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24.四国マスタ-ズ\申し込み\"/>
    </mc:Choice>
  </mc:AlternateContent>
  <bookViews>
    <workbookView xWindow="0" yWindow="0" windowWidth="19200" windowHeight="11610"/>
  </bookViews>
  <sheets>
    <sheet name="申し込み一覧" sheetId="3" r:id="rId1"/>
    <sheet name="個人エントリー" sheetId="1" r:id="rId2"/>
    <sheet name="個人データ" sheetId="2" state="hidden" r:id="rId3"/>
    <sheet name="リザルト個人" sheetId="4" state="hidden" r:id="rId4"/>
    <sheet name="リレ-エントリー" sheetId="5" r:id="rId5"/>
    <sheet name="リレ-デ-タ" sheetId="7" state="hidden" r:id="rId6"/>
    <sheet name="リザルトリレー" sheetId="6" state="hidden" r:id="rId7"/>
    <sheet name="クラスデ-タ" sheetId="8" state="hidden" r:id="rId8"/>
  </sheets>
  <externalReferences>
    <externalReference r:id="rId9"/>
    <externalReference r:id="rId10"/>
    <externalReference r:id="rId11"/>
  </externalReferences>
  <definedNames>
    <definedName name="所属名">'[1]参照 (2)'!$M$3:$M$62</definedName>
    <definedName name="大会名">[1]大会名!$A$2</definedName>
  </definedNames>
  <calcPr calcId="152511"/>
</workbook>
</file>

<file path=xl/calcChain.xml><?xml version="1.0" encoding="utf-8"?>
<calcChain xmlns="http://schemas.openxmlformats.org/spreadsheetml/2006/main">
  <c r="D26" i="7" l="1"/>
  <c r="D25" i="7"/>
  <c r="D24" i="7"/>
  <c r="D23" i="7"/>
  <c r="D22" i="7"/>
  <c r="D21" i="7"/>
  <c r="D20" i="7"/>
  <c r="D19" i="7"/>
  <c r="H6" i="6" s="1"/>
  <c r="D18" i="7"/>
  <c r="D17" i="7"/>
  <c r="D16" i="7"/>
  <c r="D15" i="7"/>
  <c r="D14" i="7"/>
  <c r="D13" i="7"/>
  <c r="D12" i="7"/>
  <c r="D11" i="7"/>
  <c r="H4" i="6" s="1"/>
  <c r="D10" i="7"/>
  <c r="D9" i="7"/>
  <c r="D8" i="7"/>
  <c r="D7" i="7"/>
  <c r="D6" i="7"/>
  <c r="D5" i="7"/>
  <c r="D4" i="7"/>
  <c r="D3" i="7"/>
  <c r="H2" i="6" s="1"/>
  <c r="H5" i="6"/>
  <c r="H3" i="6"/>
  <c r="I100" i="2" l="1"/>
  <c r="AJ27" i="1" l="1"/>
  <c r="AG27" i="1"/>
  <c r="AJ26" i="1"/>
  <c r="AG26" i="1"/>
  <c r="AJ25" i="1"/>
  <c r="AG25" i="1"/>
  <c r="AJ24" i="1"/>
  <c r="AG24" i="1"/>
  <c r="AJ23" i="1"/>
  <c r="AG23" i="1"/>
  <c r="AJ22" i="1"/>
  <c r="AG22" i="1"/>
  <c r="AJ21" i="1"/>
  <c r="AG21" i="1"/>
  <c r="AJ20" i="1"/>
  <c r="AG20" i="1"/>
  <c r="AJ19" i="1"/>
  <c r="AG19" i="1"/>
  <c r="AJ18" i="1"/>
  <c r="AG18" i="1"/>
  <c r="AJ17" i="1"/>
  <c r="AG17" i="1"/>
  <c r="AJ16" i="1"/>
  <c r="AG16" i="1"/>
  <c r="AJ15" i="1"/>
  <c r="AG15" i="1"/>
  <c r="AJ14" i="1"/>
  <c r="AG14" i="1"/>
  <c r="AJ13" i="1"/>
  <c r="AG13" i="1"/>
  <c r="AJ12" i="1"/>
  <c r="AG12" i="1"/>
  <c r="AJ11" i="1"/>
  <c r="AG11" i="1"/>
  <c r="AJ10" i="1"/>
  <c r="AG10" i="1"/>
  <c r="AJ9" i="1"/>
  <c r="AG9" i="1"/>
  <c r="AJ8" i="1"/>
  <c r="AG8" i="1"/>
  <c r="AJ7" i="1"/>
  <c r="AG7" i="1"/>
  <c r="AJ6" i="1"/>
  <c r="AG6" i="1"/>
  <c r="AJ5" i="1"/>
  <c r="AG5" i="1"/>
  <c r="AJ4" i="1"/>
  <c r="AG4" i="1"/>
  <c r="AJ3" i="1"/>
  <c r="AG3" i="1"/>
  <c r="AJ2" i="1"/>
  <c r="AG2" i="1"/>
  <c r="AJ51" i="1"/>
  <c r="AG51" i="1"/>
  <c r="AJ50" i="1"/>
  <c r="AG50" i="1"/>
  <c r="AJ49" i="1"/>
  <c r="AG49" i="1"/>
  <c r="AJ48" i="1"/>
  <c r="AG48" i="1"/>
  <c r="AJ47" i="1"/>
  <c r="AG47" i="1"/>
  <c r="AJ46" i="1"/>
  <c r="AG46" i="1"/>
  <c r="AJ45" i="1"/>
  <c r="AG45" i="1"/>
  <c r="AJ44" i="1"/>
  <c r="AG44" i="1"/>
  <c r="AJ43" i="1"/>
  <c r="AG43" i="1"/>
  <c r="AJ42" i="1"/>
  <c r="AG42" i="1"/>
  <c r="AJ41" i="1"/>
  <c r="AG41" i="1"/>
  <c r="AJ40" i="1"/>
  <c r="AG40" i="1"/>
  <c r="AJ39" i="1"/>
  <c r="AG39" i="1"/>
  <c r="AJ38" i="1"/>
  <c r="AG38" i="1"/>
  <c r="AJ37" i="1"/>
  <c r="AG37" i="1"/>
  <c r="AJ36" i="1"/>
  <c r="AG36" i="1"/>
  <c r="AJ35" i="1"/>
  <c r="AG35" i="1"/>
  <c r="AJ34" i="1"/>
  <c r="AG34" i="1"/>
  <c r="AJ33" i="1"/>
  <c r="AG33" i="1"/>
  <c r="AJ32" i="1"/>
  <c r="AG32" i="1"/>
  <c r="AJ31" i="1"/>
  <c r="AG31" i="1"/>
  <c r="AJ30" i="1"/>
  <c r="AG30" i="1"/>
  <c r="AJ29" i="1"/>
  <c r="AG29" i="1"/>
  <c r="AJ28" i="1"/>
  <c r="Z28" i="1"/>
  <c r="AG28" i="1"/>
  <c r="W28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  <c r="D6" i="6" l="1"/>
  <c r="E6" i="6" s="1"/>
  <c r="D5" i="6"/>
  <c r="E5" i="6" s="1"/>
  <c r="D4" i="6"/>
  <c r="E4" i="6" s="1"/>
  <c r="D3" i="6"/>
  <c r="E3" i="6" s="1"/>
  <c r="D2" i="6"/>
  <c r="E2" i="6" s="1"/>
  <c r="C6" i="6"/>
  <c r="C5" i="6"/>
  <c r="C4" i="6"/>
  <c r="C3" i="6"/>
  <c r="C2" i="6"/>
  <c r="B6" i="6"/>
  <c r="B5" i="6"/>
  <c r="B4" i="6"/>
  <c r="B3" i="6"/>
  <c r="B2" i="6"/>
  <c r="A6" i="6"/>
  <c r="A5" i="6"/>
  <c r="A4" i="6"/>
  <c r="A3" i="6"/>
  <c r="A2" i="6"/>
  <c r="AJ1" i="7" l="1"/>
  <c r="AK1" i="7" s="1"/>
  <c r="AM3" i="7" s="1"/>
  <c r="C3" i="7"/>
  <c r="J2" i="6" s="1"/>
  <c r="E3" i="7"/>
  <c r="X3" i="7"/>
  <c r="AI3" i="7"/>
  <c r="AJ3" i="7" s="1"/>
  <c r="AK3" i="7" s="1"/>
  <c r="AL3" i="7" s="1"/>
  <c r="AR3" i="7"/>
  <c r="AQ3" i="7"/>
  <c r="B3" i="7" l="1"/>
  <c r="I2" i="6"/>
  <c r="AN3" i="7"/>
  <c r="AO3" i="7" s="1"/>
  <c r="AZ3" i="7"/>
  <c r="BA3" i="7" s="1"/>
  <c r="BI3" i="7"/>
  <c r="BJ3" i="7"/>
  <c r="BK3" i="7"/>
  <c r="BL3" i="7"/>
  <c r="BM3" i="7"/>
  <c r="C4" i="7"/>
  <c r="E4" i="7"/>
  <c r="F4" i="7"/>
  <c r="G4" i="7" s="1"/>
  <c r="X4" i="7"/>
  <c r="AI4" i="7"/>
  <c r="AJ4" i="7" s="1"/>
  <c r="AK4" i="7" s="1"/>
  <c r="AL4" i="7" s="1"/>
  <c r="AN4" i="7" s="1"/>
  <c r="AO4" i="7" s="1"/>
  <c r="AM4" i="7"/>
  <c r="AR4" i="7"/>
  <c r="AQ4" i="7"/>
  <c r="B4" i="7" l="1"/>
  <c r="BI4" i="7"/>
  <c r="BJ4" i="7"/>
  <c r="BK4" i="7"/>
  <c r="BL4" i="7"/>
  <c r="BM4" i="7"/>
  <c r="BN4" i="7"/>
  <c r="C5" i="7"/>
  <c r="E5" i="7"/>
  <c r="F5" i="7"/>
  <c r="G5" i="7" s="1"/>
  <c r="X5" i="7"/>
  <c r="AI5" i="7"/>
  <c r="AJ5" i="7" s="1"/>
  <c r="AK5" i="7" s="1"/>
  <c r="AL5" i="7" s="1"/>
  <c r="AM5" i="7"/>
  <c r="AR5" i="7"/>
  <c r="AQ5" i="7"/>
  <c r="B5" i="7" l="1"/>
  <c r="AN5" i="7"/>
  <c r="AO5" i="7" s="1"/>
  <c r="C6" i="7"/>
  <c r="E6" i="7"/>
  <c r="F6" i="7"/>
  <c r="G6" i="7" s="1"/>
  <c r="X6" i="7"/>
  <c r="AI6" i="7"/>
  <c r="AJ6" i="7" s="1"/>
  <c r="AK6" i="7" s="1"/>
  <c r="AL6" i="7" s="1"/>
  <c r="AM6" i="7"/>
  <c r="AQ6" i="7"/>
  <c r="AR6" i="7"/>
  <c r="AN6" i="7" l="1"/>
  <c r="AO6" i="7" s="1"/>
  <c r="AP3" i="7" s="1"/>
  <c r="B6" i="7"/>
  <c r="C7" i="7"/>
  <c r="J3" i="6" s="1"/>
  <c r="E7" i="7"/>
  <c r="I3" i="6" s="1"/>
  <c r="H7" i="7"/>
  <c r="X7" i="7"/>
  <c r="AI7" i="7"/>
  <c r="AJ7" i="7" s="1"/>
  <c r="AK7" i="7" s="1"/>
  <c r="AL7" i="7" s="1"/>
  <c r="AM7" i="7"/>
  <c r="AQ7" i="7"/>
  <c r="AR7" i="7"/>
  <c r="B7" i="7" l="1"/>
  <c r="AN7" i="7"/>
  <c r="AO7" i="7" s="1"/>
  <c r="C8" i="7"/>
  <c r="E8" i="7"/>
  <c r="B8" i="7" s="1"/>
  <c r="F8" i="7"/>
  <c r="G8" i="7" s="1"/>
  <c r="X8" i="7"/>
  <c r="AI8" i="7"/>
  <c r="AJ8" i="7" s="1"/>
  <c r="AK8" i="7" s="1"/>
  <c r="AL8" i="7" s="1"/>
  <c r="AM8" i="7"/>
  <c r="AQ8" i="7"/>
  <c r="AR8" i="7"/>
  <c r="AN8" i="7" l="1"/>
  <c r="AO8" i="7" s="1"/>
  <c r="C9" i="7"/>
  <c r="E9" i="7"/>
  <c r="B9" i="7" s="1"/>
  <c r="F9" i="7"/>
  <c r="G9" i="7" s="1"/>
  <c r="X9" i="7"/>
  <c r="AI9" i="7"/>
  <c r="AJ9" i="7" s="1"/>
  <c r="AK9" i="7" s="1"/>
  <c r="AL9" i="7" s="1"/>
  <c r="AM9" i="7"/>
  <c r="AR9" i="7"/>
  <c r="AQ9" i="7"/>
  <c r="AN9" i="7" l="1"/>
  <c r="AO9" i="7" s="1"/>
  <c r="C10" i="7"/>
  <c r="E10" i="7"/>
  <c r="B10" i="7" s="1"/>
  <c r="F10" i="7"/>
  <c r="G10" i="7" s="1"/>
  <c r="X10" i="7"/>
  <c r="AI10" i="7"/>
  <c r="AJ10" i="7" s="1"/>
  <c r="AK10" i="7" s="1"/>
  <c r="AL10" i="7" s="1"/>
  <c r="AM10" i="7"/>
  <c r="AR10" i="7"/>
  <c r="AQ10" i="7"/>
  <c r="AN10" i="7" l="1"/>
  <c r="AO10" i="7" s="1"/>
  <c r="AP7" i="7" s="1"/>
  <c r="C11" i="7"/>
  <c r="J4" i="6" s="1"/>
  <c r="E11" i="7"/>
  <c r="H11" i="7"/>
  <c r="X11" i="7"/>
  <c r="AI11" i="7"/>
  <c r="AJ11" i="7" s="1"/>
  <c r="AK11" i="7" s="1"/>
  <c r="AL11" i="7" s="1"/>
  <c r="AN11" i="7" s="1"/>
  <c r="AO11" i="7" s="1"/>
  <c r="AM11" i="7"/>
  <c r="AR11" i="7"/>
  <c r="AQ11" i="7"/>
  <c r="B11" i="7" l="1"/>
  <c r="I4" i="6"/>
  <c r="K6" i="5"/>
  <c r="L6" i="5" s="1"/>
  <c r="C12" i="7"/>
  <c r="E12" i="7"/>
  <c r="B12" i="7" s="1"/>
  <c r="F12" i="7"/>
  <c r="G12" i="7" s="1"/>
  <c r="X12" i="7"/>
  <c r="AI12" i="7"/>
  <c r="AJ12" i="7" s="1"/>
  <c r="AK12" i="7" s="1"/>
  <c r="AL12" i="7" s="1"/>
  <c r="AN12" i="7" s="1"/>
  <c r="AO12" i="7" s="1"/>
  <c r="AM12" i="7"/>
  <c r="AR12" i="7"/>
  <c r="AQ12" i="7"/>
  <c r="C13" i="7" l="1"/>
  <c r="E13" i="7"/>
  <c r="B13" i="7" s="1"/>
  <c r="F13" i="7"/>
  <c r="G13" i="7" s="1"/>
  <c r="X13" i="7"/>
  <c r="AI13" i="7"/>
  <c r="AJ13" i="7" s="1"/>
  <c r="AK13" i="7" s="1"/>
  <c r="AL13" i="7" s="1"/>
  <c r="AM13" i="7"/>
  <c r="AQ13" i="7"/>
  <c r="AR13" i="7"/>
  <c r="AN13" i="7" l="1"/>
  <c r="AO13" i="7" s="1"/>
  <c r="C14" i="7"/>
  <c r="E14" i="7"/>
  <c r="B14" i="7" s="1"/>
  <c r="F14" i="7"/>
  <c r="G14" i="7" s="1"/>
  <c r="X14" i="7"/>
  <c r="AI14" i="7"/>
  <c r="AJ14" i="7" s="1"/>
  <c r="AK14" i="7" s="1"/>
  <c r="AL14" i="7" s="1"/>
  <c r="AN14" i="7" s="1"/>
  <c r="AO14" i="7" s="1"/>
  <c r="AP11" i="7" s="1"/>
  <c r="K10" i="5" s="1"/>
  <c r="L10" i="5" s="1"/>
  <c r="AM14" i="7"/>
  <c r="C15" i="7"/>
  <c r="J5" i="6" s="1"/>
  <c r="E15" i="7"/>
  <c r="H15" i="7"/>
  <c r="X15" i="7"/>
  <c r="AI15" i="7"/>
  <c r="AJ15" i="7" s="1"/>
  <c r="AK15" i="7" s="1"/>
  <c r="AL15" i="7" s="1"/>
  <c r="AM15" i="7"/>
  <c r="AR14" i="7"/>
  <c r="AR15" i="7"/>
  <c r="AQ14" i="7"/>
  <c r="AQ15" i="7"/>
  <c r="B15" i="7" l="1"/>
  <c r="I5" i="6"/>
  <c r="AN15" i="7"/>
  <c r="AO15" i="7" s="1"/>
  <c r="C16" i="7"/>
  <c r="E16" i="7"/>
  <c r="B16" i="7" s="1"/>
  <c r="F16" i="7"/>
  <c r="G16" i="7" s="1"/>
  <c r="X16" i="7"/>
  <c r="AI16" i="7"/>
  <c r="AJ16" i="7" s="1"/>
  <c r="AK16" i="7" s="1"/>
  <c r="AL16" i="7" s="1"/>
  <c r="AM16" i="7"/>
  <c r="AR16" i="7"/>
  <c r="AQ16" i="7"/>
  <c r="AN16" i="7" l="1"/>
  <c r="AO16" i="7" s="1"/>
  <c r="C17" i="7"/>
  <c r="E17" i="7"/>
  <c r="B17" i="7" s="1"/>
  <c r="F17" i="7"/>
  <c r="G17" i="7" s="1"/>
  <c r="AI17" i="7"/>
  <c r="AJ17" i="7" s="1"/>
  <c r="AK17" i="7" s="1"/>
  <c r="AL17" i="7" s="1"/>
  <c r="AM17" i="7"/>
  <c r="AQ17" i="7"/>
  <c r="AR17" i="7"/>
  <c r="AN17" i="7" l="1"/>
  <c r="AO17" i="7" s="1"/>
  <c r="C18" i="7"/>
  <c r="E18" i="7"/>
  <c r="B18" i="7" s="1"/>
  <c r="F18" i="7"/>
  <c r="G18" i="7" s="1"/>
  <c r="AI18" i="7"/>
  <c r="AJ18" i="7"/>
  <c r="AK18" i="7" s="1"/>
  <c r="AL18" i="7" s="1"/>
  <c r="AM18" i="7"/>
  <c r="AR18" i="7"/>
  <c r="AQ18" i="7"/>
  <c r="AN18" i="7" l="1"/>
  <c r="AO18" i="7" s="1"/>
  <c r="AP15" i="7" s="1"/>
  <c r="K14" i="5" s="1"/>
  <c r="L14" i="5" s="1"/>
  <c r="C19" i="7"/>
  <c r="J6" i="6" s="1"/>
  <c r="E19" i="7"/>
  <c r="AI19" i="7"/>
  <c r="AJ19" i="7" s="1"/>
  <c r="AK19" i="7" s="1"/>
  <c r="AL19" i="7" s="1"/>
  <c r="AM19" i="7"/>
  <c r="AR19" i="7"/>
  <c r="AQ19" i="7"/>
  <c r="B19" i="7" l="1"/>
  <c r="I6" i="6"/>
  <c r="AN19" i="7"/>
  <c r="AO19" i="7" s="1"/>
  <c r="C20" i="7"/>
  <c r="E20" i="7"/>
  <c r="B20" i="7" s="1"/>
  <c r="F20" i="7"/>
  <c r="AI20" i="7"/>
  <c r="AJ20" i="7" s="1"/>
  <c r="AK20" i="7" s="1"/>
  <c r="AL20" i="7" s="1"/>
  <c r="AM20" i="7"/>
  <c r="AQ20" i="7"/>
  <c r="AR20" i="7"/>
  <c r="AN20" i="7" l="1"/>
  <c r="AO20" i="7" s="1"/>
  <c r="C21" i="7"/>
  <c r="E21" i="7"/>
  <c r="B21" i="7" s="1"/>
  <c r="F21" i="7"/>
  <c r="AI21" i="7"/>
  <c r="AJ21" i="7" s="1"/>
  <c r="AK21" i="7" s="1"/>
  <c r="AL21" i="7" s="1"/>
  <c r="AM21" i="7"/>
  <c r="AQ21" i="7"/>
  <c r="AR21" i="7"/>
  <c r="AN21" i="7" l="1"/>
  <c r="AO21" i="7" s="1"/>
  <c r="C22" i="7"/>
  <c r="E22" i="7"/>
  <c r="B22" i="7" s="1"/>
  <c r="F22" i="7"/>
  <c r="AI22" i="7"/>
  <c r="AJ22" i="7" s="1"/>
  <c r="AK22" i="7" s="1"/>
  <c r="AL22" i="7" s="1"/>
  <c r="AM22" i="7"/>
  <c r="C23" i="7"/>
  <c r="E23" i="7"/>
  <c r="B23" i="7" s="1"/>
  <c r="F23" i="7"/>
  <c r="AI23" i="7"/>
  <c r="AJ23" i="7" s="1"/>
  <c r="AK23" i="7" s="1"/>
  <c r="AL23" i="7" s="1"/>
  <c r="AN23" i="7" s="1"/>
  <c r="AO23" i="7" s="1"/>
  <c r="AM23" i="7"/>
  <c r="C24" i="7"/>
  <c r="E24" i="7"/>
  <c r="B24" i="7" s="1"/>
  <c r="F24" i="7"/>
  <c r="AI24" i="7"/>
  <c r="AJ24" i="7" s="1"/>
  <c r="AK24" i="7" s="1"/>
  <c r="AL24" i="7" s="1"/>
  <c r="AM24" i="7"/>
  <c r="C25" i="7"/>
  <c r="E25" i="7"/>
  <c r="B25" i="7" s="1"/>
  <c r="F25" i="7"/>
  <c r="AI25" i="7"/>
  <c r="AJ25" i="7" s="1"/>
  <c r="AK25" i="7" s="1"/>
  <c r="AL25" i="7" s="1"/>
  <c r="AM25" i="7"/>
  <c r="C26" i="7"/>
  <c r="E26" i="7"/>
  <c r="B26" i="7" s="1"/>
  <c r="F26" i="7"/>
  <c r="AI26" i="7"/>
  <c r="AJ26" i="7" s="1"/>
  <c r="AK26" i="7" s="1"/>
  <c r="AL26" i="7" s="1"/>
  <c r="AN26" i="7" s="1"/>
  <c r="AO26" i="7" s="1"/>
  <c r="C27" i="7"/>
  <c r="E27" i="7"/>
  <c r="B27" i="7" s="1"/>
  <c r="F27" i="7"/>
  <c r="AI27" i="7"/>
  <c r="AJ27" i="7" s="1"/>
  <c r="AK27" i="7" s="1"/>
  <c r="AL27" i="7" s="1"/>
  <c r="AN27" i="7" s="1"/>
  <c r="AO27" i="7" s="1"/>
  <c r="C28" i="7"/>
  <c r="E28" i="7"/>
  <c r="B28" i="7" s="1"/>
  <c r="F28" i="7"/>
  <c r="AI28" i="7"/>
  <c r="AJ28" i="7" s="1"/>
  <c r="AK28" i="7" s="1"/>
  <c r="AL28" i="7" s="1"/>
  <c r="AN28" i="7" s="1"/>
  <c r="AO28" i="7" s="1"/>
  <c r="C29" i="7"/>
  <c r="E29" i="7"/>
  <c r="B29" i="7" s="1"/>
  <c r="F29" i="7"/>
  <c r="AI29" i="7"/>
  <c r="AJ29" i="7" s="1"/>
  <c r="AK29" i="7" s="1"/>
  <c r="AL29" i="7"/>
  <c r="AN29" i="7" s="1"/>
  <c r="AO29" i="7" s="1"/>
  <c r="C30" i="7"/>
  <c r="E30" i="7"/>
  <c r="B30" i="7" s="1"/>
  <c r="F30" i="7"/>
  <c r="AI30" i="7"/>
  <c r="AJ30" i="7" s="1"/>
  <c r="AK30" i="7" s="1"/>
  <c r="AL30" i="7" s="1"/>
  <c r="AN30" i="7" s="1"/>
  <c r="AO30" i="7" s="1"/>
  <c r="C31" i="7"/>
  <c r="E31" i="7"/>
  <c r="B31" i="7" s="1"/>
  <c r="F31" i="7"/>
  <c r="AI31" i="7"/>
  <c r="AJ31" i="7" s="1"/>
  <c r="AK31" i="7" s="1"/>
  <c r="AL31" i="7" s="1"/>
  <c r="AN31" i="7" s="1"/>
  <c r="AO31" i="7" s="1"/>
  <c r="C32" i="7"/>
  <c r="E32" i="7"/>
  <c r="B32" i="7" s="1"/>
  <c r="F32" i="7"/>
  <c r="AI32" i="7"/>
  <c r="AJ32" i="7" s="1"/>
  <c r="AK32" i="7" s="1"/>
  <c r="AL32" i="7" s="1"/>
  <c r="AN32" i="7" s="1"/>
  <c r="AO32" i="7" s="1"/>
  <c r="C33" i="7"/>
  <c r="E33" i="7"/>
  <c r="B33" i="7" s="1"/>
  <c r="F33" i="7"/>
  <c r="AI33" i="7"/>
  <c r="AJ33" i="7" s="1"/>
  <c r="AK33" i="7" s="1"/>
  <c r="AL33" i="7" s="1"/>
  <c r="AN33" i="7" s="1"/>
  <c r="AO33" i="7" s="1"/>
  <c r="C34" i="7"/>
  <c r="E34" i="7"/>
  <c r="B34" i="7" s="1"/>
  <c r="F34" i="7"/>
  <c r="AI34" i="7"/>
  <c r="AJ34" i="7" s="1"/>
  <c r="AK34" i="7" s="1"/>
  <c r="AL34" i="7" s="1"/>
  <c r="AN34" i="7" s="1"/>
  <c r="AO34" i="7" s="1"/>
  <c r="C35" i="7"/>
  <c r="E35" i="7"/>
  <c r="B35" i="7" s="1"/>
  <c r="F35" i="7"/>
  <c r="AI35" i="7"/>
  <c r="AJ35" i="7" s="1"/>
  <c r="AK35" i="7" s="1"/>
  <c r="AL35" i="7" s="1"/>
  <c r="AN35" i="7" s="1"/>
  <c r="AO35" i="7" s="1"/>
  <c r="C36" i="7"/>
  <c r="E36" i="7"/>
  <c r="B36" i="7" s="1"/>
  <c r="F36" i="7"/>
  <c r="AI36" i="7"/>
  <c r="AJ36" i="7" s="1"/>
  <c r="AK36" i="7" s="1"/>
  <c r="AL36" i="7" s="1"/>
  <c r="AN36" i="7" s="1"/>
  <c r="AO36" i="7" s="1"/>
  <c r="C37" i="7"/>
  <c r="E37" i="7"/>
  <c r="B37" i="7" s="1"/>
  <c r="F37" i="7"/>
  <c r="AI37" i="7"/>
  <c r="AJ37" i="7" s="1"/>
  <c r="AK37" i="7" s="1"/>
  <c r="AL37" i="7" s="1"/>
  <c r="AN37" i="7" s="1"/>
  <c r="AO37" i="7" s="1"/>
  <c r="C38" i="7"/>
  <c r="E38" i="7"/>
  <c r="B38" i="7" s="1"/>
  <c r="F38" i="7"/>
  <c r="AI38" i="7"/>
  <c r="AJ38" i="7" s="1"/>
  <c r="AK38" i="7" s="1"/>
  <c r="AL38" i="7" s="1"/>
  <c r="AN38" i="7" s="1"/>
  <c r="AO38" i="7" s="1"/>
  <c r="C39" i="7"/>
  <c r="E39" i="7"/>
  <c r="B39" i="7" s="1"/>
  <c r="F39" i="7"/>
  <c r="AI39" i="7"/>
  <c r="AJ39" i="7" s="1"/>
  <c r="AK39" i="7" s="1"/>
  <c r="AL39" i="7" s="1"/>
  <c r="AN39" i="7" s="1"/>
  <c r="AO39" i="7" s="1"/>
  <c r="C40" i="7"/>
  <c r="E40" i="7"/>
  <c r="B40" i="7" s="1"/>
  <c r="F40" i="7"/>
  <c r="AI40" i="7"/>
  <c r="AJ40" i="7" s="1"/>
  <c r="AK40" i="7" s="1"/>
  <c r="AL40" i="7" s="1"/>
  <c r="AN40" i="7" s="1"/>
  <c r="AO40" i="7" s="1"/>
  <c r="C41" i="7"/>
  <c r="E41" i="7"/>
  <c r="B41" i="7" s="1"/>
  <c r="F41" i="7"/>
  <c r="AI41" i="7"/>
  <c r="AJ41" i="7" s="1"/>
  <c r="AK41" i="7" s="1"/>
  <c r="AL41" i="7" s="1"/>
  <c r="AN41" i="7" s="1"/>
  <c r="AO41" i="7" s="1"/>
  <c r="C42" i="7"/>
  <c r="E42" i="7"/>
  <c r="B42" i="7" s="1"/>
  <c r="F42" i="7"/>
  <c r="AI42" i="7"/>
  <c r="AJ42" i="7" s="1"/>
  <c r="AK42" i="7" s="1"/>
  <c r="AL42" i="7" s="1"/>
  <c r="AN42" i="7" s="1"/>
  <c r="AO42" i="7" s="1"/>
  <c r="C43" i="7"/>
  <c r="E43" i="7"/>
  <c r="B43" i="7" s="1"/>
  <c r="F43" i="7"/>
  <c r="AI43" i="7"/>
  <c r="AJ43" i="7" s="1"/>
  <c r="AK43" i="7" s="1"/>
  <c r="AL43" i="7" s="1"/>
  <c r="AN43" i="7" s="1"/>
  <c r="AO43" i="7" s="1"/>
  <c r="C44" i="7"/>
  <c r="E44" i="7"/>
  <c r="B44" i="7" s="1"/>
  <c r="F44" i="7"/>
  <c r="AI44" i="7"/>
  <c r="AJ44" i="7" s="1"/>
  <c r="AK44" i="7" s="1"/>
  <c r="AL44" i="7" s="1"/>
  <c r="AN44" i="7" s="1"/>
  <c r="AO44" i="7" s="1"/>
  <c r="C45" i="7"/>
  <c r="E45" i="7"/>
  <c r="B45" i="7" s="1"/>
  <c r="F45" i="7"/>
  <c r="AI45" i="7"/>
  <c r="AJ45" i="7" s="1"/>
  <c r="AK45" i="7" s="1"/>
  <c r="AL45" i="7" s="1"/>
  <c r="AN45" i="7" s="1"/>
  <c r="AO45" i="7" s="1"/>
  <c r="C46" i="7"/>
  <c r="E46" i="7"/>
  <c r="B46" i="7" s="1"/>
  <c r="F46" i="7"/>
  <c r="AI46" i="7"/>
  <c r="AJ46" i="7" s="1"/>
  <c r="AK46" i="7" s="1"/>
  <c r="AL46" i="7" s="1"/>
  <c r="AN46" i="7" s="1"/>
  <c r="AO46" i="7" s="1"/>
  <c r="C47" i="7"/>
  <c r="E47" i="7"/>
  <c r="B47" i="7" s="1"/>
  <c r="F47" i="7"/>
  <c r="AI47" i="7"/>
  <c r="AJ47" i="7" s="1"/>
  <c r="AK47" i="7" s="1"/>
  <c r="AL47" i="7" s="1"/>
  <c r="AN47" i="7" s="1"/>
  <c r="AO47" i="7" s="1"/>
  <c r="C48" i="7"/>
  <c r="E48" i="7"/>
  <c r="B48" i="7" s="1"/>
  <c r="F48" i="7"/>
  <c r="AI48" i="7"/>
  <c r="AJ48" i="7" s="1"/>
  <c r="AK48" i="7" s="1"/>
  <c r="AL48" i="7" s="1"/>
  <c r="AN48" i="7" s="1"/>
  <c r="AO48" i="7" s="1"/>
  <c r="C49" i="7"/>
  <c r="E49" i="7"/>
  <c r="B49" i="7" s="1"/>
  <c r="F49" i="7"/>
  <c r="AI49" i="7"/>
  <c r="AJ49" i="7" s="1"/>
  <c r="AK49" i="7" s="1"/>
  <c r="AL49" i="7" s="1"/>
  <c r="AN49" i="7" s="1"/>
  <c r="AO49" i="7" s="1"/>
  <c r="C50" i="7"/>
  <c r="E50" i="7"/>
  <c r="B50" i="7" s="1"/>
  <c r="F50" i="7"/>
  <c r="AI50" i="7"/>
  <c r="AJ50" i="7" s="1"/>
  <c r="AK50" i="7" s="1"/>
  <c r="AL50" i="7" s="1"/>
  <c r="AN50" i="7" s="1"/>
  <c r="AO50" i="7" s="1"/>
  <c r="C51" i="7"/>
  <c r="E51" i="7"/>
  <c r="B51" i="7" s="1"/>
  <c r="F51" i="7"/>
  <c r="AI51" i="7"/>
  <c r="AJ51" i="7" s="1"/>
  <c r="AK51" i="7" s="1"/>
  <c r="AL51" i="7" s="1"/>
  <c r="AN51" i="7" s="1"/>
  <c r="AO51" i="7" s="1"/>
  <c r="C52" i="7"/>
  <c r="E52" i="7"/>
  <c r="B52" i="7" s="1"/>
  <c r="F52" i="7"/>
  <c r="AI52" i="7"/>
  <c r="AJ52" i="7" s="1"/>
  <c r="AK52" i="7" s="1"/>
  <c r="AL52" i="7" s="1"/>
  <c r="AN52" i="7" s="1"/>
  <c r="AO52" i="7" s="1"/>
  <c r="AI53" i="7"/>
  <c r="AJ53" i="7" s="1"/>
  <c r="AK53" i="7" s="1"/>
  <c r="AL53" i="7" s="1"/>
  <c r="AN53" i="7" s="1"/>
  <c r="AO53" i="7" s="1"/>
  <c r="AI54" i="7"/>
  <c r="AJ54" i="7" s="1"/>
  <c r="AK54" i="7" s="1"/>
  <c r="AL54" i="7" s="1"/>
  <c r="AN54" i="7" s="1"/>
  <c r="AO54" i="7" s="1"/>
  <c r="AI55" i="7"/>
  <c r="AJ55" i="7" s="1"/>
  <c r="AK55" i="7" s="1"/>
  <c r="AL55" i="7" s="1"/>
  <c r="AN55" i="7" s="1"/>
  <c r="AO55" i="7" s="1"/>
  <c r="AI56" i="7"/>
  <c r="AJ56" i="7" s="1"/>
  <c r="AK56" i="7" s="1"/>
  <c r="AL56" i="7" s="1"/>
  <c r="AN56" i="7" s="1"/>
  <c r="AO56" i="7" s="1"/>
  <c r="AI57" i="7"/>
  <c r="AJ57" i="7" s="1"/>
  <c r="AK57" i="7" s="1"/>
  <c r="AL57" i="7" s="1"/>
  <c r="AN57" i="7" s="1"/>
  <c r="AO57" i="7" s="1"/>
  <c r="AI58" i="7"/>
  <c r="AJ58" i="7" s="1"/>
  <c r="AK58" i="7" s="1"/>
  <c r="AL58" i="7" s="1"/>
  <c r="AN58" i="7" s="1"/>
  <c r="AO58" i="7" s="1"/>
  <c r="AI59" i="7"/>
  <c r="AJ59" i="7" s="1"/>
  <c r="AK59" i="7" s="1"/>
  <c r="AL59" i="7" s="1"/>
  <c r="AN59" i="7" s="1"/>
  <c r="AO59" i="7" s="1"/>
  <c r="AI60" i="7"/>
  <c r="AJ60" i="7" s="1"/>
  <c r="AK60" i="7" s="1"/>
  <c r="AL60" i="7" s="1"/>
  <c r="AN60" i="7" s="1"/>
  <c r="AO60" i="7" s="1"/>
  <c r="AI61" i="7"/>
  <c r="AJ61" i="7" s="1"/>
  <c r="AK61" i="7" s="1"/>
  <c r="AL61" i="7" s="1"/>
  <c r="AN61" i="7" s="1"/>
  <c r="AO61" i="7" s="1"/>
  <c r="AI62" i="7"/>
  <c r="AJ62" i="7" s="1"/>
  <c r="AK62" i="7" s="1"/>
  <c r="AL62" i="7" s="1"/>
  <c r="AN62" i="7" s="1"/>
  <c r="AO62" i="7" s="1"/>
  <c r="AI63" i="7"/>
  <c r="AJ63" i="7" s="1"/>
  <c r="AK63" i="7" s="1"/>
  <c r="AL63" i="7"/>
  <c r="AN63" i="7" s="1"/>
  <c r="AO63" i="7" s="1"/>
  <c r="AI64" i="7"/>
  <c r="AJ64" i="7"/>
  <c r="AK64" i="7" s="1"/>
  <c r="AL64" i="7" s="1"/>
  <c r="AN64" i="7" s="1"/>
  <c r="AO64" i="7" s="1"/>
  <c r="AI65" i="7"/>
  <c r="AJ65" i="7"/>
  <c r="AK65" i="7" s="1"/>
  <c r="AL65" i="7" s="1"/>
  <c r="AN65" i="7" s="1"/>
  <c r="AO65" i="7" s="1"/>
  <c r="AI66" i="7"/>
  <c r="AJ66" i="7" s="1"/>
  <c r="AK66" i="7" s="1"/>
  <c r="AL66" i="7" s="1"/>
  <c r="AN66" i="7" s="1"/>
  <c r="AO66" i="7"/>
  <c r="AI67" i="7"/>
  <c r="AJ67" i="7"/>
  <c r="AK67" i="7" s="1"/>
  <c r="AL67" i="7" s="1"/>
  <c r="AN67" i="7" s="1"/>
  <c r="AO67" i="7" s="1"/>
  <c r="AI68" i="7"/>
  <c r="AJ68" i="7" s="1"/>
  <c r="AK68" i="7" s="1"/>
  <c r="AL68" i="7" s="1"/>
  <c r="AN68" i="7" s="1"/>
  <c r="AO68" i="7" s="1"/>
  <c r="AI69" i="7"/>
  <c r="AJ69" i="7" s="1"/>
  <c r="AK69" i="7" s="1"/>
  <c r="AL69" i="7" s="1"/>
  <c r="AN69" i="7" s="1"/>
  <c r="AO69" i="7" s="1"/>
  <c r="AI70" i="7"/>
  <c r="AJ70" i="7"/>
  <c r="AK70" i="7" s="1"/>
  <c r="AL70" i="7" s="1"/>
  <c r="AN70" i="7" s="1"/>
  <c r="AO70" i="7" s="1"/>
  <c r="AI71" i="7"/>
  <c r="AJ71" i="7" s="1"/>
  <c r="AK71" i="7" s="1"/>
  <c r="AL71" i="7" s="1"/>
  <c r="AN71" i="7" s="1"/>
  <c r="AO71" i="7" s="1"/>
  <c r="AI72" i="7"/>
  <c r="AJ72" i="7" s="1"/>
  <c r="AK72" i="7" s="1"/>
  <c r="AL72" i="7" s="1"/>
  <c r="AN72" i="7" s="1"/>
  <c r="AO72" i="7" s="1"/>
  <c r="AI73" i="7"/>
  <c r="AJ73" i="7" s="1"/>
  <c r="AK73" i="7" s="1"/>
  <c r="AL73" i="7" s="1"/>
  <c r="AN73" i="7" s="1"/>
  <c r="AO73" i="7" s="1"/>
  <c r="AI74" i="7"/>
  <c r="AJ74" i="7" s="1"/>
  <c r="AK74" i="7" s="1"/>
  <c r="AL74" i="7" s="1"/>
  <c r="AN74" i="7" s="1"/>
  <c r="AO74" i="7" s="1"/>
  <c r="AI75" i="7"/>
  <c r="AJ75" i="7"/>
  <c r="AK75" i="7" s="1"/>
  <c r="AL75" i="7" s="1"/>
  <c r="AN75" i="7" s="1"/>
  <c r="AO75" i="7" s="1"/>
  <c r="AI76" i="7"/>
  <c r="AJ76" i="7" s="1"/>
  <c r="AK76" i="7" s="1"/>
  <c r="AL76" i="7" s="1"/>
  <c r="AN76" i="7" s="1"/>
  <c r="AO76" i="7" s="1"/>
  <c r="AI77" i="7"/>
  <c r="AJ77" i="7" s="1"/>
  <c r="AK77" i="7" s="1"/>
  <c r="AL77" i="7" s="1"/>
  <c r="AN77" i="7" s="1"/>
  <c r="AO77" i="7" s="1"/>
  <c r="AI78" i="7"/>
  <c r="AJ78" i="7" s="1"/>
  <c r="AK78" i="7" s="1"/>
  <c r="AL78" i="7" s="1"/>
  <c r="AN78" i="7" s="1"/>
  <c r="AO78" i="7" s="1"/>
  <c r="AI79" i="7"/>
  <c r="AJ79" i="7" s="1"/>
  <c r="AK79" i="7" s="1"/>
  <c r="AL79" i="7" s="1"/>
  <c r="AN79" i="7" s="1"/>
  <c r="AO79" i="7" s="1"/>
  <c r="AI80" i="7"/>
  <c r="AJ80" i="7" s="1"/>
  <c r="AK80" i="7" s="1"/>
  <c r="AL80" i="7" s="1"/>
  <c r="AN80" i="7" s="1"/>
  <c r="AO80" i="7" s="1"/>
  <c r="AI81" i="7"/>
  <c r="AJ81" i="7" s="1"/>
  <c r="AK81" i="7" s="1"/>
  <c r="AL81" i="7" s="1"/>
  <c r="AN81" i="7" s="1"/>
  <c r="AO81" i="7" s="1"/>
  <c r="AI82" i="7"/>
  <c r="AJ82" i="7" s="1"/>
  <c r="AK82" i="7" s="1"/>
  <c r="AL82" i="7" s="1"/>
  <c r="AN82" i="7" s="1"/>
  <c r="AO82" i="7" s="1"/>
  <c r="AI83" i="7"/>
  <c r="AJ83" i="7" s="1"/>
  <c r="AK83" i="7" s="1"/>
  <c r="AL83" i="7" s="1"/>
  <c r="AN83" i="7" s="1"/>
  <c r="AO83" i="7" s="1"/>
  <c r="AI84" i="7"/>
  <c r="AJ84" i="7" s="1"/>
  <c r="AK84" i="7" s="1"/>
  <c r="AL84" i="7" s="1"/>
  <c r="AN84" i="7" s="1"/>
  <c r="AO84" i="7" s="1"/>
  <c r="AI85" i="7"/>
  <c r="AJ85" i="7" s="1"/>
  <c r="AK85" i="7" s="1"/>
  <c r="AL85" i="7" s="1"/>
  <c r="AN85" i="7" s="1"/>
  <c r="AO85" i="7" s="1"/>
  <c r="AI86" i="7"/>
  <c r="AJ86" i="7" s="1"/>
  <c r="AK86" i="7" s="1"/>
  <c r="AL86" i="7" s="1"/>
  <c r="AN86" i="7" s="1"/>
  <c r="AO86" i="7" s="1"/>
  <c r="AI87" i="7"/>
  <c r="AJ87" i="7" s="1"/>
  <c r="AK87" i="7" s="1"/>
  <c r="AL87" i="7" s="1"/>
  <c r="AN87" i="7" s="1"/>
  <c r="AO87" i="7" s="1"/>
  <c r="AI88" i="7"/>
  <c r="AJ88" i="7"/>
  <c r="AK88" i="7" s="1"/>
  <c r="AL88" i="7" s="1"/>
  <c r="AN88" i="7" s="1"/>
  <c r="AO88" i="7" s="1"/>
  <c r="AI89" i="7"/>
  <c r="AJ89" i="7"/>
  <c r="AK89" i="7" s="1"/>
  <c r="AL89" i="7" s="1"/>
  <c r="AN89" i="7" s="1"/>
  <c r="AO89" i="7" s="1"/>
  <c r="AI90" i="7"/>
  <c r="AJ90" i="7"/>
  <c r="AK90" i="7" s="1"/>
  <c r="AL90" i="7" s="1"/>
  <c r="AN90" i="7" s="1"/>
  <c r="AO90" i="7" s="1"/>
  <c r="AI91" i="7"/>
  <c r="AJ91" i="7" s="1"/>
  <c r="AK91" i="7" s="1"/>
  <c r="AL91" i="7" s="1"/>
  <c r="AN91" i="7" s="1"/>
  <c r="AO91" i="7" s="1"/>
  <c r="AI92" i="7"/>
  <c r="AJ92" i="7" s="1"/>
  <c r="AK92" i="7" s="1"/>
  <c r="AL92" i="7" s="1"/>
  <c r="AN92" i="7" s="1"/>
  <c r="AO92" i="7" s="1"/>
  <c r="AI93" i="7"/>
  <c r="AJ93" i="7" s="1"/>
  <c r="AK93" i="7" s="1"/>
  <c r="AL93" i="7" s="1"/>
  <c r="AN93" i="7" s="1"/>
  <c r="AO93" i="7" s="1"/>
  <c r="AI94" i="7"/>
  <c r="AJ94" i="7" s="1"/>
  <c r="AK94" i="7" s="1"/>
  <c r="AL94" i="7" s="1"/>
  <c r="AN94" i="7" s="1"/>
  <c r="AO94" i="7" s="1"/>
  <c r="AI95" i="7"/>
  <c r="AJ95" i="7" s="1"/>
  <c r="AK95" i="7" s="1"/>
  <c r="AL95" i="7" s="1"/>
  <c r="AN95" i="7" s="1"/>
  <c r="AO95" i="7" s="1"/>
  <c r="AI96" i="7"/>
  <c r="AJ96" i="7" s="1"/>
  <c r="AK96" i="7" s="1"/>
  <c r="AL96" i="7" s="1"/>
  <c r="AN96" i="7" s="1"/>
  <c r="AO96" i="7" s="1"/>
  <c r="AI97" i="7"/>
  <c r="AJ97" i="7" s="1"/>
  <c r="AK97" i="7" s="1"/>
  <c r="AL97" i="7" s="1"/>
  <c r="AN97" i="7" s="1"/>
  <c r="AO97" i="7" s="1"/>
  <c r="AI98" i="7"/>
  <c r="AJ98" i="7" s="1"/>
  <c r="AK98" i="7" s="1"/>
  <c r="AL98" i="7" s="1"/>
  <c r="AN98" i="7" s="1"/>
  <c r="AO98" i="7" s="1"/>
  <c r="AI99" i="7"/>
  <c r="AJ99" i="7" s="1"/>
  <c r="AK99" i="7" s="1"/>
  <c r="AL99" i="7" s="1"/>
  <c r="AN99" i="7" s="1"/>
  <c r="AO99" i="7" s="1"/>
  <c r="AI100" i="7"/>
  <c r="AJ100" i="7" s="1"/>
  <c r="AK100" i="7" s="1"/>
  <c r="AL100" i="7" s="1"/>
  <c r="AN100" i="7" s="1"/>
  <c r="AO100" i="7" s="1"/>
  <c r="AI101" i="7"/>
  <c r="AJ101" i="7" s="1"/>
  <c r="AK101" i="7" s="1"/>
  <c r="AL101" i="7" s="1"/>
  <c r="AN101" i="7" s="1"/>
  <c r="AO101" i="7" s="1"/>
  <c r="AI102" i="7"/>
  <c r="AJ102" i="7" s="1"/>
  <c r="AK102" i="7" s="1"/>
  <c r="AL102" i="7" s="1"/>
  <c r="AN102" i="7" s="1"/>
  <c r="AO102" i="7" s="1"/>
  <c r="AI103" i="7"/>
  <c r="AJ103" i="7" s="1"/>
  <c r="AK103" i="7" s="1"/>
  <c r="AL103" i="7" s="1"/>
  <c r="AN103" i="7" s="1"/>
  <c r="AO103" i="7" s="1"/>
  <c r="AI104" i="7"/>
  <c r="AJ104" i="7" s="1"/>
  <c r="AK104" i="7" s="1"/>
  <c r="AL104" i="7" s="1"/>
  <c r="AN104" i="7" s="1"/>
  <c r="AO104" i="7" s="1"/>
  <c r="AI105" i="7"/>
  <c r="AJ105" i="7" s="1"/>
  <c r="AK105" i="7" s="1"/>
  <c r="AL105" i="7" s="1"/>
  <c r="AN105" i="7" s="1"/>
  <c r="AO105" i="7" s="1"/>
  <c r="AI106" i="7"/>
  <c r="AJ106" i="7" s="1"/>
  <c r="AK106" i="7" s="1"/>
  <c r="AL106" i="7" s="1"/>
  <c r="AN106" i="7" s="1"/>
  <c r="AO106" i="7" s="1"/>
  <c r="AI107" i="7"/>
  <c r="AJ107" i="7" s="1"/>
  <c r="AK107" i="7" s="1"/>
  <c r="AL107" i="7" s="1"/>
  <c r="AN107" i="7" s="1"/>
  <c r="AO107" i="7" s="1"/>
  <c r="AI108" i="7"/>
  <c r="AJ108" i="7" s="1"/>
  <c r="AK108" i="7" s="1"/>
  <c r="AL108" i="7" s="1"/>
  <c r="AN108" i="7" s="1"/>
  <c r="AO108" i="7" s="1"/>
  <c r="AI109" i="7"/>
  <c r="AJ109" i="7" s="1"/>
  <c r="AK109" i="7" s="1"/>
  <c r="AL109" i="7" s="1"/>
  <c r="AN109" i="7" s="1"/>
  <c r="AO109" i="7" s="1"/>
  <c r="AI110" i="7"/>
  <c r="AJ110" i="7" s="1"/>
  <c r="AK110" i="7" s="1"/>
  <c r="AL110" i="7" s="1"/>
  <c r="AN110" i="7" s="1"/>
  <c r="AO110" i="7" s="1"/>
  <c r="AI111" i="7"/>
  <c r="AJ111" i="7" s="1"/>
  <c r="AK111" i="7" s="1"/>
  <c r="AL111" i="7" s="1"/>
  <c r="AN111" i="7" s="1"/>
  <c r="AO111" i="7" s="1"/>
  <c r="AI112" i="7"/>
  <c r="AJ112" i="7" s="1"/>
  <c r="AK112" i="7" s="1"/>
  <c r="AL112" i="7" s="1"/>
  <c r="AN112" i="7" s="1"/>
  <c r="AO112" i="7" s="1"/>
  <c r="AI113" i="7"/>
  <c r="AJ113" i="7" s="1"/>
  <c r="AK113" i="7" s="1"/>
  <c r="AL113" i="7" s="1"/>
  <c r="AN113" i="7" s="1"/>
  <c r="AO113" i="7" s="1"/>
  <c r="AI114" i="7"/>
  <c r="AJ114" i="7" s="1"/>
  <c r="AK114" i="7" s="1"/>
  <c r="AL114" i="7" s="1"/>
  <c r="AN114" i="7" s="1"/>
  <c r="AO114" i="7" s="1"/>
  <c r="AI115" i="7"/>
  <c r="AJ115" i="7" s="1"/>
  <c r="AK115" i="7" s="1"/>
  <c r="AL115" i="7" s="1"/>
  <c r="AN115" i="7" s="1"/>
  <c r="AO115" i="7" s="1"/>
  <c r="AI116" i="7"/>
  <c r="AJ116" i="7" s="1"/>
  <c r="AK116" i="7" s="1"/>
  <c r="AL116" i="7" s="1"/>
  <c r="AN116" i="7" s="1"/>
  <c r="AO116" i="7" s="1"/>
  <c r="AI117" i="7"/>
  <c r="AJ117" i="7" s="1"/>
  <c r="AK117" i="7" s="1"/>
  <c r="AL117" i="7" s="1"/>
  <c r="AN117" i="7" s="1"/>
  <c r="AO117" i="7" s="1"/>
  <c r="AI118" i="7"/>
  <c r="AJ118" i="7" s="1"/>
  <c r="AK118" i="7" s="1"/>
  <c r="AL118" i="7" s="1"/>
  <c r="AN118" i="7" s="1"/>
  <c r="AO118" i="7" s="1"/>
  <c r="AI119" i="7"/>
  <c r="AJ119" i="7" s="1"/>
  <c r="AK119" i="7" s="1"/>
  <c r="AL119" i="7" s="1"/>
  <c r="AN119" i="7" s="1"/>
  <c r="AO119" i="7" s="1"/>
  <c r="AI120" i="7"/>
  <c r="AJ120" i="7" s="1"/>
  <c r="AK120" i="7" s="1"/>
  <c r="AL120" i="7" s="1"/>
  <c r="AN120" i="7" s="1"/>
  <c r="AO120" i="7" s="1"/>
  <c r="AI121" i="7"/>
  <c r="AJ121" i="7" s="1"/>
  <c r="AK121" i="7" s="1"/>
  <c r="AL121" i="7" s="1"/>
  <c r="AN121" i="7" s="1"/>
  <c r="AO121" i="7" s="1"/>
  <c r="AI122" i="7"/>
  <c r="AJ122" i="7" s="1"/>
  <c r="AK122" i="7" s="1"/>
  <c r="AL122" i="7" s="1"/>
  <c r="AN122" i="7" s="1"/>
  <c r="AO122" i="7" s="1"/>
  <c r="AI123" i="7"/>
  <c r="AJ123" i="7" s="1"/>
  <c r="AK123" i="7" s="1"/>
  <c r="AL123" i="7" s="1"/>
  <c r="AN123" i="7" s="1"/>
  <c r="AO123" i="7" s="1"/>
  <c r="AI124" i="7"/>
  <c r="AJ124" i="7" s="1"/>
  <c r="AK124" i="7" s="1"/>
  <c r="AL124" i="7" s="1"/>
  <c r="AN124" i="7" s="1"/>
  <c r="AO124" i="7" s="1"/>
  <c r="AI125" i="7"/>
  <c r="AJ125" i="7" s="1"/>
  <c r="AK125" i="7" s="1"/>
  <c r="AL125" i="7" s="1"/>
  <c r="AN125" i="7" s="1"/>
  <c r="AO125" i="7" s="1"/>
  <c r="AI126" i="7"/>
  <c r="AJ126" i="7" s="1"/>
  <c r="AK126" i="7" s="1"/>
  <c r="AL126" i="7" s="1"/>
  <c r="AN126" i="7" s="1"/>
  <c r="AO126" i="7" s="1"/>
  <c r="AI127" i="7"/>
  <c r="AJ127" i="7" s="1"/>
  <c r="AK127" i="7" s="1"/>
  <c r="AL127" i="7" s="1"/>
  <c r="AN127" i="7" s="1"/>
  <c r="AO127" i="7" s="1"/>
  <c r="AI128" i="7"/>
  <c r="AJ128" i="7" s="1"/>
  <c r="AK128" i="7" s="1"/>
  <c r="AL128" i="7" s="1"/>
  <c r="AN128" i="7" s="1"/>
  <c r="AO128" i="7" s="1"/>
  <c r="AI129" i="7"/>
  <c r="AJ129" i="7" s="1"/>
  <c r="AK129" i="7" s="1"/>
  <c r="AL129" i="7" s="1"/>
  <c r="AN129" i="7" s="1"/>
  <c r="AO129" i="7" s="1"/>
  <c r="AI130" i="7"/>
  <c r="AJ130" i="7" s="1"/>
  <c r="AK130" i="7" s="1"/>
  <c r="AL130" i="7" s="1"/>
  <c r="AN130" i="7" s="1"/>
  <c r="AO130" i="7" s="1"/>
  <c r="AI131" i="7"/>
  <c r="AJ131" i="7" s="1"/>
  <c r="AK131" i="7" s="1"/>
  <c r="AL131" i="7" s="1"/>
  <c r="AN131" i="7" s="1"/>
  <c r="AO131" i="7" s="1"/>
  <c r="AI132" i="7"/>
  <c r="AJ132" i="7" s="1"/>
  <c r="AK132" i="7" s="1"/>
  <c r="AL132" i="7" s="1"/>
  <c r="AN132" i="7" s="1"/>
  <c r="AO132" i="7" s="1"/>
  <c r="AI133" i="7"/>
  <c r="AJ133" i="7" s="1"/>
  <c r="AK133" i="7" s="1"/>
  <c r="AL133" i="7" s="1"/>
  <c r="AN133" i="7" s="1"/>
  <c r="AO133" i="7" s="1"/>
  <c r="AI134" i="7"/>
  <c r="AJ134" i="7" s="1"/>
  <c r="AK134" i="7" s="1"/>
  <c r="AL134" i="7" s="1"/>
  <c r="AN134" i="7" s="1"/>
  <c r="AO134" i="7" s="1"/>
  <c r="AI135" i="7"/>
  <c r="AJ135" i="7" s="1"/>
  <c r="AK135" i="7" s="1"/>
  <c r="AL135" i="7" s="1"/>
  <c r="AN135" i="7" s="1"/>
  <c r="AO135" i="7" s="1"/>
  <c r="AI136" i="7"/>
  <c r="AJ136" i="7" s="1"/>
  <c r="AK136" i="7" s="1"/>
  <c r="AL136" i="7" s="1"/>
  <c r="AN136" i="7" s="1"/>
  <c r="AO136" i="7" s="1"/>
  <c r="AI137" i="7"/>
  <c r="AJ137" i="7" s="1"/>
  <c r="AK137" i="7" s="1"/>
  <c r="AL137" i="7" s="1"/>
  <c r="AN137" i="7" s="1"/>
  <c r="AO137" i="7" s="1"/>
  <c r="AI138" i="7"/>
  <c r="AJ138" i="7" s="1"/>
  <c r="AK138" i="7" s="1"/>
  <c r="AL138" i="7" s="1"/>
  <c r="AN138" i="7" s="1"/>
  <c r="AO138" i="7" s="1"/>
  <c r="AI139" i="7"/>
  <c r="AJ139" i="7" s="1"/>
  <c r="AK139" i="7" s="1"/>
  <c r="AL139" i="7" s="1"/>
  <c r="AN139" i="7" s="1"/>
  <c r="AO139" i="7" s="1"/>
  <c r="AI140" i="7"/>
  <c r="AJ140" i="7" s="1"/>
  <c r="AK140" i="7" s="1"/>
  <c r="AL140" i="7" s="1"/>
  <c r="AN140" i="7" s="1"/>
  <c r="AO140" i="7" s="1"/>
  <c r="AI141" i="7"/>
  <c r="AJ141" i="7" s="1"/>
  <c r="AK141" i="7" s="1"/>
  <c r="AL141" i="7" s="1"/>
  <c r="AN141" i="7" s="1"/>
  <c r="AO141" i="7" s="1"/>
  <c r="AI142" i="7"/>
  <c r="AJ142" i="7" s="1"/>
  <c r="AK142" i="7" s="1"/>
  <c r="AL142" i="7" s="1"/>
  <c r="AN142" i="7" s="1"/>
  <c r="AO142" i="7" s="1"/>
  <c r="AI143" i="7"/>
  <c r="AJ143" i="7" s="1"/>
  <c r="AK143" i="7" s="1"/>
  <c r="AL143" i="7" s="1"/>
  <c r="AN143" i="7" s="1"/>
  <c r="AO143" i="7" s="1"/>
  <c r="AI144" i="7"/>
  <c r="AJ144" i="7" s="1"/>
  <c r="AK144" i="7" s="1"/>
  <c r="AL144" i="7" s="1"/>
  <c r="AN144" i="7" s="1"/>
  <c r="AO144" i="7" s="1"/>
  <c r="AI145" i="7"/>
  <c r="AJ145" i="7" s="1"/>
  <c r="AK145" i="7" s="1"/>
  <c r="AL145" i="7" s="1"/>
  <c r="AN145" i="7" s="1"/>
  <c r="AO145" i="7" s="1"/>
  <c r="AI146" i="7"/>
  <c r="AJ146" i="7" s="1"/>
  <c r="AK146" i="7" s="1"/>
  <c r="AL146" i="7" s="1"/>
  <c r="AN146" i="7" s="1"/>
  <c r="AO146" i="7" s="1"/>
  <c r="AI147" i="7"/>
  <c r="AJ147" i="7" s="1"/>
  <c r="AK147" i="7" s="1"/>
  <c r="AL147" i="7" s="1"/>
  <c r="AN147" i="7" s="1"/>
  <c r="AO147" i="7" s="1"/>
  <c r="AI148" i="7"/>
  <c r="AJ148" i="7" s="1"/>
  <c r="AK148" i="7" s="1"/>
  <c r="AL148" i="7" s="1"/>
  <c r="AN148" i="7" s="1"/>
  <c r="AO148" i="7" s="1"/>
  <c r="AI149" i="7"/>
  <c r="AJ149" i="7" s="1"/>
  <c r="AK149" i="7" s="1"/>
  <c r="AL149" i="7" s="1"/>
  <c r="AN149" i="7" s="1"/>
  <c r="AO149" i="7" s="1"/>
  <c r="AI150" i="7"/>
  <c r="AJ150" i="7" s="1"/>
  <c r="AK150" i="7" s="1"/>
  <c r="AL150" i="7" s="1"/>
  <c r="AN150" i="7" s="1"/>
  <c r="AO150" i="7" s="1"/>
  <c r="AI151" i="7"/>
  <c r="AJ151" i="7" s="1"/>
  <c r="AK151" i="7" s="1"/>
  <c r="AL151" i="7" s="1"/>
  <c r="AN151" i="7" s="1"/>
  <c r="AO151" i="7" s="1"/>
  <c r="AI152" i="7"/>
  <c r="AJ152" i="7" s="1"/>
  <c r="AK152" i="7" s="1"/>
  <c r="AL152" i="7" s="1"/>
  <c r="AN152" i="7" s="1"/>
  <c r="AO152" i="7" s="1"/>
  <c r="AI153" i="7"/>
  <c r="AJ153" i="7" s="1"/>
  <c r="AK153" i="7" s="1"/>
  <c r="AL153" i="7" s="1"/>
  <c r="AN153" i="7" s="1"/>
  <c r="AO153" i="7" s="1"/>
  <c r="AI154" i="7"/>
  <c r="AJ154" i="7" s="1"/>
  <c r="AK154" i="7" s="1"/>
  <c r="AL154" i="7" s="1"/>
  <c r="AN154" i="7" s="1"/>
  <c r="AO154" i="7" s="1"/>
  <c r="AI155" i="7"/>
  <c r="AJ155" i="7" s="1"/>
  <c r="AK155" i="7" s="1"/>
  <c r="AL155" i="7" s="1"/>
  <c r="AN155" i="7" s="1"/>
  <c r="AO155" i="7" s="1"/>
  <c r="AI156" i="7"/>
  <c r="AJ156" i="7" s="1"/>
  <c r="AK156" i="7" s="1"/>
  <c r="AL156" i="7" s="1"/>
  <c r="AN156" i="7" s="1"/>
  <c r="AO156" i="7" s="1"/>
  <c r="AI157" i="7"/>
  <c r="AJ157" i="7" s="1"/>
  <c r="AK157" i="7" s="1"/>
  <c r="AL157" i="7" s="1"/>
  <c r="AN157" i="7" s="1"/>
  <c r="AO157" i="7" s="1"/>
  <c r="AI158" i="7"/>
  <c r="AJ158" i="7" s="1"/>
  <c r="AK158" i="7" s="1"/>
  <c r="AL158" i="7" s="1"/>
  <c r="AN158" i="7" s="1"/>
  <c r="AO158" i="7" s="1"/>
  <c r="AI159" i="7"/>
  <c r="AJ159" i="7" s="1"/>
  <c r="AK159" i="7" s="1"/>
  <c r="AL159" i="7" s="1"/>
  <c r="AN159" i="7" s="1"/>
  <c r="AO159" i="7" s="1"/>
  <c r="AI160" i="7"/>
  <c r="AJ160" i="7" s="1"/>
  <c r="AK160" i="7" s="1"/>
  <c r="AL160" i="7" s="1"/>
  <c r="AN160" i="7" s="1"/>
  <c r="AO160" i="7" s="1"/>
  <c r="AI161" i="7"/>
  <c r="AJ161" i="7" s="1"/>
  <c r="AK161" i="7" s="1"/>
  <c r="AL161" i="7" s="1"/>
  <c r="AN161" i="7" s="1"/>
  <c r="AO161" i="7" s="1"/>
  <c r="AI162" i="7"/>
  <c r="AJ162" i="7" s="1"/>
  <c r="AK162" i="7" s="1"/>
  <c r="AL162" i="7" s="1"/>
  <c r="AN162" i="7" s="1"/>
  <c r="AO162" i="7" s="1"/>
  <c r="AI163" i="7"/>
  <c r="AJ163" i="7" s="1"/>
  <c r="AK163" i="7" s="1"/>
  <c r="AL163" i="7" s="1"/>
  <c r="AN163" i="7" s="1"/>
  <c r="AO163" i="7" s="1"/>
  <c r="AI164" i="7"/>
  <c r="AJ164" i="7" s="1"/>
  <c r="AK164" i="7" s="1"/>
  <c r="AL164" i="7" s="1"/>
  <c r="AN164" i="7" s="1"/>
  <c r="AO164" i="7" s="1"/>
  <c r="AI165" i="7"/>
  <c r="AJ165" i="7" s="1"/>
  <c r="AK165" i="7" s="1"/>
  <c r="AL165" i="7" s="1"/>
  <c r="AN165" i="7" s="1"/>
  <c r="AO165" i="7" s="1"/>
  <c r="AI166" i="7"/>
  <c r="AJ166" i="7" s="1"/>
  <c r="AK166" i="7" s="1"/>
  <c r="AL166" i="7" s="1"/>
  <c r="AN166" i="7" s="1"/>
  <c r="AO166" i="7" s="1"/>
  <c r="AI167" i="7"/>
  <c r="AJ167" i="7" s="1"/>
  <c r="AK167" i="7" s="1"/>
  <c r="AL167" i="7" s="1"/>
  <c r="AN167" i="7" s="1"/>
  <c r="AO167" i="7" s="1"/>
  <c r="AI168" i="7"/>
  <c r="AJ168" i="7" s="1"/>
  <c r="AK168" i="7" s="1"/>
  <c r="AL168" i="7" s="1"/>
  <c r="AN168" i="7" s="1"/>
  <c r="AO168" i="7" s="1"/>
  <c r="AI169" i="7"/>
  <c r="AJ169" i="7" s="1"/>
  <c r="AK169" i="7" s="1"/>
  <c r="AL169" i="7" s="1"/>
  <c r="AN169" i="7" s="1"/>
  <c r="AO169" i="7" s="1"/>
  <c r="AI170" i="7"/>
  <c r="AJ170" i="7" s="1"/>
  <c r="AK170" i="7" s="1"/>
  <c r="AL170" i="7" s="1"/>
  <c r="AN170" i="7" s="1"/>
  <c r="AO170" i="7" s="1"/>
  <c r="AI171" i="7"/>
  <c r="AJ171" i="7" s="1"/>
  <c r="AK171" i="7" s="1"/>
  <c r="AL171" i="7" s="1"/>
  <c r="AN171" i="7" s="1"/>
  <c r="AO171" i="7" s="1"/>
  <c r="AI172" i="7"/>
  <c r="AJ172" i="7" s="1"/>
  <c r="AK172" i="7" s="1"/>
  <c r="AL172" i="7" s="1"/>
  <c r="AN172" i="7" s="1"/>
  <c r="AO172" i="7" s="1"/>
  <c r="AI173" i="7"/>
  <c r="AJ173" i="7" s="1"/>
  <c r="AK173" i="7" s="1"/>
  <c r="AL173" i="7" s="1"/>
  <c r="AN173" i="7" s="1"/>
  <c r="AO173" i="7" s="1"/>
  <c r="AI174" i="7"/>
  <c r="AJ174" i="7" s="1"/>
  <c r="AK174" i="7" s="1"/>
  <c r="AL174" i="7" s="1"/>
  <c r="AN174" i="7" s="1"/>
  <c r="AO174" i="7" s="1"/>
  <c r="AI175" i="7"/>
  <c r="AJ175" i="7" s="1"/>
  <c r="AK175" i="7" s="1"/>
  <c r="AL175" i="7" s="1"/>
  <c r="AN175" i="7" s="1"/>
  <c r="AO175" i="7" s="1"/>
  <c r="AI176" i="7"/>
  <c r="AJ176" i="7" s="1"/>
  <c r="AK176" i="7" s="1"/>
  <c r="AL176" i="7" s="1"/>
  <c r="AN176" i="7" s="1"/>
  <c r="AO176" i="7" s="1"/>
  <c r="AI177" i="7"/>
  <c r="AJ177" i="7" s="1"/>
  <c r="AK177" i="7" s="1"/>
  <c r="AL177" i="7" s="1"/>
  <c r="AN177" i="7" s="1"/>
  <c r="AO177" i="7" s="1"/>
  <c r="AI178" i="7"/>
  <c r="AJ178" i="7" s="1"/>
  <c r="AK178" i="7" s="1"/>
  <c r="AL178" i="7" s="1"/>
  <c r="AN178" i="7" s="1"/>
  <c r="AO178" i="7" s="1"/>
  <c r="AI179" i="7"/>
  <c r="AJ179" i="7" s="1"/>
  <c r="AK179" i="7" s="1"/>
  <c r="AL179" i="7" s="1"/>
  <c r="AN179" i="7" s="1"/>
  <c r="AO179" i="7" s="1"/>
  <c r="AI180" i="7"/>
  <c r="AJ180" i="7" s="1"/>
  <c r="AK180" i="7" s="1"/>
  <c r="AL180" i="7" s="1"/>
  <c r="AN180" i="7" s="1"/>
  <c r="AO180" i="7" s="1"/>
  <c r="AI181" i="7"/>
  <c r="AJ181" i="7" s="1"/>
  <c r="AK181" i="7" s="1"/>
  <c r="AL181" i="7" s="1"/>
  <c r="AN181" i="7" s="1"/>
  <c r="AO181" i="7" s="1"/>
  <c r="AI182" i="7"/>
  <c r="AJ182" i="7" s="1"/>
  <c r="AK182" i="7" s="1"/>
  <c r="AL182" i="7" s="1"/>
  <c r="AN182" i="7" s="1"/>
  <c r="AO182" i="7" s="1"/>
  <c r="AI183" i="7"/>
  <c r="AJ183" i="7" s="1"/>
  <c r="AK183" i="7" s="1"/>
  <c r="AL183" i="7" s="1"/>
  <c r="AN183" i="7" s="1"/>
  <c r="AO183" i="7" s="1"/>
  <c r="AI184" i="7"/>
  <c r="AJ184" i="7" s="1"/>
  <c r="AK184" i="7" s="1"/>
  <c r="AL184" i="7" s="1"/>
  <c r="AN184" i="7" s="1"/>
  <c r="AO184" i="7" s="1"/>
  <c r="AI185" i="7"/>
  <c r="AJ185" i="7" s="1"/>
  <c r="AK185" i="7" s="1"/>
  <c r="AL185" i="7" s="1"/>
  <c r="AN185" i="7" s="1"/>
  <c r="AO185" i="7" s="1"/>
  <c r="AI186" i="7"/>
  <c r="AJ186" i="7" s="1"/>
  <c r="AK186" i="7" s="1"/>
  <c r="AL186" i="7" s="1"/>
  <c r="AN186" i="7" s="1"/>
  <c r="AO186" i="7" s="1"/>
  <c r="AI187" i="7"/>
  <c r="AJ187" i="7" s="1"/>
  <c r="AK187" i="7" s="1"/>
  <c r="AL187" i="7" s="1"/>
  <c r="AN187" i="7" s="1"/>
  <c r="AO187" i="7" s="1"/>
  <c r="AI188" i="7"/>
  <c r="AJ188" i="7" s="1"/>
  <c r="AK188" i="7" s="1"/>
  <c r="AL188" i="7" s="1"/>
  <c r="AN188" i="7" s="1"/>
  <c r="AO188" i="7" s="1"/>
  <c r="AI189" i="7"/>
  <c r="AJ189" i="7" s="1"/>
  <c r="AK189" i="7" s="1"/>
  <c r="AL189" i="7" s="1"/>
  <c r="AN189" i="7" s="1"/>
  <c r="AO189" i="7" s="1"/>
  <c r="AI190" i="7"/>
  <c r="AJ190" i="7" s="1"/>
  <c r="AK190" i="7" s="1"/>
  <c r="AL190" i="7" s="1"/>
  <c r="AN190" i="7" s="1"/>
  <c r="AO190" i="7" s="1"/>
  <c r="AI191" i="7"/>
  <c r="AJ191" i="7" s="1"/>
  <c r="AK191" i="7" s="1"/>
  <c r="AL191" i="7" s="1"/>
  <c r="AN191" i="7" s="1"/>
  <c r="AO191" i="7" s="1"/>
  <c r="AI192" i="7"/>
  <c r="AJ192" i="7" s="1"/>
  <c r="AK192" i="7" s="1"/>
  <c r="AL192" i="7" s="1"/>
  <c r="AN192" i="7" s="1"/>
  <c r="AO192" i="7" s="1"/>
  <c r="AI193" i="7"/>
  <c r="AJ193" i="7" s="1"/>
  <c r="AK193" i="7" s="1"/>
  <c r="AL193" i="7" s="1"/>
  <c r="AN193" i="7" s="1"/>
  <c r="AO193" i="7" s="1"/>
  <c r="AI194" i="7"/>
  <c r="AJ194" i="7" s="1"/>
  <c r="AK194" i="7" s="1"/>
  <c r="AL194" i="7" s="1"/>
  <c r="AN194" i="7" s="1"/>
  <c r="AO194" i="7" s="1"/>
  <c r="AI195" i="7"/>
  <c r="AJ195" i="7" s="1"/>
  <c r="AK195" i="7" s="1"/>
  <c r="AL195" i="7" s="1"/>
  <c r="AN195" i="7" s="1"/>
  <c r="AO195" i="7" s="1"/>
  <c r="AI196" i="7"/>
  <c r="AJ196" i="7" s="1"/>
  <c r="AK196" i="7" s="1"/>
  <c r="AL196" i="7" s="1"/>
  <c r="AN196" i="7" s="1"/>
  <c r="AO196" i="7" s="1"/>
  <c r="AI197" i="7"/>
  <c r="AJ197" i="7" s="1"/>
  <c r="AK197" i="7" s="1"/>
  <c r="AL197" i="7" s="1"/>
  <c r="AN197" i="7" s="1"/>
  <c r="AO197" i="7" s="1"/>
  <c r="AI198" i="7"/>
  <c r="AJ198" i="7" s="1"/>
  <c r="AK198" i="7" s="1"/>
  <c r="AL198" i="7" s="1"/>
  <c r="AN198" i="7" s="1"/>
  <c r="AO198" i="7" s="1"/>
  <c r="AI199" i="7"/>
  <c r="AJ199" i="7" s="1"/>
  <c r="AK199" i="7" s="1"/>
  <c r="AL199" i="7" s="1"/>
  <c r="AN199" i="7" s="1"/>
  <c r="AO199" i="7" s="1"/>
  <c r="AI200" i="7"/>
  <c r="AJ200" i="7" s="1"/>
  <c r="AK200" i="7" s="1"/>
  <c r="AL200" i="7" s="1"/>
  <c r="AN200" i="7" s="1"/>
  <c r="AO200" i="7" s="1"/>
  <c r="AI201" i="7"/>
  <c r="AJ201" i="7" s="1"/>
  <c r="AK201" i="7" s="1"/>
  <c r="AL201" i="7" s="1"/>
  <c r="AN201" i="7" s="1"/>
  <c r="AO201" i="7" s="1"/>
  <c r="AI202" i="7"/>
  <c r="AJ202" i="7" s="1"/>
  <c r="AK202" i="7" s="1"/>
  <c r="AL202" i="7" s="1"/>
  <c r="AN202" i="7" s="1"/>
  <c r="AO202" i="7" s="1"/>
  <c r="AI203" i="7"/>
  <c r="AJ203" i="7" s="1"/>
  <c r="AK203" i="7" s="1"/>
  <c r="AL203" i="7" s="1"/>
  <c r="AN203" i="7" s="1"/>
  <c r="AO203" i="7" s="1"/>
  <c r="AI204" i="7"/>
  <c r="AJ204" i="7" s="1"/>
  <c r="AK204" i="7" s="1"/>
  <c r="AL204" i="7" s="1"/>
  <c r="AN204" i="7" s="1"/>
  <c r="AO204" i="7" s="1"/>
  <c r="AI205" i="7"/>
  <c r="AJ205" i="7" s="1"/>
  <c r="AK205" i="7" s="1"/>
  <c r="AL205" i="7" s="1"/>
  <c r="AN205" i="7" s="1"/>
  <c r="AO205" i="7" s="1"/>
  <c r="AI206" i="7"/>
  <c r="AJ206" i="7" s="1"/>
  <c r="AK206" i="7" s="1"/>
  <c r="AL206" i="7" s="1"/>
  <c r="AN206" i="7" s="1"/>
  <c r="AO206" i="7" s="1"/>
  <c r="AI207" i="7"/>
  <c r="AJ207" i="7" s="1"/>
  <c r="AK207" i="7" s="1"/>
  <c r="AL207" i="7" s="1"/>
  <c r="AN207" i="7" s="1"/>
  <c r="AO207" i="7" s="1"/>
  <c r="AI208" i="7"/>
  <c r="AJ208" i="7" s="1"/>
  <c r="AK208" i="7" s="1"/>
  <c r="AL208" i="7" s="1"/>
  <c r="AN208" i="7" s="1"/>
  <c r="AO208" i="7" s="1"/>
  <c r="AI209" i="7"/>
  <c r="AJ209" i="7" s="1"/>
  <c r="AK209" i="7" s="1"/>
  <c r="AL209" i="7" s="1"/>
  <c r="AN209" i="7" s="1"/>
  <c r="AO209" i="7" s="1"/>
  <c r="AI210" i="7"/>
  <c r="AJ210" i="7" s="1"/>
  <c r="AK210" i="7" s="1"/>
  <c r="AL210" i="7" s="1"/>
  <c r="AN210" i="7" s="1"/>
  <c r="AO210" i="7" s="1"/>
  <c r="AI211" i="7"/>
  <c r="AJ211" i="7" s="1"/>
  <c r="AK211" i="7" s="1"/>
  <c r="AL211" i="7" s="1"/>
  <c r="AN211" i="7" s="1"/>
  <c r="AO211" i="7" s="1"/>
  <c r="AI212" i="7"/>
  <c r="AJ212" i="7" s="1"/>
  <c r="AK212" i="7" s="1"/>
  <c r="AL212" i="7" s="1"/>
  <c r="AN212" i="7" s="1"/>
  <c r="AO212" i="7" s="1"/>
  <c r="AI213" i="7"/>
  <c r="AJ213" i="7" s="1"/>
  <c r="AK213" i="7" s="1"/>
  <c r="AL213" i="7" s="1"/>
  <c r="AN213" i="7" s="1"/>
  <c r="AO213" i="7" s="1"/>
  <c r="AI214" i="7"/>
  <c r="AJ214" i="7" s="1"/>
  <c r="AK214" i="7" s="1"/>
  <c r="AL214" i="7" s="1"/>
  <c r="AN214" i="7" s="1"/>
  <c r="AO214" i="7" s="1"/>
  <c r="AI215" i="7"/>
  <c r="AJ215" i="7" s="1"/>
  <c r="AK215" i="7" s="1"/>
  <c r="AL215" i="7" s="1"/>
  <c r="AN215" i="7" s="1"/>
  <c r="AO215" i="7" s="1"/>
  <c r="AI216" i="7"/>
  <c r="AJ216" i="7" s="1"/>
  <c r="AK216" i="7" s="1"/>
  <c r="AL216" i="7" s="1"/>
  <c r="AN216" i="7" s="1"/>
  <c r="AO216" i="7" s="1"/>
  <c r="AI217" i="7"/>
  <c r="AJ217" i="7" s="1"/>
  <c r="AK217" i="7" s="1"/>
  <c r="AL217" i="7" s="1"/>
  <c r="AN217" i="7" s="1"/>
  <c r="AO217" i="7" s="1"/>
  <c r="AI218" i="7"/>
  <c r="AJ218" i="7" s="1"/>
  <c r="AK218" i="7" s="1"/>
  <c r="AL218" i="7" s="1"/>
  <c r="AN218" i="7" s="1"/>
  <c r="AO218" i="7" s="1"/>
  <c r="AI219" i="7"/>
  <c r="AJ219" i="7" s="1"/>
  <c r="AK219" i="7" s="1"/>
  <c r="AL219" i="7" s="1"/>
  <c r="AN219" i="7" s="1"/>
  <c r="AO219" i="7" s="1"/>
  <c r="AI220" i="7"/>
  <c r="AJ220" i="7" s="1"/>
  <c r="AK220" i="7" s="1"/>
  <c r="AL220" i="7" s="1"/>
  <c r="AN220" i="7" s="1"/>
  <c r="AO220" i="7" s="1"/>
  <c r="AI221" i="7"/>
  <c r="AJ221" i="7" s="1"/>
  <c r="AK221" i="7" s="1"/>
  <c r="AL221" i="7" s="1"/>
  <c r="AN221" i="7" s="1"/>
  <c r="AO221" i="7" s="1"/>
  <c r="AI222" i="7"/>
  <c r="AJ222" i="7" s="1"/>
  <c r="AK222" i="7" s="1"/>
  <c r="AL222" i="7" s="1"/>
  <c r="AN222" i="7" s="1"/>
  <c r="AO222" i="7" s="1"/>
  <c r="AI223" i="7"/>
  <c r="AJ223" i="7" s="1"/>
  <c r="AK223" i="7" s="1"/>
  <c r="AL223" i="7" s="1"/>
  <c r="AN223" i="7" s="1"/>
  <c r="AO223" i="7" s="1"/>
  <c r="AI224" i="7"/>
  <c r="AJ224" i="7" s="1"/>
  <c r="AK224" i="7" s="1"/>
  <c r="AL224" i="7" s="1"/>
  <c r="AN224" i="7" s="1"/>
  <c r="AO224" i="7" s="1"/>
  <c r="AI225" i="7"/>
  <c r="AJ225" i="7" s="1"/>
  <c r="AK225" i="7" s="1"/>
  <c r="AL225" i="7" s="1"/>
  <c r="AN225" i="7" s="1"/>
  <c r="AO225" i="7" s="1"/>
  <c r="AI226" i="7"/>
  <c r="AJ226" i="7" s="1"/>
  <c r="AK226" i="7" s="1"/>
  <c r="AL226" i="7" s="1"/>
  <c r="AN226" i="7" s="1"/>
  <c r="AO226" i="7" s="1"/>
  <c r="AI227" i="7"/>
  <c r="AJ227" i="7" s="1"/>
  <c r="AK227" i="7" s="1"/>
  <c r="AL227" i="7" s="1"/>
  <c r="AN227" i="7" s="1"/>
  <c r="AO227" i="7" s="1"/>
  <c r="AI228" i="7"/>
  <c r="AJ228" i="7" s="1"/>
  <c r="AK228" i="7" s="1"/>
  <c r="AL228" i="7" s="1"/>
  <c r="AN228" i="7" s="1"/>
  <c r="AO228" i="7" s="1"/>
  <c r="AI229" i="7"/>
  <c r="AJ229" i="7" s="1"/>
  <c r="AK229" i="7" s="1"/>
  <c r="AL229" i="7" s="1"/>
  <c r="AN229" i="7" s="1"/>
  <c r="AO229" i="7" s="1"/>
  <c r="AI230" i="7"/>
  <c r="AJ230" i="7" s="1"/>
  <c r="AK230" i="7" s="1"/>
  <c r="AL230" i="7" s="1"/>
  <c r="AN230" i="7" s="1"/>
  <c r="AO230" i="7" s="1"/>
  <c r="AI231" i="7"/>
  <c r="AJ231" i="7" s="1"/>
  <c r="AK231" i="7" s="1"/>
  <c r="AL231" i="7" s="1"/>
  <c r="AN231" i="7" s="1"/>
  <c r="AO231" i="7" s="1"/>
  <c r="AI232" i="7"/>
  <c r="AJ232" i="7" s="1"/>
  <c r="AK232" i="7" s="1"/>
  <c r="AL232" i="7" s="1"/>
  <c r="AN232" i="7" s="1"/>
  <c r="AO232" i="7" s="1"/>
  <c r="AI233" i="7"/>
  <c r="AJ233" i="7" s="1"/>
  <c r="AK233" i="7" s="1"/>
  <c r="AL233" i="7" s="1"/>
  <c r="AN233" i="7" s="1"/>
  <c r="AO233" i="7" s="1"/>
  <c r="AI234" i="7"/>
  <c r="AJ234" i="7" s="1"/>
  <c r="AK234" i="7" s="1"/>
  <c r="AL234" i="7" s="1"/>
  <c r="AN234" i="7" s="1"/>
  <c r="AO234" i="7" s="1"/>
  <c r="AI235" i="7"/>
  <c r="AJ235" i="7" s="1"/>
  <c r="AK235" i="7" s="1"/>
  <c r="AL235" i="7" s="1"/>
  <c r="AN235" i="7" s="1"/>
  <c r="AO235" i="7" s="1"/>
  <c r="AI236" i="7"/>
  <c r="AJ236" i="7" s="1"/>
  <c r="AK236" i="7" s="1"/>
  <c r="AL236" i="7" s="1"/>
  <c r="AN236" i="7" s="1"/>
  <c r="AO236" i="7" s="1"/>
  <c r="AI237" i="7"/>
  <c r="AJ237" i="7" s="1"/>
  <c r="AK237" i="7" s="1"/>
  <c r="AL237" i="7" s="1"/>
  <c r="AN237" i="7" s="1"/>
  <c r="AO237" i="7" s="1"/>
  <c r="AI238" i="7"/>
  <c r="AJ238" i="7" s="1"/>
  <c r="AK238" i="7" s="1"/>
  <c r="AL238" i="7" s="1"/>
  <c r="AN238" i="7" s="1"/>
  <c r="AO238" i="7" s="1"/>
  <c r="AI239" i="7"/>
  <c r="AJ239" i="7" s="1"/>
  <c r="AK239" i="7" s="1"/>
  <c r="AL239" i="7" s="1"/>
  <c r="AN239" i="7" s="1"/>
  <c r="AO239" i="7" s="1"/>
  <c r="AI240" i="7"/>
  <c r="AJ240" i="7" s="1"/>
  <c r="AK240" i="7" s="1"/>
  <c r="AL240" i="7" s="1"/>
  <c r="AN240" i="7" s="1"/>
  <c r="AO240" i="7" s="1"/>
  <c r="AI241" i="7"/>
  <c r="AJ241" i="7" s="1"/>
  <c r="AK241" i="7" s="1"/>
  <c r="AL241" i="7" s="1"/>
  <c r="AN241" i="7" s="1"/>
  <c r="AO241" i="7" s="1"/>
  <c r="AI242" i="7"/>
  <c r="AJ242" i="7" s="1"/>
  <c r="AK242" i="7" s="1"/>
  <c r="AL242" i="7" s="1"/>
  <c r="AN242" i="7" s="1"/>
  <c r="AO242" i="7" s="1"/>
  <c r="AI243" i="7"/>
  <c r="AJ243" i="7" s="1"/>
  <c r="AK243" i="7" s="1"/>
  <c r="AL243" i="7" s="1"/>
  <c r="AN243" i="7" s="1"/>
  <c r="AO243" i="7" s="1"/>
  <c r="AI244" i="7"/>
  <c r="AJ244" i="7" s="1"/>
  <c r="AK244" i="7" s="1"/>
  <c r="AL244" i="7" s="1"/>
  <c r="AN244" i="7" s="1"/>
  <c r="AO244" i="7" s="1"/>
  <c r="AI245" i="7"/>
  <c r="AJ245" i="7" s="1"/>
  <c r="AK245" i="7" s="1"/>
  <c r="AL245" i="7" s="1"/>
  <c r="AN245" i="7" s="1"/>
  <c r="AO245" i="7" s="1"/>
  <c r="AI246" i="7"/>
  <c r="AJ246" i="7" s="1"/>
  <c r="AK246" i="7" s="1"/>
  <c r="AL246" i="7" s="1"/>
  <c r="AN246" i="7" s="1"/>
  <c r="AO246" i="7" s="1"/>
  <c r="AI247" i="7"/>
  <c r="AJ247" i="7" s="1"/>
  <c r="AK247" i="7" s="1"/>
  <c r="AL247" i="7" s="1"/>
  <c r="AN247" i="7" s="1"/>
  <c r="AO247" i="7" s="1"/>
  <c r="AI248" i="7"/>
  <c r="AJ248" i="7" s="1"/>
  <c r="AK248" i="7" s="1"/>
  <c r="AL248" i="7" s="1"/>
  <c r="AN248" i="7" s="1"/>
  <c r="AO248" i="7" s="1"/>
  <c r="AI249" i="7"/>
  <c r="AJ249" i="7" s="1"/>
  <c r="AK249" i="7" s="1"/>
  <c r="AL249" i="7" s="1"/>
  <c r="AN249" i="7" s="1"/>
  <c r="AO249" i="7" s="1"/>
  <c r="AI250" i="7"/>
  <c r="AJ250" i="7" s="1"/>
  <c r="AK250" i="7" s="1"/>
  <c r="AL250" i="7" s="1"/>
  <c r="AN250" i="7" s="1"/>
  <c r="AO250" i="7" s="1"/>
  <c r="AI251" i="7"/>
  <c r="AJ251" i="7" s="1"/>
  <c r="AK251" i="7" s="1"/>
  <c r="AL251" i="7" s="1"/>
  <c r="AN251" i="7" s="1"/>
  <c r="AO251" i="7" s="1"/>
  <c r="AI252" i="7"/>
  <c r="AJ252" i="7" s="1"/>
  <c r="AK252" i="7" s="1"/>
  <c r="AL252" i="7" s="1"/>
  <c r="AN252" i="7" s="1"/>
  <c r="AO252" i="7" s="1"/>
  <c r="AI253" i="7"/>
  <c r="AJ253" i="7" s="1"/>
  <c r="AK253" i="7" s="1"/>
  <c r="AL253" i="7" s="1"/>
  <c r="AN253" i="7" s="1"/>
  <c r="AO253" i="7" s="1"/>
  <c r="AI254" i="7"/>
  <c r="AJ254" i="7" s="1"/>
  <c r="AK254" i="7" s="1"/>
  <c r="AL254" i="7" s="1"/>
  <c r="AN254" i="7" s="1"/>
  <c r="AO254" i="7" s="1"/>
  <c r="AI255" i="7"/>
  <c r="AJ255" i="7" s="1"/>
  <c r="AK255" i="7" s="1"/>
  <c r="AL255" i="7" s="1"/>
  <c r="AN255" i="7" s="1"/>
  <c r="AO255" i="7" s="1"/>
  <c r="AI256" i="7"/>
  <c r="AJ256" i="7" s="1"/>
  <c r="AK256" i="7" s="1"/>
  <c r="AL256" i="7" s="1"/>
  <c r="AN256" i="7" s="1"/>
  <c r="AO256" i="7" s="1"/>
  <c r="AI257" i="7"/>
  <c r="AJ257" i="7" s="1"/>
  <c r="AK257" i="7" s="1"/>
  <c r="AL257" i="7" s="1"/>
  <c r="AN257" i="7" s="1"/>
  <c r="AO257" i="7" s="1"/>
  <c r="AI258" i="7"/>
  <c r="AJ258" i="7" s="1"/>
  <c r="AK258" i="7" s="1"/>
  <c r="AL258" i="7" s="1"/>
  <c r="AN258" i="7" s="1"/>
  <c r="AO258" i="7" s="1"/>
  <c r="AI259" i="7"/>
  <c r="AJ259" i="7" s="1"/>
  <c r="AK259" i="7" s="1"/>
  <c r="AL259" i="7" s="1"/>
  <c r="AN259" i="7" s="1"/>
  <c r="AO259" i="7" s="1"/>
  <c r="AI260" i="7"/>
  <c r="AJ260" i="7" s="1"/>
  <c r="AK260" i="7" s="1"/>
  <c r="AL260" i="7" s="1"/>
  <c r="AN260" i="7" s="1"/>
  <c r="AO260" i="7" s="1"/>
  <c r="AI261" i="7"/>
  <c r="AJ261" i="7" s="1"/>
  <c r="AK261" i="7" s="1"/>
  <c r="AL261" i="7" s="1"/>
  <c r="AN261" i="7" s="1"/>
  <c r="AO261" i="7" s="1"/>
  <c r="AI262" i="7"/>
  <c r="AJ262" i="7" s="1"/>
  <c r="AK262" i="7" s="1"/>
  <c r="AL262" i="7" s="1"/>
  <c r="AN262" i="7" s="1"/>
  <c r="AO262" i="7" s="1"/>
  <c r="AI263" i="7"/>
  <c r="AJ263" i="7" s="1"/>
  <c r="AK263" i="7" s="1"/>
  <c r="AL263" i="7" s="1"/>
  <c r="AN263" i="7" s="1"/>
  <c r="AO263" i="7" s="1"/>
  <c r="AI264" i="7"/>
  <c r="AJ264" i="7" s="1"/>
  <c r="AK264" i="7" s="1"/>
  <c r="AL264" i="7" s="1"/>
  <c r="AN264" i="7" s="1"/>
  <c r="AO264" i="7" s="1"/>
  <c r="AI265" i="7"/>
  <c r="AJ265" i="7" s="1"/>
  <c r="AK265" i="7" s="1"/>
  <c r="AL265" i="7" s="1"/>
  <c r="AN265" i="7" s="1"/>
  <c r="AO265" i="7" s="1"/>
  <c r="AI266" i="7"/>
  <c r="AJ266" i="7" s="1"/>
  <c r="AK266" i="7" s="1"/>
  <c r="AL266" i="7" s="1"/>
  <c r="AN266" i="7" s="1"/>
  <c r="AO266" i="7" s="1"/>
  <c r="AI267" i="7"/>
  <c r="AJ267" i="7" s="1"/>
  <c r="AK267" i="7" s="1"/>
  <c r="AL267" i="7" s="1"/>
  <c r="AN267" i="7" s="1"/>
  <c r="AO267" i="7" s="1"/>
  <c r="AI268" i="7"/>
  <c r="AJ268" i="7" s="1"/>
  <c r="AK268" i="7" s="1"/>
  <c r="AL268" i="7" s="1"/>
  <c r="AN268" i="7" s="1"/>
  <c r="AO268" i="7" s="1"/>
  <c r="AI269" i="7"/>
  <c r="AJ269" i="7" s="1"/>
  <c r="AK269" i="7" s="1"/>
  <c r="AL269" i="7" s="1"/>
  <c r="AN269" i="7" s="1"/>
  <c r="AO269" i="7" s="1"/>
  <c r="AI270" i="7"/>
  <c r="AJ270" i="7" s="1"/>
  <c r="AK270" i="7" s="1"/>
  <c r="AL270" i="7" s="1"/>
  <c r="AN270" i="7" s="1"/>
  <c r="AO270" i="7" s="1"/>
  <c r="AI271" i="7"/>
  <c r="AJ271" i="7" s="1"/>
  <c r="AK271" i="7" s="1"/>
  <c r="AL271" i="7" s="1"/>
  <c r="AN271" i="7" s="1"/>
  <c r="AO271" i="7" s="1"/>
  <c r="AI272" i="7"/>
  <c r="AJ272" i="7" s="1"/>
  <c r="AK272" i="7" s="1"/>
  <c r="AL272" i="7" s="1"/>
  <c r="AN272" i="7" s="1"/>
  <c r="AO272" i="7" s="1"/>
  <c r="AI273" i="7"/>
  <c r="AJ273" i="7" s="1"/>
  <c r="AK273" i="7" s="1"/>
  <c r="AL273" i="7" s="1"/>
  <c r="AN273" i="7" s="1"/>
  <c r="AO273" i="7" s="1"/>
  <c r="AI274" i="7"/>
  <c r="AJ274" i="7" s="1"/>
  <c r="AK274" i="7" s="1"/>
  <c r="AL274" i="7" s="1"/>
  <c r="AN274" i="7" s="1"/>
  <c r="AO274" i="7" s="1"/>
  <c r="AI275" i="7"/>
  <c r="AJ275" i="7" s="1"/>
  <c r="AK275" i="7" s="1"/>
  <c r="AL275" i="7" s="1"/>
  <c r="AN275" i="7" s="1"/>
  <c r="AO275" i="7" s="1"/>
  <c r="AI276" i="7"/>
  <c r="AJ276" i="7" s="1"/>
  <c r="AK276" i="7" s="1"/>
  <c r="AL276" i="7" s="1"/>
  <c r="AN276" i="7" s="1"/>
  <c r="AO276" i="7" s="1"/>
  <c r="AI277" i="7"/>
  <c r="AJ277" i="7" s="1"/>
  <c r="AK277" i="7" s="1"/>
  <c r="AL277" i="7" s="1"/>
  <c r="AN277" i="7" s="1"/>
  <c r="AO277" i="7" s="1"/>
  <c r="AI278" i="7"/>
  <c r="AJ278" i="7" s="1"/>
  <c r="AK278" i="7" s="1"/>
  <c r="AL278" i="7" s="1"/>
  <c r="AN278" i="7" s="1"/>
  <c r="AO278" i="7" s="1"/>
  <c r="AI279" i="7"/>
  <c r="AJ279" i="7" s="1"/>
  <c r="AK279" i="7" s="1"/>
  <c r="AL279" i="7" s="1"/>
  <c r="AN279" i="7" s="1"/>
  <c r="AO279" i="7" s="1"/>
  <c r="AI280" i="7"/>
  <c r="AJ280" i="7" s="1"/>
  <c r="AK280" i="7" s="1"/>
  <c r="AL280" i="7" s="1"/>
  <c r="AN280" i="7" s="1"/>
  <c r="AO280" i="7" s="1"/>
  <c r="AI281" i="7"/>
  <c r="AJ281" i="7" s="1"/>
  <c r="AK281" i="7" s="1"/>
  <c r="AL281" i="7" s="1"/>
  <c r="AN281" i="7" s="1"/>
  <c r="AO281" i="7" s="1"/>
  <c r="AI282" i="7"/>
  <c r="AJ282" i="7" s="1"/>
  <c r="AK282" i="7" s="1"/>
  <c r="AL282" i="7" s="1"/>
  <c r="AN282" i="7" s="1"/>
  <c r="AO282" i="7" s="1"/>
  <c r="AI283" i="7"/>
  <c r="AJ283" i="7" s="1"/>
  <c r="AK283" i="7" s="1"/>
  <c r="AL283" i="7" s="1"/>
  <c r="AN283" i="7" s="1"/>
  <c r="AO283" i="7" s="1"/>
  <c r="AI284" i="7"/>
  <c r="AJ284" i="7" s="1"/>
  <c r="AK284" i="7" s="1"/>
  <c r="AL284" i="7" s="1"/>
  <c r="AN284" i="7" s="1"/>
  <c r="AO284" i="7" s="1"/>
  <c r="AI285" i="7"/>
  <c r="AJ285" i="7" s="1"/>
  <c r="AK285" i="7" s="1"/>
  <c r="AL285" i="7" s="1"/>
  <c r="AN285" i="7" s="1"/>
  <c r="AO285" i="7" s="1"/>
  <c r="AI286" i="7"/>
  <c r="AJ286" i="7" s="1"/>
  <c r="AK286" i="7" s="1"/>
  <c r="AL286" i="7" s="1"/>
  <c r="AN286" i="7" s="1"/>
  <c r="AO286" i="7" s="1"/>
  <c r="AI287" i="7"/>
  <c r="AJ287" i="7" s="1"/>
  <c r="AK287" i="7" s="1"/>
  <c r="AL287" i="7" s="1"/>
  <c r="AN287" i="7" s="1"/>
  <c r="AO287" i="7" s="1"/>
  <c r="AI288" i="7"/>
  <c r="AJ288" i="7" s="1"/>
  <c r="AK288" i="7" s="1"/>
  <c r="AL288" i="7" s="1"/>
  <c r="AN288" i="7" s="1"/>
  <c r="AO288" i="7" s="1"/>
  <c r="AI289" i="7"/>
  <c r="AJ289" i="7" s="1"/>
  <c r="AK289" i="7" s="1"/>
  <c r="AL289" i="7" s="1"/>
  <c r="AN289" i="7" s="1"/>
  <c r="AO289" i="7" s="1"/>
  <c r="AI290" i="7"/>
  <c r="AJ290" i="7" s="1"/>
  <c r="AK290" i="7" s="1"/>
  <c r="AL290" i="7" s="1"/>
  <c r="AN290" i="7" s="1"/>
  <c r="AO290" i="7" s="1"/>
  <c r="AI291" i="7"/>
  <c r="AJ291" i="7" s="1"/>
  <c r="AK291" i="7" s="1"/>
  <c r="AL291" i="7" s="1"/>
  <c r="AN291" i="7" s="1"/>
  <c r="AO291" i="7" s="1"/>
  <c r="AI292" i="7"/>
  <c r="AJ292" i="7" s="1"/>
  <c r="AK292" i="7" s="1"/>
  <c r="AL292" i="7" s="1"/>
  <c r="AN292" i="7" s="1"/>
  <c r="AO292" i="7" s="1"/>
  <c r="AI293" i="7"/>
  <c r="AJ293" i="7" s="1"/>
  <c r="AK293" i="7" s="1"/>
  <c r="AL293" i="7" s="1"/>
  <c r="AN293" i="7" s="1"/>
  <c r="AO293" i="7" s="1"/>
  <c r="AI294" i="7"/>
  <c r="AJ294" i="7" s="1"/>
  <c r="AK294" i="7" s="1"/>
  <c r="AL294" i="7" s="1"/>
  <c r="AN294" i="7" s="1"/>
  <c r="AO294" i="7" s="1"/>
  <c r="AI295" i="7"/>
  <c r="AJ295" i="7" s="1"/>
  <c r="AK295" i="7" s="1"/>
  <c r="AL295" i="7" s="1"/>
  <c r="AN295" i="7" s="1"/>
  <c r="AO295" i="7" s="1"/>
  <c r="AI296" i="7"/>
  <c r="AJ296" i="7" s="1"/>
  <c r="AK296" i="7" s="1"/>
  <c r="AL296" i="7" s="1"/>
  <c r="AN296" i="7" s="1"/>
  <c r="AO296" i="7" s="1"/>
  <c r="AI297" i="7"/>
  <c r="AJ297" i="7" s="1"/>
  <c r="AK297" i="7" s="1"/>
  <c r="AL297" i="7" s="1"/>
  <c r="AN297" i="7" s="1"/>
  <c r="AO297" i="7" s="1"/>
  <c r="AI298" i="7"/>
  <c r="AJ298" i="7" s="1"/>
  <c r="AK298" i="7" s="1"/>
  <c r="AL298" i="7" s="1"/>
  <c r="AN298" i="7" s="1"/>
  <c r="AO298" i="7" s="1"/>
  <c r="AI299" i="7"/>
  <c r="AJ299" i="7" s="1"/>
  <c r="AK299" i="7" s="1"/>
  <c r="AL299" i="7" s="1"/>
  <c r="AN299" i="7" s="1"/>
  <c r="AO299" i="7" s="1"/>
  <c r="AI300" i="7"/>
  <c r="AJ300" i="7" s="1"/>
  <c r="AK300" i="7" s="1"/>
  <c r="AL300" i="7" s="1"/>
  <c r="AN300" i="7" s="1"/>
  <c r="AO300" i="7" s="1"/>
  <c r="AI301" i="7"/>
  <c r="AJ301" i="7" s="1"/>
  <c r="AK301" i="7" s="1"/>
  <c r="AL301" i="7" s="1"/>
  <c r="AN301" i="7" s="1"/>
  <c r="AO301" i="7" s="1"/>
  <c r="AI302" i="7"/>
  <c r="AJ302" i="7" s="1"/>
  <c r="AK302" i="7"/>
  <c r="AL302" i="7" s="1"/>
  <c r="AN302" i="7" s="1"/>
  <c r="AO302" i="7" s="1"/>
  <c r="AI303" i="7"/>
  <c r="AJ303" i="7" s="1"/>
  <c r="AK303" i="7" s="1"/>
  <c r="AL303" i="7" s="1"/>
  <c r="AN303" i="7" s="1"/>
  <c r="AO303" i="7" s="1"/>
  <c r="AI304" i="7"/>
  <c r="AJ304" i="7" s="1"/>
  <c r="AK304" i="7" s="1"/>
  <c r="AL304" i="7" s="1"/>
  <c r="AN304" i="7" s="1"/>
  <c r="AO304" i="7" s="1"/>
  <c r="AI305" i="7"/>
  <c r="AJ305" i="7" s="1"/>
  <c r="AK305" i="7" s="1"/>
  <c r="AL305" i="7" s="1"/>
  <c r="AN305" i="7" s="1"/>
  <c r="AO305" i="7" s="1"/>
  <c r="AI306" i="7"/>
  <c r="AJ306" i="7" s="1"/>
  <c r="AK306" i="7" s="1"/>
  <c r="AL306" i="7" s="1"/>
  <c r="AN306" i="7" s="1"/>
  <c r="AO306" i="7" s="1"/>
  <c r="AI307" i="7"/>
  <c r="AJ307" i="7" s="1"/>
  <c r="AK307" i="7" s="1"/>
  <c r="AL307" i="7" s="1"/>
  <c r="AN307" i="7" s="1"/>
  <c r="AO307" i="7" s="1"/>
  <c r="AI308" i="7"/>
  <c r="AJ308" i="7" s="1"/>
  <c r="AK308" i="7" s="1"/>
  <c r="AL308" i="7" s="1"/>
  <c r="AN308" i="7" s="1"/>
  <c r="AO308" i="7" s="1"/>
  <c r="AI309" i="7"/>
  <c r="AJ309" i="7" s="1"/>
  <c r="AK309" i="7" s="1"/>
  <c r="AL309" i="7" s="1"/>
  <c r="AN309" i="7" s="1"/>
  <c r="AO309" i="7" s="1"/>
  <c r="AI310" i="7"/>
  <c r="AJ310" i="7" s="1"/>
  <c r="AK310" i="7" s="1"/>
  <c r="AL310" i="7" s="1"/>
  <c r="AN310" i="7" s="1"/>
  <c r="AO310" i="7" s="1"/>
  <c r="AI311" i="7"/>
  <c r="AJ311" i="7" s="1"/>
  <c r="AK311" i="7" s="1"/>
  <c r="AL311" i="7" s="1"/>
  <c r="AN311" i="7" s="1"/>
  <c r="AO311" i="7" s="1"/>
  <c r="AI312" i="7"/>
  <c r="AJ312" i="7" s="1"/>
  <c r="AK312" i="7" s="1"/>
  <c r="AL312" i="7" s="1"/>
  <c r="AN312" i="7" s="1"/>
  <c r="AO312" i="7" s="1"/>
  <c r="AI313" i="7"/>
  <c r="AJ313" i="7" s="1"/>
  <c r="AK313" i="7" s="1"/>
  <c r="AL313" i="7" s="1"/>
  <c r="AN313" i="7" s="1"/>
  <c r="AO313" i="7" s="1"/>
  <c r="AI314" i="7"/>
  <c r="AJ314" i="7" s="1"/>
  <c r="AK314" i="7" s="1"/>
  <c r="AL314" i="7" s="1"/>
  <c r="AN314" i="7" s="1"/>
  <c r="AO314" i="7" s="1"/>
  <c r="AI315" i="7"/>
  <c r="AJ315" i="7" s="1"/>
  <c r="AK315" i="7" s="1"/>
  <c r="AL315" i="7" s="1"/>
  <c r="AN315" i="7" s="1"/>
  <c r="AO315" i="7" s="1"/>
  <c r="AI316" i="7"/>
  <c r="AJ316" i="7" s="1"/>
  <c r="AK316" i="7" s="1"/>
  <c r="AL316" i="7" s="1"/>
  <c r="AN316" i="7" s="1"/>
  <c r="AO316" i="7" s="1"/>
  <c r="AI317" i="7"/>
  <c r="AJ317" i="7" s="1"/>
  <c r="AK317" i="7" s="1"/>
  <c r="AL317" i="7" s="1"/>
  <c r="AN317" i="7" s="1"/>
  <c r="AO317" i="7" s="1"/>
  <c r="AI318" i="7"/>
  <c r="AJ318" i="7" s="1"/>
  <c r="AK318" i="7" s="1"/>
  <c r="AL318" i="7" s="1"/>
  <c r="AN318" i="7" s="1"/>
  <c r="AO318" i="7" s="1"/>
  <c r="AI319" i="7"/>
  <c r="AJ319" i="7" s="1"/>
  <c r="AK319" i="7" s="1"/>
  <c r="AL319" i="7" s="1"/>
  <c r="AN319" i="7" s="1"/>
  <c r="AO319" i="7" s="1"/>
  <c r="AI320" i="7"/>
  <c r="AJ320" i="7" s="1"/>
  <c r="AK320" i="7" s="1"/>
  <c r="AL320" i="7" s="1"/>
  <c r="AN320" i="7" s="1"/>
  <c r="AO320" i="7" s="1"/>
  <c r="AI321" i="7"/>
  <c r="AJ321" i="7" s="1"/>
  <c r="AK321" i="7" s="1"/>
  <c r="AL321" i="7" s="1"/>
  <c r="AN321" i="7" s="1"/>
  <c r="AO321" i="7" s="1"/>
  <c r="AI322" i="7"/>
  <c r="AJ322" i="7" s="1"/>
  <c r="AK322" i="7" s="1"/>
  <c r="AL322" i="7" s="1"/>
  <c r="AN322" i="7" s="1"/>
  <c r="AO322" i="7" s="1"/>
  <c r="AI323" i="7"/>
  <c r="AJ323" i="7" s="1"/>
  <c r="AK323" i="7" s="1"/>
  <c r="AL323" i="7" s="1"/>
  <c r="AN323" i="7" s="1"/>
  <c r="AO323" i="7" s="1"/>
  <c r="AI324" i="7"/>
  <c r="AJ324" i="7" s="1"/>
  <c r="AK324" i="7" s="1"/>
  <c r="AL324" i="7" s="1"/>
  <c r="AN324" i="7" s="1"/>
  <c r="AO324" i="7" s="1"/>
  <c r="AI325" i="7"/>
  <c r="AJ325" i="7" s="1"/>
  <c r="AK325" i="7" s="1"/>
  <c r="AL325" i="7" s="1"/>
  <c r="AN325" i="7" s="1"/>
  <c r="AO325" i="7" s="1"/>
  <c r="AI326" i="7"/>
  <c r="AJ326" i="7" s="1"/>
  <c r="AK326" i="7" s="1"/>
  <c r="AL326" i="7" s="1"/>
  <c r="AN326" i="7" s="1"/>
  <c r="AO326" i="7" s="1"/>
  <c r="AI327" i="7"/>
  <c r="AJ327" i="7" s="1"/>
  <c r="AK327" i="7" s="1"/>
  <c r="AL327" i="7" s="1"/>
  <c r="AN327" i="7" s="1"/>
  <c r="AO327" i="7" s="1"/>
  <c r="AI328" i="7"/>
  <c r="AJ328" i="7" s="1"/>
  <c r="AK328" i="7" s="1"/>
  <c r="AL328" i="7" s="1"/>
  <c r="AN328" i="7" s="1"/>
  <c r="AO328" i="7" s="1"/>
  <c r="AI329" i="7"/>
  <c r="AJ329" i="7" s="1"/>
  <c r="AK329" i="7" s="1"/>
  <c r="AL329" i="7" s="1"/>
  <c r="AN329" i="7" s="1"/>
  <c r="AO329" i="7" s="1"/>
  <c r="AI330" i="7"/>
  <c r="AJ330" i="7" s="1"/>
  <c r="AK330" i="7" s="1"/>
  <c r="AL330" i="7" s="1"/>
  <c r="AN330" i="7" s="1"/>
  <c r="AO330" i="7" s="1"/>
  <c r="AI331" i="7"/>
  <c r="AJ331" i="7" s="1"/>
  <c r="AK331" i="7" s="1"/>
  <c r="AL331" i="7" s="1"/>
  <c r="AN331" i="7" s="1"/>
  <c r="AO331" i="7" s="1"/>
  <c r="AI332" i="7"/>
  <c r="AJ332" i="7" s="1"/>
  <c r="AK332" i="7" s="1"/>
  <c r="AL332" i="7" s="1"/>
  <c r="AN332" i="7" s="1"/>
  <c r="AO332" i="7" s="1"/>
  <c r="AI333" i="7"/>
  <c r="AJ333" i="7" s="1"/>
  <c r="AK333" i="7" s="1"/>
  <c r="AL333" i="7" s="1"/>
  <c r="AN333" i="7" s="1"/>
  <c r="AO333" i="7" s="1"/>
  <c r="AI334" i="7"/>
  <c r="AJ334" i="7" s="1"/>
  <c r="AK334" i="7" s="1"/>
  <c r="AL334" i="7" s="1"/>
  <c r="AN334" i="7" s="1"/>
  <c r="AO334" i="7" s="1"/>
  <c r="AI335" i="7"/>
  <c r="AJ335" i="7" s="1"/>
  <c r="AK335" i="7" s="1"/>
  <c r="AL335" i="7" s="1"/>
  <c r="AN335" i="7" s="1"/>
  <c r="AO335" i="7" s="1"/>
  <c r="AI336" i="7"/>
  <c r="AJ336" i="7" s="1"/>
  <c r="AK336" i="7" s="1"/>
  <c r="AL336" i="7" s="1"/>
  <c r="AN336" i="7" s="1"/>
  <c r="AO336" i="7" s="1"/>
  <c r="AI337" i="7"/>
  <c r="AJ337" i="7" s="1"/>
  <c r="AK337" i="7" s="1"/>
  <c r="AL337" i="7" s="1"/>
  <c r="AN337" i="7" s="1"/>
  <c r="AO337" i="7" s="1"/>
  <c r="AI338" i="7"/>
  <c r="AJ338" i="7" s="1"/>
  <c r="AK338" i="7" s="1"/>
  <c r="AL338" i="7" s="1"/>
  <c r="AN338" i="7" s="1"/>
  <c r="AO338" i="7" s="1"/>
  <c r="AI339" i="7"/>
  <c r="AJ339" i="7" s="1"/>
  <c r="AK339" i="7" s="1"/>
  <c r="AL339" i="7" s="1"/>
  <c r="AN339" i="7" s="1"/>
  <c r="AO339" i="7" s="1"/>
  <c r="AI340" i="7"/>
  <c r="AJ340" i="7" s="1"/>
  <c r="AK340" i="7" s="1"/>
  <c r="AL340" i="7" s="1"/>
  <c r="AN340" i="7" s="1"/>
  <c r="AO340" i="7" s="1"/>
  <c r="AI341" i="7"/>
  <c r="AJ341" i="7" s="1"/>
  <c r="AK341" i="7" s="1"/>
  <c r="AL341" i="7" s="1"/>
  <c r="AN341" i="7" s="1"/>
  <c r="AO341" i="7" s="1"/>
  <c r="AI342" i="7"/>
  <c r="AJ342" i="7" s="1"/>
  <c r="AK342" i="7" s="1"/>
  <c r="AL342" i="7" s="1"/>
  <c r="AN342" i="7" s="1"/>
  <c r="AO342" i="7" s="1"/>
  <c r="AI343" i="7"/>
  <c r="AJ343" i="7" s="1"/>
  <c r="AK343" i="7" s="1"/>
  <c r="AL343" i="7" s="1"/>
  <c r="AN343" i="7" s="1"/>
  <c r="AO343" i="7" s="1"/>
  <c r="AI344" i="7"/>
  <c r="AJ344" i="7" s="1"/>
  <c r="AK344" i="7" s="1"/>
  <c r="AL344" i="7" s="1"/>
  <c r="AN344" i="7" s="1"/>
  <c r="AO344" i="7" s="1"/>
  <c r="AI345" i="7"/>
  <c r="AJ345" i="7" s="1"/>
  <c r="AK345" i="7" s="1"/>
  <c r="AL345" i="7" s="1"/>
  <c r="AN345" i="7" s="1"/>
  <c r="AO345" i="7" s="1"/>
  <c r="AI346" i="7"/>
  <c r="AJ346" i="7" s="1"/>
  <c r="AK346" i="7" s="1"/>
  <c r="AL346" i="7" s="1"/>
  <c r="AN346" i="7" s="1"/>
  <c r="AO346" i="7" s="1"/>
  <c r="AI347" i="7"/>
  <c r="AJ347" i="7" s="1"/>
  <c r="AK347" i="7" s="1"/>
  <c r="AL347" i="7" s="1"/>
  <c r="AN347" i="7" s="1"/>
  <c r="AO347" i="7" s="1"/>
  <c r="AI348" i="7"/>
  <c r="AJ348" i="7" s="1"/>
  <c r="AK348" i="7" s="1"/>
  <c r="AL348" i="7" s="1"/>
  <c r="AN348" i="7" s="1"/>
  <c r="AO348" i="7" s="1"/>
  <c r="AI349" i="7"/>
  <c r="AJ349" i="7" s="1"/>
  <c r="AK349" i="7" s="1"/>
  <c r="AL349" i="7" s="1"/>
  <c r="AN349" i="7" s="1"/>
  <c r="AO349" i="7" s="1"/>
  <c r="AI350" i="7"/>
  <c r="AJ350" i="7" s="1"/>
  <c r="AK350" i="7" s="1"/>
  <c r="AL350" i="7" s="1"/>
  <c r="AN350" i="7" s="1"/>
  <c r="AO350" i="7" s="1"/>
  <c r="AI351" i="7"/>
  <c r="AJ351" i="7" s="1"/>
  <c r="AK351" i="7" s="1"/>
  <c r="AL351" i="7" s="1"/>
  <c r="AN351" i="7" s="1"/>
  <c r="AO351" i="7" s="1"/>
  <c r="AI352" i="7"/>
  <c r="AJ352" i="7" s="1"/>
  <c r="AK352" i="7" s="1"/>
  <c r="AL352" i="7" s="1"/>
  <c r="AN352" i="7" s="1"/>
  <c r="AO352" i="7" s="1"/>
  <c r="AI353" i="7"/>
  <c r="AJ353" i="7" s="1"/>
  <c r="AK353" i="7" s="1"/>
  <c r="AL353" i="7" s="1"/>
  <c r="AN353" i="7" s="1"/>
  <c r="AO353" i="7" s="1"/>
  <c r="AI354" i="7"/>
  <c r="AJ354" i="7" s="1"/>
  <c r="AK354" i="7" s="1"/>
  <c r="AL354" i="7" s="1"/>
  <c r="AN354" i="7" s="1"/>
  <c r="AO354" i="7" s="1"/>
  <c r="AI355" i="7"/>
  <c r="AJ355" i="7" s="1"/>
  <c r="AK355" i="7" s="1"/>
  <c r="AL355" i="7" s="1"/>
  <c r="AN355" i="7" s="1"/>
  <c r="AO355" i="7" s="1"/>
  <c r="AI356" i="7"/>
  <c r="AJ356" i="7" s="1"/>
  <c r="AK356" i="7" s="1"/>
  <c r="AL356" i="7" s="1"/>
  <c r="AN356" i="7" s="1"/>
  <c r="AO356" i="7" s="1"/>
  <c r="AI357" i="7"/>
  <c r="AJ357" i="7" s="1"/>
  <c r="AK357" i="7" s="1"/>
  <c r="AL357" i="7" s="1"/>
  <c r="AN357" i="7" s="1"/>
  <c r="AO357" i="7" s="1"/>
  <c r="AI358" i="7"/>
  <c r="AJ358" i="7" s="1"/>
  <c r="AK358" i="7" s="1"/>
  <c r="AL358" i="7" s="1"/>
  <c r="AN358" i="7" s="1"/>
  <c r="AO358" i="7" s="1"/>
  <c r="AI359" i="7"/>
  <c r="AJ359" i="7" s="1"/>
  <c r="AK359" i="7" s="1"/>
  <c r="AL359" i="7" s="1"/>
  <c r="AN359" i="7" s="1"/>
  <c r="AO359" i="7" s="1"/>
  <c r="AI360" i="7"/>
  <c r="AJ360" i="7" s="1"/>
  <c r="AK360" i="7" s="1"/>
  <c r="AL360" i="7" s="1"/>
  <c r="AN360" i="7" s="1"/>
  <c r="AO360" i="7" s="1"/>
  <c r="AI361" i="7"/>
  <c r="AJ361" i="7" s="1"/>
  <c r="AK361" i="7" s="1"/>
  <c r="AL361" i="7" s="1"/>
  <c r="AN361" i="7" s="1"/>
  <c r="AO361" i="7" s="1"/>
  <c r="AI362" i="7"/>
  <c r="AJ362" i="7" s="1"/>
  <c r="AK362" i="7" s="1"/>
  <c r="AL362" i="7" s="1"/>
  <c r="AN362" i="7" s="1"/>
  <c r="AO362" i="7" s="1"/>
  <c r="AI363" i="7"/>
  <c r="AJ363" i="7" s="1"/>
  <c r="AK363" i="7" s="1"/>
  <c r="AL363" i="7" s="1"/>
  <c r="AN363" i="7" s="1"/>
  <c r="AO363" i="7" s="1"/>
  <c r="AI364" i="7"/>
  <c r="AJ364" i="7" s="1"/>
  <c r="AK364" i="7" s="1"/>
  <c r="AL364" i="7" s="1"/>
  <c r="AN364" i="7" s="1"/>
  <c r="AO364" i="7" s="1"/>
  <c r="AI365" i="7"/>
  <c r="AJ365" i="7" s="1"/>
  <c r="AK365" i="7" s="1"/>
  <c r="AL365" i="7" s="1"/>
  <c r="AN365" i="7" s="1"/>
  <c r="AO365" i="7" s="1"/>
  <c r="AI366" i="7"/>
  <c r="AJ366" i="7" s="1"/>
  <c r="AK366" i="7" s="1"/>
  <c r="AL366" i="7" s="1"/>
  <c r="AN366" i="7" s="1"/>
  <c r="AO366" i="7" s="1"/>
  <c r="AI367" i="7"/>
  <c r="AJ367" i="7" s="1"/>
  <c r="AK367" i="7" s="1"/>
  <c r="AL367" i="7" s="1"/>
  <c r="AN367" i="7" s="1"/>
  <c r="AO367" i="7" s="1"/>
  <c r="AI368" i="7"/>
  <c r="AJ368" i="7" s="1"/>
  <c r="AK368" i="7" s="1"/>
  <c r="AL368" i="7" s="1"/>
  <c r="AN368" i="7" s="1"/>
  <c r="AO368" i="7" s="1"/>
  <c r="AI369" i="7"/>
  <c r="AJ369" i="7" s="1"/>
  <c r="AK369" i="7" s="1"/>
  <c r="AL369" i="7" s="1"/>
  <c r="AN369" i="7" s="1"/>
  <c r="AO369" i="7" s="1"/>
  <c r="AI370" i="7"/>
  <c r="AJ370" i="7" s="1"/>
  <c r="AK370" i="7" s="1"/>
  <c r="AL370" i="7" s="1"/>
  <c r="AN370" i="7" s="1"/>
  <c r="AO370" i="7" s="1"/>
  <c r="AI371" i="7"/>
  <c r="AJ371" i="7" s="1"/>
  <c r="AK371" i="7" s="1"/>
  <c r="AL371" i="7" s="1"/>
  <c r="AN371" i="7" s="1"/>
  <c r="AO371" i="7" s="1"/>
  <c r="AI372" i="7"/>
  <c r="AJ372" i="7" s="1"/>
  <c r="AK372" i="7" s="1"/>
  <c r="AL372" i="7" s="1"/>
  <c r="AN372" i="7" s="1"/>
  <c r="AO372" i="7" s="1"/>
  <c r="AI373" i="7"/>
  <c r="AJ373" i="7" s="1"/>
  <c r="AK373" i="7" s="1"/>
  <c r="AL373" i="7" s="1"/>
  <c r="AN373" i="7" s="1"/>
  <c r="AO373" i="7" s="1"/>
  <c r="AI374" i="7"/>
  <c r="AJ374" i="7" s="1"/>
  <c r="AK374" i="7" s="1"/>
  <c r="AL374" i="7" s="1"/>
  <c r="AN374" i="7" s="1"/>
  <c r="AO374" i="7" s="1"/>
  <c r="AI375" i="7"/>
  <c r="AJ375" i="7" s="1"/>
  <c r="AK375" i="7" s="1"/>
  <c r="AL375" i="7" s="1"/>
  <c r="AN375" i="7" s="1"/>
  <c r="AO375" i="7" s="1"/>
  <c r="AI376" i="7"/>
  <c r="AJ376" i="7" s="1"/>
  <c r="AK376" i="7" s="1"/>
  <c r="AL376" i="7" s="1"/>
  <c r="AN376" i="7" s="1"/>
  <c r="AO376" i="7" s="1"/>
  <c r="AI377" i="7"/>
  <c r="AJ377" i="7" s="1"/>
  <c r="AK377" i="7" s="1"/>
  <c r="AL377" i="7" s="1"/>
  <c r="AN377" i="7" s="1"/>
  <c r="AO377" i="7" s="1"/>
  <c r="AI378" i="7"/>
  <c r="AJ378" i="7" s="1"/>
  <c r="AK378" i="7" s="1"/>
  <c r="AL378" i="7" s="1"/>
  <c r="AN378" i="7" s="1"/>
  <c r="AO378" i="7" s="1"/>
  <c r="AI379" i="7"/>
  <c r="AJ379" i="7" s="1"/>
  <c r="AK379" i="7" s="1"/>
  <c r="AL379" i="7" s="1"/>
  <c r="AN379" i="7" s="1"/>
  <c r="AO379" i="7" s="1"/>
  <c r="AI380" i="7"/>
  <c r="AJ380" i="7" s="1"/>
  <c r="AK380" i="7" s="1"/>
  <c r="AL380" i="7" s="1"/>
  <c r="AN380" i="7" s="1"/>
  <c r="AO380" i="7" s="1"/>
  <c r="AI381" i="7"/>
  <c r="AJ381" i="7" s="1"/>
  <c r="AK381" i="7" s="1"/>
  <c r="AL381" i="7" s="1"/>
  <c r="AN381" i="7" s="1"/>
  <c r="AO381" i="7" s="1"/>
  <c r="AI382" i="7"/>
  <c r="AJ382" i="7" s="1"/>
  <c r="AK382" i="7" s="1"/>
  <c r="AL382" i="7" s="1"/>
  <c r="AN382" i="7" s="1"/>
  <c r="AO382" i="7" s="1"/>
  <c r="AI383" i="7"/>
  <c r="AJ383" i="7" s="1"/>
  <c r="AK383" i="7" s="1"/>
  <c r="AL383" i="7" s="1"/>
  <c r="AN383" i="7" s="1"/>
  <c r="AO383" i="7" s="1"/>
  <c r="AI384" i="7"/>
  <c r="AJ384" i="7" s="1"/>
  <c r="AK384" i="7" s="1"/>
  <c r="AL384" i="7" s="1"/>
  <c r="AN384" i="7" s="1"/>
  <c r="AO384" i="7" s="1"/>
  <c r="AI385" i="7"/>
  <c r="AJ385" i="7" s="1"/>
  <c r="AK385" i="7" s="1"/>
  <c r="AL385" i="7" s="1"/>
  <c r="AN385" i="7" s="1"/>
  <c r="AO385" i="7" s="1"/>
  <c r="AI386" i="7"/>
  <c r="AJ386" i="7" s="1"/>
  <c r="AK386" i="7" s="1"/>
  <c r="AL386" i="7" s="1"/>
  <c r="AN386" i="7" s="1"/>
  <c r="AO386" i="7" s="1"/>
  <c r="AI387" i="7"/>
  <c r="AJ387" i="7" s="1"/>
  <c r="AK387" i="7" s="1"/>
  <c r="AL387" i="7" s="1"/>
  <c r="AN387" i="7" s="1"/>
  <c r="AO387" i="7" s="1"/>
  <c r="AI388" i="7"/>
  <c r="AJ388" i="7" s="1"/>
  <c r="AK388" i="7" s="1"/>
  <c r="AL388" i="7" s="1"/>
  <c r="AN388" i="7" s="1"/>
  <c r="AO388" i="7" s="1"/>
  <c r="AI389" i="7"/>
  <c r="AJ389" i="7" s="1"/>
  <c r="AK389" i="7" s="1"/>
  <c r="AL389" i="7" s="1"/>
  <c r="AN389" i="7" s="1"/>
  <c r="AO389" i="7" s="1"/>
  <c r="AI390" i="7"/>
  <c r="AJ390" i="7" s="1"/>
  <c r="AK390" i="7" s="1"/>
  <c r="AL390" i="7" s="1"/>
  <c r="AN390" i="7" s="1"/>
  <c r="AO390" i="7" s="1"/>
  <c r="AI391" i="7"/>
  <c r="AJ391" i="7" s="1"/>
  <c r="AK391" i="7" s="1"/>
  <c r="AL391" i="7" s="1"/>
  <c r="AN391" i="7" s="1"/>
  <c r="AO391" i="7" s="1"/>
  <c r="AI392" i="7"/>
  <c r="AJ392" i="7" s="1"/>
  <c r="AK392" i="7" s="1"/>
  <c r="AL392" i="7" s="1"/>
  <c r="AN392" i="7" s="1"/>
  <c r="AO392" i="7" s="1"/>
  <c r="AI393" i="7"/>
  <c r="AJ393" i="7" s="1"/>
  <c r="AK393" i="7" s="1"/>
  <c r="AL393" i="7" s="1"/>
  <c r="AN393" i="7" s="1"/>
  <c r="AO393" i="7" s="1"/>
  <c r="AI394" i="7"/>
  <c r="AJ394" i="7" s="1"/>
  <c r="AK394" i="7" s="1"/>
  <c r="AL394" i="7" s="1"/>
  <c r="AN394" i="7" s="1"/>
  <c r="AO394" i="7" s="1"/>
  <c r="AI395" i="7"/>
  <c r="AJ395" i="7" s="1"/>
  <c r="AK395" i="7" s="1"/>
  <c r="AL395" i="7" s="1"/>
  <c r="AN395" i="7" s="1"/>
  <c r="AO395" i="7" s="1"/>
  <c r="AI396" i="7"/>
  <c r="AJ396" i="7" s="1"/>
  <c r="AK396" i="7" s="1"/>
  <c r="AL396" i="7" s="1"/>
  <c r="AN396" i="7" s="1"/>
  <c r="AO396" i="7" s="1"/>
  <c r="AI397" i="7"/>
  <c r="AJ397" i="7" s="1"/>
  <c r="AK397" i="7" s="1"/>
  <c r="AL397" i="7" s="1"/>
  <c r="AN397" i="7" s="1"/>
  <c r="AO397" i="7" s="1"/>
  <c r="AI398" i="7"/>
  <c r="AJ398" i="7" s="1"/>
  <c r="AK398" i="7" s="1"/>
  <c r="AL398" i="7" s="1"/>
  <c r="AN398" i="7" s="1"/>
  <c r="AO398" i="7" s="1"/>
  <c r="AI399" i="7"/>
  <c r="AJ399" i="7" s="1"/>
  <c r="AK399" i="7" s="1"/>
  <c r="AL399" i="7" s="1"/>
  <c r="AN399" i="7" s="1"/>
  <c r="AO399" i="7" s="1"/>
  <c r="AI400" i="7"/>
  <c r="AJ400" i="7" s="1"/>
  <c r="AK400" i="7" s="1"/>
  <c r="AL400" i="7" s="1"/>
  <c r="AN400" i="7" s="1"/>
  <c r="AO400" i="7" s="1"/>
  <c r="AI401" i="7"/>
  <c r="AJ401" i="7" s="1"/>
  <c r="AK401" i="7" s="1"/>
  <c r="AL401" i="7" s="1"/>
  <c r="AN401" i="7" s="1"/>
  <c r="AO401" i="7" s="1"/>
  <c r="AI402" i="7"/>
  <c r="AJ402" i="7" s="1"/>
  <c r="AK402" i="7" s="1"/>
  <c r="AL402" i="7" s="1"/>
  <c r="AN402" i="7" s="1"/>
  <c r="AO402" i="7" s="1"/>
  <c r="AI403" i="7"/>
  <c r="AJ403" i="7" s="1"/>
  <c r="AK403" i="7" s="1"/>
  <c r="AL403" i="7" s="1"/>
  <c r="AN403" i="7" s="1"/>
  <c r="AO403" i="7" s="1"/>
  <c r="AI404" i="7"/>
  <c r="AJ404" i="7" s="1"/>
  <c r="AK404" i="7" s="1"/>
  <c r="AL404" i="7" s="1"/>
  <c r="AN404" i="7" s="1"/>
  <c r="AO404" i="7" s="1"/>
  <c r="AI405" i="7"/>
  <c r="AJ405" i="7" s="1"/>
  <c r="AK405" i="7" s="1"/>
  <c r="AL405" i="7" s="1"/>
  <c r="AN405" i="7" s="1"/>
  <c r="AO405" i="7" s="1"/>
  <c r="AI406" i="7"/>
  <c r="AJ406" i="7" s="1"/>
  <c r="AK406" i="7" s="1"/>
  <c r="AL406" i="7" s="1"/>
  <c r="AN406" i="7" s="1"/>
  <c r="AO406" i="7" s="1"/>
  <c r="AI407" i="7"/>
  <c r="AJ407" i="7" s="1"/>
  <c r="AK407" i="7" s="1"/>
  <c r="AL407" i="7" s="1"/>
  <c r="AN407" i="7" s="1"/>
  <c r="AO407" i="7" s="1"/>
  <c r="AI408" i="7"/>
  <c r="AJ408" i="7" s="1"/>
  <c r="AK408" i="7" s="1"/>
  <c r="AL408" i="7" s="1"/>
  <c r="AN408" i="7" s="1"/>
  <c r="AO408" i="7" s="1"/>
  <c r="AI409" i="7"/>
  <c r="AJ409" i="7" s="1"/>
  <c r="AK409" i="7" s="1"/>
  <c r="AL409" i="7" s="1"/>
  <c r="AN409" i="7" s="1"/>
  <c r="AO409" i="7" s="1"/>
  <c r="AI410" i="7"/>
  <c r="AJ410" i="7" s="1"/>
  <c r="AK410" i="7" s="1"/>
  <c r="AL410" i="7" s="1"/>
  <c r="AN410" i="7" s="1"/>
  <c r="AO410" i="7" s="1"/>
  <c r="AI411" i="7"/>
  <c r="AJ411" i="7" s="1"/>
  <c r="AK411" i="7" s="1"/>
  <c r="AL411" i="7" s="1"/>
  <c r="AN411" i="7" s="1"/>
  <c r="AO411" i="7" s="1"/>
  <c r="AI412" i="7"/>
  <c r="AJ412" i="7" s="1"/>
  <c r="AK412" i="7" s="1"/>
  <c r="AL412" i="7" s="1"/>
  <c r="AN412" i="7" s="1"/>
  <c r="AO412" i="7" s="1"/>
  <c r="AI413" i="7"/>
  <c r="AJ413" i="7" s="1"/>
  <c r="AK413" i="7" s="1"/>
  <c r="AL413" i="7" s="1"/>
  <c r="AN413" i="7" s="1"/>
  <c r="AO413" i="7" s="1"/>
  <c r="AI414" i="7"/>
  <c r="AJ414" i="7" s="1"/>
  <c r="AK414" i="7" s="1"/>
  <c r="AL414" i="7" s="1"/>
  <c r="AN414" i="7" s="1"/>
  <c r="AO414" i="7" s="1"/>
  <c r="AI415" i="7"/>
  <c r="AJ415" i="7" s="1"/>
  <c r="AK415" i="7" s="1"/>
  <c r="AL415" i="7" s="1"/>
  <c r="AN415" i="7" s="1"/>
  <c r="AO415" i="7" s="1"/>
  <c r="AI416" i="7"/>
  <c r="AJ416" i="7" s="1"/>
  <c r="AK416" i="7" s="1"/>
  <c r="AL416" i="7" s="1"/>
  <c r="AN416" i="7" s="1"/>
  <c r="AO416" i="7" s="1"/>
  <c r="AI417" i="7"/>
  <c r="AJ417" i="7" s="1"/>
  <c r="AK417" i="7" s="1"/>
  <c r="AL417" i="7" s="1"/>
  <c r="AN417" i="7" s="1"/>
  <c r="AO417" i="7" s="1"/>
  <c r="AI418" i="7"/>
  <c r="AJ418" i="7" s="1"/>
  <c r="AK418" i="7" s="1"/>
  <c r="AL418" i="7" s="1"/>
  <c r="AN418" i="7" s="1"/>
  <c r="AO418" i="7" s="1"/>
  <c r="AI419" i="7"/>
  <c r="AJ419" i="7" s="1"/>
  <c r="AK419" i="7" s="1"/>
  <c r="AL419" i="7" s="1"/>
  <c r="AN419" i="7" s="1"/>
  <c r="AO419" i="7" s="1"/>
  <c r="AI420" i="7"/>
  <c r="AJ420" i="7" s="1"/>
  <c r="AK420" i="7" s="1"/>
  <c r="AL420" i="7" s="1"/>
  <c r="AN420" i="7" s="1"/>
  <c r="AO420" i="7" s="1"/>
  <c r="AI421" i="7"/>
  <c r="AJ421" i="7" s="1"/>
  <c r="AK421" i="7" s="1"/>
  <c r="AL421" i="7" s="1"/>
  <c r="AN421" i="7" s="1"/>
  <c r="AO421" i="7" s="1"/>
  <c r="AI422" i="7"/>
  <c r="AJ422" i="7" s="1"/>
  <c r="AK422" i="7" s="1"/>
  <c r="AL422" i="7" s="1"/>
  <c r="AN422" i="7" s="1"/>
  <c r="AO422" i="7" s="1"/>
  <c r="AI423" i="7"/>
  <c r="AJ423" i="7" s="1"/>
  <c r="AK423" i="7" s="1"/>
  <c r="AL423" i="7" s="1"/>
  <c r="AN423" i="7" s="1"/>
  <c r="AO423" i="7" s="1"/>
  <c r="AI424" i="7"/>
  <c r="AJ424" i="7" s="1"/>
  <c r="AK424" i="7" s="1"/>
  <c r="AL424" i="7" s="1"/>
  <c r="AN424" i="7" s="1"/>
  <c r="AO424" i="7" s="1"/>
  <c r="AI425" i="7"/>
  <c r="AJ425" i="7" s="1"/>
  <c r="AK425" i="7" s="1"/>
  <c r="AL425" i="7" s="1"/>
  <c r="AN425" i="7" s="1"/>
  <c r="AO425" i="7" s="1"/>
  <c r="AI426" i="7"/>
  <c r="AJ426" i="7" s="1"/>
  <c r="AK426" i="7" s="1"/>
  <c r="AL426" i="7" s="1"/>
  <c r="AN426" i="7" s="1"/>
  <c r="AO426" i="7" s="1"/>
  <c r="AI427" i="7"/>
  <c r="AJ427" i="7" s="1"/>
  <c r="AK427" i="7" s="1"/>
  <c r="AL427" i="7" s="1"/>
  <c r="AN427" i="7" s="1"/>
  <c r="AO427" i="7" s="1"/>
  <c r="AI428" i="7"/>
  <c r="AJ428" i="7" s="1"/>
  <c r="AK428" i="7" s="1"/>
  <c r="AL428" i="7" s="1"/>
  <c r="AN428" i="7" s="1"/>
  <c r="AO428" i="7" s="1"/>
  <c r="AI429" i="7"/>
  <c r="AJ429" i="7" s="1"/>
  <c r="AK429" i="7" s="1"/>
  <c r="AL429" i="7" s="1"/>
  <c r="AN429" i="7" s="1"/>
  <c r="AO429" i="7" s="1"/>
  <c r="AI430" i="7"/>
  <c r="AJ430" i="7" s="1"/>
  <c r="AK430" i="7" s="1"/>
  <c r="AL430" i="7" s="1"/>
  <c r="AN430" i="7" s="1"/>
  <c r="AO430" i="7" s="1"/>
  <c r="AI431" i="7"/>
  <c r="AJ431" i="7" s="1"/>
  <c r="AK431" i="7" s="1"/>
  <c r="AL431" i="7" s="1"/>
  <c r="AN431" i="7" s="1"/>
  <c r="AO431" i="7" s="1"/>
  <c r="AI432" i="7"/>
  <c r="AJ432" i="7" s="1"/>
  <c r="AK432" i="7" s="1"/>
  <c r="AL432" i="7" s="1"/>
  <c r="AN432" i="7" s="1"/>
  <c r="AO432" i="7" s="1"/>
  <c r="AI433" i="7"/>
  <c r="AJ433" i="7" s="1"/>
  <c r="AK433" i="7" s="1"/>
  <c r="AL433" i="7" s="1"/>
  <c r="AN433" i="7" s="1"/>
  <c r="AO433" i="7" s="1"/>
  <c r="AI434" i="7"/>
  <c r="AJ434" i="7" s="1"/>
  <c r="AK434" i="7" s="1"/>
  <c r="AL434" i="7" s="1"/>
  <c r="AN434" i="7" s="1"/>
  <c r="AO434" i="7" s="1"/>
  <c r="AI435" i="7"/>
  <c r="AJ435" i="7" s="1"/>
  <c r="AK435" i="7" s="1"/>
  <c r="AL435" i="7" s="1"/>
  <c r="AN435" i="7" s="1"/>
  <c r="AO435" i="7" s="1"/>
  <c r="AI436" i="7"/>
  <c r="AJ436" i="7" s="1"/>
  <c r="AK436" i="7" s="1"/>
  <c r="AL436" i="7" s="1"/>
  <c r="AN436" i="7" s="1"/>
  <c r="AO436" i="7" s="1"/>
  <c r="AI437" i="7"/>
  <c r="AJ437" i="7" s="1"/>
  <c r="AK437" i="7" s="1"/>
  <c r="AL437" i="7" s="1"/>
  <c r="AN437" i="7" s="1"/>
  <c r="AO437" i="7" s="1"/>
  <c r="AI438" i="7"/>
  <c r="AJ438" i="7" s="1"/>
  <c r="AK438" i="7" s="1"/>
  <c r="AL438" i="7" s="1"/>
  <c r="AN438" i="7" s="1"/>
  <c r="AO438" i="7" s="1"/>
  <c r="AI439" i="7"/>
  <c r="AJ439" i="7" s="1"/>
  <c r="AK439" i="7" s="1"/>
  <c r="AL439" i="7" s="1"/>
  <c r="AN439" i="7" s="1"/>
  <c r="AO439" i="7" s="1"/>
  <c r="AI440" i="7"/>
  <c r="AJ440" i="7" s="1"/>
  <c r="AK440" i="7" s="1"/>
  <c r="AL440" i="7" s="1"/>
  <c r="AN440" i="7" s="1"/>
  <c r="AO440" i="7" s="1"/>
  <c r="AI441" i="7"/>
  <c r="AJ441" i="7" s="1"/>
  <c r="AK441" i="7" s="1"/>
  <c r="AL441" i="7" s="1"/>
  <c r="AN441" i="7" s="1"/>
  <c r="AO441" i="7" s="1"/>
  <c r="AI442" i="7"/>
  <c r="AJ442" i="7" s="1"/>
  <c r="AK442" i="7" s="1"/>
  <c r="AL442" i="7" s="1"/>
  <c r="AN442" i="7" s="1"/>
  <c r="AO442" i="7" s="1"/>
  <c r="AI443" i="7"/>
  <c r="AJ443" i="7" s="1"/>
  <c r="AK443" i="7" s="1"/>
  <c r="AL443" i="7" s="1"/>
  <c r="AN443" i="7" s="1"/>
  <c r="AO443" i="7" s="1"/>
  <c r="AI444" i="7"/>
  <c r="AJ444" i="7" s="1"/>
  <c r="AK444" i="7" s="1"/>
  <c r="AL444" i="7" s="1"/>
  <c r="AN444" i="7" s="1"/>
  <c r="AO444" i="7" s="1"/>
  <c r="AI445" i="7"/>
  <c r="AJ445" i="7" s="1"/>
  <c r="AK445" i="7" s="1"/>
  <c r="AL445" i="7" s="1"/>
  <c r="AN445" i="7" s="1"/>
  <c r="AO445" i="7" s="1"/>
  <c r="AI446" i="7"/>
  <c r="AJ446" i="7" s="1"/>
  <c r="AK446" i="7" s="1"/>
  <c r="AL446" i="7" s="1"/>
  <c r="AN446" i="7" s="1"/>
  <c r="AO446" i="7" s="1"/>
  <c r="AI447" i="7"/>
  <c r="AJ447" i="7" s="1"/>
  <c r="AK447" i="7" s="1"/>
  <c r="AL447" i="7" s="1"/>
  <c r="AN447" i="7" s="1"/>
  <c r="AO447" i="7" s="1"/>
  <c r="AI448" i="7"/>
  <c r="AJ448" i="7" s="1"/>
  <c r="AK448" i="7" s="1"/>
  <c r="AL448" i="7" s="1"/>
  <c r="AN448" i="7" s="1"/>
  <c r="AO448" i="7" s="1"/>
  <c r="AI449" i="7"/>
  <c r="AJ449" i="7" s="1"/>
  <c r="AK449" i="7" s="1"/>
  <c r="AL449" i="7" s="1"/>
  <c r="AN449" i="7" s="1"/>
  <c r="AO449" i="7" s="1"/>
  <c r="AI450" i="7"/>
  <c r="AJ450" i="7" s="1"/>
  <c r="AK450" i="7" s="1"/>
  <c r="AL450" i="7" s="1"/>
  <c r="AN450" i="7" s="1"/>
  <c r="AO450" i="7" s="1"/>
  <c r="AI451" i="7"/>
  <c r="AJ451" i="7" s="1"/>
  <c r="AK451" i="7" s="1"/>
  <c r="AL451" i="7" s="1"/>
  <c r="AN451" i="7" s="1"/>
  <c r="AO451" i="7" s="1"/>
  <c r="AI452" i="7"/>
  <c r="AJ452" i="7" s="1"/>
  <c r="AK452" i="7" s="1"/>
  <c r="AL452" i="7" s="1"/>
  <c r="AN452" i="7" s="1"/>
  <c r="AO452" i="7" s="1"/>
  <c r="AI453" i="7"/>
  <c r="AJ453" i="7" s="1"/>
  <c r="AK453" i="7" s="1"/>
  <c r="AL453" i="7" s="1"/>
  <c r="AN453" i="7" s="1"/>
  <c r="AO453" i="7" s="1"/>
  <c r="AI454" i="7"/>
  <c r="AJ454" i="7" s="1"/>
  <c r="AK454" i="7" s="1"/>
  <c r="AL454" i="7" s="1"/>
  <c r="AN454" i="7" s="1"/>
  <c r="AO454" i="7" s="1"/>
  <c r="AI455" i="7"/>
  <c r="AJ455" i="7" s="1"/>
  <c r="AK455" i="7" s="1"/>
  <c r="AL455" i="7" s="1"/>
  <c r="AN455" i="7" s="1"/>
  <c r="AO455" i="7" s="1"/>
  <c r="AI456" i="7"/>
  <c r="AJ456" i="7" s="1"/>
  <c r="AK456" i="7" s="1"/>
  <c r="AL456" i="7" s="1"/>
  <c r="AN456" i="7" s="1"/>
  <c r="AO456" i="7" s="1"/>
  <c r="AI457" i="7"/>
  <c r="AJ457" i="7" s="1"/>
  <c r="AK457" i="7" s="1"/>
  <c r="AL457" i="7" s="1"/>
  <c r="AN457" i="7" s="1"/>
  <c r="AO457" i="7" s="1"/>
  <c r="AI458" i="7"/>
  <c r="AJ458" i="7" s="1"/>
  <c r="AK458" i="7" s="1"/>
  <c r="AL458" i="7" s="1"/>
  <c r="AN458" i="7" s="1"/>
  <c r="AO458" i="7" s="1"/>
  <c r="AI459" i="7"/>
  <c r="AJ459" i="7" s="1"/>
  <c r="AK459" i="7" s="1"/>
  <c r="AL459" i="7" s="1"/>
  <c r="AN459" i="7" s="1"/>
  <c r="AO459" i="7" s="1"/>
  <c r="AI460" i="7"/>
  <c r="AJ460" i="7" s="1"/>
  <c r="AK460" i="7" s="1"/>
  <c r="AL460" i="7" s="1"/>
  <c r="AN460" i="7" s="1"/>
  <c r="AO460" i="7" s="1"/>
  <c r="AI461" i="7"/>
  <c r="AJ461" i="7" s="1"/>
  <c r="AK461" i="7" s="1"/>
  <c r="AL461" i="7" s="1"/>
  <c r="AN461" i="7" s="1"/>
  <c r="AO461" i="7" s="1"/>
  <c r="AI462" i="7"/>
  <c r="AJ462" i="7" s="1"/>
  <c r="AK462" i="7" s="1"/>
  <c r="AL462" i="7" s="1"/>
  <c r="AN462" i="7" s="1"/>
  <c r="AO462" i="7" s="1"/>
  <c r="AI463" i="7"/>
  <c r="AJ463" i="7" s="1"/>
  <c r="AK463" i="7" s="1"/>
  <c r="AL463" i="7" s="1"/>
  <c r="AN463" i="7" s="1"/>
  <c r="AO463" i="7" s="1"/>
  <c r="AI464" i="7"/>
  <c r="AJ464" i="7" s="1"/>
  <c r="AK464" i="7" s="1"/>
  <c r="AL464" i="7" s="1"/>
  <c r="AN464" i="7" s="1"/>
  <c r="AO464" i="7" s="1"/>
  <c r="AI465" i="7"/>
  <c r="AJ465" i="7" s="1"/>
  <c r="AK465" i="7" s="1"/>
  <c r="AL465" i="7" s="1"/>
  <c r="AN465" i="7" s="1"/>
  <c r="AO465" i="7" s="1"/>
  <c r="AI466" i="7"/>
  <c r="AJ466" i="7" s="1"/>
  <c r="AK466" i="7" s="1"/>
  <c r="AL466" i="7" s="1"/>
  <c r="AN466" i="7" s="1"/>
  <c r="AO466" i="7" s="1"/>
  <c r="AI467" i="7"/>
  <c r="AJ467" i="7" s="1"/>
  <c r="AK467" i="7" s="1"/>
  <c r="AL467" i="7" s="1"/>
  <c r="AN467" i="7" s="1"/>
  <c r="AO467" i="7" s="1"/>
  <c r="AI468" i="7"/>
  <c r="AJ468" i="7" s="1"/>
  <c r="AK468" i="7" s="1"/>
  <c r="AL468" i="7" s="1"/>
  <c r="AN468" i="7" s="1"/>
  <c r="AO468" i="7" s="1"/>
  <c r="AI469" i="7"/>
  <c r="AJ469" i="7" s="1"/>
  <c r="AK469" i="7" s="1"/>
  <c r="AL469" i="7" s="1"/>
  <c r="AN469" i="7" s="1"/>
  <c r="AO469" i="7" s="1"/>
  <c r="AI470" i="7"/>
  <c r="AJ470" i="7" s="1"/>
  <c r="AK470" i="7" s="1"/>
  <c r="AL470" i="7" s="1"/>
  <c r="AN470" i="7" s="1"/>
  <c r="AO470" i="7" s="1"/>
  <c r="AI471" i="7"/>
  <c r="AJ471" i="7" s="1"/>
  <c r="AK471" i="7" s="1"/>
  <c r="AL471" i="7" s="1"/>
  <c r="AN471" i="7" s="1"/>
  <c r="AO471" i="7" s="1"/>
  <c r="AI472" i="7"/>
  <c r="AJ472" i="7" s="1"/>
  <c r="AK472" i="7" s="1"/>
  <c r="AL472" i="7" s="1"/>
  <c r="AN472" i="7" s="1"/>
  <c r="AO472" i="7" s="1"/>
  <c r="AI473" i="7"/>
  <c r="AJ473" i="7" s="1"/>
  <c r="AK473" i="7" s="1"/>
  <c r="AL473" i="7" s="1"/>
  <c r="AN473" i="7" s="1"/>
  <c r="AO473" i="7" s="1"/>
  <c r="AI474" i="7"/>
  <c r="AJ474" i="7" s="1"/>
  <c r="AK474" i="7" s="1"/>
  <c r="AL474" i="7" s="1"/>
  <c r="AN474" i="7" s="1"/>
  <c r="AO474" i="7" s="1"/>
  <c r="AI475" i="7"/>
  <c r="AJ475" i="7" s="1"/>
  <c r="AK475" i="7" s="1"/>
  <c r="AL475" i="7" s="1"/>
  <c r="AN475" i="7" s="1"/>
  <c r="AO475" i="7" s="1"/>
  <c r="AI476" i="7"/>
  <c r="AJ476" i="7" s="1"/>
  <c r="AK476" i="7" s="1"/>
  <c r="AL476" i="7" s="1"/>
  <c r="AN476" i="7" s="1"/>
  <c r="AO476" i="7" s="1"/>
  <c r="AI477" i="7"/>
  <c r="AJ477" i="7" s="1"/>
  <c r="AK477" i="7" s="1"/>
  <c r="AL477" i="7" s="1"/>
  <c r="AN477" i="7" s="1"/>
  <c r="AO477" i="7" s="1"/>
  <c r="AI478" i="7"/>
  <c r="AJ478" i="7" s="1"/>
  <c r="AK478" i="7" s="1"/>
  <c r="AL478" i="7" s="1"/>
  <c r="AN478" i="7" s="1"/>
  <c r="AO478" i="7" s="1"/>
  <c r="AI479" i="7"/>
  <c r="AJ479" i="7" s="1"/>
  <c r="AK479" i="7" s="1"/>
  <c r="AL479" i="7" s="1"/>
  <c r="AN479" i="7" s="1"/>
  <c r="AO479" i="7" s="1"/>
  <c r="AI480" i="7"/>
  <c r="AJ480" i="7" s="1"/>
  <c r="AK480" i="7" s="1"/>
  <c r="AL480" i="7" s="1"/>
  <c r="AN480" i="7" s="1"/>
  <c r="AO480" i="7" s="1"/>
  <c r="AI481" i="7"/>
  <c r="AJ481" i="7" s="1"/>
  <c r="AK481" i="7" s="1"/>
  <c r="AL481" i="7" s="1"/>
  <c r="AN481" i="7" s="1"/>
  <c r="AO481" i="7" s="1"/>
  <c r="AI482" i="7"/>
  <c r="AJ482" i="7" s="1"/>
  <c r="AK482" i="7" s="1"/>
  <c r="AL482" i="7" s="1"/>
  <c r="AN482" i="7" s="1"/>
  <c r="AO482" i="7" s="1"/>
  <c r="AI483" i="7"/>
  <c r="AJ483" i="7" s="1"/>
  <c r="AK483" i="7" s="1"/>
  <c r="AL483" i="7" s="1"/>
  <c r="AN483" i="7" s="1"/>
  <c r="AO483" i="7" s="1"/>
  <c r="AI484" i="7"/>
  <c r="AJ484" i="7" s="1"/>
  <c r="AK484" i="7" s="1"/>
  <c r="AL484" i="7" s="1"/>
  <c r="AN484" i="7" s="1"/>
  <c r="AO484" i="7" s="1"/>
  <c r="AI485" i="7"/>
  <c r="AJ485" i="7" s="1"/>
  <c r="AK485" i="7" s="1"/>
  <c r="AL485" i="7" s="1"/>
  <c r="AN485" i="7" s="1"/>
  <c r="AO485" i="7" s="1"/>
  <c r="AI486" i="7"/>
  <c r="AJ486" i="7" s="1"/>
  <c r="AK486" i="7" s="1"/>
  <c r="AL486" i="7" s="1"/>
  <c r="AN486" i="7" s="1"/>
  <c r="AO486" i="7" s="1"/>
  <c r="AI487" i="7"/>
  <c r="AJ487" i="7" s="1"/>
  <c r="AK487" i="7" s="1"/>
  <c r="AL487" i="7" s="1"/>
  <c r="AN487" i="7" s="1"/>
  <c r="AO487" i="7" s="1"/>
  <c r="AI488" i="7"/>
  <c r="AJ488" i="7" s="1"/>
  <c r="AK488" i="7" s="1"/>
  <c r="AL488" i="7" s="1"/>
  <c r="AN488" i="7" s="1"/>
  <c r="AO488" i="7" s="1"/>
  <c r="AI489" i="7"/>
  <c r="AJ489" i="7" s="1"/>
  <c r="AK489" i="7" s="1"/>
  <c r="AL489" i="7" s="1"/>
  <c r="AN489" i="7" s="1"/>
  <c r="AO489" i="7" s="1"/>
  <c r="AI490" i="7"/>
  <c r="AJ490" i="7" s="1"/>
  <c r="AK490" i="7" s="1"/>
  <c r="AL490" i="7" s="1"/>
  <c r="AN490" i="7" s="1"/>
  <c r="AO490" i="7" s="1"/>
  <c r="AI491" i="7"/>
  <c r="AJ491" i="7" s="1"/>
  <c r="AK491" i="7" s="1"/>
  <c r="AL491" i="7" s="1"/>
  <c r="AN491" i="7" s="1"/>
  <c r="AO491" i="7" s="1"/>
  <c r="AI492" i="7"/>
  <c r="AJ492" i="7" s="1"/>
  <c r="AK492" i="7" s="1"/>
  <c r="AL492" i="7" s="1"/>
  <c r="AN492" i="7" s="1"/>
  <c r="AO492" i="7" s="1"/>
  <c r="AI493" i="7"/>
  <c r="AJ493" i="7" s="1"/>
  <c r="AK493" i="7" s="1"/>
  <c r="AL493" i="7" s="1"/>
  <c r="AN493" i="7" s="1"/>
  <c r="AO493" i="7" s="1"/>
  <c r="AI494" i="7"/>
  <c r="AJ494" i="7" s="1"/>
  <c r="AK494" i="7" s="1"/>
  <c r="AL494" i="7" s="1"/>
  <c r="AN494" i="7" s="1"/>
  <c r="AO494" i="7" s="1"/>
  <c r="AI495" i="7"/>
  <c r="AJ495" i="7" s="1"/>
  <c r="AK495" i="7" s="1"/>
  <c r="AL495" i="7" s="1"/>
  <c r="AN495" i="7" s="1"/>
  <c r="AO495" i="7" s="1"/>
  <c r="AI496" i="7"/>
  <c r="AJ496" i="7" s="1"/>
  <c r="AK496" i="7" s="1"/>
  <c r="AL496" i="7" s="1"/>
  <c r="AN496" i="7" s="1"/>
  <c r="AO496" i="7" s="1"/>
  <c r="AI497" i="7"/>
  <c r="AJ497" i="7" s="1"/>
  <c r="AK497" i="7" s="1"/>
  <c r="AL497" i="7" s="1"/>
  <c r="AN497" i="7" s="1"/>
  <c r="AO497" i="7" s="1"/>
  <c r="AI498" i="7"/>
  <c r="AJ498" i="7" s="1"/>
  <c r="AK498" i="7" s="1"/>
  <c r="AL498" i="7" s="1"/>
  <c r="AN498" i="7" s="1"/>
  <c r="AO498" i="7" s="1"/>
  <c r="AI499" i="7"/>
  <c r="AJ499" i="7" s="1"/>
  <c r="AK499" i="7" s="1"/>
  <c r="AL499" i="7" s="1"/>
  <c r="AN499" i="7" s="1"/>
  <c r="AO499" i="7" s="1"/>
  <c r="AI500" i="7"/>
  <c r="AJ500" i="7" s="1"/>
  <c r="AK500" i="7" s="1"/>
  <c r="AL500" i="7" s="1"/>
  <c r="AN500" i="7" s="1"/>
  <c r="AO500" i="7" s="1"/>
  <c r="AI501" i="7"/>
  <c r="AJ501" i="7" s="1"/>
  <c r="AK501" i="7" s="1"/>
  <c r="AL501" i="7" s="1"/>
  <c r="AN501" i="7" s="1"/>
  <c r="AO501" i="7" s="1"/>
  <c r="AI502" i="7"/>
  <c r="AJ502" i="7" s="1"/>
  <c r="AK502" i="7" s="1"/>
  <c r="AL502" i="7" s="1"/>
  <c r="AN502" i="7" s="1"/>
  <c r="AO502" i="7" s="1"/>
  <c r="AI503" i="7"/>
  <c r="AJ503" i="7" s="1"/>
  <c r="AK503" i="7" s="1"/>
  <c r="AL503" i="7" s="1"/>
  <c r="AN503" i="7" s="1"/>
  <c r="AO503" i="7" s="1"/>
  <c r="K2" i="5"/>
  <c r="L2" i="5" s="1"/>
  <c r="A2" i="5"/>
  <c r="A6" i="5" s="1"/>
  <c r="A10" i="5" s="1"/>
  <c r="A14" i="5" s="1"/>
  <c r="A18" i="5" s="1"/>
  <c r="AQ63" i="7"/>
  <c r="AQ64" i="7"/>
  <c r="AQ65" i="7"/>
  <c r="AQ66" i="7"/>
  <c r="AQ67" i="7"/>
  <c r="AQ68" i="7"/>
  <c r="AQ69" i="7"/>
  <c r="AQ70" i="7"/>
  <c r="AQ71" i="7"/>
  <c r="AQ72" i="7"/>
  <c r="AQ73" i="7"/>
  <c r="AQ74" i="7"/>
  <c r="AQ75" i="7"/>
  <c r="AQ76" i="7"/>
  <c r="AQ77" i="7"/>
  <c r="AQ78" i="7"/>
  <c r="AQ79" i="7"/>
  <c r="AQ80" i="7"/>
  <c r="AQ81" i="7"/>
  <c r="AQ82" i="7"/>
  <c r="AQ83" i="7"/>
  <c r="AQ84" i="7"/>
  <c r="AQ85" i="7"/>
  <c r="AQ86" i="7"/>
  <c r="AQ87" i="7"/>
  <c r="AR64" i="7"/>
  <c r="AR66" i="7"/>
  <c r="AR68" i="7"/>
  <c r="AR70" i="7"/>
  <c r="AR72" i="7"/>
  <c r="AR74" i="7"/>
  <c r="AR76" i="7"/>
  <c r="AR78" i="7"/>
  <c r="AR80" i="7"/>
  <c r="AR82" i="7"/>
  <c r="AR84" i="7"/>
  <c r="AR86" i="7"/>
  <c r="AQ88" i="7"/>
  <c r="AQ89" i="7"/>
  <c r="AQ90" i="7"/>
  <c r="AR65" i="7"/>
  <c r="AR69" i="7"/>
  <c r="AR73" i="7"/>
  <c r="AR77" i="7"/>
  <c r="AR81" i="7"/>
  <c r="AR85" i="7"/>
  <c r="AR89" i="7"/>
  <c r="AR63" i="7"/>
  <c r="AR67" i="7"/>
  <c r="AR71" i="7"/>
  <c r="AR75" i="7"/>
  <c r="AR79" i="7"/>
  <c r="AR83" i="7"/>
  <c r="AR87" i="7"/>
  <c r="AR90" i="7"/>
  <c r="AR88" i="7"/>
  <c r="AN24" i="7" l="1"/>
  <c r="AO24" i="7" s="1"/>
  <c r="AN22" i="7"/>
  <c r="AO22" i="7" s="1"/>
  <c r="AP19" i="7" s="1"/>
  <c r="K18" i="5" s="1"/>
  <c r="L18" i="5" s="1"/>
  <c r="AN25" i="7"/>
  <c r="AO25" i="7" s="1"/>
  <c r="AP23" i="7" s="1"/>
  <c r="AQ25" i="7"/>
  <c r="AQ27" i="7"/>
  <c r="AQ29" i="7"/>
  <c r="AQ31" i="7"/>
  <c r="AQ33" i="7"/>
  <c r="AQ35" i="7"/>
  <c r="AQ37" i="7"/>
  <c r="AQ39" i="7"/>
  <c r="AQ41" i="7"/>
  <c r="AR27" i="7"/>
  <c r="AR31" i="7"/>
  <c r="AR35" i="7"/>
  <c r="AR39" i="7"/>
  <c r="AR43" i="7"/>
  <c r="AR45" i="7"/>
  <c r="AR47" i="7"/>
  <c r="AR49" i="7"/>
  <c r="AR51" i="7"/>
  <c r="AQ53" i="7"/>
  <c r="AQ55" i="7"/>
  <c r="AQ57" i="7"/>
  <c r="AQ59" i="7"/>
  <c r="AQ61" i="7"/>
  <c r="AQ32" i="7"/>
  <c r="AQ40" i="7"/>
  <c r="AQ43" i="7"/>
  <c r="AQ47" i="7"/>
  <c r="AQ51" i="7"/>
  <c r="AR54" i="7"/>
  <c r="AR58" i="7"/>
  <c r="AR62" i="7"/>
  <c r="AQ91" i="7"/>
  <c r="AQ93" i="7"/>
  <c r="AQ95" i="7"/>
  <c r="AQ97" i="7"/>
  <c r="AQ99" i="7"/>
  <c r="AQ101" i="7"/>
  <c r="AQ103" i="7"/>
  <c r="AQ105" i="7"/>
  <c r="AQ107" i="7"/>
  <c r="AQ109" i="7"/>
  <c r="AQ111" i="7"/>
  <c r="AQ113" i="7"/>
  <c r="AQ115" i="7"/>
  <c r="AQ117" i="7"/>
  <c r="AQ119" i="7"/>
  <c r="AQ121" i="7"/>
  <c r="AQ123" i="7"/>
  <c r="AQ125" i="7"/>
  <c r="AQ127" i="7"/>
  <c r="AQ129" i="7"/>
  <c r="AQ131" i="7"/>
  <c r="AQ133" i="7"/>
  <c r="AQ135" i="7"/>
  <c r="AQ137" i="7"/>
  <c r="AQ139" i="7"/>
  <c r="AQ141" i="7"/>
  <c r="AQ143" i="7"/>
  <c r="AQ145" i="7"/>
  <c r="AQ147" i="7"/>
  <c r="AQ149" i="7"/>
  <c r="AQ151" i="7"/>
  <c r="AQ153" i="7"/>
  <c r="AQ155" i="7"/>
  <c r="AQ157" i="7"/>
  <c r="AQ159" i="7"/>
  <c r="AQ161" i="7"/>
  <c r="AQ163" i="7"/>
  <c r="AQ165" i="7"/>
  <c r="AQ167" i="7"/>
  <c r="AQ169" i="7"/>
  <c r="AQ171" i="7"/>
  <c r="AQ173" i="7"/>
  <c r="AQ175" i="7"/>
  <c r="AQ177" i="7"/>
  <c r="AQ179" i="7"/>
  <c r="AQ181" i="7"/>
  <c r="AQ183" i="7"/>
  <c r="AQ185" i="7"/>
  <c r="AQ187" i="7"/>
  <c r="AR37" i="7"/>
  <c r="AR46" i="7"/>
  <c r="AR57" i="7"/>
  <c r="AR93" i="7"/>
  <c r="AR97" i="7"/>
  <c r="AR101" i="7"/>
  <c r="AR105" i="7"/>
  <c r="AR109" i="7"/>
  <c r="AR113" i="7"/>
  <c r="AR117" i="7"/>
  <c r="AR121" i="7"/>
  <c r="AR125" i="7"/>
  <c r="AR129" i="7"/>
  <c r="AR133" i="7"/>
  <c r="AR137" i="7"/>
  <c r="AR141" i="7"/>
  <c r="AR145" i="7"/>
  <c r="AR149" i="7"/>
  <c r="AR153" i="7"/>
  <c r="AR157" i="7"/>
  <c r="AR161" i="7"/>
  <c r="AR165" i="7"/>
  <c r="AR169" i="7"/>
  <c r="AR173" i="7"/>
  <c r="AR177" i="7"/>
  <c r="AR181" i="7"/>
  <c r="AR185" i="7"/>
  <c r="AR188" i="7"/>
  <c r="AR190" i="7"/>
  <c r="AR192" i="7"/>
  <c r="AR194" i="7"/>
  <c r="AR196" i="7"/>
  <c r="AR198" i="7"/>
  <c r="AR200" i="7"/>
  <c r="AR202" i="7"/>
  <c r="AR204" i="7"/>
  <c r="AR206" i="7"/>
  <c r="AR208" i="7"/>
  <c r="AR210" i="7"/>
  <c r="AR212" i="7"/>
  <c r="AR214" i="7"/>
  <c r="AR216" i="7"/>
  <c r="AR218" i="7"/>
  <c r="AR220" i="7"/>
  <c r="AR26" i="7"/>
  <c r="AR30" i="7"/>
  <c r="AR34" i="7"/>
  <c r="AR38" i="7"/>
  <c r="AQ26" i="7"/>
  <c r="AQ34" i="7"/>
  <c r="AQ42" i="7"/>
  <c r="AQ46" i="7"/>
  <c r="AQ50" i="7"/>
  <c r="AQ54" i="7"/>
  <c r="AQ58" i="7"/>
  <c r="AQ62" i="7"/>
  <c r="AR25" i="7"/>
  <c r="AR41" i="7"/>
  <c r="AR48" i="7"/>
  <c r="AR56" i="7"/>
  <c r="AQ94" i="7"/>
  <c r="AQ98" i="7"/>
  <c r="AQ102" i="7"/>
  <c r="AQ106" i="7"/>
  <c r="AQ110" i="7"/>
  <c r="AQ114" i="7"/>
  <c r="AQ118" i="7"/>
  <c r="AQ122" i="7"/>
  <c r="AQ126" i="7"/>
  <c r="AQ130" i="7"/>
  <c r="AQ134" i="7"/>
  <c r="AQ138" i="7"/>
  <c r="AQ142" i="7"/>
  <c r="AQ146" i="7"/>
  <c r="AQ150" i="7"/>
  <c r="AQ154" i="7"/>
  <c r="AQ158" i="7"/>
  <c r="AQ162" i="7"/>
  <c r="AQ166" i="7"/>
  <c r="AQ170" i="7"/>
  <c r="AQ174" i="7"/>
  <c r="AQ178" i="7"/>
  <c r="AQ182" i="7"/>
  <c r="AQ186" i="7"/>
  <c r="AQ45" i="7"/>
  <c r="AR61" i="7"/>
  <c r="AR91" i="7"/>
  <c r="AR99" i="7"/>
  <c r="AR107" i="7"/>
  <c r="AR115" i="7"/>
  <c r="AR123" i="7"/>
  <c r="AR131" i="7"/>
  <c r="AR139" i="7"/>
  <c r="AR147" i="7"/>
  <c r="AR155" i="7"/>
  <c r="AR163" i="7"/>
  <c r="AR171" i="7"/>
  <c r="AR179" i="7"/>
  <c r="AR187" i="7"/>
  <c r="AR191" i="7"/>
  <c r="AR195" i="7"/>
  <c r="AR199" i="7"/>
  <c r="AR203" i="7"/>
  <c r="AR207" i="7"/>
  <c r="AR211" i="7"/>
  <c r="AR215" i="7"/>
  <c r="AR219" i="7"/>
  <c r="AR222" i="7"/>
  <c r="AR224" i="7"/>
  <c r="AR226" i="7"/>
  <c r="AR228" i="7"/>
  <c r="AR230" i="7"/>
  <c r="AR232" i="7"/>
  <c r="AR234" i="7"/>
  <c r="AR236" i="7"/>
  <c r="AR238" i="7"/>
  <c r="AR240" i="7"/>
  <c r="AR242" i="7"/>
  <c r="AR244" i="7"/>
  <c r="AR246" i="7"/>
  <c r="AR248" i="7"/>
  <c r="AR250" i="7"/>
  <c r="AR252" i="7"/>
  <c r="AR254" i="7"/>
  <c r="AR256" i="7"/>
  <c r="AR258" i="7"/>
  <c r="AR260" i="7"/>
  <c r="AR262" i="7"/>
  <c r="AR264" i="7"/>
  <c r="AR266" i="7"/>
  <c r="AR268" i="7"/>
  <c r="AR270" i="7"/>
  <c r="AR272" i="7"/>
  <c r="AR274" i="7"/>
  <c r="AR276" i="7"/>
  <c r="AR278" i="7"/>
  <c r="AR280" i="7"/>
  <c r="AR282" i="7"/>
  <c r="AR284" i="7"/>
  <c r="AR42" i="7"/>
  <c r="AR59" i="7"/>
  <c r="AR98" i="7"/>
  <c r="AR106" i="7"/>
  <c r="AR114" i="7"/>
  <c r="AR122" i="7"/>
  <c r="AR130" i="7"/>
  <c r="AR138" i="7"/>
  <c r="AR146" i="7"/>
  <c r="AR154" i="7"/>
  <c r="AR162" i="7"/>
  <c r="AR170" i="7"/>
  <c r="AR178" i="7"/>
  <c r="AR186" i="7"/>
  <c r="AR29" i="7"/>
  <c r="AR50" i="7"/>
  <c r="AR92" i="7"/>
  <c r="AR100" i="7"/>
  <c r="AR108" i="7"/>
  <c r="AR116" i="7"/>
  <c r="AR124" i="7"/>
  <c r="AR132" i="7"/>
  <c r="AR140" i="7"/>
  <c r="AR148" i="7"/>
  <c r="AR156" i="7"/>
  <c r="AR164" i="7"/>
  <c r="AR172" i="7"/>
  <c r="AR180" i="7"/>
  <c r="AQ188" i="7"/>
  <c r="AQ190" i="7"/>
  <c r="AQ192" i="7"/>
  <c r="AQ194" i="7"/>
  <c r="AQ196" i="7"/>
  <c r="AQ198" i="7"/>
  <c r="AQ200" i="7"/>
  <c r="AQ202" i="7"/>
  <c r="AQ204" i="7"/>
  <c r="AQ206" i="7"/>
  <c r="AQ208" i="7"/>
  <c r="AQ210" i="7"/>
  <c r="AQ212" i="7"/>
  <c r="AQ214" i="7"/>
  <c r="AQ216" i="7"/>
  <c r="AQ218" i="7"/>
  <c r="AQ220" i="7"/>
  <c r="AQ222" i="7"/>
  <c r="AQ224" i="7"/>
  <c r="AQ226" i="7"/>
  <c r="AQ228" i="7"/>
  <c r="AQ230" i="7"/>
  <c r="AQ232" i="7"/>
  <c r="AQ234" i="7"/>
  <c r="AQ236" i="7"/>
  <c r="AQ238" i="7"/>
  <c r="AQ240" i="7"/>
  <c r="AQ242" i="7"/>
  <c r="AQ244" i="7"/>
  <c r="AQ246" i="7"/>
  <c r="AQ248" i="7"/>
  <c r="AQ250" i="7"/>
  <c r="AQ252" i="7"/>
  <c r="AQ254" i="7"/>
  <c r="AQ256" i="7"/>
  <c r="AQ258" i="7"/>
  <c r="AQ260" i="7"/>
  <c r="AQ262" i="7"/>
  <c r="AQ264" i="7"/>
  <c r="AQ266" i="7"/>
  <c r="AQ268" i="7"/>
  <c r="AQ270" i="7"/>
  <c r="AQ272" i="7"/>
  <c r="AQ274" i="7"/>
  <c r="AQ276" i="7"/>
  <c r="AQ278" i="7"/>
  <c r="AQ280" i="7"/>
  <c r="AQ282" i="7"/>
  <c r="AQ284" i="7"/>
  <c r="AR28" i="7"/>
  <c r="AR32" i="7"/>
  <c r="AR36" i="7"/>
  <c r="AR40" i="7"/>
  <c r="AQ30" i="7"/>
  <c r="AQ38" i="7"/>
  <c r="AQ44" i="7"/>
  <c r="AQ48" i="7"/>
  <c r="AQ56" i="7"/>
  <c r="AQ60" i="7"/>
  <c r="AR33" i="7"/>
  <c r="AR44" i="7"/>
  <c r="AR60" i="7"/>
  <c r="AQ92" i="7"/>
  <c r="AQ100" i="7"/>
  <c r="AQ104" i="7"/>
  <c r="AQ112" i="7"/>
  <c r="AQ116" i="7"/>
  <c r="AQ124" i="7"/>
  <c r="AQ128" i="7"/>
  <c r="AQ136" i="7"/>
  <c r="AQ140" i="7"/>
  <c r="AQ148" i="7"/>
  <c r="AQ152" i="7"/>
  <c r="AQ160" i="7"/>
  <c r="AQ168" i="7"/>
  <c r="AQ176" i="7"/>
  <c r="AQ184" i="7"/>
  <c r="AR53" i="7"/>
  <c r="AR103" i="7"/>
  <c r="AR119" i="7"/>
  <c r="AR127" i="7"/>
  <c r="AR143" i="7"/>
  <c r="AR159" i="7"/>
  <c r="AR175" i="7"/>
  <c r="AR189" i="7"/>
  <c r="AR197" i="7"/>
  <c r="AR201" i="7"/>
  <c r="AR209" i="7"/>
  <c r="AR217" i="7"/>
  <c r="AR223" i="7"/>
  <c r="AR227" i="7"/>
  <c r="AR229" i="7"/>
  <c r="AR233" i="7"/>
  <c r="AR237" i="7"/>
  <c r="AR239" i="7"/>
  <c r="AR243" i="7"/>
  <c r="AR247" i="7"/>
  <c r="AR249" i="7"/>
  <c r="AR253" i="7"/>
  <c r="AR257" i="7"/>
  <c r="AR261" i="7"/>
  <c r="AR265" i="7"/>
  <c r="AR267" i="7"/>
  <c r="AR271" i="7"/>
  <c r="AR275" i="7"/>
  <c r="AR279" i="7"/>
  <c r="AR281" i="7"/>
  <c r="AR285" i="7"/>
  <c r="AR94" i="7"/>
  <c r="AR110" i="7"/>
  <c r="AR126" i="7"/>
  <c r="AR134" i="7"/>
  <c r="AR150" i="7"/>
  <c r="AR166" i="7"/>
  <c r="AR182" i="7"/>
  <c r="AQ49" i="7"/>
  <c r="AR104" i="7"/>
  <c r="AR112" i="7"/>
  <c r="AR128" i="7"/>
  <c r="AR144" i="7"/>
  <c r="AR160" i="7"/>
  <c r="AR176" i="7"/>
  <c r="AQ189" i="7"/>
  <c r="AQ193" i="7"/>
  <c r="AQ195" i="7"/>
  <c r="AQ199" i="7"/>
  <c r="AQ201" i="7"/>
  <c r="AQ205" i="7"/>
  <c r="AQ209" i="7"/>
  <c r="AQ213" i="7"/>
  <c r="AQ215" i="7"/>
  <c r="AQ219" i="7"/>
  <c r="AQ52" i="7"/>
  <c r="AR52" i="7"/>
  <c r="AQ96" i="7"/>
  <c r="AQ108" i="7"/>
  <c r="AQ120" i="7"/>
  <c r="AQ132" i="7"/>
  <c r="AQ144" i="7"/>
  <c r="AQ156" i="7"/>
  <c r="AQ164" i="7"/>
  <c r="AQ172" i="7"/>
  <c r="AQ180" i="7"/>
  <c r="AQ36" i="7"/>
  <c r="AR95" i="7"/>
  <c r="AR111" i="7"/>
  <c r="AR135" i="7"/>
  <c r="AR151" i="7"/>
  <c r="AR167" i="7"/>
  <c r="AR183" i="7"/>
  <c r="AR193" i="7"/>
  <c r="AR205" i="7"/>
  <c r="AR213" i="7"/>
  <c r="AR221" i="7"/>
  <c r="AR225" i="7"/>
  <c r="AR231" i="7"/>
  <c r="AR235" i="7"/>
  <c r="AR241" i="7"/>
  <c r="AR245" i="7"/>
  <c r="AR251" i="7"/>
  <c r="AR255" i="7"/>
  <c r="AR259" i="7"/>
  <c r="AR263" i="7"/>
  <c r="AR269" i="7"/>
  <c r="AR273" i="7"/>
  <c r="AR277" i="7"/>
  <c r="AR283" i="7"/>
  <c r="AR55" i="7"/>
  <c r="AR102" i="7"/>
  <c r="AR118" i="7"/>
  <c r="AR142" i="7"/>
  <c r="AR158" i="7"/>
  <c r="AR174" i="7"/>
  <c r="AQ28" i="7"/>
  <c r="AR96" i="7"/>
  <c r="AR120" i="7"/>
  <c r="AR136" i="7"/>
  <c r="AR152" i="7"/>
  <c r="AR168" i="7"/>
  <c r="AR184" i="7"/>
  <c r="AQ191" i="7"/>
  <c r="AQ197" i="7"/>
  <c r="AQ203" i="7"/>
  <c r="AQ207" i="7"/>
  <c r="AQ211" i="7"/>
  <c r="AQ217" i="7"/>
  <c r="AQ221" i="7"/>
  <c r="AQ223" i="7"/>
  <c r="AQ227" i="7"/>
  <c r="AQ231" i="7"/>
  <c r="AQ235" i="7"/>
  <c r="AQ239" i="7"/>
  <c r="AQ243" i="7"/>
  <c r="AQ247" i="7"/>
  <c r="AQ251" i="7"/>
  <c r="AQ259" i="7"/>
  <c r="AQ271" i="7"/>
  <c r="AQ283" i="7"/>
  <c r="AQ225" i="7"/>
  <c r="AQ229" i="7"/>
  <c r="AQ233" i="7"/>
  <c r="AQ237" i="7"/>
  <c r="AQ241" i="7"/>
  <c r="AQ245" i="7"/>
  <c r="AQ249" i="7"/>
  <c r="AQ253" i="7"/>
  <c r="AQ257" i="7"/>
  <c r="AQ261" i="7"/>
  <c r="AQ265" i="7"/>
  <c r="AQ269" i="7"/>
  <c r="AQ273" i="7"/>
  <c r="AQ277" i="7"/>
  <c r="AQ281" i="7"/>
  <c r="AQ285" i="7"/>
  <c r="AQ255" i="7"/>
  <c r="AQ263" i="7"/>
  <c r="AQ267" i="7"/>
  <c r="AQ275" i="7"/>
  <c r="AQ279" i="7"/>
  <c r="F3" i="7" l="1"/>
  <c r="G3" i="7" s="1"/>
  <c r="G2" i="6" s="1"/>
  <c r="F15" i="7"/>
  <c r="G15" i="7" s="1"/>
  <c r="G5" i="6" s="1"/>
  <c r="F11" i="7" l="1"/>
  <c r="G11" i="7" s="1"/>
  <c r="G4" i="6" s="1"/>
  <c r="F7" i="7" l="1"/>
  <c r="G7" i="7" s="1"/>
  <c r="G3" i="6" s="1"/>
  <c r="F19" i="7"/>
  <c r="G19" i="7" s="1"/>
  <c r="G6" i="6" s="1"/>
  <c r="H103" i="2" l="1"/>
  <c r="I103" i="2" s="1"/>
  <c r="H102" i="2"/>
  <c r="I102" i="2" s="1"/>
  <c r="H101" i="2"/>
  <c r="I101" i="2" s="1"/>
  <c r="H100" i="2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E6" i="4"/>
  <c r="D6" i="4"/>
  <c r="C6" i="4"/>
  <c r="E5" i="4"/>
  <c r="D5" i="4"/>
  <c r="C5" i="4"/>
  <c r="E4" i="4"/>
  <c r="D4" i="4"/>
  <c r="C4" i="4"/>
  <c r="E3" i="4"/>
  <c r="D3" i="4"/>
  <c r="C3" i="4"/>
  <c r="K3" i="4"/>
  <c r="L3" i="4"/>
  <c r="S3" i="4"/>
  <c r="U3" i="4"/>
  <c r="K4" i="4"/>
  <c r="L4" i="4"/>
  <c r="S4" i="4"/>
  <c r="U4" i="4"/>
  <c r="K5" i="4"/>
  <c r="L5" i="4"/>
  <c r="S5" i="4"/>
  <c r="U5" i="4"/>
  <c r="K6" i="4"/>
  <c r="L6" i="4"/>
  <c r="S6" i="4"/>
  <c r="U6" i="4"/>
  <c r="K7" i="4"/>
  <c r="L7" i="4"/>
  <c r="S7" i="4"/>
  <c r="U7" i="4"/>
  <c r="K8" i="4"/>
  <c r="L8" i="4"/>
  <c r="S8" i="4"/>
  <c r="U8" i="4"/>
  <c r="K9" i="4"/>
  <c r="L9" i="4"/>
  <c r="S9" i="4"/>
  <c r="U9" i="4"/>
  <c r="K10" i="4"/>
  <c r="L10" i="4"/>
  <c r="S10" i="4"/>
  <c r="U10" i="4"/>
  <c r="K11" i="4"/>
  <c r="L11" i="4"/>
  <c r="S11" i="4"/>
  <c r="U11" i="4"/>
  <c r="K12" i="4"/>
  <c r="L12" i="4"/>
  <c r="S12" i="4"/>
  <c r="U12" i="4"/>
  <c r="K13" i="4"/>
  <c r="L13" i="4"/>
  <c r="S13" i="4"/>
  <c r="U13" i="4"/>
  <c r="K14" i="4"/>
  <c r="L14" i="4"/>
  <c r="S14" i="4"/>
  <c r="U14" i="4"/>
  <c r="K15" i="4"/>
  <c r="L15" i="4"/>
  <c r="S15" i="4"/>
  <c r="U15" i="4"/>
  <c r="K16" i="4"/>
  <c r="L16" i="4"/>
  <c r="S16" i="4"/>
  <c r="U16" i="4"/>
  <c r="K17" i="4"/>
  <c r="L17" i="4"/>
  <c r="S17" i="4"/>
  <c r="U17" i="4"/>
  <c r="K18" i="4"/>
  <c r="L18" i="4"/>
  <c r="S18" i="4"/>
  <c r="U18" i="4"/>
  <c r="K19" i="4"/>
  <c r="L19" i="4"/>
  <c r="S19" i="4"/>
  <c r="U19" i="4"/>
  <c r="K20" i="4"/>
  <c r="L20" i="4"/>
  <c r="S20" i="4"/>
  <c r="U20" i="4"/>
  <c r="K21" i="4"/>
  <c r="L21" i="4"/>
  <c r="S21" i="4"/>
  <c r="U21" i="4"/>
  <c r="K22" i="4"/>
  <c r="L22" i="4"/>
  <c r="S22" i="4"/>
  <c r="U22" i="4"/>
  <c r="K23" i="4"/>
  <c r="L23" i="4"/>
  <c r="S23" i="4"/>
  <c r="U23" i="4"/>
  <c r="K24" i="4"/>
  <c r="L24" i="4"/>
  <c r="S24" i="4"/>
  <c r="U24" i="4"/>
  <c r="K25" i="4"/>
  <c r="L25" i="4"/>
  <c r="S25" i="4"/>
  <c r="U25" i="4"/>
  <c r="K26" i="4"/>
  <c r="L26" i="4"/>
  <c r="S26" i="4"/>
  <c r="U26" i="4"/>
  <c r="K27" i="4"/>
  <c r="L27" i="4"/>
  <c r="S27" i="4"/>
  <c r="U27" i="4"/>
  <c r="K28" i="4"/>
  <c r="L28" i="4"/>
  <c r="S28" i="4"/>
  <c r="U28" i="4"/>
  <c r="K29" i="4"/>
  <c r="L29" i="4"/>
  <c r="S29" i="4"/>
  <c r="U29" i="4"/>
  <c r="K30" i="4"/>
  <c r="L30" i="4"/>
  <c r="S30" i="4"/>
  <c r="U30" i="4"/>
  <c r="K31" i="4"/>
  <c r="L31" i="4"/>
  <c r="S31" i="4"/>
  <c r="U31" i="4"/>
  <c r="K32" i="4"/>
  <c r="L32" i="4"/>
  <c r="S32" i="4"/>
  <c r="U32" i="4"/>
  <c r="K33" i="4"/>
  <c r="L33" i="4"/>
  <c r="S33" i="4"/>
  <c r="U33" i="4"/>
  <c r="K34" i="4"/>
  <c r="L34" i="4"/>
  <c r="S34" i="4"/>
  <c r="U34" i="4"/>
  <c r="K35" i="4"/>
  <c r="L35" i="4"/>
  <c r="S35" i="4"/>
  <c r="U35" i="4"/>
  <c r="K36" i="4"/>
  <c r="L36" i="4"/>
  <c r="S36" i="4"/>
  <c r="U36" i="4"/>
  <c r="K37" i="4"/>
  <c r="L37" i="4"/>
  <c r="S37" i="4"/>
  <c r="U37" i="4"/>
  <c r="K38" i="4"/>
  <c r="L38" i="4"/>
  <c r="S38" i="4"/>
  <c r="U38" i="4"/>
  <c r="K39" i="4"/>
  <c r="L39" i="4"/>
  <c r="S39" i="4"/>
  <c r="U39" i="4"/>
  <c r="K40" i="4"/>
  <c r="L40" i="4"/>
  <c r="S40" i="4"/>
  <c r="U40" i="4"/>
  <c r="K41" i="4"/>
  <c r="L41" i="4"/>
  <c r="S41" i="4"/>
  <c r="U41" i="4"/>
  <c r="K42" i="4"/>
  <c r="L42" i="4"/>
  <c r="S42" i="4"/>
  <c r="U42" i="4"/>
  <c r="K43" i="4"/>
  <c r="L43" i="4"/>
  <c r="S43" i="4"/>
  <c r="U43" i="4"/>
  <c r="K44" i="4"/>
  <c r="L44" i="4"/>
  <c r="S44" i="4"/>
  <c r="U44" i="4"/>
  <c r="K45" i="4"/>
  <c r="L45" i="4"/>
  <c r="S45" i="4"/>
  <c r="U45" i="4"/>
  <c r="K46" i="4"/>
  <c r="L46" i="4"/>
  <c r="S46" i="4"/>
  <c r="U46" i="4"/>
  <c r="K47" i="4"/>
  <c r="L47" i="4"/>
  <c r="S47" i="4"/>
  <c r="U47" i="4"/>
  <c r="K48" i="4"/>
  <c r="L48" i="4"/>
  <c r="S48" i="4"/>
  <c r="U48" i="4"/>
  <c r="K49" i="4"/>
  <c r="L49" i="4"/>
  <c r="S49" i="4"/>
  <c r="U49" i="4"/>
  <c r="K50" i="4"/>
  <c r="L50" i="4"/>
  <c r="S50" i="4"/>
  <c r="U50" i="4"/>
  <c r="K51" i="4"/>
  <c r="L51" i="4"/>
  <c r="S51" i="4"/>
  <c r="U51" i="4"/>
  <c r="H4" i="2"/>
  <c r="I4" i="2" l="1"/>
  <c r="B2" i="4" s="1"/>
  <c r="I6" i="2"/>
  <c r="B4" i="4" s="1"/>
  <c r="I8" i="2"/>
  <c r="B6" i="4" s="1"/>
  <c r="I10" i="2"/>
  <c r="B8" i="4" s="1"/>
  <c r="I12" i="2"/>
  <c r="B10" i="4" s="1"/>
  <c r="I14" i="2"/>
  <c r="B12" i="4" s="1"/>
  <c r="I16" i="2"/>
  <c r="B14" i="4" s="1"/>
  <c r="I18" i="2"/>
  <c r="B16" i="4" s="1"/>
  <c r="I20" i="2"/>
  <c r="B18" i="4" s="1"/>
  <c r="I22" i="2"/>
  <c r="B20" i="4" s="1"/>
  <c r="I24" i="2"/>
  <c r="B22" i="4" s="1"/>
  <c r="I26" i="2"/>
  <c r="B24" i="4" s="1"/>
  <c r="I28" i="2"/>
  <c r="B26" i="4" s="1"/>
  <c r="I30" i="2"/>
  <c r="B28" i="4" s="1"/>
  <c r="I32" i="2"/>
  <c r="B30" i="4" s="1"/>
  <c r="I34" i="2"/>
  <c r="B32" i="4" s="1"/>
  <c r="I36" i="2"/>
  <c r="B34" i="4" s="1"/>
  <c r="I38" i="2"/>
  <c r="B36" i="4" s="1"/>
  <c r="I40" i="2"/>
  <c r="B38" i="4" s="1"/>
  <c r="I42" i="2"/>
  <c r="B40" i="4" s="1"/>
  <c r="I44" i="2"/>
  <c r="B42" i="4" s="1"/>
  <c r="I46" i="2"/>
  <c r="B44" i="4" s="1"/>
  <c r="I48" i="2"/>
  <c r="B46" i="4" s="1"/>
  <c r="I50" i="2"/>
  <c r="B48" i="4" s="1"/>
  <c r="I52" i="2"/>
  <c r="B50" i="4" s="1"/>
  <c r="I5" i="2"/>
  <c r="B3" i="4" s="1"/>
  <c r="I7" i="2"/>
  <c r="B5" i="4" s="1"/>
  <c r="I9" i="2"/>
  <c r="B7" i="4" s="1"/>
  <c r="I11" i="2"/>
  <c r="B9" i="4" s="1"/>
  <c r="I13" i="2"/>
  <c r="B11" i="4" s="1"/>
  <c r="I15" i="2"/>
  <c r="B13" i="4" s="1"/>
  <c r="I17" i="2"/>
  <c r="B15" i="4" s="1"/>
  <c r="I19" i="2"/>
  <c r="B17" i="4" s="1"/>
  <c r="I21" i="2"/>
  <c r="B19" i="4" s="1"/>
  <c r="I23" i="2"/>
  <c r="B21" i="4" s="1"/>
  <c r="I25" i="2"/>
  <c r="B23" i="4" s="1"/>
  <c r="I27" i="2"/>
  <c r="B25" i="4" s="1"/>
  <c r="I29" i="2"/>
  <c r="B27" i="4" s="1"/>
  <c r="I31" i="2"/>
  <c r="B29" i="4" s="1"/>
  <c r="I33" i="2"/>
  <c r="B31" i="4" s="1"/>
  <c r="I35" i="2"/>
  <c r="B33" i="4" s="1"/>
  <c r="I37" i="2"/>
  <c r="B35" i="4" s="1"/>
  <c r="I39" i="2"/>
  <c r="B37" i="4" s="1"/>
  <c r="I41" i="2"/>
  <c r="B39" i="4" s="1"/>
  <c r="I43" i="2"/>
  <c r="B41" i="4" s="1"/>
  <c r="I45" i="2"/>
  <c r="B43" i="4" s="1"/>
  <c r="I47" i="2"/>
  <c r="B45" i="4" s="1"/>
  <c r="I49" i="2"/>
  <c r="B47" i="4" s="1"/>
  <c r="I51" i="2"/>
  <c r="B49" i="4" s="1"/>
  <c r="I53" i="2"/>
  <c r="B51" i="4" s="1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F51" i="4" s="1"/>
  <c r="T53" i="2"/>
  <c r="F50" i="4" s="1"/>
  <c r="T52" i="2"/>
  <c r="F49" i="4" s="1"/>
  <c r="T51" i="2"/>
  <c r="F48" i="4" s="1"/>
  <c r="T50" i="2"/>
  <c r="F47" i="4" s="1"/>
  <c r="T49" i="2"/>
  <c r="F46" i="4" s="1"/>
  <c r="T48" i="2"/>
  <c r="F45" i="4" s="1"/>
  <c r="T47" i="2"/>
  <c r="F44" i="4" s="1"/>
  <c r="T46" i="2"/>
  <c r="F43" i="4" s="1"/>
  <c r="T45" i="2"/>
  <c r="F42" i="4" s="1"/>
  <c r="T44" i="2"/>
  <c r="F41" i="4" s="1"/>
  <c r="T43" i="2"/>
  <c r="F40" i="4" s="1"/>
  <c r="T42" i="2"/>
  <c r="F39" i="4" s="1"/>
  <c r="T41" i="2"/>
  <c r="F38" i="4" s="1"/>
  <c r="T40" i="2"/>
  <c r="F37" i="4" s="1"/>
  <c r="T39" i="2"/>
  <c r="F36" i="4" s="1"/>
  <c r="T38" i="2"/>
  <c r="F35" i="4" s="1"/>
  <c r="T37" i="2"/>
  <c r="F34" i="4" s="1"/>
  <c r="T36" i="2"/>
  <c r="F33" i="4" s="1"/>
  <c r="T35" i="2"/>
  <c r="F32" i="4" s="1"/>
  <c r="T34" i="2"/>
  <c r="F31" i="4" s="1"/>
  <c r="T33" i="2"/>
  <c r="F30" i="4" s="1"/>
  <c r="T32" i="2"/>
  <c r="F29" i="4" s="1"/>
  <c r="T31" i="2"/>
  <c r="F28" i="4" s="1"/>
  <c r="T30" i="2"/>
  <c r="F27" i="4" s="1"/>
  <c r="T29" i="2"/>
  <c r="F26" i="4" s="1"/>
  <c r="T28" i="2"/>
  <c r="F25" i="4" s="1"/>
  <c r="T27" i="2"/>
  <c r="F24" i="4" s="1"/>
  <c r="T26" i="2"/>
  <c r="F23" i="4" s="1"/>
  <c r="T25" i="2"/>
  <c r="F22" i="4" s="1"/>
  <c r="T24" i="2"/>
  <c r="F21" i="4" s="1"/>
  <c r="T23" i="2"/>
  <c r="F20" i="4" s="1"/>
  <c r="T22" i="2"/>
  <c r="F19" i="4" s="1"/>
  <c r="T21" i="2"/>
  <c r="F18" i="4" s="1"/>
  <c r="T20" i="2"/>
  <c r="F17" i="4" s="1"/>
  <c r="T19" i="2"/>
  <c r="F16" i="4" s="1"/>
  <c r="T18" i="2"/>
  <c r="F15" i="4" s="1"/>
  <c r="T17" i="2"/>
  <c r="F14" i="4" s="1"/>
  <c r="T16" i="2"/>
  <c r="F13" i="4" s="1"/>
  <c r="T15" i="2"/>
  <c r="F12" i="4" s="1"/>
  <c r="T14" i="2"/>
  <c r="F11" i="4" s="1"/>
  <c r="T13" i="2"/>
  <c r="F10" i="4" s="1"/>
  <c r="T12" i="2"/>
  <c r="F9" i="4" s="1"/>
  <c r="T11" i="2"/>
  <c r="F8" i="4" s="1"/>
  <c r="T10" i="2"/>
  <c r="F7" i="4" s="1"/>
  <c r="T9" i="2"/>
  <c r="F6" i="4" s="1"/>
  <c r="T8" i="2"/>
  <c r="F5" i="4" s="1"/>
  <c r="T7" i="2"/>
  <c r="F4" i="4" s="1"/>
  <c r="T6" i="2"/>
  <c r="F3" i="4" s="1"/>
  <c r="T5" i="2"/>
  <c r="F2" i="4" s="1"/>
  <c r="X5" i="2"/>
  <c r="Z2" i="1" l="1"/>
  <c r="K2" i="1"/>
  <c r="Q51" i="1"/>
  <c r="N51" i="1"/>
  <c r="K51" i="1"/>
  <c r="Q50" i="1"/>
  <c r="N50" i="1"/>
  <c r="K50" i="1"/>
  <c r="Q49" i="1"/>
  <c r="N49" i="1"/>
  <c r="K49" i="1"/>
  <c r="Q48" i="1"/>
  <c r="N48" i="1"/>
  <c r="K48" i="1"/>
  <c r="Q47" i="1"/>
  <c r="N47" i="1"/>
  <c r="K47" i="1"/>
  <c r="Q46" i="1"/>
  <c r="N46" i="1"/>
  <c r="K46" i="1"/>
  <c r="Q45" i="1"/>
  <c r="N45" i="1"/>
  <c r="K45" i="1"/>
  <c r="Q44" i="1"/>
  <c r="N44" i="1"/>
  <c r="K44" i="1"/>
  <c r="Q43" i="1"/>
  <c r="N43" i="1"/>
  <c r="K43" i="1"/>
  <c r="Q42" i="1"/>
  <c r="N42" i="1"/>
  <c r="K42" i="1"/>
  <c r="Q41" i="1"/>
  <c r="N41" i="1"/>
  <c r="K41" i="1"/>
  <c r="Q40" i="1"/>
  <c r="N40" i="1"/>
  <c r="K40" i="1"/>
  <c r="Q39" i="1"/>
  <c r="N39" i="1"/>
  <c r="K39" i="1"/>
  <c r="Q38" i="1"/>
  <c r="N38" i="1"/>
  <c r="K38" i="1"/>
  <c r="Q37" i="1"/>
  <c r="N37" i="1"/>
  <c r="K37" i="1"/>
  <c r="Q36" i="1"/>
  <c r="N36" i="1"/>
  <c r="K36" i="1"/>
  <c r="Q35" i="1"/>
  <c r="N35" i="1"/>
  <c r="K35" i="1"/>
  <c r="Q34" i="1"/>
  <c r="N34" i="1"/>
  <c r="K34" i="1"/>
  <c r="Q33" i="1"/>
  <c r="N33" i="1"/>
  <c r="K33" i="1"/>
  <c r="Q32" i="1"/>
  <c r="N32" i="1"/>
  <c r="K32" i="1"/>
  <c r="Q31" i="1"/>
  <c r="N31" i="1"/>
  <c r="K31" i="1"/>
  <c r="Q30" i="1"/>
  <c r="N30" i="1"/>
  <c r="K30" i="1"/>
  <c r="Q29" i="1"/>
  <c r="N29" i="1"/>
  <c r="K29" i="1"/>
  <c r="Q28" i="1"/>
  <c r="N28" i="1"/>
  <c r="K28" i="1"/>
  <c r="Q27" i="1"/>
  <c r="N27" i="1"/>
  <c r="K27" i="1"/>
  <c r="Q26" i="1"/>
  <c r="N26" i="1"/>
  <c r="K26" i="1"/>
  <c r="Q25" i="1"/>
  <c r="N25" i="1"/>
  <c r="K25" i="1"/>
  <c r="Q24" i="1"/>
  <c r="N24" i="1"/>
  <c r="K24" i="1"/>
  <c r="Q23" i="1"/>
  <c r="N23" i="1"/>
  <c r="K23" i="1"/>
  <c r="Q22" i="1"/>
  <c r="N22" i="1"/>
  <c r="K22" i="1"/>
  <c r="Q21" i="1"/>
  <c r="N21" i="1"/>
  <c r="K21" i="1"/>
  <c r="Q20" i="1"/>
  <c r="N20" i="1"/>
  <c r="K20" i="1"/>
  <c r="Q19" i="1"/>
  <c r="N19" i="1"/>
  <c r="K19" i="1"/>
  <c r="Q18" i="1"/>
  <c r="N18" i="1"/>
  <c r="K18" i="1"/>
  <c r="Q17" i="1"/>
  <c r="N17" i="1"/>
  <c r="K17" i="1"/>
  <c r="Q16" i="1"/>
  <c r="N16" i="1"/>
  <c r="K16" i="1"/>
  <c r="Q15" i="1"/>
  <c r="N15" i="1"/>
  <c r="K15" i="1"/>
  <c r="Q14" i="1"/>
  <c r="N14" i="1"/>
  <c r="K14" i="1"/>
  <c r="Q13" i="1"/>
  <c r="N13" i="1"/>
  <c r="K13" i="1"/>
  <c r="Q12" i="1"/>
  <c r="N12" i="1"/>
  <c r="K12" i="1"/>
  <c r="Q11" i="1"/>
  <c r="N11" i="1"/>
  <c r="K11" i="1"/>
  <c r="Q10" i="1"/>
  <c r="N10" i="1"/>
  <c r="K10" i="1"/>
  <c r="Q9" i="1"/>
  <c r="N9" i="1"/>
  <c r="K9" i="1"/>
  <c r="Q8" i="1"/>
  <c r="N8" i="1"/>
  <c r="K8" i="1"/>
  <c r="Q7" i="1"/>
  <c r="N7" i="1"/>
  <c r="K7" i="1"/>
  <c r="Q6" i="1"/>
  <c r="N6" i="1"/>
  <c r="K6" i="1"/>
  <c r="Q5" i="1"/>
  <c r="N5" i="1"/>
  <c r="K5" i="1"/>
  <c r="Q4" i="1"/>
  <c r="N4" i="1"/>
  <c r="K4" i="1"/>
  <c r="Q3" i="1"/>
  <c r="N3" i="1"/>
  <c r="K3" i="1"/>
  <c r="Q2" i="1"/>
  <c r="N2" i="1"/>
  <c r="A3" i="1"/>
  <c r="A3" i="4" s="1"/>
  <c r="A2" i="1"/>
  <c r="K2" i="4" l="1"/>
  <c r="L2" i="4"/>
  <c r="A2" i="4"/>
  <c r="C2" i="4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51" i="1"/>
  <c r="A51" i="4" s="1"/>
  <c r="A50" i="1"/>
  <c r="A50" i="4" s="1"/>
  <c r="A49" i="1"/>
  <c r="A49" i="4" s="1"/>
  <c r="A48" i="1"/>
  <c r="A48" i="4" s="1"/>
  <c r="A47" i="1"/>
  <c r="A47" i="4" s="1"/>
  <c r="A46" i="1"/>
  <c r="A46" i="4" s="1"/>
  <c r="A45" i="1"/>
  <c r="A45" i="4" s="1"/>
  <c r="A44" i="1"/>
  <c r="A44" i="4" s="1"/>
  <c r="A43" i="1"/>
  <c r="A43" i="4" s="1"/>
  <c r="A42" i="1"/>
  <c r="A42" i="4" s="1"/>
  <c r="A41" i="1"/>
  <c r="A41" i="4" s="1"/>
  <c r="A40" i="1"/>
  <c r="A40" i="4" s="1"/>
  <c r="A39" i="1"/>
  <c r="A39" i="4" s="1"/>
  <c r="A38" i="1"/>
  <c r="A38" i="4" s="1"/>
  <c r="A37" i="1"/>
  <c r="A37" i="4" s="1"/>
  <c r="A36" i="1"/>
  <c r="A36" i="4" s="1"/>
  <c r="A35" i="1"/>
  <c r="A35" i="4" s="1"/>
  <c r="A34" i="1"/>
  <c r="A34" i="4" s="1"/>
  <c r="A33" i="1"/>
  <c r="A33" i="4" s="1"/>
  <c r="A32" i="1"/>
  <c r="A32" i="4" s="1"/>
  <c r="A31" i="1"/>
  <c r="A31" i="4" s="1"/>
  <c r="A30" i="1"/>
  <c r="A30" i="4" s="1"/>
  <c r="A29" i="1"/>
  <c r="A29" i="4" s="1"/>
  <c r="A28" i="1"/>
  <c r="A28" i="4" s="1"/>
  <c r="A27" i="1"/>
  <c r="A27" i="4" s="1"/>
  <c r="A26" i="1"/>
  <c r="A26" i="4" s="1"/>
  <c r="A25" i="1"/>
  <c r="A25" i="4" s="1"/>
  <c r="A24" i="1"/>
  <c r="A24" i="4" s="1"/>
  <c r="A23" i="1"/>
  <c r="A23" i="4" s="1"/>
  <c r="A22" i="1"/>
  <c r="A22" i="4" s="1"/>
  <c r="A21" i="1"/>
  <c r="A21" i="4" s="1"/>
  <c r="A20" i="1"/>
  <c r="A20" i="4" s="1"/>
  <c r="A19" i="1"/>
  <c r="A19" i="4" s="1"/>
  <c r="A18" i="1"/>
  <c r="A18" i="4" s="1"/>
  <c r="A17" i="1"/>
  <c r="A17" i="4" s="1"/>
  <c r="A16" i="1"/>
  <c r="A16" i="4" s="1"/>
  <c r="A15" i="1"/>
  <c r="A15" i="4" s="1"/>
  <c r="A14" i="1"/>
  <c r="A14" i="4" s="1"/>
  <c r="A13" i="1"/>
  <c r="A13" i="4" s="1"/>
  <c r="A12" i="1"/>
  <c r="A12" i="4" s="1"/>
  <c r="A11" i="1"/>
  <c r="A11" i="4" s="1"/>
  <c r="A10" i="1"/>
  <c r="A10" i="4" s="1"/>
  <c r="A9" i="1"/>
  <c r="A9" i="4" s="1"/>
  <c r="A8" i="1"/>
  <c r="A8" i="4" s="1"/>
  <c r="A7" i="1"/>
  <c r="A7" i="4" s="1"/>
  <c r="A6" i="1"/>
  <c r="A6" i="4" s="1"/>
  <c r="A4" i="1"/>
  <c r="A4" i="4" s="1"/>
  <c r="A5" i="1"/>
  <c r="A5" i="4" s="1"/>
  <c r="D2" i="4"/>
  <c r="E2" i="4"/>
  <c r="J103" i="2"/>
  <c r="F103" i="2"/>
  <c r="E103" i="2"/>
  <c r="C103" i="2"/>
  <c r="B103" i="2"/>
  <c r="J102" i="2"/>
  <c r="F102" i="2"/>
  <c r="E102" i="2"/>
  <c r="C102" i="2"/>
  <c r="B102" i="2"/>
  <c r="J101" i="2"/>
  <c r="F101" i="2"/>
  <c r="E101" i="2"/>
  <c r="C101" i="2"/>
  <c r="B101" i="2"/>
  <c r="J100" i="2"/>
  <c r="F100" i="2"/>
  <c r="E100" i="2"/>
  <c r="C100" i="2"/>
  <c r="B100" i="2"/>
  <c r="J99" i="2"/>
  <c r="F99" i="2"/>
  <c r="E99" i="2"/>
  <c r="C99" i="2"/>
  <c r="B99" i="2"/>
  <c r="J98" i="2"/>
  <c r="F98" i="2"/>
  <c r="E98" i="2"/>
  <c r="C98" i="2"/>
  <c r="B98" i="2"/>
  <c r="J97" i="2"/>
  <c r="F97" i="2"/>
  <c r="E97" i="2"/>
  <c r="C97" i="2"/>
  <c r="B97" i="2"/>
  <c r="J96" i="2"/>
  <c r="F96" i="2"/>
  <c r="E96" i="2"/>
  <c r="C96" i="2"/>
  <c r="B96" i="2"/>
  <c r="J95" i="2"/>
  <c r="F95" i="2"/>
  <c r="E95" i="2"/>
  <c r="C95" i="2"/>
  <c r="B95" i="2"/>
  <c r="J94" i="2"/>
  <c r="F94" i="2"/>
  <c r="E94" i="2"/>
  <c r="C94" i="2"/>
  <c r="B94" i="2"/>
  <c r="J93" i="2"/>
  <c r="F93" i="2"/>
  <c r="E93" i="2"/>
  <c r="C93" i="2"/>
  <c r="B93" i="2"/>
  <c r="J92" i="2"/>
  <c r="F92" i="2"/>
  <c r="E92" i="2"/>
  <c r="C92" i="2"/>
  <c r="B92" i="2"/>
  <c r="J91" i="2"/>
  <c r="F91" i="2"/>
  <c r="E91" i="2"/>
  <c r="C91" i="2"/>
  <c r="B91" i="2"/>
  <c r="J90" i="2"/>
  <c r="F90" i="2"/>
  <c r="E90" i="2"/>
  <c r="C90" i="2"/>
  <c r="B90" i="2"/>
  <c r="J89" i="2"/>
  <c r="F89" i="2"/>
  <c r="E89" i="2"/>
  <c r="C89" i="2"/>
  <c r="B89" i="2"/>
  <c r="J88" i="2"/>
  <c r="F88" i="2"/>
  <c r="E88" i="2"/>
  <c r="C88" i="2"/>
  <c r="B88" i="2"/>
  <c r="J87" i="2"/>
  <c r="F87" i="2"/>
  <c r="E87" i="2"/>
  <c r="C87" i="2"/>
  <c r="B87" i="2"/>
  <c r="J86" i="2"/>
  <c r="F86" i="2"/>
  <c r="E86" i="2"/>
  <c r="C86" i="2"/>
  <c r="B86" i="2"/>
  <c r="J85" i="2"/>
  <c r="F85" i="2"/>
  <c r="E85" i="2"/>
  <c r="C85" i="2"/>
  <c r="B85" i="2"/>
  <c r="J84" i="2"/>
  <c r="F84" i="2"/>
  <c r="E84" i="2"/>
  <c r="C84" i="2"/>
  <c r="B84" i="2"/>
  <c r="J83" i="2"/>
  <c r="F83" i="2"/>
  <c r="E83" i="2"/>
  <c r="C83" i="2"/>
  <c r="B83" i="2"/>
  <c r="J82" i="2"/>
  <c r="F82" i="2"/>
  <c r="E82" i="2"/>
  <c r="C82" i="2"/>
  <c r="B82" i="2"/>
  <c r="J81" i="2"/>
  <c r="F81" i="2"/>
  <c r="E81" i="2"/>
  <c r="C81" i="2"/>
  <c r="B81" i="2"/>
  <c r="J80" i="2"/>
  <c r="F80" i="2"/>
  <c r="E80" i="2"/>
  <c r="C80" i="2"/>
  <c r="B80" i="2"/>
  <c r="J79" i="2"/>
  <c r="F79" i="2"/>
  <c r="E79" i="2"/>
  <c r="C79" i="2"/>
  <c r="B79" i="2"/>
  <c r="J78" i="2"/>
  <c r="F78" i="2"/>
  <c r="E78" i="2"/>
  <c r="C78" i="2"/>
  <c r="B78" i="2"/>
  <c r="J77" i="2"/>
  <c r="F77" i="2"/>
  <c r="E77" i="2"/>
  <c r="C77" i="2"/>
  <c r="B77" i="2"/>
  <c r="J76" i="2"/>
  <c r="F76" i="2"/>
  <c r="E76" i="2"/>
  <c r="C76" i="2"/>
  <c r="B76" i="2"/>
  <c r="J75" i="2"/>
  <c r="F75" i="2"/>
  <c r="E75" i="2"/>
  <c r="C75" i="2"/>
  <c r="B75" i="2"/>
  <c r="J74" i="2"/>
  <c r="F74" i="2"/>
  <c r="E74" i="2"/>
  <c r="C74" i="2"/>
  <c r="B74" i="2"/>
  <c r="J73" i="2"/>
  <c r="F73" i="2"/>
  <c r="E73" i="2"/>
  <c r="C73" i="2"/>
  <c r="B73" i="2"/>
  <c r="J72" i="2"/>
  <c r="F72" i="2"/>
  <c r="E72" i="2"/>
  <c r="C72" i="2"/>
  <c r="B72" i="2"/>
  <c r="J71" i="2"/>
  <c r="F71" i="2"/>
  <c r="E71" i="2"/>
  <c r="C71" i="2"/>
  <c r="B71" i="2"/>
  <c r="J70" i="2"/>
  <c r="F70" i="2"/>
  <c r="E70" i="2"/>
  <c r="C70" i="2"/>
  <c r="B70" i="2"/>
  <c r="J69" i="2"/>
  <c r="F69" i="2"/>
  <c r="E69" i="2"/>
  <c r="C69" i="2"/>
  <c r="B69" i="2"/>
  <c r="J68" i="2"/>
  <c r="F68" i="2"/>
  <c r="E68" i="2"/>
  <c r="C68" i="2"/>
  <c r="B68" i="2"/>
  <c r="J67" i="2"/>
  <c r="F67" i="2"/>
  <c r="E67" i="2"/>
  <c r="C67" i="2"/>
  <c r="B67" i="2"/>
  <c r="J66" i="2"/>
  <c r="F66" i="2"/>
  <c r="E66" i="2"/>
  <c r="C66" i="2"/>
  <c r="B66" i="2"/>
  <c r="J65" i="2"/>
  <c r="F65" i="2"/>
  <c r="E65" i="2"/>
  <c r="C65" i="2"/>
  <c r="B65" i="2"/>
  <c r="J64" i="2"/>
  <c r="F64" i="2"/>
  <c r="E64" i="2"/>
  <c r="C64" i="2"/>
  <c r="B64" i="2"/>
  <c r="J63" i="2"/>
  <c r="F63" i="2"/>
  <c r="E63" i="2"/>
  <c r="C63" i="2"/>
  <c r="B63" i="2"/>
  <c r="J62" i="2"/>
  <c r="F62" i="2"/>
  <c r="E62" i="2"/>
  <c r="C62" i="2"/>
  <c r="B62" i="2"/>
  <c r="J61" i="2"/>
  <c r="F61" i="2"/>
  <c r="E61" i="2"/>
  <c r="C61" i="2"/>
  <c r="B61" i="2"/>
  <c r="J60" i="2"/>
  <c r="F60" i="2"/>
  <c r="E60" i="2"/>
  <c r="C60" i="2"/>
  <c r="B60" i="2"/>
  <c r="J59" i="2"/>
  <c r="F59" i="2"/>
  <c r="E59" i="2"/>
  <c r="C59" i="2"/>
  <c r="B59" i="2"/>
  <c r="J58" i="2"/>
  <c r="F58" i="2"/>
  <c r="E58" i="2"/>
  <c r="C58" i="2"/>
  <c r="B58" i="2"/>
  <c r="J57" i="2"/>
  <c r="F57" i="2"/>
  <c r="E57" i="2"/>
  <c r="C57" i="2"/>
  <c r="B57" i="2"/>
  <c r="J56" i="2"/>
  <c r="F56" i="2"/>
  <c r="E56" i="2"/>
  <c r="C56" i="2"/>
  <c r="B56" i="2"/>
  <c r="J55" i="2"/>
  <c r="F55" i="2"/>
  <c r="E55" i="2"/>
  <c r="C55" i="2"/>
  <c r="B55" i="2"/>
  <c r="J54" i="2"/>
  <c r="F54" i="2"/>
  <c r="E54" i="2"/>
  <c r="C54" i="2"/>
  <c r="B54" i="2"/>
  <c r="J53" i="2"/>
  <c r="F53" i="2"/>
  <c r="E53" i="2"/>
  <c r="T51" i="4" s="1"/>
  <c r="C53" i="2"/>
  <c r="B53" i="2"/>
  <c r="R51" i="4" s="1"/>
  <c r="J52" i="2"/>
  <c r="F52" i="2"/>
  <c r="E52" i="2"/>
  <c r="T50" i="4" s="1"/>
  <c r="C52" i="2"/>
  <c r="B52" i="2"/>
  <c r="R50" i="4" s="1"/>
  <c r="J51" i="2"/>
  <c r="F51" i="2"/>
  <c r="E51" i="2"/>
  <c r="T49" i="4" s="1"/>
  <c r="C51" i="2"/>
  <c r="B51" i="2"/>
  <c r="R49" i="4" s="1"/>
  <c r="J50" i="2"/>
  <c r="F50" i="2"/>
  <c r="E50" i="2"/>
  <c r="T48" i="4" s="1"/>
  <c r="C50" i="2"/>
  <c r="B50" i="2"/>
  <c r="R48" i="4" s="1"/>
  <c r="J49" i="2"/>
  <c r="F49" i="2"/>
  <c r="E49" i="2"/>
  <c r="T47" i="4" s="1"/>
  <c r="C49" i="2"/>
  <c r="B49" i="2"/>
  <c r="R47" i="4" s="1"/>
  <c r="J48" i="2"/>
  <c r="F48" i="2"/>
  <c r="E48" i="2"/>
  <c r="T46" i="4" s="1"/>
  <c r="C48" i="2"/>
  <c r="B48" i="2"/>
  <c r="R46" i="4" s="1"/>
  <c r="J47" i="2"/>
  <c r="F47" i="2"/>
  <c r="E47" i="2"/>
  <c r="T45" i="4" s="1"/>
  <c r="C47" i="2"/>
  <c r="B47" i="2"/>
  <c r="R45" i="4" s="1"/>
  <c r="J46" i="2"/>
  <c r="F46" i="2"/>
  <c r="E46" i="2"/>
  <c r="T44" i="4" s="1"/>
  <c r="C46" i="2"/>
  <c r="B46" i="2"/>
  <c r="R44" i="4" s="1"/>
  <c r="J45" i="2"/>
  <c r="F45" i="2"/>
  <c r="E45" i="2"/>
  <c r="T43" i="4" s="1"/>
  <c r="C45" i="2"/>
  <c r="B45" i="2"/>
  <c r="R43" i="4" s="1"/>
  <c r="J44" i="2"/>
  <c r="F44" i="2"/>
  <c r="E44" i="2"/>
  <c r="T42" i="4" s="1"/>
  <c r="C44" i="2"/>
  <c r="B44" i="2"/>
  <c r="R42" i="4" s="1"/>
  <c r="J43" i="2"/>
  <c r="F43" i="2"/>
  <c r="E43" i="2"/>
  <c r="T41" i="4" s="1"/>
  <c r="C43" i="2"/>
  <c r="B43" i="2"/>
  <c r="R41" i="4" s="1"/>
  <c r="J42" i="2"/>
  <c r="F42" i="2"/>
  <c r="E42" i="2"/>
  <c r="T40" i="4" s="1"/>
  <c r="C42" i="2"/>
  <c r="B42" i="2"/>
  <c r="R40" i="4" s="1"/>
  <c r="J41" i="2"/>
  <c r="F41" i="2"/>
  <c r="E41" i="2"/>
  <c r="T39" i="4" s="1"/>
  <c r="C41" i="2"/>
  <c r="B41" i="2"/>
  <c r="R39" i="4" s="1"/>
  <c r="J40" i="2"/>
  <c r="F40" i="2"/>
  <c r="E40" i="2"/>
  <c r="T38" i="4" s="1"/>
  <c r="C40" i="2"/>
  <c r="B40" i="2"/>
  <c r="R38" i="4" s="1"/>
  <c r="J39" i="2"/>
  <c r="F39" i="2"/>
  <c r="E39" i="2"/>
  <c r="T37" i="4" s="1"/>
  <c r="C39" i="2"/>
  <c r="B39" i="2"/>
  <c r="R37" i="4" s="1"/>
  <c r="J38" i="2"/>
  <c r="F38" i="2"/>
  <c r="E38" i="2"/>
  <c r="T36" i="4" s="1"/>
  <c r="C38" i="2"/>
  <c r="B38" i="2"/>
  <c r="R36" i="4" s="1"/>
  <c r="J37" i="2"/>
  <c r="F37" i="2"/>
  <c r="E37" i="2"/>
  <c r="T35" i="4" s="1"/>
  <c r="C37" i="2"/>
  <c r="B37" i="2"/>
  <c r="R35" i="4" s="1"/>
  <c r="J36" i="2"/>
  <c r="F36" i="2"/>
  <c r="E36" i="2"/>
  <c r="T34" i="4" s="1"/>
  <c r="C36" i="2"/>
  <c r="B36" i="2"/>
  <c r="R34" i="4" s="1"/>
  <c r="J35" i="2"/>
  <c r="F35" i="2"/>
  <c r="E35" i="2"/>
  <c r="T33" i="4" s="1"/>
  <c r="C35" i="2"/>
  <c r="B35" i="2"/>
  <c r="R33" i="4" s="1"/>
  <c r="J34" i="2"/>
  <c r="F34" i="2"/>
  <c r="E34" i="2"/>
  <c r="T32" i="4" s="1"/>
  <c r="C34" i="2"/>
  <c r="B34" i="2"/>
  <c r="R32" i="4" s="1"/>
  <c r="J33" i="2"/>
  <c r="F33" i="2"/>
  <c r="E33" i="2"/>
  <c r="T31" i="4" s="1"/>
  <c r="C33" i="2"/>
  <c r="B33" i="2"/>
  <c r="R31" i="4" s="1"/>
  <c r="J32" i="2"/>
  <c r="F32" i="2"/>
  <c r="E32" i="2"/>
  <c r="T30" i="4" s="1"/>
  <c r="C32" i="2"/>
  <c r="B32" i="2"/>
  <c r="R30" i="4" s="1"/>
  <c r="J31" i="2"/>
  <c r="F31" i="2"/>
  <c r="E31" i="2"/>
  <c r="T29" i="4" s="1"/>
  <c r="C31" i="2"/>
  <c r="B31" i="2"/>
  <c r="R29" i="4" s="1"/>
  <c r="J30" i="2"/>
  <c r="F30" i="2"/>
  <c r="E30" i="2"/>
  <c r="T28" i="4" s="1"/>
  <c r="C30" i="2"/>
  <c r="B30" i="2"/>
  <c r="R28" i="4" s="1"/>
  <c r="J29" i="2"/>
  <c r="F29" i="2"/>
  <c r="E29" i="2"/>
  <c r="T27" i="4" s="1"/>
  <c r="C29" i="2"/>
  <c r="B29" i="2"/>
  <c r="R27" i="4" s="1"/>
  <c r="J28" i="2"/>
  <c r="F28" i="2"/>
  <c r="E28" i="2"/>
  <c r="T26" i="4" s="1"/>
  <c r="C28" i="2"/>
  <c r="B28" i="2"/>
  <c r="R26" i="4" s="1"/>
  <c r="J27" i="2"/>
  <c r="F27" i="2"/>
  <c r="E27" i="2"/>
  <c r="T25" i="4" s="1"/>
  <c r="C27" i="2"/>
  <c r="B27" i="2"/>
  <c r="R25" i="4" s="1"/>
  <c r="J26" i="2"/>
  <c r="F26" i="2"/>
  <c r="E26" i="2"/>
  <c r="T24" i="4" s="1"/>
  <c r="C26" i="2"/>
  <c r="B26" i="2"/>
  <c r="R24" i="4" s="1"/>
  <c r="J25" i="2"/>
  <c r="F25" i="2"/>
  <c r="E25" i="2"/>
  <c r="T23" i="4" s="1"/>
  <c r="C25" i="2"/>
  <c r="B25" i="2"/>
  <c r="R23" i="4" s="1"/>
  <c r="J24" i="2"/>
  <c r="F24" i="2"/>
  <c r="E24" i="2"/>
  <c r="T22" i="4" s="1"/>
  <c r="C24" i="2"/>
  <c r="B24" i="2"/>
  <c r="R22" i="4" s="1"/>
  <c r="J23" i="2"/>
  <c r="F23" i="2"/>
  <c r="E23" i="2"/>
  <c r="T21" i="4" s="1"/>
  <c r="C23" i="2"/>
  <c r="B23" i="2"/>
  <c r="R21" i="4" s="1"/>
  <c r="J22" i="2"/>
  <c r="F22" i="2"/>
  <c r="E22" i="2"/>
  <c r="T20" i="4" s="1"/>
  <c r="C22" i="2"/>
  <c r="B22" i="2"/>
  <c r="R20" i="4" s="1"/>
  <c r="J21" i="2"/>
  <c r="F21" i="2"/>
  <c r="E21" i="2"/>
  <c r="T19" i="4" s="1"/>
  <c r="C21" i="2"/>
  <c r="B21" i="2"/>
  <c r="R19" i="4" s="1"/>
  <c r="J20" i="2"/>
  <c r="F20" i="2"/>
  <c r="E20" i="2"/>
  <c r="T18" i="4" s="1"/>
  <c r="C20" i="2"/>
  <c r="B20" i="2"/>
  <c r="R18" i="4" s="1"/>
  <c r="J19" i="2"/>
  <c r="F19" i="2"/>
  <c r="E19" i="2"/>
  <c r="T17" i="4" s="1"/>
  <c r="C19" i="2"/>
  <c r="B19" i="2"/>
  <c r="R17" i="4" s="1"/>
  <c r="J18" i="2"/>
  <c r="F18" i="2"/>
  <c r="E18" i="2"/>
  <c r="T16" i="4" s="1"/>
  <c r="C18" i="2"/>
  <c r="B18" i="2"/>
  <c r="R16" i="4" s="1"/>
  <c r="J17" i="2"/>
  <c r="F17" i="2"/>
  <c r="E17" i="2"/>
  <c r="T15" i="4" s="1"/>
  <c r="C17" i="2"/>
  <c r="B17" i="2"/>
  <c r="R15" i="4" s="1"/>
  <c r="J16" i="2"/>
  <c r="F16" i="2"/>
  <c r="E16" i="2"/>
  <c r="T14" i="4" s="1"/>
  <c r="C16" i="2"/>
  <c r="B16" i="2"/>
  <c r="R14" i="4" s="1"/>
  <c r="J15" i="2"/>
  <c r="F15" i="2"/>
  <c r="E15" i="2"/>
  <c r="T13" i="4" s="1"/>
  <c r="C15" i="2"/>
  <c r="B15" i="2"/>
  <c r="R13" i="4" s="1"/>
  <c r="J14" i="2"/>
  <c r="F14" i="2"/>
  <c r="E14" i="2"/>
  <c r="T12" i="4" s="1"/>
  <c r="C14" i="2"/>
  <c r="B14" i="2"/>
  <c r="R12" i="4" s="1"/>
  <c r="J13" i="2"/>
  <c r="F13" i="2"/>
  <c r="E13" i="2"/>
  <c r="T11" i="4" s="1"/>
  <c r="C13" i="2"/>
  <c r="B13" i="2"/>
  <c r="R11" i="4" s="1"/>
  <c r="J12" i="2"/>
  <c r="F12" i="2"/>
  <c r="E12" i="2"/>
  <c r="T10" i="4" s="1"/>
  <c r="C12" i="2"/>
  <c r="B12" i="2"/>
  <c r="R10" i="4" s="1"/>
  <c r="J11" i="2"/>
  <c r="F11" i="2"/>
  <c r="E11" i="2"/>
  <c r="T9" i="4" s="1"/>
  <c r="C11" i="2"/>
  <c r="B11" i="2"/>
  <c r="R9" i="4" s="1"/>
  <c r="J10" i="2"/>
  <c r="F10" i="2"/>
  <c r="E10" i="2"/>
  <c r="T8" i="4" s="1"/>
  <c r="C10" i="2"/>
  <c r="B10" i="2"/>
  <c r="R8" i="4" s="1"/>
  <c r="J9" i="2"/>
  <c r="F9" i="2"/>
  <c r="E9" i="2"/>
  <c r="T7" i="4" s="1"/>
  <c r="C9" i="2"/>
  <c r="B9" i="2"/>
  <c r="R7" i="4" s="1"/>
  <c r="J8" i="2"/>
  <c r="F8" i="2"/>
  <c r="E8" i="2"/>
  <c r="T6" i="4" s="1"/>
  <c r="C8" i="2"/>
  <c r="B8" i="2"/>
  <c r="R6" i="4" s="1"/>
  <c r="J7" i="2"/>
  <c r="F7" i="2"/>
  <c r="E7" i="2"/>
  <c r="T5" i="4" s="1"/>
  <c r="C7" i="2"/>
  <c r="B7" i="2"/>
  <c r="R5" i="4" s="1"/>
  <c r="J6" i="2"/>
  <c r="F6" i="2"/>
  <c r="E6" i="2"/>
  <c r="T4" i="4" s="1"/>
  <c r="C6" i="2"/>
  <c r="B6" i="2"/>
  <c r="R4" i="4" s="1"/>
  <c r="J5" i="2"/>
  <c r="F5" i="2"/>
  <c r="E5" i="2"/>
  <c r="T3" i="4" s="1"/>
  <c r="C5" i="2"/>
  <c r="B5" i="2"/>
  <c r="R3" i="4" s="1"/>
  <c r="J4" i="2"/>
  <c r="F4" i="2"/>
  <c r="U2" i="4" s="1"/>
  <c r="C4" i="2"/>
  <c r="S2" i="4" s="1"/>
  <c r="X80" i="2"/>
  <c r="M17" i="3"/>
  <c r="H17" i="3"/>
  <c r="T505" i="2"/>
  <c r="U505" i="2" s="1"/>
  <c r="V505" i="2" s="1"/>
  <c r="W505" i="2" s="1"/>
  <c r="Y505" i="2" s="1"/>
  <c r="Z505" i="2" s="1"/>
  <c r="T504" i="2"/>
  <c r="U504" i="2" s="1"/>
  <c r="V504" i="2" s="1"/>
  <c r="W504" i="2" s="1"/>
  <c r="Y504" i="2" s="1"/>
  <c r="Z504" i="2" s="1"/>
  <c r="T503" i="2"/>
  <c r="U503" i="2" s="1"/>
  <c r="V503" i="2" s="1"/>
  <c r="W503" i="2" s="1"/>
  <c r="Y503" i="2" s="1"/>
  <c r="Z503" i="2" s="1"/>
  <c r="T502" i="2"/>
  <c r="U502" i="2" s="1"/>
  <c r="V502" i="2" s="1"/>
  <c r="W502" i="2" s="1"/>
  <c r="Y502" i="2" s="1"/>
  <c r="Z502" i="2" s="1"/>
  <c r="T501" i="2"/>
  <c r="U501" i="2" s="1"/>
  <c r="V501" i="2" s="1"/>
  <c r="W501" i="2" s="1"/>
  <c r="Y501" i="2" s="1"/>
  <c r="Z501" i="2" s="1"/>
  <c r="T500" i="2"/>
  <c r="U500" i="2" s="1"/>
  <c r="V500" i="2" s="1"/>
  <c r="W500" i="2" s="1"/>
  <c r="Y500" i="2" s="1"/>
  <c r="Z500" i="2" s="1"/>
  <c r="T499" i="2"/>
  <c r="U499" i="2" s="1"/>
  <c r="V499" i="2" s="1"/>
  <c r="W499" i="2" s="1"/>
  <c r="Y499" i="2" s="1"/>
  <c r="Z499" i="2" s="1"/>
  <c r="T498" i="2"/>
  <c r="U498" i="2" s="1"/>
  <c r="V498" i="2" s="1"/>
  <c r="W498" i="2" s="1"/>
  <c r="Y498" i="2" s="1"/>
  <c r="Z498" i="2" s="1"/>
  <c r="T497" i="2"/>
  <c r="U497" i="2" s="1"/>
  <c r="V497" i="2" s="1"/>
  <c r="W497" i="2" s="1"/>
  <c r="Y497" i="2" s="1"/>
  <c r="Z497" i="2" s="1"/>
  <c r="T496" i="2"/>
  <c r="U496" i="2" s="1"/>
  <c r="V496" i="2" s="1"/>
  <c r="W496" i="2" s="1"/>
  <c r="Y496" i="2" s="1"/>
  <c r="Z496" i="2" s="1"/>
  <c r="T495" i="2"/>
  <c r="U495" i="2" s="1"/>
  <c r="V495" i="2" s="1"/>
  <c r="W495" i="2" s="1"/>
  <c r="Y495" i="2" s="1"/>
  <c r="Z495" i="2" s="1"/>
  <c r="T494" i="2"/>
  <c r="U494" i="2" s="1"/>
  <c r="V494" i="2" s="1"/>
  <c r="W494" i="2" s="1"/>
  <c r="Y494" i="2" s="1"/>
  <c r="Z494" i="2" s="1"/>
  <c r="T493" i="2"/>
  <c r="U493" i="2" s="1"/>
  <c r="V493" i="2" s="1"/>
  <c r="W493" i="2" s="1"/>
  <c r="Y493" i="2" s="1"/>
  <c r="Z493" i="2" s="1"/>
  <c r="T492" i="2"/>
  <c r="U492" i="2" s="1"/>
  <c r="V492" i="2" s="1"/>
  <c r="W492" i="2" s="1"/>
  <c r="Y492" i="2" s="1"/>
  <c r="Z492" i="2" s="1"/>
  <c r="T491" i="2"/>
  <c r="U491" i="2" s="1"/>
  <c r="V491" i="2" s="1"/>
  <c r="W491" i="2" s="1"/>
  <c r="Y491" i="2" s="1"/>
  <c r="Z491" i="2" s="1"/>
  <c r="T490" i="2"/>
  <c r="U490" i="2" s="1"/>
  <c r="V490" i="2" s="1"/>
  <c r="W490" i="2" s="1"/>
  <c r="Y490" i="2" s="1"/>
  <c r="Z490" i="2" s="1"/>
  <c r="T489" i="2"/>
  <c r="U489" i="2" s="1"/>
  <c r="V489" i="2" s="1"/>
  <c r="W489" i="2" s="1"/>
  <c r="Y489" i="2" s="1"/>
  <c r="Z489" i="2" s="1"/>
  <c r="T488" i="2"/>
  <c r="U488" i="2" s="1"/>
  <c r="V488" i="2" s="1"/>
  <c r="W488" i="2" s="1"/>
  <c r="Y488" i="2" s="1"/>
  <c r="Z488" i="2" s="1"/>
  <c r="T487" i="2"/>
  <c r="U487" i="2" s="1"/>
  <c r="V487" i="2" s="1"/>
  <c r="W487" i="2" s="1"/>
  <c r="Y487" i="2" s="1"/>
  <c r="Z487" i="2" s="1"/>
  <c r="T486" i="2"/>
  <c r="U486" i="2" s="1"/>
  <c r="V486" i="2" s="1"/>
  <c r="W486" i="2" s="1"/>
  <c r="Y486" i="2" s="1"/>
  <c r="Z486" i="2" s="1"/>
  <c r="T485" i="2"/>
  <c r="U485" i="2" s="1"/>
  <c r="V485" i="2" s="1"/>
  <c r="W485" i="2" s="1"/>
  <c r="Y485" i="2" s="1"/>
  <c r="Z485" i="2" s="1"/>
  <c r="T484" i="2"/>
  <c r="U484" i="2" s="1"/>
  <c r="V484" i="2" s="1"/>
  <c r="W484" i="2" s="1"/>
  <c r="Y484" i="2" s="1"/>
  <c r="Z484" i="2" s="1"/>
  <c r="T483" i="2"/>
  <c r="U483" i="2" s="1"/>
  <c r="V483" i="2" s="1"/>
  <c r="W483" i="2" s="1"/>
  <c r="Y483" i="2" s="1"/>
  <c r="Z483" i="2" s="1"/>
  <c r="T482" i="2"/>
  <c r="U482" i="2" s="1"/>
  <c r="V482" i="2" s="1"/>
  <c r="W482" i="2" s="1"/>
  <c r="Y482" i="2" s="1"/>
  <c r="Z482" i="2" s="1"/>
  <c r="T481" i="2"/>
  <c r="U481" i="2" s="1"/>
  <c r="V481" i="2" s="1"/>
  <c r="W481" i="2" s="1"/>
  <c r="Y481" i="2" s="1"/>
  <c r="Z481" i="2" s="1"/>
  <c r="T480" i="2"/>
  <c r="U480" i="2" s="1"/>
  <c r="V480" i="2" s="1"/>
  <c r="W480" i="2" s="1"/>
  <c r="Y480" i="2" s="1"/>
  <c r="Z480" i="2" s="1"/>
  <c r="T479" i="2"/>
  <c r="U479" i="2" s="1"/>
  <c r="V479" i="2" s="1"/>
  <c r="W479" i="2" s="1"/>
  <c r="Y479" i="2" s="1"/>
  <c r="Z479" i="2" s="1"/>
  <c r="T478" i="2"/>
  <c r="U478" i="2" s="1"/>
  <c r="V478" i="2" s="1"/>
  <c r="W478" i="2" s="1"/>
  <c r="Y478" i="2" s="1"/>
  <c r="Z478" i="2" s="1"/>
  <c r="T477" i="2"/>
  <c r="U477" i="2" s="1"/>
  <c r="V477" i="2" s="1"/>
  <c r="W477" i="2" s="1"/>
  <c r="Y477" i="2" s="1"/>
  <c r="Z477" i="2" s="1"/>
  <c r="T476" i="2"/>
  <c r="U476" i="2" s="1"/>
  <c r="V476" i="2" s="1"/>
  <c r="W476" i="2" s="1"/>
  <c r="Y476" i="2" s="1"/>
  <c r="Z476" i="2" s="1"/>
  <c r="T475" i="2"/>
  <c r="U475" i="2" s="1"/>
  <c r="V475" i="2" s="1"/>
  <c r="W475" i="2" s="1"/>
  <c r="Y475" i="2" s="1"/>
  <c r="Z475" i="2" s="1"/>
  <c r="T474" i="2"/>
  <c r="U474" i="2" s="1"/>
  <c r="V474" i="2" s="1"/>
  <c r="W474" i="2" s="1"/>
  <c r="Y474" i="2" s="1"/>
  <c r="Z474" i="2" s="1"/>
  <c r="T473" i="2"/>
  <c r="U473" i="2" s="1"/>
  <c r="V473" i="2" s="1"/>
  <c r="W473" i="2" s="1"/>
  <c r="Y473" i="2" s="1"/>
  <c r="Z473" i="2" s="1"/>
  <c r="T472" i="2"/>
  <c r="U472" i="2" s="1"/>
  <c r="V472" i="2" s="1"/>
  <c r="W472" i="2" s="1"/>
  <c r="Y472" i="2" s="1"/>
  <c r="Z472" i="2" s="1"/>
  <c r="T471" i="2"/>
  <c r="U471" i="2" s="1"/>
  <c r="V471" i="2" s="1"/>
  <c r="W471" i="2" s="1"/>
  <c r="Y471" i="2" s="1"/>
  <c r="Z471" i="2" s="1"/>
  <c r="T470" i="2"/>
  <c r="U470" i="2" s="1"/>
  <c r="V470" i="2" s="1"/>
  <c r="W470" i="2" s="1"/>
  <c r="Y470" i="2" s="1"/>
  <c r="Z470" i="2" s="1"/>
  <c r="T469" i="2"/>
  <c r="U469" i="2" s="1"/>
  <c r="V469" i="2" s="1"/>
  <c r="W469" i="2" s="1"/>
  <c r="Y469" i="2" s="1"/>
  <c r="Z469" i="2" s="1"/>
  <c r="T468" i="2"/>
  <c r="U468" i="2" s="1"/>
  <c r="V468" i="2" s="1"/>
  <c r="W468" i="2" s="1"/>
  <c r="Y468" i="2" s="1"/>
  <c r="Z468" i="2" s="1"/>
  <c r="T467" i="2"/>
  <c r="U467" i="2" s="1"/>
  <c r="V467" i="2" s="1"/>
  <c r="W467" i="2" s="1"/>
  <c r="Y467" i="2" s="1"/>
  <c r="Z467" i="2" s="1"/>
  <c r="T466" i="2"/>
  <c r="U466" i="2" s="1"/>
  <c r="V466" i="2" s="1"/>
  <c r="W466" i="2" s="1"/>
  <c r="Y466" i="2" s="1"/>
  <c r="Z466" i="2" s="1"/>
  <c r="T465" i="2"/>
  <c r="U465" i="2" s="1"/>
  <c r="V465" i="2" s="1"/>
  <c r="W465" i="2" s="1"/>
  <c r="Y465" i="2" s="1"/>
  <c r="Z465" i="2" s="1"/>
  <c r="T464" i="2"/>
  <c r="U464" i="2" s="1"/>
  <c r="V464" i="2" s="1"/>
  <c r="W464" i="2" s="1"/>
  <c r="Y464" i="2" s="1"/>
  <c r="Z464" i="2" s="1"/>
  <c r="T463" i="2"/>
  <c r="U463" i="2" s="1"/>
  <c r="V463" i="2" s="1"/>
  <c r="W463" i="2" s="1"/>
  <c r="Y463" i="2" s="1"/>
  <c r="Z463" i="2" s="1"/>
  <c r="T462" i="2"/>
  <c r="U462" i="2" s="1"/>
  <c r="V462" i="2" s="1"/>
  <c r="W462" i="2" s="1"/>
  <c r="Y462" i="2" s="1"/>
  <c r="Z462" i="2" s="1"/>
  <c r="T461" i="2"/>
  <c r="U461" i="2" s="1"/>
  <c r="V461" i="2" s="1"/>
  <c r="W461" i="2" s="1"/>
  <c r="Y461" i="2" s="1"/>
  <c r="Z461" i="2" s="1"/>
  <c r="T460" i="2"/>
  <c r="U460" i="2" s="1"/>
  <c r="V460" i="2" s="1"/>
  <c r="W460" i="2" s="1"/>
  <c r="Y460" i="2" s="1"/>
  <c r="Z460" i="2" s="1"/>
  <c r="T459" i="2"/>
  <c r="U459" i="2" s="1"/>
  <c r="V459" i="2" s="1"/>
  <c r="W459" i="2" s="1"/>
  <c r="Y459" i="2" s="1"/>
  <c r="Z459" i="2" s="1"/>
  <c r="T458" i="2"/>
  <c r="U458" i="2" s="1"/>
  <c r="V458" i="2" s="1"/>
  <c r="W458" i="2" s="1"/>
  <c r="Y458" i="2" s="1"/>
  <c r="Z458" i="2" s="1"/>
  <c r="T457" i="2"/>
  <c r="U457" i="2" s="1"/>
  <c r="V457" i="2" s="1"/>
  <c r="W457" i="2" s="1"/>
  <c r="Y457" i="2" s="1"/>
  <c r="Z457" i="2" s="1"/>
  <c r="T456" i="2"/>
  <c r="U456" i="2" s="1"/>
  <c r="V456" i="2" s="1"/>
  <c r="W456" i="2" s="1"/>
  <c r="Y456" i="2" s="1"/>
  <c r="Z456" i="2" s="1"/>
  <c r="T455" i="2"/>
  <c r="U455" i="2" s="1"/>
  <c r="V455" i="2" s="1"/>
  <c r="W455" i="2" s="1"/>
  <c r="Y455" i="2" s="1"/>
  <c r="Z455" i="2" s="1"/>
  <c r="T454" i="2"/>
  <c r="U454" i="2" s="1"/>
  <c r="V454" i="2" s="1"/>
  <c r="W454" i="2" s="1"/>
  <c r="Y454" i="2" s="1"/>
  <c r="Z454" i="2" s="1"/>
  <c r="T453" i="2"/>
  <c r="U453" i="2" s="1"/>
  <c r="V453" i="2" s="1"/>
  <c r="W453" i="2" s="1"/>
  <c r="Y453" i="2" s="1"/>
  <c r="Z453" i="2" s="1"/>
  <c r="T452" i="2"/>
  <c r="U452" i="2" s="1"/>
  <c r="V452" i="2" s="1"/>
  <c r="W452" i="2" s="1"/>
  <c r="Y452" i="2" s="1"/>
  <c r="Z452" i="2" s="1"/>
  <c r="T451" i="2"/>
  <c r="U451" i="2" s="1"/>
  <c r="V451" i="2" s="1"/>
  <c r="W451" i="2" s="1"/>
  <c r="Y451" i="2" s="1"/>
  <c r="Z451" i="2" s="1"/>
  <c r="T450" i="2"/>
  <c r="U450" i="2" s="1"/>
  <c r="V450" i="2" s="1"/>
  <c r="W450" i="2" s="1"/>
  <c r="Y450" i="2" s="1"/>
  <c r="Z450" i="2" s="1"/>
  <c r="T449" i="2"/>
  <c r="U449" i="2" s="1"/>
  <c r="V449" i="2" s="1"/>
  <c r="W449" i="2" s="1"/>
  <c r="Y449" i="2" s="1"/>
  <c r="Z449" i="2" s="1"/>
  <c r="T448" i="2"/>
  <c r="U448" i="2" s="1"/>
  <c r="V448" i="2" s="1"/>
  <c r="W448" i="2" s="1"/>
  <c r="Y448" i="2" s="1"/>
  <c r="Z448" i="2" s="1"/>
  <c r="T447" i="2"/>
  <c r="U447" i="2" s="1"/>
  <c r="V447" i="2" s="1"/>
  <c r="W447" i="2" s="1"/>
  <c r="Y447" i="2" s="1"/>
  <c r="Z447" i="2" s="1"/>
  <c r="T446" i="2"/>
  <c r="U446" i="2" s="1"/>
  <c r="V446" i="2" s="1"/>
  <c r="W446" i="2" s="1"/>
  <c r="Y446" i="2" s="1"/>
  <c r="Z446" i="2" s="1"/>
  <c r="T445" i="2"/>
  <c r="U445" i="2" s="1"/>
  <c r="V445" i="2" s="1"/>
  <c r="W445" i="2" s="1"/>
  <c r="Y445" i="2" s="1"/>
  <c r="Z445" i="2" s="1"/>
  <c r="T444" i="2"/>
  <c r="U444" i="2" s="1"/>
  <c r="V444" i="2" s="1"/>
  <c r="W444" i="2" s="1"/>
  <c r="Y444" i="2" s="1"/>
  <c r="Z444" i="2" s="1"/>
  <c r="T443" i="2"/>
  <c r="U443" i="2" s="1"/>
  <c r="V443" i="2" s="1"/>
  <c r="W443" i="2" s="1"/>
  <c r="Y443" i="2" s="1"/>
  <c r="Z443" i="2" s="1"/>
  <c r="T442" i="2"/>
  <c r="U442" i="2" s="1"/>
  <c r="V442" i="2" s="1"/>
  <c r="W442" i="2" s="1"/>
  <c r="Y442" i="2" s="1"/>
  <c r="Z442" i="2" s="1"/>
  <c r="T441" i="2"/>
  <c r="U441" i="2" s="1"/>
  <c r="V441" i="2" s="1"/>
  <c r="W441" i="2" s="1"/>
  <c r="Y441" i="2" s="1"/>
  <c r="Z441" i="2" s="1"/>
  <c r="T440" i="2"/>
  <c r="U440" i="2" s="1"/>
  <c r="V440" i="2" s="1"/>
  <c r="W440" i="2" s="1"/>
  <c r="Y440" i="2" s="1"/>
  <c r="Z440" i="2" s="1"/>
  <c r="T439" i="2"/>
  <c r="U439" i="2" s="1"/>
  <c r="V439" i="2" s="1"/>
  <c r="W439" i="2" s="1"/>
  <c r="Y439" i="2" s="1"/>
  <c r="Z439" i="2" s="1"/>
  <c r="T438" i="2"/>
  <c r="U438" i="2" s="1"/>
  <c r="V438" i="2" s="1"/>
  <c r="W438" i="2" s="1"/>
  <c r="Y438" i="2" s="1"/>
  <c r="Z438" i="2" s="1"/>
  <c r="T437" i="2"/>
  <c r="U437" i="2" s="1"/>
  <c r="V437" i="2" s="1"/>
  <c r="W437" i="2" s="1"/>
  <c r="Y437" i="2" s="1"/>
  <c r="Z437" i="2" s="1"/>
  <c r="T436" i="2"/>
  <c r="U436" i="2" s="1"/>
  <c r="V436" i="2" s="1"/>
  <c r="W436" i="2" s="1"/>
  <c r="Y436" i="2" s="1"/>
  <c r="Z436" i="2" s="1"/>
  <c r="T435" i="2"/>
  <c r="U435" i="2" s="1"/>
  <c r="V435" i="2" s="1"/>
  <c r="W435" i="2" s="1"/>
  <c r="Y435" i="2" s="1"/>
  <c r="Z435" i="2" s="1"/>
  <c r="T434" i="2"/>
  <c r="U434" i="2" s="1"/>
  <c r="V434" i="2" s="1"/>
  <c r="W434" i="2" s="1"/>
  <c r="Y434" i="2" s="1"/>
  <c r="Z434" i="2" s="1"/>
  <c r="T433" i="2"/>
  <c r="U433" i="2" s="1"/>
  <c r="V433" i="2" s="1"/>
  <c r="W433" i="2" s="1"/>
  <c r="Y433" i="2" s="1"/>
  <c r="Z433" i="2" s="1"/>
  <c r="T432" i="2"/>
  <c r="U432" i="2" s="1"/>
  <c r="V432" i="2" s="1"/>
  <c r="W432" i="2" s="1"/>
  <c r="Y432" i="2" s="1"/>
  <c r="Z432" i="2" s="1"/>
  <c r="T431" i="2"/>
  <c r="U431" i="2" s="1"/>
  <c r="V431" i="2" s="1"/>
  <c r="W431" i="2" s="1"/>
  <c r="Y431" i="2" s="1"/>
  <c r="Z431" i="2" s="1"/>
  <c r="T430" i="2"/>
  <c r="U430" i="2" s="1"/>
  <c r="V430" i="2" s="1"/>
  <c r="W430" i="2" s="1"/>
  <c r="Y430" i="2" s="1"/>
  <c r="Z430" i="2" s="1"/>
  <c r="T429" i="2"/>
  <c r="U429" i="2" s="1"/>
  <c r="V429" i="2" s="1"/>
  <c r="W429" i="2" s="1"/>
  <c r="Y429" i="2" s="1"/>
  <c r="Z429" i="2" s="1"/>
  <c r="T428" i="2"/>
  <c r="U428" i="2" s="1"/>
  <c r="V428" i="2" s="1"/>
  <c r="W428" i="2" s="1"/>
  <c r="Y428" i="2" s="1"/>
  <c r="Z428" i="2" s="1"/>
  <c r="T427" i="2"/>
  <c r="U427" i="2" s="1"/>
  <c r="V427" i="2" s="1"/>
  <c r="W427" i="2" s="1"/>
  <c r="Y427" i="2" s="1"/>
  <c r="Z427" i="2" s="1"/>
  <c r="T426" i="2"/>
  <c r="U426" i="2" s="1"/>
  <c r="V426" i="2" s="1"/>
  <c r="W426" i="2" s="1"/>
  <c r="Y426" i="2" s="1"/>
  <c r="Z426" i="2" s="1"/>
  <c r="T425" i="2"/>
  <c r="U425" i="2" s="1"/>
  <c r="V425" i="2" s="1"/>
  <c r="W425" i="2" s="1"/>
  <c r="Y425" i="2" s="1"/>
  <c r="Z425" i="2" s="1"/>
  <c r="T424" i="2"/>
  <c r="U424" i="2" s="1"/>
  <c r="V424" i="2" s="1"/>
  <c r="W424" i="2" s="1"/>
  <c r="Y424" i="2" s="1"/>
  <c r="Z424" i="2" s="1"/>
  <c r="T423" i="2"/>
  <c r="U423" i="2" s="1"/>
  <c r="V423" i="2" s="1"/>
  <c r="W423" i="2" s="1"/>
  <c r="Y423" i="2" s="1"/>
  <c r="Z423" i="2" s="1"/>
  <c r="T422" i="2"/>
  <c r="U422" i="2" s="1"/>
  <c r="V422" i="2" s="1"/>
  <c r="W422" i="2" s="1"/>
  <c r="Y422" i="2" s="1"/>
  <c r="Z422" i="2" s="1"/>
  <c r="T421" i="2"/>
  <c r="U421" i="2" s="1"/>
  <c r="V421" i="2" s="1"/>
  <c r="W421" i="2" s="1"/>
  <c r="Y421" i="2" s="1"/>
  <c r="Z421" i="2" s="1"/>
  <c r="T420" i="2"/>
  <c r="U420" i="2" s="1"/>
  <c r="V420" i="2" s="1"/>
  <c r="W420" i="2" s="1"/>
  <c r="Y420" i="2" s="1"/>
  <c r="Z420" i="2" s="1"/>
  <c r="T419" i="2"/>
  <c r="U419" i="2" s="1"/>
  <c r="V419" i="2" s="1"/>
  <c r="W419" i="2" s="1"/>
  <c r="Y419" i="2" s="1"/>
  <c r="Z419" i="2" s="1"/>
  <c r="T418" i="2"/>
  <c r="U418" i="2" s="1"/>
  <c r="V418" i="2" s="1"/>
  <c r="W418" i="2" s="1"/>
  <c r="Y418" i="2" s="1"/>
  <c r="Z418" i="2" s="1"/>
  <c r="T417" i="2"/>
  <c r="U417" i="2" s="1"/>
  <c r="V417" i="2" s="1"/>
  <c r="W417" i="2" s="1"/>
  <c r="Y417" i="2" s="1"/>
  <c r="Z417" i="2" s="1"/>
  <c r="T416" i="2"/>
  <c r="U416" i="2" s="1"/>
  <c r="V416" i="2" s="1"/>
  <c r="W416" i="2" s="1"/>
  <c r="Y416" i="2" s="1"/>
  <c r="Z416" i="2" s="1"/>
  <c r="T415" i="2"/>
  <c r="U415" i="2" s="1"/>
  <c r="V415" i="2" s="1"/>
  <c r="W415" i="2" s="1"/>
  <c r="Y415" i="2" s="1"/>
  <c r="Z415" i="2" s="1"/>
  <c r="T414" i="2"/>
  <c r="U414" i="2" s="1"/>
  <c r="V414" i="2" s="1"/>
  <c r="W414" i="2" s="1"/>
  <c r="Y414" i="2" s="1"/>
  <c r="Z414" i="2" s="1"/>
  <c r="T413" i="2"/>
  <c r="U413" i="2" s="1"/>
  <c r="V413" i="2" s="1"/>
  <c r="W413" i="2" s="1"/>
  <c r="Y413" i="2" s="1"/>
  <c r="Z413" i="2" s="1"/>
  <c r="T412" i="2"/>
  <c r="U412" i="2" s="1"/>
  <c r="V412" i="2" s="1"/>
  <c r="W412" i="2" s="1"/>
  <c r="Y412" i="2" s="1"/>
  <c r="Z412" i="2" s="1"/>
  <c r="T411" i="2"/>
  <c r="U411" i="2" s="1"/>
  <c r="V411" i="2" s="1"/>
  <c r="W411" i="2" s="1"/>
  <c r="Y411" i="2" s="1"/>
  <c r="Z411" i="2" s="1"/>
  <c r="T410" i="2"/>
  <c r="U410" i="2" s="1"/>
  <c r="V410" i="2" s="1"/>
  <c r="W410" i="2" s="1"/>
  <c r="Y410" i="2" s="1"/>
  <c r="Z410" i="2" s="1"/>
  <c r="T409" i="2"/>
  <c r="U409" i="2" s="1"/>
  <c r="V409" i="2" s="1"/>
  <c r="W409" i="2" s="1"/>
  <c r="Y409" i="2" s="1"/>
  <c r="Z409" i="2" s="1"/>
  <c r="T408" i="2"/>
  <c r="U408" i="2" s="1"/>
  <c r="V408" i="2" s="1"/>
  <c r="W408" i="2" s="1"/>
  <c r="Y408" i="2" s="1"/>
  <c r="Z408" i="2" s="1"/>
  <c r="T407" i="2"/>
  <c r="U407" i="2" s="1"/>
  <c r="V407" i="2" s="1"/>
  <c r="W407" i="2" s="1"/>
  <c r="Y407" i="2" s="1"/>
  <c r="Z407" i="2" s="1"/>
  <c r="T406" i="2"/>
  <c r="U406" i="2" s="1"/>
  <c r="V406" i="2" s="1"/>
  <c r="W406" i="2" s="1"/>
  <c r="Y406" i="2" s="1"/>
  <c r="Z406" i="2" s="1"/>
  <c r="T405" i="2"/>
  <c r="U405" i="2" s="1"/>
  <c r="V405" i="2" s="1"/>
  <c r="W405" i="2" s="1"/>
  <c r="Y405" i="2" s="1"/>
  <c r="Z405" i="2" s="1"/>
  <c r="T404" i="2"/>
  <c r="U404" i="2" s="1"/>
  <c r="V404" i="2" s="1"/>
  <c r="W404" i="2" s="1"/>
  <c r="Y404" i="2" s="1"/>
  <c r="Z404" i="2" s="1"/>
  <c r="T403" i="2"/>
  <c r="U403" i="2" s="1"/>
  <c r="V403" i="2" s="1"/>
  <c r="W403" i="2" s="1"/>
  <c r="Y403" i="2" s="1"/>
  <c r="Z403" i="2" s="1"/>
  <c r="T402" i="2"/>
  <c r="U402" i="2" s="1"/>
  <c r="V402" i="2" s="1"/>
  <c r="W402" i="2" s="1"/>
  <c r="Y402" i="2" s="1"/>
  <c r="Z402" i="2" s="1"/>
  <c r="T401" i="2"/>
  <c r="U401" i="2" s="1"/>
  <c r="V401" i="2" s="1"/>
  <c r="W401" i="2" s="1"/>
  <c r="Y401" i="2" s="1"/>
  <c r="Z401" i="2" s="1"/>
  <c r="T400" i="2"/>
  <c r="U400" i="2" s="1"/>
  <c r="V400" i="2" s="1"/>
  <c r="W400" i="2" s="1"/>
  <c r="Y400" i="2" s="1"/>
  <c r="Z400" i="2" s="1"/>
  <c r="T399" i="2"/>
  <c r="U399" i="2" s="1"/>
  <c r="V399" i="2" s="1"/>
  <c r="W399" i="2" s="1"/>
  <c r="Y399" i="2" s="1"/>
  <c r="Z399" i="2" s="1"/>
  <c r="T398" i="2"/>
  <c r="U398" i="2" s="1"/>
  <c r="V398" i="2" s="1"/>
  <c r="W398" i="2" s="1"/>
  <c r="Y398" i="2" s="1"/>
  <c r="Z398" i="2" s="1"/>
  <c r="T397" i="2"/>
  <c r="U397" i="2" s="1"/>
  <c r="V397" i="2" s="1"/>
  <c r="W397" i="2" s="1"/>
  <c r="Y397" i="2" s="1"/>
  <c r="Z397" i="2" s="1"/>
  <c r="T396" i="2"/>
  <c r="U396" i="2" s="1"/>
  <c r="V396" i="2" s="1"/>
  <c r="W396" i="2" s="1"/>
  <c r="Y396" i="2" s="1"/>
  <c r="Z396" i="2" s="1"/>
  <c r="T395" i="2"/>
  <c r="U395" i="2" s="1"/>
  <c r="V395" i="2" s="1"/>
  <c r="W395" i="2" s="1"/>
  <c r="Y395" i="2" s="1"/>
  <c r="Z395" i="2" s="1"/>
  <c r="T394" i="2"/>
  <c r="U394" i="2" s="1"/>
  <c r="V394" i="2" s="1"/>
  <c r="W394" i="2" s="1"/>
  <c r="Y394" i="2" s="1"/>
  <c r="Z394" i="2" s="1"/>
  <c r="T393" i="2"/>
  <c r="U393" i="2" s="1"/>
  <c r="V393" i="2" s="1"/>
  <c r="W393" i="2" s="1"/>
  <c r="Y393" i="2" s="1"/>
  <c r="Z393" i="2" s="1"/>
  <c r="T392" i="2"/>
  <c r="U392" i="2" s="1"/>
  <c r="V392" i="2" s="1"/>
  <c r="W392" i="2" s="1"/>
  <c r="Y392" i="2" s="1"/>
  <c r="Z392" i="2" s="1"/>
  <c r="T391" i="2"/>
  <c r="U391" i="2" s="1"/>
  <c r="V391" i="2" s="1"/>
  <c r="W391" i="2" s="1"/>
  <c r="Y391" i="2" s="1"/>
  <c r="Z391" i="2" s="1"/>
  <c r="T390" i="2"/>
  <c r="U390" i="2" s="1"/>
  <c r="V390" i="2" s="1"/>
  <c r="W390" i="2" s="1"/>
  <c r="Y390" i="2" s="1"/>
  <c r="Z390" i="2" s="1"/>
  <c r="T389" i="2"/>
  <c r="U389" i="2" s="1"/>
  <c r="V389" i="2" s="1"/>
  <c r="W389" i="2" s="1"/>
  <c r="Y389" i="2" s="1"/>
  <c r="Z389" i="2" s="1"/>
  <c r="T388" i="2"/>
  <c r="U388" i="2" s="1"/>
  <c r="V388" i="2" s="1"/>
  <c r="W388" i="2" s="1"/>
  <c r="Y388" i="2" s="1"/>
  <c r="Z388" i="2" s="1"/>
  <c r="T387" i="2"/>
  <c r="U387" i="2" s="1"/>
  <c r="V387" i="2" s="1"/>
  <c r="W387" i="2" s="1"/>
  <c r="Y387" i="2" s="1"/>
  <c r="Z387" i="2" s="1"/>
  <c r="T386" i="2"/>
  <c r="U386" i="2" s="1"/>
  <c r="V386" i="2" s="1"/>
  <c r="W386" i="2" s="1"/>
  <c r="Y386" i="2" s="1"/>
  <c r="Z386" i="2" s="1"/>
  <c r="T385" i="2"/>
  <c r="U385" i="2" s="1"/>
  <c r="V385" i="2" s="1"/>
  <c r="W385" i="2" s="1"/>
  <c r="Y385" i="2" s="1"/>
  <c r="Z385" i="2" s="1"/>
  <c r="T384" i="2"/>
  <c r="U384" i="2" s="1"/>
  <c r="V384" i="2" s="1"/>
  <c r="W384" i="2" s="1"/>
  <c r="Y384" i="2" s="1"/>
  <c r="Z384" i="2" s="1"/>
  <c r="T383" i="2"/>
  <c r="U383" i="2" s="1"/>
  <c r="V383" i="2" s="1"/>
  <c r="W383" i="2" s="1"/>
  <c r="Y383" i="2" s="1"/>
  <c r="Z383" i="2" s="1"/>
  <c r="T382" i="2"/>
  <c r="U382" i="2" s="1"/>
  <c r="V382" i="2" s="1"/>
  <c r="W382" i="2" s="1"/>
  <c r="Y382" i="2" s="1"/>
  <c r="Z382" i="2" s="1"/>
  <c r="T381" i="2"/>
  <c r="U381" i="2" s="1"/>
  <c r="V381" i="2" s="1"/>
  <c r="W381" i="2" s="1"/>
  <c r="Y381" i="2" s="1"/>
  <c r="Z381" i="2" s="1"/>
  <c r="T380" i="2"/>
  <c r="U380" i="2" s="1"/>
  <c r="V380" i="2" s="1"/>
  <c r="W380" i="2" s="1"/>
  <c r="Y380" i="2" s="1"/>
  <c r="Z380" i="2" s="1"/>
  <c r="T379" i="2"/>
  <c r="U379" i="2" s="1"/>
  <c r="V379" i="2" s="1"/>
  <c r="W379" i="2" s="1"/>
  <c r="Y379" i="2" s="1"/>
  <c r="Z379" i="2" s="1"/>
  <c r="T378" i="2"/>
  <c r="U378" i="2" s="1"/>
  <c r="V378" i="2" s="1"/>
  <c r="W378" i="2" s="1"/>
  <c r="Y378" i="2" s="1"/>
  <c r="Z378" i="2" s="1"/>
  <c r="T377" i="2"/>
  <c r="U377" i="2" s="1"/>
  <c r="V377" i="2" s="1"/>
  <c r="W377" i="2" s="1"/>
  <c r="Y377" i="2" s="1"/>
  <c r="Z377" i="2" s="1"/>
  <c r="T376" i="2"/>
  <c r="U376" i="2" s="1"/>
  <c r="V376" i="2" s="1"/>
  <c r="W376" i="2" s="1"/>
  <c r="Y376" i="2" s="1"/>
  <c r="Z376" i="2" s="1"/>
  <c r="T375" i="2"/>
  <c r="U375" i="2" s="1"/>
  <c r="V375" i="2" s="1"/>
  <c r="W375" i="2" s="1"/>
  <c r="Y375" i="2" s="1"/>
  <c r="Z375" i="2" s="1"/>
  <c r="T374" i="2"/>
  <c r="U374" i="2" s="1"/>
  <c r="V374" i="2" s="1"/>
  <c r="W374" i="2" s="1"/>
  <c r="Y374" i="2" s="1"/>
  <c r="Z374" i="2" s="1"/>
  <c r="T373" i="2"/>
  <c r="U373" i="2" s="1"/>
  <c r="V373" i="2" s="1"/>
  <c r="W373" i="2" s="1"/>
  <c r="Y373" i="2" s="1"/>
  <c r="Z373" i="2" s="1"/>
  <c r="T372" i="2"/>
  <c r="U372" i="2" s="1"/>
  <c r="V372" i="2" s="1"/>
  <c r="W372" i="2" s="1"/>
  <c r="Y372" i="2" s="1"/>
  <c r="Z372" i="2" s="1"/>
  <c r="T371" i="2"/>
  <c r="U371" i="2" s="1"/>
  <c r="V371" i="2" s="1"/>
  <c r="W371" i="2" s="1"/>
  <c r="Y371" i="2" s="1"/>
  <c r="Z371" i="2" s="1"/>
  <c r="T370" i="2"/>
  <c r="U370" i="2" s="1"/>
  <c r="V370" i="2" s="1"/>
  <c r="W370" i="2" s="1"/>
  <c r="Y370" i="2" s="1"/>
  <c r="Z370" i="2" s="1"/>
  <c r="T369" i="2"/>
  <c r="U369" i="2" s="1"/>
  <c r="V369" i="2" s="1"/>
  <c r="W369" i="2" s="1"/>
  <c r="Y369" i="2" s="1"/>
  <c r="Z369" i="2" s="1"/>
  <c r="T368" i="2"/>
  <c r="U368" i="2" s="1"/>
  <c r="V368" i="2" s="1"/>
  <c r="W368" i="2" s="1"/>
  <c r="Y368" i="2" s="1"/>
  <c r="Z368" i="2" s="1"/>
  <c r="T367" i="2"/>
  <c r="U367" i="2" s="1"/>
  <c r="V367" i="2" s="1"/>
  <c r="W367" i="2" s="1"/>
  <c r="Y367" i="2" s="1"/>
  <c r="Z367" i="2" s="1"/>
  <c r="T366" i="2"/>
  <c r="U366" i="2" s="1"/>
  <c r="V366" i="2" s="1"/>
  <c r="W366" i="2" s="1"/>
  <c r="Y366" i="2" s="1"/>
  <c r="Z366" i="2" s="1"/>
  <c r="T365" i="2"/>
  <c r="U365" i="2" s="1"/>
  <c r="V365" i="2" s="1"/>
  <c r="W365" i="2" s="1"/>
  <c r="Y365" i="2" s="1"/>
  <c r="Z365" i="2" s="1"/>
  <c r="T364" i="2"/>
  <c r="U364" i="2" s="1"/>
  <c r="V364" i="2" s="1"/>
  <c r="W364" i="2" s="1"/>
  <c r="Y364" i="2" s="1"/>
  <c r="Z364" i="2" s="1"/>
  <c r="T363" i="2"/>
  <c r="U363" i="2" s="1"/>
  <c r="V363" i="2" s="1"/>
  <c r="W363" i="2" s="1"/>
  <c r="Y363" i="2" s="1"/>
  <c r="Z363" i="2" s="1"/>
  <c r="T362" i="2"/>
  <c r="U362" i="2" s="1"/>
  <c r="V362" i="2" s="1"/>
  <c r="W362" i="2" s="1"/>
  <c r="Y362" i="2" s="1"/>
  <c r="Z362" i="2" s="1"/>
  <c r="T361" i="2"/>
  <c r="U361" i="2" s="1"/>
  <c r="V361" i="2" s="1"/>
  <c r="W361" i="2" s="1"/>
  <c r="Y361" i="2" s="1"/>
  <c r="Z361" i="2" s="1"/>
  <c r="T360" i="2"/>
  <c r="U360" i="2" s="1"/>
  <c r="V360" i="2" s="1"/>
  <c r="W360" i="2" s="1"/>
  <c r="Y360" i="2" s="1"/>
  <c r="Z360" i="2" s="1"/>
  <c r="T359" i="2"/>
  <c r="U359" i="2" s="1"/>
  <c r="V359" i="2" s="1"/>
  <c r="W359" i="2" s="1"/>
  <c r="Y359" i="2" s="1"/>
  <c r="Z359" i="2" s="1"/>
  <c r="T358" i="2"/>
  <c r="U358" i="2" s="1"/>
  <c r="V358" i="2" s="1"/>
  <c r="W358" i="2" s="1"/>
  <c r="Y358" i="2" s="1"/>
  <c r="Z358" i="2" s="1"/>
  <c r="T357" i="2"/>
  <c r="U357" i="2" s="1"/>
  <c r="V357" i="2" s="1"/>
  <c r="W357" i="2" s="1"/>
  <c r="Y357" i="2" s="1"/>
  <c r="Z357" i="2" s="1"/>
  <c r="T356" i="2"/>
  <c r="U356" i="2" s="1"/>
  <c r="V356" i="2" s="1"/>
  <c r="W356" i="2" s="1"/>
  <c r="Y356" i="2" s="1"/>
  <c r="Z356" i="2" s="1"/>
  <c r="T355" i="2"/>
  <c r="U355" i="2" s="1"/>
  <c r="V355" i="2" s="1"/>
  <c r="W355" i="2" s="1"/>
  <c r="Y355" i="2" s="1"/>
  <c r="Z355" i="2" s="1"/>
  <c r="T354" i="2"/>
  <c r="U354" i="2" s="1"/>
  <c r="V354" i="2" s="1"/>
  <c r="W354" i="2" s="1"/>
  <c r="Y354" i="2" s="1"/>
  <c r="Z354" i="2" s="1"/>
  <c r="T353" i="2"/>
  <c r="U353" i="2" s="1"/>
  <c r="V353" i="2" s="1"/>
  <c r="W353" i="2" s="1"/>
  <c r="Y353" i="2" s="1"/>
  <c r="Z353" i="2" s="1"/>
  <c r="T352" i="2"/>
  <c r="U352" i="2" s="1"/>
  <c r="V352" i="2" s="1"/>
  <c r="W352" i="2" s="1"/>
  <c r="Y352" i="2" s="1"/>
  <c r="Z352" i="2" s="1"/>
  <c r="T351" i="2"/>
  <c r="U351" i="2" s="1"/>
  <c r="V351" i="2" s="1"/>
  <c r="W351" i="2" s="1"/>
  <c r="Y351" i="2" s="1"/>
  <c r="Z351" i="2" s="1"/>
  <c r="T350" i="2"/>
  <c r="U350" i="2" s="1"/>
  <c r="V350" i="2" s="1"/>
  <c r="W350" i="2" s="1"/>
  <c r="Y350" i="2" s="1"/>
  <c r="Z350" i="2" s="1"/>
  <c r="T349" i="2"/>
  <c r="U349" i="2" s="1"/>
  <c r="V349" i="2" s="1"/>
  <c r="W349" i="2" s="1"/>
  <c r="Y349" i="2" s="1"/>
  <c r="Z349" i="2" s="1"/>
  <c r="T348" i="2"/>
  <c r="U348" i="2" s="1"/>
  <c r="V348" i="2" s="1"/>
  <c r="W348" i="2" s="1"/>
  <c r="Y348" i="2" s="1"/>
  <c r="Z348" i="2" s="1"/>
  <c r="T347" i="2"/>
  <c r="U347" i="2" s="1"/>
  <c r="V347" i="2" s="1"/>
  <c r="W347" i="2" s="1"/>
  <c r="Y347" i="2" s="1"/>
  <c r="Z347" i="2" s="1"/>
  <c r="T346" i="2"/>
  <c r="U346" i="2" s="1"/>
  <c r="V346" i="2" s="1"/>
  <c r="W346" i="2" s="1"/>
  <c r="Y346" i="2" s="1"/>
  <c r="Z346" i="2" s="1"/>
  <c r="T345" i="2"/>
  <c r="U345" i="2" s="1"/>
  <c r="V345" i="2" s="1"/>
  <c r="W345" i="2" s="1"/>
  <c r="Y345" i="2" s="1"/>
  <c r="Z345" i="2" s="1"/>
  <c r="T344" i="2"/>
  <c r="U344" i="2" s="1"/>
  <c r="V344" i="2" s="1"/>
  <c r="W344" i="2" s="1"/>
  <c r="Y344" i="2" s="1"/>
  <c r="Z344" i="2" s="1"/>
  <c r="T343" i="2"/>
  <c r="U343" i="2" s="1"/>
  <c r="V343" i="2" s="1"/>
  <c r="W343" i="2" s="1"/>
  <c r="Y343" i="2" s="1"/>
  <c r="Z343" i="2" s="1"/>
  <c r="T342" i="2"/>
  <c r="U342" i="2" s="1"/>
  <c r="V342" i="2" s="1"/>
  <c r="W342" i="2" s="1"/>
  <c r="Y342" i="2" s="1"/>
  <c r="Z342" i="2" s="1"/>
  <c r="T341" i="2"/>
  <c r="U341" i="2" s="1"/>
  <c r="V341" i="2" s="1"/>
  <c r="W341" i="2" s="1"/>
  <c r="Y341" i="2" s="1"/>
  <c r="Z341" i="2" s="1"/>
  <c r="T340" i="2"/>
  <c r="U340" i="2" s="1"/>
  <c r="V340" i="2" s="1"/>
  <c r="W340" i="2" s="1"/>
  <c r="Y340" i="2" s="1"/>
  <c r="Z340" i="2" s="1"/>
  <c r="T339" i="2"/>
  <c r="U339" i="2" s="1"/>
  <c r="V339" i="2" s="1"/>
  <c r="W339" i="2" s="1"/>
  <c r="Y339" i="2" s="1"/>
  <c r="Z339" i="2" s="1"/>
  <c r="T338" i="2"/>
  <c r="U338" i="2" s="1"/>
  <c r="V338" i="2" s="1"/>
  <c r="W338" i="2" s="1"/>
  <c r="Y338" i="2" s="1"/>
  <c r="Z338" i="2" s="1"/>
  <c r="T337" i="2"/>
  <c r="U337" i="2" s="1"/>
  <c r="V337" i="2" s="1"/>
  <c r="W337" i="2" s="1"/>
  <c r="Y337" i="2" s="1"/>
  <c r="Z337" i="2" s="1"/>
  <c r="T336" i="2"/>
  <c r="U336" i="2" s="1"/>
  <c r="V336" i="2" s="1"/>
  <c r="W336" i="2" s="1"/>
  <c r="Y336" i="2" s="1"/>
  <c r="Z336" i="2" s="1"/>
  <c r="T335" i="2"/>
  <c r="U335" i="2" s="1"/>
  <c r="V335" i="2" s="1"/>
  <c r="W335" i="2" s="1"/>
  <c r="Y335" i="2" s="1"/>
  <c r="Z335" i="2" s="1"/>
  <c r="T334" i="2"/>
  <c r="U334" i="2" s="1"/>
  <c r="V334" i="2" s="1"/>
  <c r="W334" i="2" s="1"/>
  <c r="Y334" i="2" s="1"/>
  <c r="Z334" i="2" s="1"/>
  <c r="T333" i="2"/>
  <c r="U333" i="2" s="1"/>
  <c r="V333" i="2" s="1"/>
  <c r="W333" i="2" s="1"/>
  <c r="Y333" i="2" s="1"/>
  <c r="Z333" i="2" s="1"/>
  <c r="T332" i="2"/>
  <c r="U332" i="2" s="1"/>
  <c r="V332" i="2" s="1"/>
  <c r="W332" i="2" s="1"/>
  <c r="Y332" i="2" s="1"/>
  <c r="Z332" i="2" s="1"/>
  <c r="T331" i="2"/>
  <c r="U331" i="2" s="1"/>
  <c r="V331" i="2" s="1"/>
  <c r="W331" i="2" s="1"/>
  <c r="Y331" i="2" s="1"/>
  <c r="Z331" i="2" s="1"/>
  <c r="T330" i="2"/>
  <c r="U330" i="2" s="1"/>
  <c r="V330" i="2" s="1"/>
  <c r="W330" i="2" s="1"/>
  <c r="Y330" i="2" s="1"/>
  <c r="Z330" i="2" s="1"/>
  <c r="T329" i="2"/>
  <c r="U329" i="2" s="1"/>
  <c r="V329" i="2" s="1"/>
  <c r="W329" i="2" s="1"/>
  <c r="Y329" i="2" s="1"/>
  <c r="Z329" i="2" s="1"/>
  <c r="T328" i="2"/>
  <c r="U328" i="2" s="1"/>
  <c r="V328" i="2" s="1"/>
  <c r="W328" i="2" s="1"/>
  <c r="Y328" i="2" s="1"/>
  <c r="Z328" i="2" s="1"/>
  <c r="T327" i="2"/>
  <c r="U327" i="2" s="1"/>
  <c r="V327" i="2" s="1"/>
  <c r="W327" i="2" s="1"/>
  <c r="Y327" i="2" s="1"/>
  <c r="Z327" i="2" s="1"/>
  <c r="T326" i="2"/>
  <c r="U326" i="2" s="1"/>
  <c r="V326" i="2" s="1"/>
  <c r="W326" i="2" s="1"/>
  <c r="Y326" i="2" s="1"/>
  <c r="Z326" i="2" s="1"/>
  <c r="T325" i="2"/>
  <c r="U325" i="2" s="1"/>
  <c r="V325" i="2" s="1"/>
  <c r="W325" i="2" s="1"/>
  <c r="Y325" i="2" s="1"/>
  <c r="Z325" i="2" s="1"/>
  <c r="T324" i="2"/>
  <c r="U324" i="2" s="1"/>
  <c r="V324" i="2" s="1"/>
  <c r="W324" i="2" s="1"/>
  <c r="Y324" i="2" s="1"/>
  <c r="Z324" i="2" s="1"/>
  <c r="T323" i="2"/>
  <c r="U323" i="2" s="1"/>
  <c r="V323" i="2" s="1"/>
  <c r="W323" i="2" s="1"/>
  <c r="Y323" i="2" s="1"/>
  <c r="Z323" i="2" s="1"/>
  <c r="T322" i="2"/>
  <c r="U322" i="2" s="1"/>
  <c r="V322" i="2" s="1"/>
  <c r="W322" i="2" s="1"/>
  <c r="Y322" i="2" s="1"/>
  <c r="Z322" i="2" s="1"/>
  <c r="T321" i="2"/>
  <c r="U321" i="2" s="1"/>
  <c r="V321" i="2" s="1"/>
  <c r="W321" i="2" s="1"/>
  <c r="Y321" i="2" s="1"/>
  <c r="Z321" i="2" s="1"/>
  <c r="T320" i="2"/>
  <c r="U320" i="2" s="1"/>
  <c r="V320" i="2" s="1"/>
  <c r="W320" i="2" s="1"/>
  <c r="Y320" i="2" s="1"/>
  <c r="Z320" i="2" s="1"/>
  <c r="T319" i="2"/>
  <c r="U319" i="2" s="1"/>
  <c r="V319" i="2" s="1"/>
  <c r="W319" i="2" s="1"/>
  <c r="Y319" i="2" s="1"/>
  <c r="Z319" i="2" s="1"/>
  <c r="T318" i="2"/>
  <c r="U318" i="2" s="1"/>
  <c r="V318" i="2" s="1"/>
  <c r="W318" i="2" s="1"/>
  <c r="Y318" i="2" s="1"/>
  <c r="Z318" i="2" s="1"/>
  <c r="T317" i="2"/>
  <c r="U317" i="2" s="1"/>
  <c r="V317" i="2" s="1"/>
  <c r="W317" i="2" s="1"/>
  <c r="Y317" i="2" s="1"/>
  <c r="Z317" i="2" s="1"/>
  <c r="T316" i="2"/>
  <c r="U316" i="2" s="1"/>
  <c r="V316" i="2" s="1"/>
  <c r="W316" i="2" s="1"/>
  <c r="Y316" i="2" s="1"/>
  <c r="Z316" i="2" s="1"/>
  <c r="T315" i="2"/>
  <c r="U315" i="2" s="1"/>
  <c r="V315" i="2" s="1"/>
  <c r="W315" i="2" s="1"/>
  <c r="Y315" i="2" s="1"/>
  <c r="Z315" i="2" s="1"/>
  <c r="T314" i="2"/>
  <c r="U314" i="2" s="1"/>
  <c r="V314" i="2" s="1"/>
  <c r="W314" i="2" s="1"/>
  <c r="Y314" i="2" s="1"/>
  <c r="Z314" i="2" s="1"/>
  <c r="T313" i="2"/>
  <c r="U313" i="2" s="1"/>
  <c r="V313" i="2" s="1"/>
  <c r="W313" i="2" s="1"/>
  <c r="Y313" i="2" s="1"/>
  <c r="Z313" i="2" s="1"/>
  <c r="T312" i="2"/>
  <c r="U312" i="2" s="1"/>
  <c r="V312" i="2" s="1"/>
  <c r="W312" i="2" s="1"/>
  <c r="Y312" i="2" s="1"/>
  <c r="Z312" i="2" s="1"/>
  <c r="T311" i="2"/>
  <c r="U311" i="2" s="1"/>
  <c r="V311" i="2" s="1"/>
  <c r="W311" i="2" s="1"/>
  <c r="Y311" i="2" s="1"/>
  <c r="Z311" i="2" s="1"/>
  <c r="T310" i="2"/>
  <c r="U310" i="2" s="1"/>
  <c r="V310" i="2" s="1"/>
  <c r="W310" i="2" s="1"/>
  <c r="Y310" i="2" s="1"/>
  <c r="Z310" i="2" s="1"/>
  <c r="T309" i="2"/>
  <c r="U309" i="2"/>
  <c r="V309" i="2" s="1"/>
  <c r="W309" i="2" s="1"/>
  <c r="Y309" i="2" s="1"/>
  <c r="Z309" i="2" s="1"/>
  <c r="T308" i="2"/>
  <c r="U308" i="2" s="1"/>
  <c r="V308" i="2" s="1"/>
  <c r="W308" i="2" s="1"/>
  <c r="Y308" i="2" s="1"/>
  <c r="Z308" i="2" s="1"/>
  <c r="T307" i="2"/>
  <c r="U307" i="2" s="1"/>
  <c r="V307" i="2" s="1"/>
  <c r="W307" i="2" s="1"/>
  <c r="Y307" i="2" s="1"/>
  <c r="Z307" i="2" s="1"/>
  <c r="T306" i="2"/>
  <c r="U306" i="2" s="1"/>
  <c r="V306" i="2" s="1"/>
  <c r="W306" i="2" s="1"/>
  <c r="Y306" i="2" s="1"/>
  <c r="Z306" i="2" s="1"/>
  <c r="T305" i="2"/>
  <c r="U305" i="2" s="1"/>
  <c r="V305" i="2" s="1"/>
  <c r="W305" i="2" s="1"/>
  <c r="Y305" i="2" s="1"/>
  <c r="Z305" i="2" s="1"/>
  <c r="T304" i="2"/>
  <c r="U304" i="2" s="1"/>
  <c r="V304" i="2" s="1"/>
  <c r="W304" i="2" s="1"/>
  <c r="Y304" i="2" s="1"/>
  <c r="Z304" i="2" s="1"/>
  <c r="T303" i="2"/>
  <c r="U303" i="2" s="1"/>
  <c r="V303" i="2" s="1"/>
  <c r="W303" i="2" s="1"/>
  <c r="Y303" i="2" s="1"/>
  <c r="Z303" i="2" s="1"/>
  <c r="T302" i="2"/>
  <c r="U302" i="2" s="1"/>
  <c r="V302" i="2" s="1"/>
  <c r="W302" i="2" s="1"/>
  <c r="Y302" i="2" s="1"/>
  <c r="Z302" i="2" s="1"/>
  <c r="T301" i="2"/>
  <c r="U301" i="2" s="1"/>
  <c r="V301" i="2" s="1"/>
  <c r="W301" i="2" s="1"/>
  <c r="Y301" i="2" s="1"/>
  <c r="Z301" i="2" s="1"/>
  <c r="T300" i="2"/>
  <c r="U300" i="2" s="1"/>
  <c r="V300" i="2" s="1"/>
  <c r="W300" i="2" s="1"/>
  <c r="Y300" i="2" s="1"/>
  <c r="Z300" i="2" s="1"/>
  <c r="T299" i="2"/>
  <c r="U299" i="2" s="1"/>
  <c r="V299" i="2" s="1"/>
  <c r="W299" i="2" s="1"/>
  <c r="Y299" i="2" s="1"/>
  <c r="Z299" i="2" s="1"/>
  <c r="T298" i="2"/>
  <c r="U298" i="2" s="1"/>
  <c r="V298" i="2" s="1"/>
  <c r="W298" i="2" s="1"/>
  <c r="Y298" i="2" s="1"/>
  <c r="Z298" i="2" s="1"/>
  <c r="T297" i="2"/>
  <c r="U297" i="2" s="1"/>
  <c r="V297" i="2" s="1"/>
  <c r="W297" i="2" s="1"/>
  <c r="Y297" i="2" s="1"/>
  <c r="Z297" i="2" s="1"/>
  <c r="T296" i="2"/>
  <c r="U296" i="2" s="1"/>
  <c r="V296" i="2" s="1"/>
  <c r="W296" i="2" s="1"/>
  <c r="Y296" i="2" s="1"/>
  <c r="Z296" i="2" s="1"/>
  <c r="T295" i="2"/>
  <c r="U295" i="2" s="1"/>
  <c r="V295" i="2" s="1"/>
  <c r="W295" i="2" s="1"/>
  <c r="Y295" i="2" s="1"/>
  <c r="Z295" i="2" s="1"/>
  <c r="T294" i="2"/>
  <c r="U294" i="2" s="1"/>
  <c r="V294" i="2" s="1"/>
  <c r="W294" i="2" s="1"/>
  <c r="Y294" i="2" s="1"/>
  <c r="Z294" i="2" s="1"/>
  <c r="T293" i="2"/>
  <c r="U293" i="2" s="1"/>
  <c r="V293" i="2" s="1"/>
  <c r="W293" i="2" s="1"/>
  <c r="Y293" i="2" s="1"/>
  <c r="Z293" i="2" s="1"/>
  <c r="T292" i="2"/>
  <c r="U292" i="2" s="1"/>
  <c r="V292" i="2" s="1"/>
  <c r="W292" i="2" s="1"/>
  <c r="Y292" i="2" s="1"/>
  <c r="Z292" i="2" s="1"/>
  <c r="T291" i="2"/>
  <c r="U291" i="2" s="1"/>
  <c r="V291" i="2" s="1"/>
  <c r="W291" i="2" s="1"/>
  <c r="Y291" i="2" s="1"/>
  <c r="Z291" i="2" s="1"/>
  <c r="T290" i="2"/>
  <c r="U290" i="2" s="1"/>
  <c r="V290" i="2" s="1"/>
  <c r="W290" i="2" s="1"/>
  <c r="Y290" i="2" s="1"/>
  <c r="Z290" i="2" s="1"/>
  <c r="T289" i="2"/>
  <c r="U289" i="2" s="1"/>
  <c r="V289" i="2" s="1"/>
  <c r="W289" i="2" s="1"/>
  <c r="Y289" i="2" s="1"/>
  <c r="Z289" i="2" s="1"/>
  <c r="T288" i="2"/>
  <c r="U288" i="2" s="1"/>
  <c r="V288" i="2" s="1"/>
  <c r="W288" i="2" s="1"/>
  <c r="Y288" i="2" s="1"/>
  <c r="Z288" i="2" s="1"/>
  <c r="T287" i="2"/>
  <c r="U287" i="2" s="1"/>
  <c r="V287" i="2" s="1"/>
  <c r="W287" i="2" s="1"/>
  <c r="Y287" i="2" s="1"/>
  <c r="Z287" i="2" s="1"/>
  <c r="T286" i="2"/>
  <c r="U286" i="2" s="1"/>
  <c r="V286" i="2" s="1"/>
  <c r="W286" i="2" s="1"/>
  <c r="Y286" i="2" s="1"/>
  <c r="Z286" i="2" s="1"/>
  <c r="T285" i="2"/>
  <c r="U285" i="2" s="1"/>
  <c r="V285" i="2" s="1"/>
  <c r="W285" i="2" s="1"/>
  <c r="Y285" i="2" s="1"/>
  <c r="Z285" i="2" s="1"/>
  <c r="T284" i="2"/>
  <c r="U284" i="2" s="1"/>
  <c r="V284" i="2" s="1"/>
  <c r="W284" i="2" s="1"/>
  <c r="Y284" i="2" s="1"/>
  <c r="Z284" i="2" s="1"/>
  <c r="T283" i="2"/>
  <c r="U283" i="2" s="1"/>
  <c r="V283" i="2" s="1"/>
  <c r="W283" i="2" s="1"/>
  <c r="Y283" i="2" s="1"/>
  <c r="Z283" i="2" s="1"/>
  <c r="T282" i="2"/>
  <c r="U282" i="2" s="1"/>
  <c r="V282" i="2" s="1"/>
  <c r="W282" i="2" s="1"/>
  <c r="Y282" i="2" s="1"/>
  <c r="Z282" i="2" s="1"/>
  <c r="T281" i="2"/>
  <c r="U281" i="2" s="1"/>
  <c r="V281" i="2" s="1"/>
  <c r="W281" i="2" s="1"/>
  <c r="Y281" i="2" s="1"/>
  <c r="Z281" i="2" s="1"/>
  <c r="T280" i="2"/>
  <c r="U280" i="2" s="1"/>
  <c r="V280" i="2" s="1"/>
  <c r="W280" i="2" s="1"/>
  <c r="Y280" i="2" s="1"/>
  <c r="Z280" i="2" s="1"/>
  <c r="T279" i="2"/>
  <c r="U279" i="2" s="1"/>
  <c r="V279" i="2" s="1"/>
  <c r="W279" i="2" s="1"/>
  <c r="Y279" i="2" s="1"/>
  <c r="Z279" i="2" s="1"/>
  <c r="T278" i="2"/>
  <c r="U278" i="2" s="1"/>
  <c r="V278" i="2" s="1"/>
  <c r="W278" i="2" s="1"/>
  <c r="Y278" i="2" s="1"/>
  <c r="Z278" i="2" s="1"/>
  <c r="T277" i="2"/>
  <c r="U277" i="2" s="1"/>
  <c r="V277" i="2" s="1"/>
  <c r="W277" i="2" s="1"/>
  <c r="Y277" i="2" s="1"/>
  <c r="Z277" i="2" s="1"/>
  <c r="T276" i="2"/>
  <c r="U276" i="2" s="1"/>
  <c r="V276" i="2" s="1"/>
  <c r="W276" i="2" s="1"/>
  <c r="Y276" i="2" s="1"/>
  <c r="Z276" i="2" s="1"/>
  <c r="T275" i="2"/>
  <c r="U275" i="2" s="1"/>
  <c r="V275" i="2" s="1"/>
  <c r="W275" i="2" s="1"/>
  <c r="Y275" i="2" s="1"/>
  <c r="Z275" i="2" s="1"/>
  <c r="T274" i="2"/>
  <c r="U274" i="2" s="1"/>
  <c r="V274" i="2" s="1"/>
  <c r="W274" i="2" s="1"/>
  <c r="Y274" i="2" s="1"/>
  <c r="Z274" i="2" s="1"/>
  <c r="T273" i="2"/>
  <c r="U273" i="2" s="1"/>
  <c r="V273" i="2" s="1"/>
  <c r="W273" i="2" s="1"/>
  <c r="Y273" i="2" s="1"/>
  <c r="Z273" i="2" s="1"/>
  <c r="T272" i="2"/>
  <c r="U272" i="2" s="1"/>
  <c r="V272" i="2" s="1"/>
  <c r="W272" i="2" s="1"/>
  <c r="Y272" i="2" s="1"/>
  <c r="Z272" i="2" s="1"/>
  <c r="T271" i="2"/>
  <c r="U271" i="2" s="1"/>
  <c r="V271" i="2" s="1"/>
  <c r="W271" i="2" s="1"/>
  <c r="Y271" i="2" s="1"/>
  <c r="Z271" i="2" s="1"/>
  <c r="T270" i="2"/>
  <c r="U270" i="2" s="1"/>
  <c r="V270" i="2" s="1"/>
  <c r="W270" i="2" s="1"/>
  <c r="Y270" i="2" s="1"/>
  <c r="Z270" i="2" s="1"/>
  <c r="T269" i="2"/>
  <c r="U269" i="2" s="1"/>
  <c r="V269" i="2" s="1"/>
  <c r="W269" i="2" s="1"/>
  <c r="Y269" i="2" s="1"/>
  <c r="Z269" i="2" s="1"/>
  <c r="T268" i="2"/>
  <c r="U268" i="2" s="1"/>
  <c r="V268" i="2" s="1"/>
  <c r="W268" i="2" s="1"/>
  <c r="Y268" i="2" s="1"/>
  <c r="Z268" i="2" s="1"/>
  <c r="T267" i="2"/>
  <c r="U267" i="2" s="1"/>
  <c r="V267" i="2" s="1"/>
  <c r="W267" i="2" s="1"/>
  <c r="Y267" i="2" s="1"/>
  <c r="Z267" i="2" s="1"/>
  <c r="T266" i="2"/>
  <c r="U266" i="2" s="1"/>
  <c r="V266" i="2" s="1"/>
  <c r="W266" i="2" s="1"/>
  <c r="Y266" i="2" s="1"/>
  <c r="Z266" i="2" s="1"/>
  <c r="T265" i="2"/>
  <c r="U265" i="2" s="1"/>
  <c r="V265" i="2" s="1"/>
  <c r="W265" i="2" s="1"/>
  <c r="Y265" i="2" s="1"/>
  <c r="Z265" i="2" s="1"/>
  <c r="T264" i="2"/>
  <c r="U264" i="2" s="1"/>
  <c r="V264" i="2" s="1"/>
  <c r="W264" i="2" s="1"/>
  <c r="Y264" i="2" s="1"/>
  <c r="Z264" i="2" s="1"/>
  <c r="T263" i="2"/>
  <c r="U263" i="2" s="1"/>
  <c r="V263" i="2" s="1"/>
  <c r="W263" i="2" s="1"/>
  <c r="Y263" i="2" s="1"/>
  <c r="Z263" i="2" s="1"/>
  <c r="T262" i="2"/>
  <c r="U262" i="2" s="1"/>
  <c r="V262" i="2" s="1"/>
  <c r="W262" i="2" s="1"/>
  <c r="Y262" i="2" s="1"/>
  <c r="Z262" i="2" s="1"/>
  <c r="T261" i="2"/>
  <c r="U261" i="2" s="1"/>
  <c r="V261" i="2" s="1"/>
  <c r="W261" i="2" s="1"/>
  <c r="Y261" i="2" s="1"/>
  <c r="Z261" i="2" s="1"/>
  <c r="T260" i="2"/>
  <c r="U260" i="2" s="1"/>
  <c r="V260" i="2" s="1"/>
  <c r="W260" i="2" s="1"/>
  <c r="Y260" i="2" s="1"/>
  <c r="Z260" i="2" s="1"/>
  <c r="T259" i="2"/>
  <c r="U259" i="2" s="1"/>
  <c r="V259" i="2" s="1"/>
  <c r="W259" i="2" s="1"/>
  <c r="Y259" i="2" s="1"/>
  <c r="Z259" i="2" s="1"/>
  <c r="T258" i="2"/>
  <c r="U258" i="2" s="1"/>
  <c r="V258" i="2" s="1"/>
  <c r="W258" i="2" s="1"/>
  <c r="Y258" i="2" s="1"/>
  <c r="Z258" i="2" s="1"/>
  <c r="T257" i="2"/>
  <c r="U257" i="2" s="1"/>
  <c r="V257" i="2" s="1"/>
  <c r="W257" i="2" s="1"/>
  <c r="Y257" i="2" s="1"/>
  <c r="Z257" i="2" s="1"/>
  <c r="T256" i="2"/>
  <c r="U256" i="2" s="1"/>
  <c r="V256" i="2" s="1"/>
  <c r="W256" i="2" s="1"/>
  <c r="Y256" i="2" s="1"/>
  <c r="Z256" i="2" s="1"/>
  <c r="T255" i="2"/>
  <c r="U255" i="2" s="1"/>
  <c r="V255" i="2" s="1"/>
  <c r="W255" i="2" s="1"/>
  <c r="Y255" i="2" s="1"/>
  <c r="Z255" i="2" s="1"/>
  <c r="T254" i="2"/>
  <c r="U254" i="2" s="1"/>
  <c r="V254" i="2" s="1"/>
  <c r="W254" i="2" s="1"/>
  <c r="Y254" i="2" s="1"/>
  <c r="Z254" i="2" s="1"/>
  <c r="T253" i="2"/>
  <c r="U253" i="2" s="1"/>
  <c r="V253" i="2" s="1"/>
  <c r="W253" i="2" s="1"/>
  <c r="Y253" i="2" s="1"/>
  <c r="Z253" i="2" s="1"/>
  <c r="T252" i="2"/>
  <c r="U252" i="2" s="1"/>
  <c r="V252" i="2" s="1"/>
  <c r="W252" i="2" s="1"/>
  <c r="Y252" i="2" s="1"/>
  <c r="Z252" i="2" s="1"/>
  <c r="T251" i="2"/>
  <c r="U251" i="2" s="1"/>
  <c r="V251" i="2" s="1"/>
  <c r="W251" i="2" s="1"/>
  <c r="Y251" i="2" s="1"/>
  <c r="Z251" i="2" s="1"/>
  <c r="T250" i="2"/>
  <c r="U250" i="2" s="1"/>
  <c r="V250" i="2" s="1"/>
  <c r="W250" i="2" s="1"/>
  <c r="Y250" i="2" s="1"/>
  <c r="Z250" i="2" s="1"/>
  <c r="T249" i="2"/>
  <c r="U249" i="2" s="1"/>
  <c r="V249" i="2" s="1"/>
  <c r="W249" i="2" s="1"/>
  <c r="Y249" i="2" s="1"/>
  <c r="Z249" i="2" s="1"/>
  <c r="T248" i="2"/>
  <c r="U248" i="2" s="1"/>
  <c r="V248" i="2" s="1"/>
  <c r="W248" i="2" s="1"/>
  <c r="Y248" i="2" s="1"/>
  <c r="Z248" i="2" s="1"/>
  <c r="T247" i="2"/>
  <c r="U247" i="2" s="1"/>
  <c r="V247" i="2" s="1"/>
  <c r="W247" i="2" s="1"/>
  <c r="Y247" i="2" s="1"/>
  <c r="Z247" i="2" s="1"/>
  <c r="T246" i="2"/>
  <c r="U246" i="2" s="1"/>
  <c r="V246" i="2" s="1"/>
  <c r="W246" i="2" s="1"/>
  <c r="Y246" i="2" s="1"/>
  <c r="Z246" i="2" s="1"/>
  <c r="T245" i="2"/>
  <c r="U245" i="2" s="1"/>
  <c r="V245" i="2" s="1"/>
  <c r="W245" i="2" s="1"/>
  <c r="Y245" i="2" s="1"/>
  <c r="Z245" i="2" s="1"/>
  <c r="T244" i="2"/>
  <c r="U244" i="2" s="1"/>
  <c r="V244" i="2" s="1"/>
  <c r="W244" i="2" s="1"/>
  <c r="Y244" i="2" s="1"/>
  <c r="Z244" i="2" s="1"/>
  <c r="T243" i="2"/>
  <c r="U243" i="2" s="1"/>
  <c r="V243" i="2" s="1"/>
  <c r="W243" i="2" s="1"/>
  <c r="Y243" i="2" s="1"/>
  <c r="Z243" i="2" s="1"/>
  <c r="T242" i="2"/>
  <c r="U242" i="2" s="1"/>
  <c r="V242" i="2" s="1"/>
  <c r="W242" i="2" s="1"/>
  <c r="Y242" i="2" s="1"/>
  <c r="Z242" i="2" s="1"/>
  <c r="T241" i="2"/>
  <c r="U241" i="2" s="1"/>
  <c r="V241" i="2" s="1"/>
  <c r="W241" i="2" s="1"/>
  <c r="Y241" i="2" s="1"/>
  <c r="Z241" i="2" s="1"/>
  <c r="T240" i="2"/>
  <c r="U240" i="2" s="1"/>
  <c r="V240" i="2" s="1"/>
  <c r="W240" i="2" s="1"/>
  <c r="Y240" i="2" s="1"/>
  <c r="Z240" i="2" s="1"/>
  <c r="T239" i="2"/>
  <c r="U239" i="2" s="1"/>
  <c r="V239" i="2" s="1"/>
  <c r="W239" i="2" s="1"/>
  <c r="Y239" i="2" s="1"/>
  <c r="Z239" i="2" s="1"/>
  <c r="T238" i="2"/>
  <c r="U238" i="2" s="1"/>
  <c r="V238" i="2" s="1"/>
  <c r="W238" i="2" s="1"/>
  <c r="Y238" i="2" s="1"/>
  <c r="Z238" i="2" s="1"/>
  <c r="T237" i="2"/>
  <c r="U237" i="2" s="1"/>
  <c r="V237" i="2" s="1"/>
  <c r="W237" i="2" s="1"/>
  <c r="Y237" i="2" s="1"/>
  <c r="Z237" i="2" s="1"/>
  <c r="T236" i="2"/>
  <c r="U236" i="2" s="1"/>
  <c r="V236" i="2" s="1"/>
  <c r="W236" i="2" s="1"/>
  <c r="Y236" i="2" s="1"/>
  <c r="Z236" i="2" s="1"/>
  <c r="T235" i="2"/>
  <c r="U235" i="2" s="1"/>
  <c r="V235" i="2" s="1"/>
  <c r="W235" i="2" s="1"/>
  <c r="Y235" i="2" s="1"/>
  <c r="Z235" i="2" s="1"/>
  <c r="T234" i="2"/>
  <c r="U234" i="2" s="1"/>
  <c r="V234" i="2" s="1"/>
  <c r="W234" i="2" s="1"/>
  <c r="Y234" i="2" s="1"/>
  <c r="Z234" i="2" s="1"/>
  <c r="T233" i="2"/>
  <c r="U233" i="2" s="1"/>
  <c r="V233" i="2" s="1"/>
  <c r="W233" i="2" s="1"/>
  <c r="Y233" i="2" s="1"/>
  <c r="Z233" i="2" s="1"/>
  <c r="T232" i="2"/>
  <c r="U232" i="2" s="1"/>
  <c r="V232" i="2" s="1"/>
  <c r="W232" i="2" s="1"/>
  <c r="Y232" i="2" s="1"/>
  <c r="Z232" i="2" s="1"/>
  <c r="T231" i="2"/>
  <c r="U231" i="2" s="1"/>
  <c r="V231" i="2" s="1"/>
  <c r="W231" i="2" s="1"/>
  <c r="Y231" i="2" s="1"/>
  <c r="Z231" i="2" s="1"/>
  <c r="T230" i="2"/>
  <c r="U230" i="2" s="1"/>
  <c r="V230" i="2" s="1"/>
  <c r="W230" i="2" s="1"/>
  <c r="Y230" i="2" s="1"/>
  <c r="Z230" i="2" s="1"/>
  <c r="T229" i="2"/>
  <c r="U229" i="2" s="1"/>
  <c r="V229" i="2" s="1"/>
  <c r="W229" i="2" s="1"/>
  <c r="Y229" i="2" s="1"/>
  <c r="Z229" i="2" s="1"/>
  <c r="T228" i="2"/>
  <c r="U228" i="2" s="1"/>
  <c r="V228" i="2" s="1"/>
  <c r="W228" i="2" s="1"/>
  <c r="Y228" i="2" s="1"/>
  <c r="Z228" i="2" s="1"/>
  <c r="T227" i="2"/>
  <c r="U227" i="2" s="1"/>
  <c r="V227" i="2" s="1"/>
  <c r="W227" i="2" s="1"/>
  <c r="Y227" i="2" s="1"/>
  <c r="Z227" i="2" s="1"/>
  <c r="T226" i="2"/>
  <c r="U226" i="2" s="1"/>
  <c r="V226" i="2" s="1"/>
  <c r="W226" i="2" s="1"/>
  <c r="Y226" i="2" s="1"/>
  <c r="Z226" i="2" s="1"/>
  <c r="T225" i="2"/>
  <c r="U225" i="2" s="1"/>
  <c r="V225" i="2" s="1"/>
  <c r="W225" i="2" s="1"/>
  <c r="Y225" i="2" s="1"/>
  <c r="Z225" i="2" s="1"/>
  <c r="T224" i="2"/>
  <c r="U224" i="2" s="1"/>
  <c r="V224" i="2" s="1"/>
  <c r="W224" i="2" s="1"/>
  <c r="Y224" i="2" s="1"/>
  <c r="Z224" i="2" s="1"/>
  <c r="T223" i="2"/>
  <c r="U223" i="2" s="1"/>
  <c r="V223" i="2" s="1"/>
  <c r="W223" i="2" s="1"/>
  <c r="Y223" i="2" s="1"/>
  <c r="Z223" i="2" s="1"/>
  <c r="T222" i="2"/>
  <c r="U222" i="2" s="1"/>
  <c r="V222" i="2" s="1"/>
  <c r="W222" i="2" s="1"/>
  <c r="Y222" i="2" s="1"/>
  <c r="Z222" i="2" s="1"/>
  <c r="T221" i="2"/>
  <c r="U221" i="2" s="1"/>
  <c r="V221" i="2" s="1"/>
  <c r="W221" i="2" s="1"/>
  <c r="Y221" i="2" s="1"/>
  <c r="Z221" i="2" s="1"/>
  <c r="T220" i="2"/>
  <c r="U220" i="2" s="1"/>
  <c r="V220" i="2" s="1"/>
  <c r="W220" i="2" s="1"/>
  <c r="Y220" i="2" s="1"/>
  <c r="Z220" i="2" s="1"/>
  <c r="T219" i="2"/>
  <c r="U219" i="2" s="1"/>
  <c r="V219" i="2" s="1"/>
  <c r="W219" i="2" s="1"/>
  <c r="Y219" i="2" s="1"/>
  <c r="Z219" i="2" s="1"/>
  <c r="T218" i="2"/>
  <c r="U218" i="2" s="1"/>
  <c r="V218" i="2" s="1"/>
  <c r="W218" i="2" s="1"/>
  <c r="Y218" i="2" s="1"/>
  <c r="Z218" i="2" s="1"/>
  <c r="T217" i="2"/>
  <c r="U217" i="2" s="1"/>
  <c r="V217" i="2" s="1"/>
  <c r="W217" i="2" s="1"/>
  <c r="Y217" i="2" s="1"/>
  <c r="Z217" i="2" s="1"/>
  <c r="T216" i="2"/>
  <c r="U216" i="2" s="1"/>
  <c r="V216" i="2" s="1"/>
  <c r="W216" i="2" s="1"/>
  <c r="Y216" i="2" s="1"/>
  <c r="Z216" i="2" s="1"/>
  <c r="T215" i="2"/>
  <c r="U215" i="2" s="1"/>
  <c r="V215" i="2" s="1"/>
  <c r="W215" i="2" s="1"/>
  <c r="Y215" i="2" s="1"/>
  <c r="Z215" i="2" s="1"/>
  <c r="T214" i="2"/>
  <c r="U214" i="2" s="1"/>
  <c r="V214" i="2" s="1"/>
  <c r="W214" i="2" s="1"/>
  <c r="Y214" i="2" s="1"/>
  <c r="Z214" i="2" s="1"/>
  <c r="T213" i="2"/>
  <c r="U213" i="2" s="1"/>
  <c r="V213" i="2" s="1"/>
  <c r="W213" i="2" s="1"/>
  <c r="Y213" i="2" s="1"/>
  <c r="Z213" i="2" s="1"/>
  <c r="T212" i="2"/>
  <c r="U212" i="2" s="1"/>
  <c r="V212" i="2" s="1"/>
  <c r="W212" i="2" s="1"/>
  <c r="Y212" i="2" s="1"/>
  <c r="Z212" i="2" s="1"/>
  <c r="T211" i="2"/>
  <c r="U211" i="2" s="1"/>
  <c r="V211" i="2" s="1"/>
  <c r="W211" i="2" s="1"/>
  <c r="Y211" i="2" s="1"/>
  <c r="Z211" i="2" s="1"/>
  <c r="T210" i="2"/>
  <c r="U210" i="2" s="1"/>
  <c r="V210" i="2" s="1"/>
  <c r="W210" i="2" s="1"/>
  <c r="Y210" i="2" s="1"/>
  <c r="Z210" i="2" s="1"/>
  <c r="T209" i="2"/>
  <c r="U209" i="2" s="1"/>
  <c r="V209" i="2" s="1"/>
  <c r="W209" i="2" s="1"/>
  <c r="Y209" i="2" s="1"/>
  <c r="Z209" i="2" s="1"/>
  <c r="T208" i="2"/>
  <c r="U208" i="2" s="1"/>
  <c r="V208" i="2" s="1"/>
  <c r="W208" i="2" s="1"/>
  <c r="Y208" i="2" s="1"/>
  <c r="Z208" i="2" s="1"/>
  <c r="T207" i="2"/>
  <c r="U207" i="2" s="1"/>
  <c r="V207" i="2" s="1"/>
  <c r="W207" i="2" s="1"/>
  <c r="Y207" i="2" s="1"/>
  <c r="Z207" i="2" s="1"/>
  <c r="T206" i="2"/>
  <c r="U206" i="2" s="1"/>
  <c r="V206" i="2" s="1"/>
  <c r="W206" i="2" s="1"/>
  <c r="Y206" i="2" s="1"/>
  <c r="Z206" i="2" s="1"/>
  <c r="T205" i="2"/>
  <c r="U205" i="2" s="1"/>
  <c r="V205" i="2" s="1"/>
  <c r="W205" i="2" s="1"/>
  <c r="Y205" i="2" s="1"/>
  <c r="Z205" i="2" s="1"/>
  <c r="T204" i="2"/>
  <c r="U204" i="2" s="1"/>
  <c r="V204" i="2" s="1"/>
  <c r="W204" i="2" s="1"/>
  <c r="Y204" i="2" s="1"/>
  <c r="Z204" i="2" s="1"/>
  <c r="T203" i="2"/>
  <c r="U203" i="2" s="1"/>
  <c r="V203" i="2" s="1"/>
  <c r="W203" i="2" s="1"/>
  <c r="Y203" i="2" s="1"/>
  <c r="Z203" i="2" s="1"/>
  <c r="T202" i="2"/>
  <c r="U202" i="2" s="1"/>
  <c r="V202" i="2" s="1"/>
  <c r="W202" i="2" s="1"/>
  <c r="Y202" i="2" s="1"/>
  <c r="Z202" i="2" s="1"/>
  <c r="T201" i="2"/>
  <c r="U201" i="2" s="1"/>
  <c r="V201" i="2" s="1"/>
  <c r="W201" i="2" s="1"/>
  <c r="Y201" i="2" s="1"/>
  <c r="Z201" i="2" s="1"/>
  <c r="T200" i="2"/>
  <c r="U200" i="2" s="1"/>
  <c r="V200" i="2" s="1"/>
  <c r="W200" i="2" s="1"/>
  <c r="Y200" i="2" s="1"/>
  <c r="Z200" i="2" s="1"/>
  <c r="T199" i="2"/>
  <c r="U199" i="2" s="1"/>
  <c r="V199" i="2" s="1"/>
  <c r="W199" i="2" s="1"/>
  <c r="Y199" i="2" s="1"/>
  <c r="Z199" i="2" s="1"/>
  <c r="T198" i="2"/>
  <c r="U198" i="2" s="1"/>
  <c r="V198" i="2" s="1"/>
  <c r="W198" i="2" s="1"/>
  <c r="Y198" i="2" s="1"/>
  <c r="Z198" i="2" s="1"/>
  <c r="T197" i="2"/>
  <c r="U197" i="2" s="1"/>
  <c r="V197" i="2" s="1"/>
  <c r="W197" i="2" s="1"/>
  <c r="Y197" i="2" s="1"/>
  <c r="Z197" i="2" s="1"/>
  <c r="T196" i="2"/>
  <c r="U196" i="2" s="1"/>
  <c r="V196" i="2" s="1"/>
  <c r="W196" i="2" s="1"/>
  <c r="Y196" i="2" s="1"/>
  <c r="Z196" i="2" s="1"/>
  <c r="T195" i="2"/>
  <c r="U195" i="2" s="1"/>
  <c r="V195" i="2" s="1"/>
  <c r="W195" i="2" s="1"/>
  <c r="Y195" i="2" s="1"/>
  <c r="Z195" i="2" s="1"/>
  <c r="T194" i="2"/>
  <c r="U194" i="2" s="1"/>
  <c r="V194" i="2" s="1"/>
  <c r="W194" i="2" s="1"/>
  <c r="Y194" i="2" s="1"/>
  <c r="Z194" i="2" s="1"/>
  <c r="T193" i="2"/>
  <c r="U193" i="2" s="1"/>
  <c r="V193" i="2" s="1"/>
  <c r="W193" i="2" s="1"/>
  <c r="Y193" i="2" s="1"/>
  <c r="Z193" i="2" s="1"/>
  <c r="T192" i="2"/>
  <c r="U192" i="2" s="1"/>
  <c r="V192" i="2" s="1"/>
  <c r="W192" i="2" s="1"/>
  <c r="Y192" i="2" s="1"/>
  <c r="Z192" i="2" s="1"/>
  <c r="T191" i="2"/>
  <c r="U191" i="2" s="1"/>
  <c r="V191" i="2" s="1"/>
  <c r="W191" i="2" s="1"/>
  <c r="Y191" i="2" s="1"/>
  <c r="Z191" i="2" s="1"/>
  <c r="T190" i="2"/>
  <c r="U190" i="2" s="1"/>
  <c r="V190" i="2" s="1"/>
  <c r="W190" i="2" s="1"/>
  <c r="Y190" i="2" s="1"/>
  <c r="Z190" i="2" s="1"/>
  <c r="T189" i="2"/>
  <c r="U189" i="2" s="1"/>
  <c r="V189" i="2" s="1"/>
  <c r="W189" i="2" s="1"/>
  <c r="Y189" i="2" s="1"/>
  <c r="Z189" i="2" s="1"/>
  <c r="T188" i="2"/>
  <c r="U188" i="2" s="1"/>
  <c r="V188" i="2" s="1"/>
  <c r="W188" i="2" s="1"/>
  <c r="Y188" i="2" s="1"/>
  <c r="Z188" i="2" s="1"/>
  <c r="T187" i="2"/>
  <c r="U187" i="2" s="1"/>
  <c r="V187" i="2" s="1"/>
  <c r="W187" i="2" s="1"/>
  <c r="Y187" i="2" s="1"/>
  <c r="Z187" i="2" s="1"/>
  <c r="T186" i="2"/>
  <c r="U186" i="2" s="1"/>
  <c r="V186" i="2" s="1"/>
  <c r="W186" i="2" s="1"/>
  <c r="Y186" i="2" s="1"/>
  <c r="Z186" i="2" s="1"/>
  <c r="T185" i="2"/>
  <c r="U185" i="2" s="1"/>
  <c r="V185" i="2" s="1"/>
  <c r="W185" i="2" s="1"/>
  <c r="Y185" i="2" s="1"/>
  <c r="Z185" i="2" s="1"/>
  <c r="T184" i="2"/>
  <c r="U184" i="2" s="1"/>
  <c r="V184" i="2" s="1"/>
  <c r="W184" i="2" s="1"/>
  <c r="Y184" i="2" s="1"/>
  <c r="Z184" i="2" s="1"/>
  <c r="T183" i="2"/>
  <c r="U183" i="2" s="1"/>
  <c r="V183" i="2" s="1"/>
  <c r="W183" i="2" s="1"/>
  <c r="Y183" i="2" s="1"/>
  <c r="Z183" i="2" s="1"/>
  <c r="T182" i="2"/>
  <c r="U182" i="2" s="1"/>
  <c r="V182" i="2" s="1"/>
  <c r="W182" i="2" s="1"/>
  <c r="Y182" i="2" s="1"/>
  <c r="Z182" i="2" s="1"/>
  <c r="T181" i="2"/>
  <c r="U181" i="2" s="1"/>
  <c r="V181" i="2" s="1"/>
  <c r="W181" i="2" s="1"/>
  <c r="Y181" i="2" s="1"/>
  <c r="Z181" i="2" s="1"/>
  <c r="T180" i="2"/>
  <c r="U180" i="2" s="1"/>
  <c r="V180" i="2" s="1"/>
  <c r="W180" i="2" s="1"/>
  <c r="Y180" i="2" s="1"/>
  <c r="Z180" i="2" s="1"/>
  <c r="T179" i="2"/>
  <c r="U179" i="2" s="1"/>
  <c r="V179" i="2" s="1"/>
  <c r="W179" i="2" s="1"/>
  <c r="Y179" i="2" s="1"/>
  <c r="Z179" i="2" s="1"/>
  <c r="T178" i="2"/>
  <c r="U178" i="2" s="1"/>
  <c r="V178" i="2" s="1"/>
  <c r="W178" i="2" s="1"/>
  <c r="Y178" i="2" s="1"/>
  <c r="Z178" i="2" s="1"/>
  <c r="T177" i="2"/>
  <c r="U177" i="2" s="1"/>
  <c r="V177" i="2" s="1"/>
  <c r="W177" i="2" s="1"/>
  <c r="Y177" i="2" s="1"/>
  <c r="Z177" i="2" s="1"/>
  <c r="T176" i="2"/>
  <c r="U176" i="2" s="1"/>
  <c r="V176" i="2" s="1"/>
  <c r="W176" i="2" s="1"/>
  <c r="Y176" i="2" s="1"/>
  <c r="Z176" i="2" s="1"/>
  <c r="T175" i="2"/>
  <c r="U175" i="2" s="1"/>
  <c r="V175" i="2" s="1"/>
  <c r="W175" i="2" s="1"/>
  <c r="Y175" i="2" s="1"/>
  <c r="Z175" i="2" s="1"/>
  <c r="T174" i="2"/>
  <c r="U174" i="2" s="1"/>
  <c r="V174" i="2" s="1"/>
  <c r="W174" i="2" s="1"/>
  <c r="Y174" i="2" s="1"/>
  <c r="Z174" i="2" s="1"/>
  <c r="T173" i="2"/>
  <c r="U173" i="2" s="1"/>
  <c r="V173" i="2" s="1"/>
  <c r="W173" i="2" s="1"/>
  <c r="Y173" i="2" s="1"/>
  <c r="Z173" i="2" s="1"/>
  <c r="T172" i="2"/>
  <c r="U172" i="2" s="1"/>
  <c r="V172" i="2" s="1"/>
  <c r="W172" i="2" s="1"/>
  <c r="Y172" i="2" s="1"/>
  <c r="Z172" i="2" s="1"/>
  <c r="T171" i="2"/>
  <c r="U171" i="2" s="1"/>
  <c r="V171" i="2" s="1"/>
  <c r="W171" i="2" s="1"/>
  <c r="Y171" i="2" s="1"/>
  <c r="Z171" i="2" s="1"/>
  <c r="T170" i="2"/>
  <c r="U170" i="2" s="1"/>
  <c r="V170" i="2" s="1"/>
  <c r="W170" i="2" s="1"/>
  <c r="Y170" i="2" s="1"/>
  <c r="Z170" i="2" s="1"/>
  <c r="T169" i="2"/>
  <c r="U169" i="2" s="1"/>
  <c r="V169" i="2" s="1"/>
  <c r="W169" i="2" s="1"/>
  <c r="Y169" i="2" s="1"/>
  <c r="Z169" i="2" s="1"/>
  <c r="T168" i="2"/>
  <c r="U168" i="2" s="1"/>
  <c r="V168" i="2" s="1"/>
  <c r="W168" i="2" s="1"/>
  <c r="Y168" i="2" s="1"/>
  <c r="Z168" i="2" s="1"/>
  <c r="T167" i="2"/>
  <c r="U167" i="2" s="1"/>
  <c r="V167" i="2" s="1"/>
  <c r="W167" i="2" s="1"/>
  <c r="Y167" i="2" s="1"/>
  <c r="Z167" i="2" s="1"/>
  <c r="T166" i="2"/>
  <c r="U166" i="2" s="1"/>
  <c r="V166" i="2" s="1"/>
  <c r="W166" i="2" s="1"/>
  <c r="Y166" i="2" s="1"/>
  <c r="Z166" i="2" s="1"/>
  <c r="T165" i="2"/>
  <c r="U165" i="2" s="1"/>
  <c r="V165" i="2" s="1"/>
  <c r="W165" i="2" s="1"/>
  <c r="Y165" i="2" s="1"/>
  <c r="Z165" i="2" s="1"/>
  <c r="T164" i="2"/>
  <c r="U164" i="2" s="1"/>
  <c r="V164" i="2" s="1"/>
  <c r="W164" i="2" s="1"/>
  <c r="Y164" i="2" s="1"/>
  <c r="Z164" i="2" s="1"/>
  <c r="T163" i="2"/>
  <c r="U163" i="2" s="1"/>
  <c r="V163" i="2" s="1"/>
  <c r="W163" i="2" s="1"/>
  <c r="Y163" i="2" s="1"/>
  <c r="Z163" i="2" s="1"/>
  <c r="T162" i="2"/>
  <c r="U162" i="2" s="1"/>
  <c r="V162" i="2" s="1"/>
  <c r="W162" i="2" s="1"/>
  <c r="Y162" i="2" s="1"/>
  <c r="Z162" i="2" s="1"/>
  <c r="T161" i="2"/>
  <c r="U161" i="2" s="1"/>
  <c r="V161" i="2" s="1"/>
  <c r="W161" i="2" s="1"/>
  <c r="Y161" i="2" s="1"/>
  <c r="Z161" i="2" s="1"/>
  <c r="T160" i="2"/>
  <c r="U160" i="2" s="1"/>
  <c r="V160" i="2" s="1"/>
  <c r="W160" i="2" s="1"/>
  <c r="Y160" i="2" s="1"/>
  <c r="Z160" i="2" s="1"/>
  <c r="T159" i="2"/>
  <c r="U159" i="2" s="1"/>
  <c r="V159" i="2" s="1"/>
  <c r="W159" i="2" s="1"/>
  <c r="Y159" i="2" s="1"/>
  <c r="Z159" i="2" s="1"/>
  <c r="T158" i="2"/>
  <c r="U158" i="2" s="1"/>
  <c r="V158" i="2" s="1"/>
  <c r="W158" i="2" s="1"/>
  <c r="Y158" i="2" s="1"/>
  <c r="Z158" i="2" s="1"/>
  <c r="T157" i="2"/>
  <c r="U157" i="2" s="1"/>
  <c r="V157" i="2" s="1"/>
  <c r="W157" i="2" s="1"/>
  <c r="Y157" i="2" s="1"/>
  <c r="Z157" i="2" s="1"/>
  <c r="T156" i="2"/>
  <c r="U156" i="2" s="1"/>
  <c r="V156" i="2" s="1"/>
  <c r="W156" i="2" s="1"/>
  <c r="Y156" i="2" s="1"/>
  <c r="Z156" i="2" s="1"/>
  <c r="T155" i="2"/>
  <c r="U155" i="2" s="1"/>
  <c r="V155" i="2" s="1"/>
  <c r="W155" i="2" s="1"/>
  <c r="Y155" i="2" s="1"/>
  <c r="Z155" i="2" s="1"/>
  <c r="T154" i="2"/>
  <c r="U154" i="2" s="1"/>
  <c r="V154" i="2" s="1"/>
  <c r="W154" i="2" s="1"/>
  <c r="Y154" i="2" s="1"/>
  <c r="Z154" i="2" s="1"/>
  <c r="T153" i="2"/>
  <c r="U153" i="2" s="1"/>
  <c r="V153" i="2" s="1"/>
  <c r="W153" i="2" s="1"/>
  <c r="Y153" i="2" s="1"/>
  <c r="Z153" i="2" s="1"/>
  <c r="T152" i="2"/>
  <c r="U152" i="2" s="1"/>
  <c r="V152" i="2" s="1"/>
  <c r="W152" i="2" s="1"/>
  <c r="Y152" i="2" s="1"/>
  <c r="Z152" i="2" s="1"/>
  <c r="T151" i="2"/>
  <c r="U151" i="2" s="1"/>
  <c r="V151" i="2" s="1"/>
  <c r="W151" i="2" s="1"/>
  <c r="Y151" i="2" s="1"/>
  <c r="Z151" i="2" s="1"/>
  <c r="T150" i="2"/>
  <c r="U150" i="2" s="1"/>
  <c r="V150" i="2" s="1"/>
  <c r="W150" i="2" s="1"/>
  <c r="Y150" i="2" s="1"/>
  <c r="Z150" i="2" s="1"/>
  <c r="T149" i="2"/>
  <c r="U149" i="2" s="1"/>
  <c r="V149" i="2" s="1"/>
  <c r="W149" i="2" s="1"/>
  <c r="Y149" i="2" s="1"/>
  <c r="Z149" i="2" s="1"/>
  <c r="T148" i="2"/>
  <c r="U148" i="2" s="1"/>
  <c r="V148" i="2" s="1"/>
  <c r="W148" i="2" s="1"/>
  <c r="Y148" i="2" s="1"/>
  <c r="Z148" i="2" s="1"/>
  <c r="T147" i="2"/>
  <c r="U147" i="2" s="1"/>
  <c r="V147" i="2" s="1"/>
  <c r="W147" i="2" s="1"/>
  <c r="Y147" i="2" s="1"/>
  <c r="Z147" i="2" s="1"/>
  <c r="T146" i="2"/>
  <c r="U146" i="2" s="1"/>
  <c r="V146" i="2" s="1"/>
  <c r="W146" i="2" s="1"/>
  <c r="Y146" i="2" s="1"/>
  <c r="Z146" i="2" s="1"/>
  <c r="T145" i="2"/>
  <c r="U145" i="2" s="1"/>
  <c r="V145" i="2" s="1"/>
  <c r="W145" i="2" s="1"/>
  <c r="Y145" i="2" s="1"/>
  <c r="Z145" i="2" s="1"/>
  <c r="T144" i="2"/>
  <c r="U144" i="2" s="1"/>
  <c r="V144" i="2" s="1"/>
  <c r="W144" i="2" s="1"/>
  <c r="Y144" i="2" s="1"/>
  <c r="Z144" i="2" s="1"/>
  <c r="T143" i="2"/>
  <c r="U143" i="2" s="1"/>
  <c r="V143" i="2" s="1"/>
  <c r="W143" i="2" s="1"/>
  <c r="Y143" i="2" s="1"/>
  <c r="Z143" i="2" s="1"/>
  <c r="T142" i="2"/>
  <c r="U142" i="2" s="1"/>
  <c r="V142" i="2" s="1"/>
  <c r="W142" i="2" s="1"/>
  <c r="Y142" i="2" s="1"/>
  <c r="Z142" i="2" s="1"/>
  <c r="T141" i="2"/>
  <c r="U141" i="2" s="1"/>
  <c r="V141" i="2" s="1"/>
  <c r="W141" i="2" s="1"/>
  <c r="Y141" i="2" s="1"/>
  <c r="Z141" i="2" s="1"/>
  <c r="T140" i="2"/>
  <c r="U140" i="2" s="1"/>
  <c r="V140" i="2" s="1"/>
  <c r="W140" i="2" s="1"/>
  <c r="Y140" i="2" s="1"/>
  <c r="Z140" i="2" s="1"/>
  <c r="T139" i="2"/>
  <c r="U139" i="2" s="1"/>
  <c r="V139" i="2" s="1"/>
  <c r="W139" i="2" s="1"/>
  <c r="Y139" i="2" s="1"/>
  <c r="Z139" i="2" s="1"/>
  <c r="T138" i="2"/>
  <c r="U138" i="2" s="1"/>
  <c r="V138" i="2" s="1"/>
  <c r="W138" i="2" s="1"/>
  <c r="Y138" i="2" s="1"/>
  <c r="Z138" i="2" s="1"/>
  <c r="T137" i="2"/>
  <c r="U137" i="2" s="1"/>
  <c r="V137" i="2" s="1"/>
  <c r="W137" i="2" s="1"/>
  <c r="Y137" i="2" s="1"/>
  <c r="Z137" i="2" s="1"/>
  <c r="U136" i="2"/>
  <c r="V136" i="2" s="1"/>
  <c r="W136" i="2" s="1"/>
  <c r="Y136" i="2" s="1"/>
  <c r="U135" i="2"/>
  <c r="V135" i="2" s="1"/>
  <c r="W135" i="2" s="1"/>
  <c r="Y135" i="2" s="1"/>
  <c r="U134" i="2"/>
  <c r="V134" i="2" s="1"/>
  <c r="W134" i="2" s="1"/>
  <c r="Y134" i="2" s="1"/>
  <c r="U133" i="2"/>
  <c r="V133" i="2" s="1"/>
  <c r="W133" i="2" s="1"/>
  <c r="Y133" i="2" s="1"/>
  <c r="U132" i="2"/>
  <c r="V132" i="2" s="1"/>
  <c r="W132" i="2" s="1"/>
  <c r="Y132" i="2" s="1"/>
  <c r="U131" i="2"/>
  <c r="V131" i="2" s="1"/>
  <c r="W131" i="2" s="1"/>
  <c r="Y131" i="2" s="1"/>
  <c r="U130" i="2"/>
  <c r="V130" i="2" s="1"/>
  <c r="W130" i="2" s="1"/>
  <c r="Y130" i="2" s="1"/>
  <c r="U129" i="2"/>
  <c r="V129" i="2" s="1"/>
  <c r="W129" i="2" s="1"/>
  <c r="Y129" i="2" s="1"/>
  <c r="U128" i="2"/>
  <c r="V128" i="2" s="1"/>
  <c r="W128" i="2" s="1"/>
  <c r="Y128" i="2" s="1"/>
  <c r="U127" i="2"/>
  <c r="V127" i="2" s="1"/>
  <c r="W127" i="2" s="1"/>
  <c r="Y127" i="2" s="1"/>
  <c r="U126" i="2"/>
  <c r="V126" i="2" s="1"/>
  <c r="W126" i="2" s="1"/>
  <c r="Y126" i="2" s="1"/>
  <c r="U125" i="2"/>
  <c r="V125" i="2" s="1"/>
  <c r="W125" i="2" s="1"/>
  <c r="Y125" i="2" s="1"/>
  <c r="U124" i="2"/>
  <c r="V124" i="2" s="1"/>
  <c r="W124" i="2" s="1"/>
  <c r="Y124" i="2" s="1"/>
  <c r="U123" i="2"/>
  <c r="V123" i="2" s="1"/>
  <c r="W123" i="2" s="1"/>
  <c r="Y123" i="2" s="1"/>
  <c r="U122" i="2"/>
  <c r="V122" i="2" s="1"/>
  <c r="W122" i="2" s="1"/>
  <c r="Y122" i="2" s="1"/>
  <c r="U121" i="2"/>
  <c r="V121" i="2" s="1"/>
  <c r="W121" i="2" s="1"/>
  <c r="Y121" i="2" s="1"/>
  <c r="U120" i="2"/>
  <c r="V120" i="2" s="1"/>
  <c r="W120" i="2" s="1"/>
  <c r="Y120" i="2" s="1"/>
  <c r="U119" i="2"/>
  <c r="V119" i="2" s="1"/>
  <c r="W119" i="2" s="1"/>
  <c r="Y119" i="2" s="1"/>
  <c r="U118" i="2"/>
  <c r="V118" i="2" s="1"/>
  <c r="W118" i="2" s="1"/>
  <c r="Y118" i="2" s="1"/>
  <c r="U117" i="2"/>
  <c r="V117" i="2" s="1"/>
  <c r="W117" i="2" s="1"/>
  <c r="Y117" i="2" s="1"/>
  <c r="U116" i="2"/>
  <c r="V116" i="2" s="1"/>
  <c r="W116" i="2" s="1"/>
  <c r="Y116" i="2" s="1"/>
  <c r="U115" i="2"/>
  <c r="V115" i="2" s="1"/>
  <c r="W115" i="2" s="1"/>
  <c r="Y115" i="2" s="1"/>
  <c r="U114" i="2"/>
  <c r="V114" i="2" s="1"/>
  <c r="W114" i="2" s="1"/>
  <c r="Y114" i="2" s="1"/>
  <c r="U113" i="2"/>
  <c r="V113" i="2" s="1"/>
  <c r="W113" i="2" s="1"/>
  <c r="U112" i="2"/>
  <c r="V112" i="2" s="1"/>
  <c r="W112" i="2" s="1"/>
  <c r="U111" i="2"/>
  <c r="V111" i="2" s="1"/>
  <c r="W111" i="2" s="1"/>
  <c r="U110" i="2"/>
  <c r="V110" i="2" s="1"/>
  <c r="W110" i="2" s="1"/>
  <c r="U109" i="2"/>
  <c r="V109" i="2" s="1"/>
  <c r="W109" i="2" s="1"/>
  <c r="U108" i="2"/>
  <c r="V108" i="2" s="1"/>
  <c r="W108" i="2" s="1"/>
  <c r="U107" i="2"/>
  <c r="V107" i="2" s="1"/>
  <c r="W107" i="2" s="1"/>
  <c r="U106" i="2"/>
  <c r="V106" i="2" s="1"/>
  <c r="W106" i="2" s="1"/>
  <c r="U105" i="2"/>
  <c r="V105" i="2" s="1"/>
  <c r="W105" i="2" s="1"/>
  <c r="U104" i="2"/>
  <c r="V104" i="2" s="1"/>
  <c r="W104" i="2" s="1"/>
  <c r="U103" i="2"/>
  <c r="V103" i="2" s="1"/>
  <c r="W103" i="2" s="1"/>
  <c r="U102" i="2"/>
  <c r="V102" i="2" s="1"/>
  <c r="W102" i="2" s="1"/>
  <c r="U101" i="2"/>
  <c r="V101" i="2" s="1"/>
  <c r="W101" i="2" s="1"/>
  <c r="U100" i="2"/>
  <c r="V100" i="2" s="1"/>
  <c r="W100" i="2" s="1"/>
  <c r="U99" i="2"/>
  <c r="V99" i="2" s="1"/>
  <c r="W99" i="2" s="1"/>
  <c r="U98" i="2"/>
  <c r="V98" i="2" s="1"/>
  <c r="W98" i="2" s="1"/>
  <c r="U97" i="2"/>
  <c r="V97" i="2" s="1"/>
  <c r="W97" i="2" s="1"/>
  <c r="U96" i="2"/>
  <c r="V96" i="2" s="1"/>
  <c r="W96" i="2" s="1"/>
  <c r="U95" i="2"/>
  <c r="V95" i="2" s="1"/>
  <c r="W95" i="2" s="1"/>
  <c r="U94" i="2"/>
  <c r="V94" i="2" s="1"/>
  <c r="W94" i="2" s="1"/>
  <c r="U93" i="2"/>
  <c r="V93" i="2" s="1"/>
  <c r="W93" i="2" s="1"/>
  <c r="U92" i="2"/>
  <c r="V92" i="2" s="1"/>
  <c r="W92" i="2" s="1"/>
  <c r="U91" i="2"/>
  <c r="V91" i="2" s="1"/>
  <c r="W91" i="2" s="1"/>
  <c r="U90" i="2"/>
  <c r="V90" i="2" s="1"/>
  <c r="W90" i="2" s="1"/>
  <c r="U89" i="2"/>
  <c r="V89" i="2" s="1"/>
  <c r="W89" i="2" s="1"/>
  <c r="U88" i="2"/>
  <c r="V88" i="2" s="1"/>
  <c r="W88" i="2" s="1"/>
  <c r="U87" i="2"/>
  <c r="V87" i="2" s="1"/>
  <c r="W87" i="2" s="1"/>
  <c r="U86" i="2"/>
  <c r="V86" i="2" s="1"/>
  <c r="W86" i="2" s="1"/>
  <c r="U85" i="2"/>
  <c r="V85" i="2" s="1"/>
  <c r="W85" i="2" s="1"/>
  <c r="U84" i="2"/>
  <c r="V84" i="2" s="1"/>
  <c r="W84" i="2" s="1"/>
  <c r="U83" i="2"/>
  <c r="V83" i="2" s="1"/>
  <c r="W83" i="2" s="1"/>
  <c r="U82" i="2"/>
  <c r="V82" i="2" s="1"/>
  <c r="W82" i="2" s="1"/>
  <c r="U81" i="2"/>
  <c r="V81" i="2" s="1"/>
  <c r="W81" i="2" s="1"/>
  <c r="U80" i="2"/>
  <c r="V80" i="2" s="1"/>
  <c r="W80" i="2" s="1"/>
  <c r="U79" i="2"/>
  <c r="V79" i="2" s="1"/>
  <c r="W79" i="2" s="1"/>
  <c r="U78" i="2"/>
  <c r="V78" i="2" s="1"/>
  <c r="W78" i="2" s="1"/>
  <c r="U77" i="2"/>
  <c r="V77" i="2" s="1"/>
  <c r="W77" i="2" s="1"/>
  <c r="U76" i="2"/>
  <c r="V76" i="2" s="1"/>
  <c r="W76" i="2" s="1"/>
  <c r="U75" i="2"/>
  <c r="V75" i="2" s="1"/>
  <c r="W75" i="2" s="1"/>
  <c r="U74" i="2"/>
  <c r="V74" i="2" s="1"/>
  <c r="W74" i="2" s="1"/>
  <c r="U73" i="2"/>
  <c r="V73" i="2" s="1"/>
  <c r="W73" i="2" s="1"/>
  <c r="U72" i="2"/>
  <c r="V72" i="2" s="1"/>
  <c r="W72" i="2" s="1"/>
  <c r="U71" i="2"/>
  <c r="V71" i="2" s="1"/>
  <c r="W71" i="2" s="1"/>
  <c r="U70" i="2"/>
  <c r="V70" i="2" s="1"/>
  <c r="W70" i="2" s="1"/>
  <c r="U69" i="2"/>
  <c r="V69" i="2" s="1"/>
  <c r="W69" i="2" s="1"/>
  <c r="U68" i="2"/>
  <c r="V68" i="2" s="1"/>
  <c r="W68" i="2" s="1"/>
  <c r="U67" i="2"/>
  <c r="V67" i="2" s="1"/>
  <c r="W67" i="2" s="1"/>
  <c r="U66" i="2"/>
  <c r="V66" i="2" s="1"/>
  <c r="W66" i="2" s="1"/>
  <c r="U65" i="2"/>
  <c r="V65" i="2" s="1"/>
  <c r="W65" i="2" s="1"/>
  <c r="U64" i="2"/>
  <c r="V64" i="2" s="1"/>
  <c r="W64" i="2" s="1"/>
  <c r="U63" i="2"/>
  <c r="V63" i="2" s="1"/>
  <c r="W63" i="2" s="1"/>
  <c r="U62" i="2"/>
  <c r="V62" i="2" s="1"/>
  <c r="W62" i="2" s="1"/>
  <c r="U61" i="2"/>
  <c r="V61" i="2" s="1"/>
  <c r="W61" i="2" s="1"/>
  <c r="U60" i="2"/>
  <c r="V60" i="2" s="1"/>
  <c r="W60" i="2" s="1"/>
  <c r="U59" i="2"/>
  <c r="V59" i="2" s="1"/>
  <c r="W59" i="2" s="1"/>
  <c r="U58" i="2"/>
  <c r="V58" i="2" s="1"/>
  <c r="W58" i="2" s="1"/>
  <c r="U57" i="2"/>
  <c r="V57" i="2" s="1"/>
  <c r="W57" i="2" s="1"/>
  <c r="U56" i="2"/>
  <c r="V56" i="2" s="1"/>
  <c r="W56" i="2" s="1"/>
  <c r="U55" i="2"/>
  <c r="V55" i="2" s="1"/>
  <c r="W55" i="2" s="1"/>
  <c r="U54" i="2"/>
  <c r="V54" i="2" s="1"/>
  <c r="W54" i="2" s="1"/>
  <c r="U53" i="2"/>
  <c r="V53" i="2" s="1"/>
  <c r="W53" i="2" s="1"/>
  <c r="U52" i="2"/>
  <c r="V52" i="2" s="1"/>
  <c r="W52" i="2" s="1"/>
  <c r="U51" i="2"/>
  <c r="V51" i="2" s="1"/>
  <c r="W51" i="2" s="1"/>
  <c r="U50" i="2"/>
  <c r="V50" i="2" s="1"/>
  <c r="W50" i="2" s="1"/>
  <c r="U49" i="2"/>
  <c r="V49" i="2" s="1"/>
  <c r="W49" i="2" s="1"/>
  <c r="U48" i="2"/>
  <c r="V48" i="2" s="1"/>
  <c r="W48" i="2" s="1"/>
  <c r="U47" i="2"/>
  <c r="V47" i="2" s="1"/>
  <c r="W47" i="2" s="1"/>
  <c r="U46" i="2"/>
  <c r="V46" i="2" s="1"/>
  <c r="W46" i="2" s="1"/>
  <c r="U45" i="2"/>
  <c r="V45" i="2" s="1"/>
  <c r="W45" i="2" s="1"/>
  <c r="U44" i="2"/>
  <c r="V44" i="2" s="1"/>
  <c r="W44" i="2" s="1"/>
  <c r="U43" i="2"/>
  <c r="V43" i="2" s="1"/>
  <c r="W43" i="2" s="1"/>
  <c r="U42" i="2"/>
  <c r="V42" i="2" s="1"/>
  <c r="W42" i="2" s="1"/>
  <c r="U41" i="2"/>
  <c r="V41" i="2" s="1"/>
  <c r="W41" i="2" s="1"/>
  <c r="U40" i="2"/>
  <c r="V40" i="2" s="1"/>
  <c r="W40" i="2" s="1"/>
  <c r="U39" i="2"/>
  <c r="V39" i="2" s="1"/>
  <c r="W39" i="2" s="1"/>
  <c r="U38" i="2"/>
  <c r="V38" i="2" s="1"/>
  <c r="W38" i="2" s="1"/>
  <c r="U37" i="2"/>
  <c r="V37" i="2" s="1"/>
  <c r="W37" i="2" s="1"/>
  <c r="U36" i="2"/>
  <c r="V36" i="2" s="1"/>
  <c r="W36" i="2" s="1"/>
  <c r="U35" i="2"/>
  <c r="V35" i="2" s="1"/>
  <c r="W35" i="2" s="1"/>
  <c r="U34" i="2"/>
  <c r="V34" i="2" s="1"/>
  <c r="W34" i="2" s="1"/>
  <c r="U33" i="2"/>
  <c r="V33" i="2" s="1"/>
  <c r="W33" i="2" s="1"/>
  <c r="U32" i="2"/>
  <c r="V32" i="2" s="1"/>
  <c r="W32" i="2" s="1"/>
  <c r="U31" i="2"/>
  <c r="V31" i="2" s="1"/>
  <c r="W31" i="2" s="1"/>
  <c r="U30" i="2"/>
  <c r="V30" i="2" s="1"/>
  <c r="W30" i="2" s="1"/>
  <c r="U29" i="2"/>
  <c r="V29" i="2" s="1"/>
  <c r="W29" i="2" s="1"/>
  <c r="U28" i="2"/>
  <c r="V28" i="2" s="1"/>
  <c r="W28" i="2" s="1"/>
  <c r="U27" i="2"/>
  <c r="V27" i="2" s="1"/>
  <c r="W27" i="2" s="1"/>
  <c r="U26" i="2"/>
  <c r="V26" i="2" s="1"/>
  <c r="W26" i="2" s="1"/>
  <c r="U25" i="2"/>
  <c r="V25" i="2" s="1"/>
  <c r="W25" i="2" s="1"/>
  <c r="U24" i="2"/>
  <c r="V24" i="2" s="1"/>
  <c r="W24" i="2" s="1"/>
  <c r="U23" i="2"/>
  <c r="V23" i="2" s="1"/>
  <c r="W23" i="2" s="1"/>
  <c r="U22" i="2"/>
  <c r="V22" i="2" s="1"/>
  <c r="W22" i="2" s="1"/>
  <c r="U21" i="2"/>
  <c r="V21" i="2" s="1"/>
  <c r="W21" i="2" s="1"/>
  <c r="U20" i="2"/>
  <c r="V20" i="2" s="1"/>
  <c r="W20" i="2" s="1"/>
  <c r="U19" i="2"/>
  <c r="V19" i="2" s="1"/>
  <c r="W19" i="2" s="1"/>
  <c r="U18" i="2"/>
  <c r="V18" i="2" s="1"/>
  <c r="W18" i="2" s="1"/>
  <c r="U17" i="2"/>
  <c r="V17" i="2" s="1"/>
  <c r="W17" i="2" s="1"/>
  <c r="U16" i="2"/>
  <c r="V16" i="2" s="1"/>
  <c r="W16" i="2" s="1"/>
  <c r="Y16" i="2" s="1"/>
  <c r="D15" i="2" s="1"/>
  <c r="G15" i="2" s="1"/>
  <c r="I13" i="4" s="1"/>
  <c r="U15" i="2"/>
  <c r="V15" i="2" s="1"/>
  <c r="W15" i="2" s="1"/>
  <c r="Y15" i="2" s="1"/>
  <c r="D14" i="2" s="1"/>
  <c r="G14" i="2" s="1"/>
  <c r="I12" i="4" s="1"/>
  <c r="U14" i="2"/>
  <c r="V14" i="2" s="1"/>
  <c r="W14" i="2" s="1"/>
  <c r="Y14" i="2" s="1"/>
  <c r="D13" i="2" s="1"/>
  <c r="G13" i="2" s="1"/>
  <c r="I11" i="4" s="1"/>
  <c r="U13" i="2"/>
  <c r="V13" i="2" s="1"/>
  <c r="W13" i="2" s="1"/>
  <c r="Y13" i="2" s="1"/>
  <c r="U12" i="2"/>
  <c r="V12" i="2" s="1"/>
  <c r="W12" i="2" s="1"/>
  <c r="Y12" i="2" s="1"/>
  <c r="D11" i="2" s="1"/>
  <c r="G11" i="2" s="1"/>
  <c r="I9" i="4" s="1"/>
  <c r="U11" i="2"/>
  <c r="V11" i="2" s="1"/>
  <c r="W11" i="2" s="1"/>
  <c r="Y11" i="2" s="1"/>
  <c r="D10" i="2" s="1"/>
  <c r="G10" i="2" s="1"/>
  <c r="I8" i="4" s="1"/>
  <c r="U10" i="2"/>
  <c r="V10" i="2" s="1"/>
  <c r="W10" i="2" s="1"/>
  <c r="U9" i="2"/>
  <c r="V9" i="2" s="1"/>
  <c r="W9" i="2" s="1"/>
  <c r="U8" i="2"/>
  <c r="V8" i="2" s="1"/>
  <c r="W8" i="2" s="1"/>
  <c r="U7" i="2"/>
  <c r="V7" i="2" s="1"/>
  <c r="W7" i="2" s="1"/>
  <c r="U6" i="2"/>
  <c r="V6" i="2" s="1"/>
  <c r="W6" i="2" s="1"/>
  <c r="U5" i="2"/>
  <c r="V5" i="2" s="1"/>
  <c r="W5" i="2" s="1"/>
  <c r="Y5" i="2" s="1"/>
  <c r="D4" i="2" s="1"/>
  <c r="G4" i="2" s="1"/>
  <c r="I2" i="4" s="1"/>
  <c r="E4" i="2"/>
  <c r="T2" i="4" s="1"/>
  <c r="B4" i="2"/>
  <c r="R2" i="4" s="1"/>
  <c r="X68" i="2"/>
  <c r="X42" i="2"/>
  <c r="X64" i="2"/>
  <c r="X45" i="2"/>
  <c r="X109" i="2"/>
  <c r="X24" i="2"/>
  <c r="X58" i="2"/>
  <c r="X49" i="2"/>
  <c r="Z13" i="2" l="1"/>
  <c r="D12" i="2"/>
  <c r="G12" i="2" s="1"/>
  <c r="I10" i="4" s="1"/>
  <c r="Z115" i="2"/>
  <c r="Z117" i="2"/>
  <c r="Z119" i="2"/>
  <c r="Z121" i="2"/>
  <c r="Z123" i="2"/>
  <c r="Z125" i="2"/>
  <c r="Z127" i="2"/>
  <c r="Z129" i="2"/>
  <c r="Z131" i="2"/>
  <c r="Z133" i="2"/>
  <c r="Z135" i="2"/>
  <c r="Z114" i="2"/>
  <c r="Z116" i="2"/>
  <c r="Z118" i="2"/>
  <c r="Z120" i="2"/>
  <c r="Z122" i="2"/>
  <c r="Z124" i="2"/>
  <c r="Z126" i="2"/>
  <c r="Z128" i="2"/>
  <c r="Z130" i="2"/>
  <c r="Z132" i="2"/>
  <c r="Z134" i="2"/>
  <c r="Z136" i="2"/>
  <c r="Y68" i="2"/>
  <c r="X11" i="2"/>
  <c r="X81" i="2"/>
  <c r="Y81" i="2" s="1"/>
  <c r="X48" i="2"/>
  <c r="X77" i="2"/>
  <c r="Y77" i="2" s="1"/>
  <c r="X110" i="2"/>
  <c r="X75" i="2"/>
  <c r="Y75" i="2" s="1"/>
  <c r="X60" i="2"/>
  <c r="X82" i="2"/>
  <c r="Y82" i="2" s="1"/>
  <c r="X71" i="2"/>
  <c r="X96" i="2"/>
  <c r="Y96" i="2" s="1"/>
  <c r="S17" i="3"/>
  <c r="Y24" i="2"/>
  <c r="Z11" i="2"/>
  <c r="R8" i="1"/>
  <c r="Z15" i="2"/>
  <c r="R12" i="1"/>
  <c r="Y109" i="2"/>
  <c r="Y45" i="2"/>
  <c r="Y64" i="2"/>
  <c r="Y42" i="2"/>
  <c r="R13" i="1"/>
  <c r="Z16" i="2"/>
  <c r="Z14" i="2"/>
  <c r="R11" i="1"/>
  <c r="Y49" i="2"/>
  <c r="D48" i="2" s="1"/>
  <c r="G48" i="2" s="1"/>
  <c r="I46" i="4" s="1"/>
  <c r="Z42" i="2"/>
  <c r="R10" i="1"/>
  <c r="R9" i="1"/>
  <c r="Z12" i="2"/>
  <c r="Y58" i="2"/>
  <c r="Y71" i="2"/>
  <c r="Y48" i="2"/>
  <c r="D47" i="2" s="1"/>
  <c r="G47" i="2" s="1"/>
  <c r="I45" i="4" s="1"/>
  <c r="Y110" i="2"/>
  <c r="Y60" i="2"/>
  <c r="X53" i="2"/>
  <c r="Y53" i="2" s="1"/>
  <c r="X40" i="2"/>
  <c r="Y40" i="2" s="1"/>
  <c r="D39" i="2" s="1"/>
  <c r="G39" i="2" s="1"/>
  <c r="I37" i="4" s="1"/>
  <c r="X78" i="2"/>
  <c r="Y78" i="2" s="1"/>
  <c r="X107" i="2"/>
  <c r="Y107" i="2" s="1"/>
  <c r="X55" i="2"/>
  <c r="Y55" i="2" s="1"/>
  <c r="Y80" i="2"/>
  <c r="X21" i="2"/>
  <c r="Y21" i="2" s="1"/>
  <c r="D20" i="2" s="1"/>
  <c r="G20" i="2" s="1"/>
  <c r="I18" i="4" s="1"/>
  <c r="X87" i="2"/>
  <c r="Y87" i="2" s="1"/>
  <c r="X92" i="2"/>
  <c r="Y92" i="2" s="1"/>
  <c r="X32" i="2"/>
  <c r="Y32" i="2" s="1"/>
  <c r="D31" i="2" s="1"/>
  <c r="G31" i="2" s="1"/>
  <c r="I29" i="4" s="1"/>
  <c r="X61" i="2"/>
  <c r="Y61" i="2" s="1"/>
  <c r="X62" i="2"/>
  <c r="Y62" i="2" s="1"/>
  <c r="X13" i="2"/>
  <c r="Y7" i="2" s="1"/>
  <c r="D6" i="2" s="1"/>
  <c r="G6" i="2" s="1"/>
  <c r="I4" i="4" s="1"/>
  <c r="X59" i="2"/>
  <c r="Y59" i="2" s="1"/>
  <c r="X76" i="2"/>
  <c r="Y76" i="2" s="1"/>
  <c r="X25" i="2"/>
  <c r="Y25" i="2" s="1"/>
  <c r="D24" i="2" s="1"/>
  <c r="G24" i="2" s="1"/>
  <c r="I22" i="4" s="1"/>
  <c r="X41" i="2"/>
  <c r="Y41" i="2" s="1"/>
  <c r="D40" i="2" s="1"/>
  <c r="G40" i="2" s="1"/>
  <c r="I38" i="4" s="1"/>
  <c r="X50" i="2"/>
  <c r="Y50" i="2" s="1"/>
  <c r="D49" i="2" s="1"/>
  <c r="G49" i="2" s="1"/>
  <c r="I47" i="4" s="1"/>
  <c r="X44" i="2"/>
  <c r="Y44" i="2" s="1"/>
  <c r="D43" i="2" s="1"/>
  <c r="G43" i="2" s="1"/>
  <c r="I41" i="4" s="1"/>
  <c r="X28" i="2"/>
  <c r="Y28" i="2" s="1"/>
  <c r="D27" i="2" s="1"/>
  <c r="G27" i="2" s="1"/>
  <c r="I25" i="4" s="1"/>
  <c r="X17" i="2"/>
  <c r="Y17" i="2" s="1"/>
  <c r="D16" i="2" s="1"/>
  <c r="G16" i="2" s="1"/>
  <c r="I14" i="4" s="1"/>
  <c r="X90" i="2"/>
  <c r="Y90" i="2" s="1"/>
  <c r="X16" i="2"/>
  <c r="Y10" i="2" s="1"/>
  <c r="D9" i="2" s="1"/>
  <c r="G9" i="2" s="1"/>
  <c r="I7" i="4" s="1"/>
  <c r="X89" i="2"/>
  <c r="Y89" i="2" s="1"/>
  <c r="X37" i="2"/>
  <c r="Y37" i="2" s="1"/>
  <c r="D36" i="2" s="1"/>
  <c r="G36" i="2" s="1"/>
  <c r="I34" i="4" s="1"/>
  <c r="X7" i="2"/>
  <c r="X10" i="2"/>
  <c r="X108" i="2"/>
  <c r="Y108" i="2" s="1"/>
  <c r="X20" i="2"/>
  <c r="Y20" i="2" s="1"/>
  <c r="D19" i="2" s="1"/>
  <c r="G19" i="2" s="1"/>
  <c r="I17" i="4" s="1"/>
  <c r="X84" i="2"/>
  <c r="Y84" i="2" s="1"/>
  <c r="X83" i="2"/>
  <c r="Y83" i="2" s="1"/>
  <c r="X51" i="2"/>
  <c r="Y51" i="2" s="1"/>
  <c r="D50" i="2" s="1"/>
  <c r="G50" i="2" s="1"/>
  <c r="I48" i="4" s="1"/>
  <c r="X39" i="2"/>
  <c r="Y39" i="2" s="1"/>
  <c r="D38" i="2" s="1"/>
  <c r="G38" i="2" s="1"/>
  <c r="I36" i="4" s="1"/>
  <c r="X27" i="2"/>
  <c r="Y27" i="2" s="1"/>
  <c r="D26" i="2" s="1"/>
  <c r="G26" i="2" s="1"/>
  <c r="I24" i="4" s="1"/>
  <c r="X9" i="2"/>
  <c r="X86" i="2"/>
  <c r="Y86" i="2" s="1"/>
  <c r="X54" i="2"/>
  <c r="Y54" i="2" s="1"/>
  <c r="D53" i="2" s="1"/>
  <c r="G53" i="2" s="1"/>
  <c r="I51" i="4" s="1"/>
  <c r="X30" i="2"/>
  <c r="Y30" i="2" s="1"/>
  <c r="D29" i="2" s="1"/>
  <c r="G29" i="2" s="1"/>
  <c r="I27" i="4" s="1"/>
  <c r="X18" i="2"/>
  <c r="Y18" i="2" s="1"/>
  <c r="D17" i="2" s="1"/>
  <c r="G17" i="2" s="1"/>
  <c r="I15" i="4" s="1"/>
  <c r="X85" i="2"/>
  <c r="Y85" i="2" s="1"/>
  <c r="X104" i="2"/>
  <c r="Y104" i="2" s="1"/>
  <c r="X52" i="2"/>
  <c r="Y52" i="2" s="1"/>
  <c r="D51" i="2" s="1"/>
  <c r="G51" i="2" s="1"/>
  <c r="I49" i="4" s="1"/>
  <c r="X31" i="2"/>
  <c r="Y31" i="2" s="1"/>
  <c r="D30" i="2" s="1"/>
  <c r="G30" i="2" s="1"/>
  <c r="I28" i="4" s="1"/>
  <c r="X74" i="2"/>
  <c r="Y74" i="2" s="1"/>
  <c r="X38" i="2"/>
  <c r="Y38" i="2" s="1"/>
  <c r="D37" i="2" s="1"/>
  <c r="G37" i="2" s="1"/>
  <c r="I35" i="4" s="1"/>
  <c r="X105" i="2"/>
  <c r="Y105" i="2" s="1"/>
  <c r="X57" i="2"/>
  <c r="Y57" i="2" s="1"/>
  <c r="X88" i="2"/>
  <c r="Y88" i="2" s="1"/>
  <c r="X103" i="2"/>
  <c r="Y103" i="2" s="1"/>
  <c r="X79" i="2"/>
  <c r="Y79" i="2" s="1"/>
  <c r="X63" i="2"/>
  <c r="Y63" i="2" s="1"/>
  <c r="X47" i="2"/>
  <c r="Y47" i="2" s="1"/>
  <c r="D46" i="2" s="1"/>
  <c r="G46" i="2" s="1"/>
  <c r="I44" i="4" s="1"/>
  <c r="X106" i="2"/>
  <c r="Y106" i="2" s="1"/>
  <c r="X66" i="2"/>
  <c r="Y66" i="2" s="1"/>
  <c r="X22" i="2"/>
  <c r="Y22" i="2" s="1"/>
  <c r="D21" i="2" s="1"/>
  <c r="G21" i="2" s="1"/>
  <c r="I19" i="4" s="1"/>
  <c r="X113" i="2"/>
  <c r="Y113" i="2" s="1"/>
  <c r="X33" i="2"/>
  <c r="Y33" i="2" s="1"/>
  <c r="D32" i="2" s="1"/>
  <c r="G32" i="2" s="1"/>
  <c r="I30" i="4" s="1"/>
  <c r="X100" i="2"/>
  <c r="Y100" i="2" s="1"/>
  <c r="X6" i="2"/>
  <c r="X72" i="2"/>
  <c r="Y72" i="2" s="1"/>
  <c r="X36" i="2"/>
  <c r="Y36" i="2" s="1"/>
  <c r="D35" i="2" s="1"/>
  <c r="G35" i="2" s="1"/>
  <c r="I33" i="4" s="1"/>
  <c r="X99" i="2"/>
  <c r="Y99" i="2" s="1"/>
  <c r="X67" i="2"/>
  <c r="Y67" i="2" s="1"/>
  <c r="X43" i="2"/>
  <c r="Y43" i="2" s="1"/>
  <c r="D42" i="2" s="1"/>
  <c r="G42" i="2" s="1"/>
  <c r="I40" i="4" s="1"/>
  <c r="X35" i="2"/>
  <c r="Y35" i="2" s="1"/>
  <c r="D34" i="2" s="1"/>
  <c r="G34" i="2" s="1"/>
  <c r="I32" i="4" s="1"/>
  <c r="X23" i="2"/>
  <c r="Y23" i="2" s="1"/>
  <c r="D22" i="2" s="1"/>
  <c r="G22" i="2" s="1"/>
  <c r="I20" i="4" s="1"/>
  <c r="X102" i="2"/>
  <c r="Y102" i="2" s="1"/>
  <c r="X70" i="2"/>
  <c r="Y70" i="2" s="1"/>
  <c r="X34" i="2"/>
  <c r="Y34" i="2" s="1"/>
  <c r="D33" i="2" s="1"/>
  <c r="G33" i="2" s="1"/>
  <c r="I31" i="4" s="1"/>
  <c r="X26" i="2"/>
  <c r="Y26" i="2" s="1"/>
  <c r="D25" i="2" s="1"/>
  <c r="G25" i="2" s="1"/>
  <c r="I23" i="4" s="1"/>
  <c r="X8" i="2"/>
  <c r="X101" i="2"/>
  <c r="Y101" i="2" s="1"/>
  <c r="X69" i="2"/>
  <c r="Y69" i="2" s="1"/>
  <c r="X111" i="2"/>
  <c r="Y111" i="2" s="1"/>
  <c r="X19" i="2"/>
  <c r="Y19" i="2" s="1"/>
  <c r="D18" i="2" s="1"/>
  <c r="G18" i="2" s="1"/>
  <c r="I16" i="4" s="1"/>
  <c r="X46" i="2"/>
  <c r="Y46" i="2" s="1"/>
  <c r="D45" i="2" s="1"/>
  <c r="G45" i="2" s="1"/>
  <c r="I43" i="4" s="1"/>
  <c r="X12" i="2"/>
  <c r="Y6" i="2" s="1"/>
  <c r="D5" i="2" s="1"/>
  <c r="G5" i="2" s="1"/>
  <c r="I3" i="4" s="1"/>
  <c r="X73" i="2"/>
  <c r="Y73" i="2" s="1"/>
  <c r="R50" i="1"/>
  <c r="X29" i="2"/>
  <c r="Y29" i="2" s="1"/>
  <c r="D28" i="2" s="1"/>
  <c r="G28" i="2" s="1"/>
  <c r="I26" i="4" s="1"/>
  <c r="X65" i="2"/>
  <c r="Y65" i="2" s="1"/>
  <c r="X14" i="2"/>
  <c r="Y8" i="2" s="1"/>
  <c r="D7" i="2" s="1"/>
  <c r="G7" i="2" s="1"/>
  <c r="I5" i="4" s="1"/>
  <c r="X93" i="2"/>
  <c r="Y93" i="2" s="1"/>
  <c r="X94" i="2"/>
  <c r="Y94" i="2" s="1"/>
  <c r="X15" i="2"/>
  <c r="Y9" i="2" s="1"/>
  <c r="D8" i="2" s="1"/>
  <c r="G8" i="2" s="1"/>
  <c r="I6" i="4" s="1"/>
  <c r="X91" i="2"/>
  <c r="Y91" i="2" s="1"/>
  <c r="X112" i="2"/>
  <c r="Y112" i="2" s="1"/>
  <c r="X56" i="2"/>
  <c r="Y56" i="2" s="1"/>
  <c r="X97" i="2"/>
  <c r="Y97" i="2" s="1"/>
  <c r="X98" i="2"/>
  <c r="Y98" i="2" s="1"/>
  <c r="X95" i="2"/>
  <c r="Y95" i="2" s="1"/>
  <c r="Z95" i="2" l="1"/>
  <c r="D94" i="2"/>
  <c r="G94" i="2" s="1"/>
  <c r="Z97" i="2"/>
  <c r="D96" i="2"/>
  <c r="G96" i="2" s="1"/>
  <c r="Z112" i="2"/>
  <c r="Z93" i="2"/>
  <c r="D92" i="2"/>
  <c r="G92" i="2" s="1"/>
  <c r="Z65" i="2"/>
  <c r="D64" i="2"/>
  <c r="G64" i="2" s="1"/>
  <c r="Z69" i="2"/>
  <c r="D68" i="2"/>
  <c r="G68" i="2" s="1"/>
  <c r="Z102" i="2"/>
  <c r="D101" i="2"/>
  <c r="G101" i="2" s="1"/>
  <c r="Z67" i="2"/>
  <c r="D66" i="2"/>
  <c r="G66" i="2" s="1"/>
  <c r="Z106" i="2"/>
  <c r="Z63" i="2"/>
  <c r="D62" i="2"/>
  <c r="G62" i="2" s="1"/>
  <c r="Z103" i="2"/>
  <c r="D102" i="2"/>
  <c r="G102" i="2" s="1"/>
  <c r="Z57" i="2"/>
  <c r="D56" i="2"/>
  <c r="G56" i="2" s="1"/>
  <c r="Z104" i="2"/>
  <c r="D103" i="2"/>
  <c r="G103" i="2" s="1"/>
  <c r="Z83" i="2"/>
  <c r="D82" i="2"/>
  <c r="G82" i="2" s="1"/>
  <c r="Z76" i="2"/>
  <c r="D75" i="2"/>
  <c r="G75" i="2" s="1"/>
  <c r="Z61" i="2"/>
  <c r="D60" i="2"/>
  <c r="G60" i="2" s="1"/>
  <c r="Z92" i="2"/>
  <c r="D91" i="2"/>
  <c r="G91" i="2" s="1"/>
  <c r="Z55" i="2"/>
  <c r="D54" i="2"/>
  <c r="G54" i="2" s="1"/>
  <c r="Z78" i="2"/>
  <c r="D77" i="2"/>
  <c r="G77" i="2" s="1"/>
  <c r="Z53" i="2"/>
  <c r="D52" i="2"/>
  <c r="G52" i="2" s="1"/>
  <c r="I50" i="4" s="1"/>
  <c r="Z110" i="2"/>
  <c r="Z71" i="2"/>
  <c r="D70" i="2"/>
  <c r="G70" i="2" s="1"/>
  <c r="Z64" i="2"/>
  <c r="D63" i="2"/>
  <c r="G63" i="2" s="1"/>
  <c r="Z109" i="2"/>
  <c r="Z98" i="2"/>
  <c r="D97" i="2"/>
  <c r="G97" i="2" s="1"/>
  <c r="Z56" i="2"/>
  <c r="D55" i="2"/>
  <c r="G55" i="2" s="1"/>
  <c r="Z91" i="2"/>
  <c r="D90" i="2"/>
  <c r="G90" i="2" s="1"/>
  <c r="Z94" i="2"/>
  <c r="D93" i="2"/>
  <c r="G93" i="2" s="1"/>
  <c r="Z73" i="2"/>
  <c r="D72" i="2"/>
  <c r="G72" i="2" s="1"/>
  <c r="Z111" i="2"/>
  <c r="Z101" i="2"/>
  <c r="D100" i="2"/>
  <c r="G100" i="2" s="1"/>
  <c r="Z70" i="2"/>
  <c r="D69" i="2"/>
  <c r="G69" i="2" s="1"/>
  <c r="Z99" i="2"/>
  <c r="D98" i="2"/>
  <c r="G98" i="2" s="1"/>
  <c r="Z72" i="2"/>
  <c r="D71" i="2"/>
  <c r="G71" i="2" s="1"/>
  <c r="Z100" i="2"/>
  <c r="D99" i="2"/>
  <c r="G99" i="2" s="1"/>
  <c r="Z113" i="2"/>
  <c r="Z66" i="2"/>
  <c r="D65" i="2"/>
  <c r="G65" i="2" s="1"/>
  <c r="Z79" i="2"/>
  <c r="D78" i="2"/>
  <c r="G78" i="2" s="1"/>
  <c r="Z88" i="2"/>
  <c r="D87" i="2"/>
  <c r="G87" i="2" s="1"/>
  <c r="Z105" i="2"/>
  <c r="Z74" i="2"/>
  <c r="D73" i="2"/>
  <c r="G73" i="2" s="1"/>
  <c r="Z85" i="2"/>
  <c r="D84" i="2"/>
  <c r="G84" i="2" s="1"/>
  <c r="Z86" i="2"/>
  <c r="D85" i="2"/>
  <c r="G85" i="2" s="1"/>
  <c r="Z84" i="2"/>
  <c r="D83" i="2"/>
  <c r="G83" i="2" s="1"/>
  <c r="Z108" i="2"/>
  <c r="Z89" i="2"/>
  <c r="D88" i="2"/>
  <c r="G88" i="2" s="1"/>
  <c r="Z90" i="2"/>
  <c r="D89" i="2"/>
  <c r="G89" i="2" s="1"/>
  <c r="Z59" i="2"/>
  <c r="D58" i="2"/>
  <c r="G58" i="2" s="1"/>
  <c r="Z62" i="2"/>
  <c r="D61" i="2"/>
  <c r="G61" i="2" s="1"/>
  <c r="Z87" i="2"/>
  <c r="D86" i="2"/>
  <c r="G86" i="2" s="1"/>
  <c r="Z80" i="2"/>
  <c r="D79" i="2"/>
  <c r="G79" i="2" s="1"/>
  <c r="Z107" i="2"/>
  <c r="Z60" i="2"/>
  <c r="D59" i="2"/>
  <c r="G59" i="2" s="1"/>
  <c r="Z58" i="2"/>
  <c r="D57" i="2"/>
  <c r="G57" i="2" s="1"/>
  <c r="R39" i="1"/>
  <c r="D41" i="2"/>
  <c r="G41" i="2" s="1"/>
  <c r="I39" i="4" s="1"/>
  <c r="Z45" i="2"/>
  <c r="D44" i="2"/>
  <c r="G44" i="2" s="1"/>
  <c r="I42" i="4" s="1"/>
  <c r="Z24" i="2"/>
  <c r="D23" i="2"/>
  <c r="G23" i="2" s="1"/>
  <c r="I21" i="4" s="1"/>
  <c r="Z96" i="2"/>
  <c r="D95" i="2"/>
  <c r="G95" i="2" s="1"/>
  <c r="Z82" i="2"/>
  <c r="D81" i="2"/>
  <c r="G81" i="2" s="1"/>
  <c r="Z75" i="2"/>
  <c r="D74" i="2"/>
  <c r="G74" i="2" s="1"/>
  <c r="Z77" i="2"/>
  <c r="D76" i="2"/>
  <c r="G76" i="2" s="1"/>
  <c r="Z81" i="2"/>
  <c r="D80" i="2"/>
  <c r="G80" i="2" s="1"/>
  <c r="Z68" i="2"/>
  <c r="D67" i="2"/>
  <c r="G67" i="2" s="1"/>
  <c r="R42" i="1"/>
  <c r="R21" i="1"/>
  <c r="Z5" i="2"/>
  <c r="R2" i="1"/>
  <c r="R37" i="1"/>
  <c r="Z40" i="2"/>
  <c r="R45" i="1"/>
  <c r="Z48" i="2"/>
  <c r="Z49" i="2"/>
  <c r="R46" i="1"/>
  <c r="Z29" i="2"/>
  <c r="R26" i="1"/>
  <c r="R3" i="1"/>
  <c r="Z6" i="2"/>
  <c r="Z34" i="2"/>
  <c r="R31" i="1"/>
  <c r="R32" i="1"/>
  <c r="Z35" i="2"/>
  <c r="Z36" i="2"/>
  <c r="R33" i="1"/>
  <c r="Z33" i="2"/>
  <c r="R30" i="1"/>
  <c r="R35" i="1"/>
  <c r="Z38" i="2"/>
  <c r="Z54" i="2"/>
  <c r="R51" i="1"/>
  <c r="Z39" i="2"/>
  <c r="R36" i="1"/>
  <c r="R17" i="1"/>
  <c r="Z20" i="2"/>
  <c r="R34" i="1"/>
  <c r="Z37" i="2"/>
  <c r="R14" i="1"/>
  <c r="Z17" i="2"/>
  <c r="R38" i="1"/>
  <c r="Z41" i="2"/>
  <c r="Z7" i="2"/>
  <c r="R4" i="1"/>
  <c r="Z46" i="2"/>
  <c r="R43" i="1"/>
  <c r="R40" i="1"/>
  <c r="Z43" i="2"/>
  <c r="Z47" i="2"/>
  <c r="R44" i="1"/>
  <c r="Z51" i="2"/>
  <c r="R48" i="1"/>
  <c r="Z28" i="2"/>
  <c r="R25" i="1"/>
  <c r="Z25" i="2"/>
  <c r="R22" i="1"/>
  <c r="Z8" i="2"/>
  <c r="R5" i="1"/>
  <c r="R16" i="1"/>
  <c r="Z19" i="2"/>
  <c r="R19" i="1"/>
  <c r="Z22" i="2"/>
  <c r="R28" i="1"/>
  <c r="Z31" i="2"/>
  <c r="Z18" i="2"/>
  <c r="R15" i="1"/>
  <c r="R7" i="1"/>
  <c r="Z10" i="2"/>
  <c r="Z44" i="2"/>
  <c r="R41" i="1"/>
  <c r="Z21" i="2"/>
  <c r="R18" i="1"/>
  <c r="Z9" i="2"/>
  <c r="R6" i="1"/>
  <c r="Z26" i="2"/>
  <c r="R23" i="1"/>
  <c r="R20" i="1"/>
  <c r="Z23" i="2"/>
  <c r="R49" i="1"/>
  <c r="Z52" i="2"/>
  <c r="Z30" i="2"/>
  <c r="R27" i="1"/>
  <c r="R24" i="1"/>
  <c r="Z27" i="2"/>
  <c r="R47" i="1"/>
  <c r="Z50" i="2"/>
  <c r="Z32" i="2"/>
  <c r="R29" i="1"/>
</calcChain>
</file>

<file path=xl/sharedStrings.xml><?xml version="1.0" encoding="utf-8"?>
<sst xmlns="http://schemas.openxmlformats.org/spreadsheetml/2006/main" count="67692" uniqueCount="358">
  <si>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</si>
  <si>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</si>
  <si>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</si>
  <si>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</si>
  <si>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</si>
  <si>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</si>
  <si>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</si>
  <si>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</si>
  <si>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</si>
  <si>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</si>
  <si>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</si>
  <si>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</si>
  <si>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</si>
  <si>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</si>
  <si>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</si>
  <si>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</si>
  <si>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</si>
  <si>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</si>
  <si>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</si>
  <si>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1</t>
    <phoneticPr fontId="3"/>
  </si>
  <si>
    <t>100mバタフライ</t>
    <phoneticPr fontId="5"/>
  </si>
  <si>
    <t>40100</t>
    <phoneticPr fontId="5"/>
  </si>
  <si>
    <t>女</t>
    <rPh sb="0" eb="1">
      <t>オンナ</t>
    </rPh>
    <phoneticPr fontId="5"/>
  </si>
  <si>
    <t>2</t>
    <phoneticPr fontId="5"/>
  </si>
  <si>
    <t>一般</t>
    <rPh sb="0" eb="2">
      <t>イッパン</t>
    </rPh>
    <phoneticPr fontId="5"/>
  </si>
  <si>
    <t>5</t>
    <phoneticPr fontId="5"/>
  </si>
  <si>
    <t>100m個人ﾒﾄﾞﾚ-</t>
    <rPh sb="4" eb="11">
      <t>コジン</t>
    </rPh>
    <phoneticPr fontId="5"/>
  </si>
  <si>
    <t>50100</t>
    <phoneticPr fontId="5"/>
  </si>
  <si>
    <t>男</t>
    <rPh sb="0" eb="1">
      <t>オトコ</t>
    </rPh>
    <phoneticPr fontId="5"/>
  </si>
  <si>
    <t>1</t>
    <phoneticPr fontId="5"/>
  </si>
  <si>
    <t>高校</t>
    <rPh sb="0" eb="2">
      <t>コウコウ</t>
    </rPh>
    <phoneticPr fontId="5"/>
  </si>
  <si>
    <t>3</t>
    <phoneticPr fontId="5"/>
  </si>
  <si>
    <t>100m自由形</t>
    <rPh sb="4" eb="7">
      <t>ジ</t>
    </rPh>
    <phoneticPr fontId="5"/>
  </si>
  <si>
    <t>10100</t>
    <phoneticPr fontId="5"/>
  </si>
  <si>
    <t>小学校</t>
    <rPh sb="0" eb="3">
      <t>ショウガッコウ</t>
    </rPh>
    <phoneticPr fontId="5"/>
  </si>
  <si>
    <t>1</t>
    <phoneticPr fontId="5"/>
  </si>
  <si>
    <t>100m背泳ぎ</t>
    <rPh sb="4" eb="7">
      <t>セ</t>
    </rPh>
    <phoneticPr fontId="5"/>
  </si>
  <si>
    <t>20100</t>
    <phoneticPr fontId="5"/>
  </si>
  <si>
    <t>大学</t>
    <rPh sb="0" eb="2">
      <t>ダイガク</t>
    </rPh>
    <phoneticPr fontId="5"/>
  </si>
  <si>
    <t>4</t>
    <phoneticPr fontId="5"/>
  </si>
  <si>
    <t>無差別</t>
    <rPh sb="0" eb="3">
      <t>ムサベツ</t>
    </rPh>
    <phoneticPr fontId="5"/>
  </si>
  <si>
    <t>100m平泳ぎ</t>
    <rPh sb="4" eb="7">
      <t>ヒ</t>
    </rPh>
    <phoneticPr fontId="5"/>
  </si>
  <si>
    <t>30100</t>
    <phoneticPr fontId="5"/>
  </si>
  <si>
    <t>中学校</t>
    <rPh sb="0" eb="3">
      <t>チュウガッコウ</t>
    </rPh>
    <phoneticPr fontId="5"/>
  </si>
  <si>
    <t>2</t>
    <phoneticPr fontId="5"/>
  </si>
  <si>
    <t>1500m自由形</t>
    <rPh sb="5" eb="8">
      <t>ジ</t>
    </rPh>
    <phoneticPr fontId="5"/>
  </si>
  <si>
    <t>11500</t>
    <phoneticPr fontId="5"/>
  </si>
  <si>
    <t>200mバタフライ</t>
    <phoneticPr fontId="5"/>
  </si>
  <si>
    <t>40200</t>
    <phoneticPr fontId="5"/>
  </si>
  <si>
    <t>200m個人ﾒﾄﾞﾚ-</t>
    <rPh sb="4" eb="11">
      <t>コジン</t>
    </rPh>
    <phoneticPr fontId="5"/>
  </si>
  <si>
    <t>50200</t>
    <phoneticPr fontId="5"/>
  </si>
  <si>
    <t>200m自由形</t>
    <rPh sb="4" eb="7">
      <t>ジ</t>
    </rPh>
    <phoneticPr fontId="5"/>
  </si>
  <si>
    <t>10200</t>
    <phoneticPr fontId="5"/>
  </si>
  <si>
    <t>200m背泳ぎ</t>
    <rPh sb="4" eb="7">
      <t>セ</t>
    </rPh>
    <phoneticPr fontId="5"/>
  </si>
  <si>
    <t>20200</t>
    <phoneticPr fontId="5"/>
  </si>
  <si>
    <t>200m平泳ぎ</t>
    <rPh sb="4" eb="7">
      <t>ヒ</t>
    </rPh>
    <phoneticPr fontId="5"/>
  </si>
  <si>
    <t>30200</t>
    <phoneticPr fontId="5"/>
  </si>
  <si>
    <t>25mバタフライ</t>
    <phoneticPr fontId="5"/>
  </si>
  <si>
    <t>40025</t>
    <phoneticPr fontId="5"/>
  </si>
  <si>
    <t>25m自由形</t>
    <rPh sb="3" eb="6">
      <t>ジ</t>
    </rPh>
    <phoneticPr fontId="5"/>
  </si>
  <si>
    <t>10025</t>
    <phoneticPr fontId="5"/>
  </si>
  <si>
    <t>25m背泳ぎ</t>
    <rPh sb="3" eb="6">
      <t>セ</t>
    </rPh>
    <phoneticPr fontId="5"/>
  </si>
  <si>
    <t>20025</t>
    <phoneticPr fontId="5"/>
  </si>
  <si>
    <t>25m平泳ぎ</t>
    <rPh sb="3" eb="6">
      <t>ヒ</t>
    </rPh>
    <phoneticPr fontId="5"/>
  </si>
  <si>
    <t>30025</t>
    <phoneticPr fontId="5"/>
  </si>
  <si>
    <t>400m個人ﾒﾄﾞﾚ-</t>
    <rPh sb="4" eb="11">
      <t>コジン</t>
    </rPh>
    <phoneticPr fontId="5"/>
  </si>
  <si>
    <t>50400</t>
    <phoneticPr fontId="5"/>
  </si>
  <si>
    <t>400m自由形</t>
    <rPh sb="4" eb="7">
      <t>ジ</t>
    </rPh>
    <phoneticPr fontId="5"/>
  </si>
  <si>
    <t>10400</t>
    <phoneticPr fontId="5"/>
  </si>
  <si>
    <t>50mバタフライ</t>
    <phoneticPr fontId="5"/>
  </si>
  <si>
    <t>40050</t>
    <phoneticPr fontId="5"/>
  </si>
  <si>
    <t>50m自由形</t>
    <rPh sb="3" eb="6">
      <t>ジ</t>
    </rPh>
    <phoneticPr fontId="5"/>
  </si>
  <si>
    <t>10050</t>
    <phoneticPr fontId="5"/>
  </si>
  <si>
    <t>50m背泳ぎ</t>
    <rPh sb="3" eb="6">
      <t>セ</t>
    </rPh>
    <phoneticPr fontId="5"/>
  </si>
  <si>
    <t>20050</t>
    <phoneticPr fontId="5"/>
  </si>
  <si>
    <t>50m平泳ぎ</t>
    <rPh sb="3" eb="6">
      <t>ヒ</t>
    </rPh>
    <phoneticPr fontId="5"/>
  </si>
  <si>
    <t>30050</t>
    <phoneticPr fontId="5"/>
  </si>
  <si>
    <t>800m自由形</t>
    <rPh sb="4" eb="7">
      <t>ジ</t>
    </rPh>
    <phoneticPr fontId="5"/>
  </si>
  <si>
    <t>10800</t>
    <phoneticPr fontId="5"/>
  </si>
  <si>
    <t>No.</t>
    <phoneticPr fontId="3"/>
  </si>
  <si>
    <t>旧日水連ｺｰﾄﾞ(12)</t>
    <phoneticPr fontId="3"/>
  </si>
  <si>
    <t>性別</t>
    <phoneticPr fontId="3"/>
  </si>
  <si>
    <t>名前（氏）</t>
    <rPh sb="0" eb="2">
      <t>ナマエ</t>
    </rPh>
    <rPh sb="3" eb="4">
      <t>シ</t>
    </rPh>
    <phoneticPr fontId="5"/>
  </si>
  <si>
    <t>名前（名）</t>
    <rPh sb="0" eb="2">
      <t>ナマエ</t>
    </rPh>
    <rPh sb="3" eb="4">
      <t>メイ</t>
    </rPh>
    <phoneticPr fontId="5"/>
  </si>
  <si>
    <t>ｶﾅ氏（半角）</t>
    <rPh sb="4" eb="6">
      <t>ハンカク</t>
    </rPh>
    <phoneticPr fontId="5"/>
  </si>
  <si>
    <t>ｶﾅ名（半角）</t>
    <rPh sb="2" eb="3">
      <t>メイ</t>
    </rPh>
    <phoneticPr fontId="5"/>
  </si>
  <si>
    <t>ｴﾝﾄﾘｰ1</t>
  </si>
  <si>
    <t>ｴﾝﾄﾘｰﾀｲﾑ1</t>
    <phoneticPr fontId="3"/>
  </si>
  <si>
    <t>ｴﾝﾄﾘｰ2</t>
    <phoneticPr fontId="3"/>
  </si>
  <si>
    <t>ｴﾝﾄﾘｰﾀｲﾑ2</t>
    <phoneticPr fontId="3"/>
  </si>
  <si>
    <t>ｴﾝﾄﾘｰﾀｲﾑ3</t>
    <phoneticPr fontId="3"/>
  </si>
  <si>
    <t>ｸﾗｽ</t>
    <phoneticPr fontId="3"/>
  </si>
  <si>
    <t>ｴﾝﾄﾘｰ3</t>
    <phoneticPr fontId="3"/>
  </si>
  <si>
    <t>:</t>
    <phoneticPr fontId="3" type="Hiragana"/>
  </si>
  <si>
    <t>.</t>
    <phoneticPr fontId="3" type="Hiragana"/>
  </si>
  <si>
    <t>申込一覧表</t>
    <rPh sb="0" eb="2">
      <t>モウシコミ</t>
    </rPh>
    <rPh sb="2" eb="4">
      <t>イチラン</t>
    </rPh>
    <rPh sb="4" eb="5">
      <t>ヒョウ</t>
    </rPh>
    <phoneticPr fontId="3"/>
  </si>
  <si>
    <t>チーム名：</t>
    <rPh sb="3" eb="4">
      <t>メイ</t>
    </rPh>
    <phoneticPr fontId="9"/>
  </si>
  <si>
    <t>チーム略称：</t>
    <rPh sb="3" eb="5">
      <t>リャクショウ</t>
    </rPh>
    <phoneticPr fontId="9"/>
  </si>
  <si>
    <t>申込責任者：</t>
    <rPh sb="0" eb="2">
      <t>モウシコミ</t>
    </rPh>
    <rPh sb="2" eb="5">
      <t>セキニンシャ</t>
    </rPh>
    <phoneticPr fontId="3"/>
  </si>
  <si>
    <t>参加数：</t>
    <rPh sb="0" eb="3">
      <t>サンカスウ</t>
    </rPh>
    <phoneticPr fontId="9"/>
  </si>
  <si>
    <t>男</t>
    <rPh sb="0" eb="1">
      <t>オトコ</t>
    </rPh>
    <phoneticPr fontId="9"/>
  </si>
  <si>
    <t>名</t>
    <rPh sb="0" eb="1">
      <t>メイ</t>
    </rPh>
    <phoneticPr fontId="9"/>
  </si>
  <si>
    <t>女</t>
    <rPh sb="0" eb="1">
      <t>オンナ</t>
    </rPh>
    <phoneticPr fontId="9"/>
  </si>
  <si>
    <t>合計</t>
    <rPh sb="0" eb="2">
      <t>ゴウケイ</t>
    </rPh>
    <phoneticPr fontId="3"/>
  </si>
  <si>
    <t>合計</t>
    <rPh sb="0" eb="2">
      <t>ゴウケイ</t>
    </rPh>
    <phoneticPr fontId="9"/>
  </si>
  <si>
    <t>男子</t>
    <rPh sb="0" eb="2">
      <t>ダンシ</t>
    </rPh>
    <phoneticPr fontId="3"/>
  </si>
  <si>
    <t>円</t>
    <rPh sb="0" eb="1">
      <t>エン</t>
    </rPh>
    <phoneticPr fontId="3"/>
  </si>
  <si>
    <t>円</t>
    <rPh sb="0" eb="1">
      <t>エン</t>
    </rPh>
    <phoneticPr fontId="9"/>
  </si>
  <si>
    <t>×</t>
    <phoneticPr fontId="3"/>
  </si>
  <si>
    <t>種目＝</t>
    <rPh sb="0" eb="2">
      <t>シュモク</t>
    </rPh>
    <phoneticPr fontId="3"/>
  </si>
  <si>
    <t>個人種目</t>
    <rPh sb="0" eb="2">
      <t>コジン</t>
    </rPh>
    <rPh sb="2" eb="4">
      <t>シュモク</t>
    </rPh>
    <phoneticPr fontId="3"/>
  </si>
  <si>
    <t>女子</t>
    <rPh sb="0" eb="2">
      <t>ジョシ</t>
    </rPh>
    <phoneticPr fontId="3"/>
  </si>
  <si>
    <t>×</t>
    <phoneticPr fontId="3"/>
  </si>
  <si>
    <t>リレー種目</t>
    <rPh sb="3" eb="5">
      <t>シュモク</t>
    </rPh>
    <phoneticPr fontId="3"/>
  </si>
  <si>
    <t>×</t>
    <phoneticPr fontId="3"/>
  </si>
  <si>
    <t>プログラム</t>
    <phoneticPr fontId="3"/>
  </si>
  <si>
    <t>部＝</t>
    <rPh sb="0" eb="1">
      <t>ブ</t>
    </rPh>
    <phoneticPr fontId="3"/>
  </si>
  <si>
    <t>クラブ参加費</t>
    <rPh sb="3" eb="6">
      <t>サンカヒ</t>
    </rPh>
    <phoneticPr fontId="9"/>
  </si>
  <si>
    <t>×</t>
    <phoneticPr fontId="9"/>
  </si>
  <si>
    <t>団体=</t>
    <rPh sb="0" eb="2">
      <t>ダンタイ</t>
    </rPh>
    <phoneticPr fontId="9"/>
  </si>
  <si>
    <t>参加合計</t>
    <rPh sb="0" eb="2">
      <t>サンカ</t>
    </rPh>
    <rPh sb="2" eb="4">
      <t>ゴウケイ</t>
    </rPh>
    <phoneticPr fontId="3"/>
  </si>
  <si>
    <t>弁当</t>
    <rPh sb="0" eb="2">
      <t>ベントウ</t>
    </rPh>
    <phoneticPr fontId="3"/>
  </si>
  <si>
    <t>食＝</t>
    <rPh sb="0" eb="1">
      <t>ショク</t>
    </rPh>
    <phoneticPr fontId="3"/>
  </si>
  <si>
    <t>総 合 計</t>
  </si>
  <si>
    <t>年齢期限</t>
    <rPh sb="0" eb="2">
      <t>ネンレイ</t>
    </rPh>
    <rPh sb="2" eb="4">
      <t>キゲン</t>
    </rPh>
    <phoneticPr fontId="3"/>
  </si>
  <si>
    <t>年齢</t>
    <rPh sb="0" eb="2">
      <t>ネンレイ</t>
    </rPh>
    <phoneticPr fontId="3"/>
  </si>
  <si>
    <t>＝ｔ3</t>
    <phoneticPr fontId="5"/>
  </si>
  <si>
    <t>無差別</t>
  </si>
  <si>
    <t>チーム略称ｶﾅ：</t>
    <rPh sb="3" eb="5">
      <t>リャクショウ</t>
    </rPh>
    <phoneticPr fontId="9"/>
  </si>
  <si>
    <t>2</t>
    <phoneticPr fontId="3"/>
  </si>
  <si>
    <t>大会日：</t>
    <rPh sb="0" eb="2">
      <t>タイカイ</t>
    </rPh>
    <rPh sb="2" eb="3">
      <t>ヒ</t>
    </rPh>
    <phoneticPr fontId="3"/>
  </si>
  <si>
    <t>.</t>
    <phoneticPr fontId="5"/>
  </si>
  <si>
    <t>No.</t>
    <phoneticPr fontId="3"/>
  </si>
  <si>
    <t>チーム名</t>
    <phoneticPr fontId="3"/>
  </si>
  <si>
    <t>ﾖﾐｶﾞﾅ</t>
    <phoneticPr fontId="3"/>
  </si>
  <si>
    <t>所属番号(4)</t>
    <phoneticPr fontId="3"/>
  </si>
  <si>
    <t>加盟番号(2)</t>
  </si>
  <si>
    <t>学校</t>
    <phoneticPr fontId="3"/>
  </si>
  <si>
    <t>ｸﾗｽ</t>
    <phoneticPr fontId="3"/>
  </si>
  <si>
    <t>性別</t>
    <phoneticPr fontId="3"/>
  </si>
  <si>
    <t>ｴﾝﾄﾘ-</t>
    <phoneticPr fontId="3"/>
  </si>
  <si>
    <t>ｴﾝﾄﾘｰﾀｲﾑ</t>
    <phoneticPr fontId="3"/>
  </si>
  <si>
    <t>:</t>
    <phoneticPr fontId="3" type="Hiragana"/>
  </si>
  <si>
    <t>.</t>
    <phoneticPr fontId="3" type="Hiragana"/>
  </si>
  <si>
    <t>混合</t>
    <rPh sb="0" eb="2">
      <t>コンゴウ</t>
    </rPh>
    <phoneticPr fontId="3"/>
  </si>
  <si>
    <t>3</t>
    <phoneticPr fontId="3"/>
  </si>
  <si>
    <t>一般</t>
    <rPh sb="0" eb="2">
      <t>イッパン</t>
    </rPh>
    <phoneticPr fontId="3"/>
  </si>
  <si>
    <t>5</t>
    <phoneticPr fontId="3"/>
  </si>
  <si>
    <t>高校</t>
    <rPh sb="0" eb="2">
      <t>コウコウ</t>
    </rPh>
    <phoneticPr fontId="3"/>
  </si>
  <si>
    <t>小学校</t>
    <rPh sb="0" eb="3">
      <t>ショウガッコウ</t>
    </rPh>
    <phoneticPr fontId="3"/>
  </si>
  <si>
    <t>大学</t>
    <rPh sb="0" eb="2">
      <t>ダイガク</t>
    </rPh>
    <phoneticPr fontId="3"/>
  </si>
  <si>
    <t>4</t>
    <phoneticPr fontId="3"/>
  </si>
  <si>
    <t>無差別</t>
    <rPh sb="0" eb="3">
      <t>ムサベツ</t>
    </rPh>
    <phoneticPr fontId="3"/>
  </si>
  <si>
    <t>中学校</t>
    <rPh sb="0" eb="3">
      <t>チュウガッコウ</t>
    </rPh>
    <phoneticPr fontId="3"/>
  </si>
  <si>
    <t>/</t>
    <phoneticPr fontId="5"/>
  </si>
  <si>
    <t>1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</si>
  <si>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</si>
  <si>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</si>
  <si>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</si>
  <si>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第37回　四国マスターズスイミングフェスティバル</t>
    <phoneticPr fontId="3"/>
  </si>
  <si>
    <t>年齢期限</t>
    <rPh sb="0" eb="2">
      <t>ネンレイ</t>
    </rPh>
    <rPh sb="2" eb="4">
      <t>キゲン</t>
    </rPh>
    <phoneticPr fontId="5"/>
  </si>
  <si>
    <t>18～24歳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</si>
  <si>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</si>
  <si>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</si>
  <si>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</si>
  <si>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</si>
  <si>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</si>
  <si>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</si>
  <si>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</si>
  <si>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</si>
  <si>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</si>
  <si>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</si>
  <si>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</si>
  <si>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</si>
  <si>
    <t>85歳以上</t>
    <rPh sb="3" eb="5">
      <t>イジョウ</t>
    </rPh>
    <phoneticPr fontId="3"/>
  </si>
  <si>
    <t>グル-プ</t>
    <phoneticPr fontId="5"/>
  </si>
  <si>
    <t>クラス</t>
    <phoneticPr fontId="5"/>
  </si>
  <si>
    <t>団体登録番号：</t>
    <rPh sb="0" eb="2">
      <t>ダンタイ</t>
    </rPh>
    <rPh sb="2" eb="4">
      <t>トウロク</t>
    </rPh>
    <rPh sb="4" eb="6">
      <t>バンゴウ</t>
    </rPh>
    <phoneticPr fontId="9"/>
  </si>
  <si>
    <t>旧</t>
    <rPh sb="0" eb="1">
      <t>キュウ</t>
    </rPh>
    <phoneticPr fontId="5"/>
  </si>
  <si>
    <t>登録</t>
    <rPh sb="0" eb="2">
      <t>トウロク</t>
    </rPh>
    <phoneticPr fontId="5"/>
  </si>
  <si>
    <t>5</t>
    <phoneticPr fontId="5"/>
  </si>
  <si>
    <t>0</t>
    <phoneticPr fontId="5"/>
  </si>
  <si>
    <t>泳順</t>
    <rPh sb="0" eb="1">
      <t>エイ</t>
    </rPh>
    <rPh sb="1" eb="2">
      <t>ジュン</t>
    </rPh>
    <phoneticPr fontId="3"/>
  </si>
  <si>
    <t>名前（氏）</t>
    <rPh sb="0" eb="2">
      <t>ナマエ</t>
    </rPh>
    <rPh sb="3" eb="4">
      <t>シ</t>
    </rPh>
    <phoneticPr fontId="3"/>
  </si>
  <si>
    <t>名前（名）</t>
    <rPh sb="0" eb="2">
      <t>ナマエ</t>
    </rPh>
    <rPh sb="3" eb="4">
      <t>メイ</t>
    </rPh>
    <phoneticPr fontId="3"/>
  </si>
  <si>
    <t>ｶﾅ氏（半角）</t>
    <rPh sb="4" eb="6">
      <t>ハンカク</t>
    </rPh>
    <phoneticPr fontId="3"/>
  </si>
  <si>
    <t>ｶﾅ名（半角）</t>
    <rPh sb="2" eb="3">
      <t>メイ</t>
    </rPh>
    <phoneticPr fontId="3"/>
  </si>
  <si>
    <t>合計年齢</t>
    <rPh sb="0" eb="2">
      <t>ゴウケイ</t>
    </rPh>
    <rPh sb="2" eb="4">
      <t>ネンレイ</t>
    </rPh>
    <phoneticPr fontId="3"/>
  </si>
  <si>
    <t>クラス</t>
    <phoneticPr fontId="3"/>
  </si>
  <si>
    <t>エントリータイム</t>
    <phoneticPr fontId="3" type="Hiragana"/>
  </si>
  <si>
    <t>一泳</t>
    <rPh sb="0" eb="1">
      <t>イチ</t>
    </rPh>
    <rPh sb="1" eb="2">
      <t>エイ</t>
    </rPh>
    <phoneticPr fontId="3"/>
  </si>
  <si>
    <t>:</t>
    <phoneticPr fontId="3" type="Hiragana"/>
  </si>
  <si>
    <t>.</t>
    <phoneticPr fontId="3" type="Hiragana"/>
  </si>
  <si>
    <t>二泳</t>
    <rPh sb="0" eb="1">
      <t>ニ</t>
    </rPh>
    <rPh sb="1" eb="2">
      <t>エイ</t>
    </rPh>
    <phoneticPr fontId="3"/>
  </si>
  <si>
    <t>三泳</t>
    <rPh sb="0" eb="1">
      <t>サン</t>
    </rPh>
    <rPh sb="1" eb="2">
      <t>エイ</t>
    </rPh>
    <phoneticPr fontId="3"/>
  </si>
  <si>
    <t>四泳</t>
    <rPh sb="0" eb="1">
      <t>ヨン</t>
    </rPh>
    <rPh sb="1" eb="2">
      <t>エイ</t>
    </rPh>
    <phoneticPr fontId="3"/>
  </si>
  <si>
    <t>01</t>
    <phoneticPr fontId="3"/>
  </si>
  <si>
    <t>:</t>
    <phoneticPr fontId="3" type="Hiragana"/>
  </si>
  <si>
    <t>○</t>
    <phoneticPr fontId="3" type="Hiragana"/>
  </si>
  <si>
    <t>95～99歳</t>
    <rPh sb="5" eb="6">
      <t>サイ</t>
    </rPh>
    <phoneticPr fontId="3"/>
  </si>
  <si>
    <t>○</t>
    <phoneticPr fontId="3" type="Hiragana"/>
  </si>
  <si>
    <t>90～94歳</t>
    <rPh sb="5" eb="6">
      <t>サイ</t>
    </rPh>
    <phoneticPr fontId="3"/>
  </si>
  <si>
    <t>85～89歳</t>
    <phoneticPr fontId="3"/>
  </si>
  <si>
    <t>10800</t>
    <phoneticPr fontId="3"/>
  </si>
  <si>
    <t>800m自由形</t>
    <rPh sb="4" eb="7">
      <t>ジ</t>
    </rPh>
    <phoneticPr fontId="3"/>
  </si>
  <si>
    <t>30050</t>
    <phoneticPr fontId="3"/>
  </si>
  <si>
    <t>50m平泳ぎ</t>
    <rPh sb="3" eb="6">
      <t>ヒ</t>
    </rPh>
    <phoneticPr fontId="3"/>
  </si>
  <si>
    <t>20050</t>
    <phoneticPr fontId="3"/>
  </si>
  <si>
    <t>50m背泳ぎ</t>
    <rPh sb="3" eb="6">
      <t>セ</t>
    </rPh>
    <phoneticPr fontId="3"/>
  </si>
  <si>
    <t>10050</t>
    <phoneticPr fontId="3"/>
  </si>
  <si>
    <t>50m自由形</t>
    <rPh sb="3" eb="6">
      <t>ジ</t>
    </rPh>
    <phoneticPr fontId="3"/>
  </si>
  <si>
    <t>40050</t>
    <phoneticPr fontId="3"/>
  </si>
  <si>
    <t>50mバタフライ</t>
    <phoneticPr fontId="3"/>
  </si>
  <si>
    <t>100歳以上</t>
    <rPh sb="3" eb="4">
      <t>サイ</t>
    </rPh>
    <rPh sb="4" eb="6">
      <t>イジョウ</t>
    </rPh>
    <phoneticPr fontId="3"/>
  </si>
  <si>
    <t>10400</t>
    <phoneticPr fontId="3"/>
  </si>
  <si>
    <t>400m自由形</t>
    <rPh sb="4" eb="7">
      <t>ジ</t>
    </rPh>
    <phoneticPr fontId="3"/>
  </si>
  <si>
    <t>85～89歳</t>
    <phoneticPr fontId="3"/>
  </si>
  <si>
    <t>50400</t>
    <phoneticPr fontId="3"/>
  </si>
  <si>
    <t>400m個人ﾒﾄﾞﾚ-</t>
    <rPh sb="4" eb="11">
      <t>コジン</t>
    </rPh>
    <phoneticPr fontId="3"/>
  </si>
  <si>
    <t>14</t>
    <phoneticPr fontId="3"/>
  </si>
  <si>
    <t>30025</t>
    <phoneticPr fontId="3"/>
  </si>
  <si>
    <t>25m平泳ぎ</t>
    <rPh sb="3" eb="6">
      <t>ヒ</t>
    </rPh>
    <phoneticPr fontId="3"/>
  </si>
  <si>
    <t>89</t>
    <phoneticPr fontId="3" type="Hiragana"/>
  </si>
  <si>
    <t>88</t>
    <phoneticPr fontId="3" type="Hiragana"/>
  </si>
  <si>
    <t>87</t>
    <phoneticPr fontId="3" type="Hiragana"/>
  </si>
  <si>
    <t>86</t>
    <phoneticPr fontId="3" type="Hiragana"/>
  </si>
  <si>
    <t>25m背泳ぎ</t>
    <rPh sb="3" eb="6">
      <t>セ</t>
    </rPh>
    <phoneticPr fontId="3"/>
  </si>
  <si>
    <t>02</t>
    <phoneticPr fontId="3"/>
  </si>
  <si>
    <t>10025</t>
    <phoneticPr fontId="3"/>
  </si>
  <si>
    <t>25m自由形</t>
    <rPh sb="3" eb="6">
      <t>ジ</t>
    </rPh>
    <phoneticPr fontId="3"/>
  </si>
  <si>
    <t>03</t>
    <phoneticPr fontId="3"/>
  </si>
  <si>
    <t>40025</t>
    <phoneticPr fontId="3"/>
  </si>
  <si>
    <t>25mバタフライ</t>
    <phoneticPr fontId="3"/>
  </si>
  <si>
    <t>04</t>
    <phoneticPr fontId="3"/>
  </si>
  <si>
    <t>30200</t>
    <phoneticPr fontId="3"/>
  </si>
  <si>
    <t>200m平泳ぎ</t>
    <rPh sb="4" eb="7">
      <t>ヒ</t>
    </rPh>
    <phoneticPr fontId="3"/>
  </si>
  <si>
    <t>05</t>
    <phoneticPr fontId="3"/>
  </si>
  <si>
    <t>20200</t>
    <phoneticPr fontId="3"/>
  </si>
  <si>
    <t>200m背泳ぎ</t>
    <rPh sb="4" eb="7">
      <t>セ</t>
    </rPh>
    <phoneticPr fontId="3"/>
  </si>
  <si>
    <t>○</t>
    <phoneticPr fontId="3" type="Hiragana"/>
  </si>
  <si>
    <t>360～399歳</t>
    <rPh sb="7" eb="8">
      <t>サイ</t>
    </rPh>
    <phoneticPr fontId="3"/>
  </si>
  <si>
    <t>混合メドレ－リレ－</t>
    <rPh sb="0" eb="2">
      <t>こんごう</t>
    </rPh>
    <phoneticPr fontId="3" type="Hiragana"/>
  </si>
  <si>
    <t>06</t>
    <phoneticPr fontId="3"/>
  </si>
  <si>
    <t>10200</t>
    <phoneticPr fontId="3"/>
  </si>
  <si>
    <t>200m自由形</t>
    <rPh sb="4" eb="7">
      <t>ジ</t>
    </rPh>
    <phoneticPr fontId="3"/>
  </si>
  <si>
    <t>320～359歳</t>
    <rPh sb="7" eb="8">
      <t>サイ</t>
    </rPh>
    <phoneticPr fontId="3"/>
  </si>
  <si>
    <t>メドレ－リレ－</t>
    <phoneticPr fontId="3" type="Hiragana"/>
  </si>
  <si>
    <t>4×50m</t>
    <phoneticPr fontId="3" type="Hiragana"/>
  </si>
  <si>
    <t>07</t>
    <phoneticPr fontId="3"/>
  </si>
  <si>
    <t>50200</t>
    <phoneticPr fontId="3"/>
  </si>
  <si>
    <t>200m個人ﾒﾄﾞﾚ-</t>
    <rPh sb="4" eb="11">
      <t>コジン</t>
    </rPh>
    <phoneticPr fontId="3"/>
  </si>
  <si>
    <t>280～319歳</t>
    <rPh sb="7" eb="8">
      <t>サイ</t>
    </rPh>
    <phoneticPr fontId="3"/>
  </si>
  <si>
    <t>混合リレー</t>
    <rPh sb="0" eb="2">
      <t>こんごう</t>
    </rPh>
    <phoneticPr fontId="3" type="Hiragana"/>
  </si>
  <si>
    <t>1500m</t>
    <phoneticPr fontId="3" type="Hiragana"/>
  </si>
  <si>
    <t>50mバタフライ</t>
    <phoneticPr fontId="3"/>
  </si>
  <si>
    <t>08</t>
    <phoneticPr fontId="3"/>
  </si>
  <si>
    <t>40200</t>
    <phoneticPr fontId="3"/>
  </si>
  <si>
    <t>200mバタフライ</t>
    <phoneticPr fontId="3"/>
  </si>
  <si>
    <t>50mバタフライ</t>
    <phoneticPr fontId="3"/>
  </si>
  <si>
    <t>240～279歳</t>
    <rPh sb="7" eb="8">
      <t>サイ</t>
    </rPh>
    <phoneticPr fontId="3"/>
  </si>
  <si>
    <t>リレー</t>
    <phoneticPr fontId="3" type="Hiragana"/>
  </si>
  <si>
    <t>800m</t>
    <phoneticPr fontId="3" type="Hiragana"/>
  </si>
  <si>
    <t>09</t>
    <phoneticPr fontId="3"/>
  </si>
  <si>
    <t>11500</t>
    <phoneticPr fontId="3"/>
  </si>
  <si>
    <t>1500m自由形</t>
    <rPh sb="5" eb="8">
      <t>ジ</t>
    </rPh>
    <phoneticPr fontId="3"/>
  </si>
  <si>
    <t>男子4×50mリレー</t>
    <rPh sb="0" eb="2">
      <t>ダンシ</t>
    </rPh>
    <phoneticPr fontId="3"/>
  </si>
  <si>
    <t>女</t>
    <rPh sb="0" eb="1">
      <t>おんな</t>
    </rPh>
    <phoneticPr fontId="3" type="Hiragana"/>
  </si>
  <si>
    <t>200～239歳</t>
    <rPh sb="7" eb="8">
      <t>サイ</t>
    </rPh>
    <phoneticPr fontId="3"/>
  </si>
  <si>
    <t>個人ﾒﾄﾞﾚ-</t>
    <phoneticPr fontId="3" type="Hiragana"/>
  </si>
  <si>
    <t>400m</t>
    <phoneticPr fontId="3" type="Hiragana"/>
  </si>
  <si>
    <t>100m平泳ぎ</t>
    <rPh sb="4" eb="7">
      <t>ヒ</t>
    </rPh>
    <phoneticPr fontId="3"/>
  </si>
  <si>
    <t>10</t>
    <phoneticPr fontId="3"/>
  </si>
  <si>
    <t>240歳以上</t>
    <rPh sb="3" eb="4">
      <t>さい</t>
    </rPh>
    <rPh sb="4" eb="6">
      <t>いじょう</t>
    </rPh>
    <phoneticPr fontId="3" type="Hiragana"/>
  </si>
  <si>
    <t>2</t>
    <phoneticPr fontId="3"/>
  </si>
  <si>
    <t>30100</t>
    <phoneticPr fontId="3"/>
  </si>
  <si>
    <t>男子4×50mメドレーリレー</t>
    <rPh sb="0" eb="2">
      <t>ダンシ</t>
    </rPh>
    <phoneticPr fontId="3"/>
  </si>
  <si>
    <t>○</t>
    <phoneticPr fontId="3"/>
  </si>
  <si>
    <t>男子リレー</t>
    <rPh sb="0" eb="2">
      <t>ダンシ</t>
    </rPh>
    <phoneticPr fontId="3"/>
  </si>
  <si>
    <t>男</t>
    <rPh sb="0" eb="1">
      <t>おとこ</t>
    </rPh>
    <phoneticPr fontId="3" type="Hiragana"/>
  </si>
  <si>
    <t>○</t>
    <phoneticPr fontId="3" type="Hiragana"/>
  </si>
  <si>
    <t>160～199歳</t>
    <rPh sb="7" eb="8">
      <t>サイ</t>
    </rPh>
    <phoneticPr fontId="3"/>
  </si>
  <si>
    <t>バタフライ</t>
    <phoneticPr fontId="3" type="Hiragana"/>
  </si>
  <si>
    <t>25m</t>
    <phoneticPr fontId="3" type="Hiragana"/>
  </si>
  <si>
    <t>100m背泳ぎ</t>
    <rPh sb="4" eb="7">
      <t>セ</t>
    </rPh>
    <phoneticPr fontId="3"/>
  </si>
  <si>
    <t>11</t>
    <phoneticPr fontId="3"/>
  </si>
  <si>
    <t>4</t>
    <phoneticPr fontId="3"/>
  </si>
  <si>
    <t>20100</t>
    <phoneticPr fontId="3"/>
  </si>
  <si>
    <t>女子4×50mリレー</t>
    <rPh sb="0" eb="2">
      <t>ジョシ</t>
    </rPh>
    <phoneticPr fontId="3"/>
  </si>
  <si>
    <t>60200</t>
    <phoneticPr fontId="3"/>
  </si>
  <si>
    <t>50m×4リレー</t>
    <phoneticPr fontId="3"/>
  </si>
  <si>
    <t>男子メドレーリレー</t>
    <rPh sb="0" eb="2">
      <t>ダンシ</t>
    </rPh>
    <phoneticPr fontId="3"/>
  </si>
  <si>
    <t>120～159歳</t>
    <rPh sb="7" eb="8">
      <t>サイ</t>
    </rPh>
    <phoneticPr fontId="3"/>
  </si>
  <si>
    <t>平泳ぎ</t>
    <rPh sb="0" eb="3">
      <t>ひ</t>
    </rPh>
    <phoneticPr fontId="3" type="Hiragana"/>
  </si>
  <si>
    <t>○</t>
    <phoneticPr fontId="3" type="Hiragana"/>
  </si>
  <si>
    <t>200m</t>
    <phoneticPr fontId="3" type="Hiragana"/>
  </si>
  <si>
    <t>100m自由形</t>
    <rPh sb="4" eb="7">
      <t>ジ</t>
    </rPh>
    <phoneticPr fontId="3"/>
  </si>
  <si>
    <t>12</t>
    <phoneticPr fontId="3"/>
  </si>
  <si>
    <t>1</t>
    <phoneticPr fontId="3"/>
  </si>
  <si>
    <t>10100</t>
    <phoneticPr fontId="3"/>
  </si>
  <si>
    <t>女子4×50mメドレーリレー</t>
    <rPh sb="0" eb="2">
      <t>ジョシ</t>
    </rPh>
    <phoneticPr fontId="3"/>
  </si>
  <si>
    <t>60100</t>
    <phoneticPr fontId="3"/>
  </si>
  <si>
    <t>25m×4リレー</t>
    <phoneticPr fontId="3"/>
  </si>
  <si>
    <t>混合リレー</t>
    <rPh sb="0" eb="2">
      <t>コンゴウ</t>
    </rPh>
    <phoneticPr fontId="3"/>
  </si>
  <si>
    <t>○</t>
    <phoneticPr fontId="3"/>
  </si>
  <si>
    <t>女子リレー</t>
    <rPh sb="0" eb="2">
      <t>ジョシ</t>
    </rPh>
    <phoneticPr fontId="3"/>
  </si>
  <si>
    <t>○1</t>
    <phoneticPr fontId="3" type="Hiragana"/>
  </si>
  <si>
    <t>119歳以下</t>
    <rPh sb="3" eb="4">
      <t>サイ</t>
    </rPh>
    <rPh sb="4" eb="6">
      <t>イカ</t>
    </rPh>
    <phoneticPr fontId="3"/>
  </si>
  <si>
    <t>○</t>
    <phoneticPr fontId="3" type="Hiragana"/>
  </si>
  <si>
    <t>背泳ぎ</t>
    <rPh sb="0" eb="3">
      <t>せ</t>
    </rPh>
    <phoneticPr fontId="3" type="Hiragana"/>
  </si>
  <si>
    <t>○</t>
    <phoneticPr fontId="3" type="Hiragana"/>
  </si>
  <si>
    <t>100m</t>
    <phoneticPr fontId="3" type="Hiragana"/>
  </si>
  <si>
    <t>100m個人ﾒﾄﾞﾚ-</t>
    <rPh sb="4" eb="11">
      <t>コジン</t>
    </rPh>
    <phoneticPr fontId="3"/>
  </si>
  <si>
    <t>13</t>
    <phoneticPr fontId="3"/>
  </si>
  <si>
    <t>3</t>
    <phoneticPr fontId="3"/>
  </si>
  <si>
    <t>200</t>
    <phoneticPr fontId="3" type="Hiragana"/>
  </si>
  <si>
    <t>50m×4</t>
    <phoneticPr fontId="3" type="Hiragana"/>
  </si>
  <si>
    <t>50100</t>
    <phoneticPr fontId="3"/>
  </si>
  <si>
    <t>混合4×50mリレー</t>
    <rPh sb="0" eb="2">
      <t>コンゴウ</t>
    </rPh>
    <phoneticPr fontId="3"/>
  </si>
  <si>
    <t>70200</t>
    <phoneticPr fontId="3"/>
  </si>
  <si>
    <t>50m×4メドレーリレー</t>
    <phoneticPr fontId="3"/>
  </si>
  <si>
    <t>混合メドレーリレー</t>
    <rPh sb="0" eb="2">
      <t>コンゴウ</t>
    </rPh>
    <phoneticPr fontId="3"/>
  </si>
  <si>
    <t>○</t>
    <phoneticPr fontId="3"/>
  </si>
  <si>
    <t>女子メドレーリレー</t>
    <rPh sb="0" eb="2">
      <t>ジョシ</t>
    </rPh>
    <phoneticPr fontId="3"/>
  </si>
  <si>
    <t>混合</t>
    <rPh sb="0" eb="2">
      <t>こんごう</t>
    </rPh>
    <phoneticPr fontId="3" type="Hiragana"/>
  </si>
  <si>
    <t>100mバタフライ</t>
    <phoneticPr fontId="3"/>
  </si>
  <si>
    <t>自由形</t>
    <rPh sb="0" eb="3">
      <t>じ</t>
    </rPh>
    <phoneticPr fontId="3" type="Hiragana"/>
  </si>
  <si>
    <t>50m</t>
    <phoneticPr fontId="3" type="Hiragana"/>
  </si>
  <si>
    <t>5</t>
    <phoneticPr fontId="3"/>
  </si>
  <si>
    <t>100</t>
    <phoneticPr fontId="3" type="Hiragana"/>
  </si>
  <si>
    <t>25m×4</t>
    <phoneticPr fontId="3" type="Hiragana"/>
  </si>
  <si>
    <t>40100</t>
    <phoneticPr fontId="3"/>
  </si>
  <si>
    <t>100mバタフライ</t>
    <phoneticPr fontId="3"/>
  </si>
  <si>
    <t>混合4×50mメドレーリレー</t>
    <rPh sb="0" eb="2">
      <t>コンゴウ</t>
    </rPh>
    <phoneticPr fontId="3"/>
  </si>
  <si>
    <t>70100</t>
    <phoneticPr fontId="3"/>
  </si>
  <si>
    <t>25m×4メドレーリレー</t>
    <phoneticPr fontId="3"/>
  </si>
  <si>
    <t>性別</t>
    <rPh sb="0" eb="2">
      <t>せいべつ</t>
    </rPh>
    <phoneticPr fontId="3" type="Hiragana"/>
  </si>
  <si>
    <t>No.</t>
    <phoneticPr fontId="3"/>
  </si>
  <si>
    <t>/12/31</t>
    <phoneticPr fontId="3" type="Hiragana"/>
  </si>
  <si>
    <t>90</t>
    <phoneticPr fontId="3" type="Hiragana"/>
  </si>
  <si>
    <t>91</t>
    <phoneticPr fontId="3" type="Hiragana"/>
  </si>
  <si>
    <t>240歳以上</t>
    <rPh sb="3" eb="4">
      <t>サイ</t>
    </rPh>
    <rPh sb="4" eb="6">
      <t>イジョウ</t>
    </rPh>
    <phoneticPr fontId="3"/>
  </si>
  <si>
    <t>3</t>
    <phoneticPr fontId="3" type="Hiragana"/>
  </si>
  <si>
    <t>5</t>
    <phoneticPr fontId="3" type="Hiragana"/>
  </si>
  <si>
    <t>クラス</t>
    <phoneticPr fontId="3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</si>
  <si>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</si>
  <si>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4</t>
    <phoneticPr fontId="3" type="Hiragana"/>
  </si>
  <si>
    <t>6</t>
    <phoneticPr fontId="3" type="Hiragana"/>
  </si>
  <si>
    <t>7</t>
    <phoneticPr fontId="3" type="Hiragana"/>
  </si>
  <si>
    <t>8</t>
    <phoneticPr fontId="3" type="Hiragana"/>
  </si>
  <si>
    <t>9</t>
    <phoneticPr fontId="3" type="Hiragana"/>
  </si>
  <si>
    <t>10</t>
    <phoneticPr fontId="3" type="Hiragana"/>
  </si>
  <si>
    <t>11</t>
    <phoneticPr fontId="3" type="Hiragana"/>
  </si>
  <si>
    <t>12</t>
    <phoneticPr fontId="3" type="Hiragana"/>
  </si>
  <si>
    <t>13</t>
    <phoneticPr fontId="3" type="Hiragana"/>
  </si>
  <si>
    <t>14</t>
    <phoneticPr fontId="3" type="Hiragana"/>
  </si>
  <si>
    <t>男</t>
    <rPh sb="0" eb="1">
      <t>オトコ</t>
    </rPh>
    <phoneticPr fontId="3"/>
  </si>
  <si>
    <t>女</t>
    <rPh sb="0" eb="1">
      <t>オンナ</t>
    </rPh>
    <phoneticPr fontId="3"/>
  </si>
  <si>
    <r>
      <t>生年月日(西暦</t>
    </r>
    <r>
      <rPr>
        <sz val="11"/>
        <rFont val="ＭＳ Ｐゴシック"/>
        <family val="3"/>
        <charset val="128"/>
      </rPr>
      <t>)</t>
    </r>
    <rPh sb="5" eb="7">
      <t>セイレキ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</si>
</sst>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0.00"/>
    <numFmt numFmtId="177" formatCode="&quot;半&quot;&quot;角&quot;\ｶ\ﾀ\ｶ\ﾅ"/>
    <numFmt numFmtId="178" formatCode="#,##0_ "/>
    <numFmt numFmtId="179" formatCode="yyyy/m/d;@"/>
  </numFmts>
  <fonts count="15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400"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 applyFill="1"/>
    <xf numFmtId="49" fontId="0" fillId="0" borderId="0" xfId="0" applyNumberFormat="1" applyFill="1" applyAlignment="1">
      <alignment horizontal="left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4" fillId="0" borderId="0" xfId="0" applyNumberFormat="1" applyFont="1" applyProtection="1">
      <protection locked="0"/>
    </xf>
    <xf numFmtId="49" fontId="0" fillId="4" borderId="3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49" fontId="0" fillId="4" borderId="3" xfId="0" applyNumberFormat="1" applyFont="1" applyFill="1" applyBorder="1" applyAlignment="1" applyProtection="1">
      <alignment horizontal="center"/>
      <protection locked="0"/>
    </xf>
    <xf numFmtId="177" fontId="0" fillId="4" borderId="3" xfId="0" applyNumberFormat="1" applyFont="1" applyFill="1" applyBorder="1" applyAlignment="1" applyProtection="1">
      <alignment horizontal="center"/>
      <protection locked="0"/>
    </xf>
    <xf numFmtId="0" fontId="0" fillId="4" borderId="3" xfId="0" applyNumberFormat="1" applyFont="1" applyFill="1" applyBorder="1" applyAlignment="1" applyProtection="1">
      <alignment horizontal="center"/>
      <protection locked="0"/>
    </xf>
    <xf numFmtId="49" fontId="0" fillId="4" borderId="6" xfId="0" applyNumberFormat="1" applyFont="1" applyFill="1" applyBorder="1" applyAlignment="1" applyProtection="1">
      <alignment horizontal="center"/>
      <protection locked="0"/>
    </xf>
    <xf numFmtId="177" fontId="0" fillId="4" borderId="6" xfId="0" applyNumberFormat="1" applyFont="1" applyFill="1" applyBorder="1" applyAlignment="1" applyProtection="1">
      <alignment horizontal="center"/>
      <protection locked="0"/>
    </xf>
    <xf numFmtId="0" fontId="0" fillId="4" borderId="6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49" fontId="0" fillId="4" borderId="13" xfId="0" applyNumberFormat="1" applyFill="1" applyBorder="1" applyAlignment="1" applyProtection="1">
      <alignment horizontal="center"/>
      <protection locked="0"/>
    </xf>
    <xf numFmtId="49" fontId="0" fillId="4" borderId="13" xfId="0" applyNumberFormat="1" applyFont="1" applyFill="1" applyBorder="1" applyAlignment="1" applyProtection="1">
      <alignment horizontal="center"/>
      <protection locked="0"/>
    </xf>
    <xf numFmtId="177" fontId="0" fillId="4" borderId="13" xfId="0" applyNumberFormat="1" applyFont="1" applyFill="1" applyBorder="1" applyAlignment="1" applyProtection="1">
      <alignment horizontal="center"/>
      <protection locked="0"/>
    </xf>
    <xf numFmtId="0" fontId="0" fillId="4" borderId="13" xfId="0" applyNumberFormat="1" applyFont="1" applyFill="1" applyBorder="1" applyAlignment="1" applyProtection="1">
      <alignment horizontal="center"/>
      <protection locked="0"/>
    </xf>
    <xf numFmtId="49" fontId="0" fillId="5" borderId="13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18" xfId="0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horizontal="right" vertical="center"/>
      <protection hidden="1"/>
    </xf>
    <xf numFmtId="0" fontId="2" fillId="0" borderId="23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 applyProtection="1">
      <alignment horizontal="left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2" fillId="2" borderId="18" xfId="0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14" fontId="0" fillId="0" borderId="0" xfId="0" applyNumberFormat="1"/>
    <xf numFmtId="0" fontId="1" fillId="0" borderId="0" xfId="0" applyFont="1"/>
    <xf numFmtId="0" fontId="0" fillId="6" borderId="0" xfId="0" applyFill="1" applyAlignment="1">
      <alignment horizontal="right"/>
    </xf>
    <xf numFmtId="14" fontId="0" fillId="6" borderId="0" xfId="0" applyNumberFormat="1" applyFill="1"/>
    <xf numFmtId="14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49" fontId="0" fillId="7" borderId="25" xfId="0" applyNumberFormat="1" applyFill="1" applyBorder="1" applyAlignment="1" applyProtection="1">
      <alignment horizontal="center"/>
      <protection locked="0"/>
    </xf>
    <xf numFmtId="49" fontId="0" fillId="7" borderId="26" xfId="0" applyNumberFormat="1" applyFill="1" applyBorder="1" applyAlignment="1" applyProtection="1">
      <alignment horizontal="center"/>
      <protection locked="0"/>
    </xf>
    <xf numFmtId="49" fontId="0" fillId="7" borderId="27" xfId="0" applyNumberFormat="1" applyFill="1" applyBorder="1" applyAlignment="1" applyProtection="1">
      <alignment horizontal="center"/>
      <protection locked="0"/>
    </xf>
    <xf numFmtId="49" fontId="0" fillId="7" borderId="28" xfId="0" applyNumberFormat="1" applyFill="1" applyBorder="1" applyAlignment="1" applyProtection="1">
      <alignment horizontal="center"/>
      <protection locked="0"/>
    </xf>
    <xf numFmtId="49" fontId="0" fillId="7" borderId="29" xfId="0" applyNumberFormat="1" applyFill="1" applyBorder="1" applyAlignment="1" applyProtection="1">
      <alignment horizontal="center"/>
      <protection locked="0"/>
    </xf>
    <xf numFmtId="49" fontId="0" fillId="7" borderId="30" xfId="0" applyNumberFormat="1" applyFill="1" applyBorder="1" applyAlignment="1" applyProtection="1">
      <alignment horizontal="center"/>
      <protection locked="0"/>
    </xf>
    <xf numFmtId="49" fontId="0" fillId="8" borderId="14" xfId="0" applyNumberFormat="1" applyFill="1" applyBorder="1" applyAlignment="1" applyProtection="1">
      <alignment horizontal="center"/>
      <protection locked="0"/>
    </xf>
    <xf numFmtId="49" fontId="0" fillId="8" borderId="31" xfId="0" applyNumberFormat="1" applyFill="1" applyBorder="1" applyAlignment="1" applyProtection="1">
      <alignment horizontal="center"/>
      <protection locked="0"/>
    </xf>
    <xf numFmtId="49" fontId="0" fillId="8" borderId="4" xfId="0" applyNumberFormat="1" applyFill="1" applyBorder="1" applyAlignment="1" applyProtection="1">
      <alignment horizontal="center"/>
      <protection locked="0"/>
    </xf>
    <xf numFmtId="49" fontId="0" fillId="8" borderId="32" xfId="0" applyNumberFormat="1" applyFill="1" applyBorder="1" applyAlignment="1" applyProtection="1">
      <alignment horizontal="center"/>
      <protection locked="0"/>
    </xf>
    <xf numFmtId="49" fontId="0" fillId="8" borderId="27" xfId="0" applyNumberFormat="1" applyFill="1" applyBorder="1" applyAlignment="1" applyProtection="1">
      <alignment horizontal="center"/>
      <protection locked="0"/>
    </xf>
    <xf numFmtId="49" fontId="0" fillId="8" borderId="28" xfId="0" applyNumberFormat="1" applyFill="1" applyBorder="1" applyAlignment="1" applyProtection="1">
      <alignment horizontal="center"/>
      <protection locked="0"/>
    </xf>
    <xf numFmtId="49" fontId="0" fillId="8" borderId="33" xfId="0" applyNumberFormat="1" applyFill="1" applyBorder="1" applyAlignment="1" applyProtection="1">
      <alignment horizontal="center"/>
      <protection locked="0"/>
    </xf>
    <xf numFmtId="49" fontId="0" fillId="8" borderId="7" xfId="0" applyNumberFormat="1" applyFill="1" applyBorder="1" applyAlignment="1" applyProtection="1">
      <alignment horizontal="center"/>
      <protection locked="0"/>
    </xf>
    <xf numFmtId="49" fontId="0" fillId="8" borderId="34" xfId="0" applyNumberFormat="1" applyFill="1" applyBorder="1" applyAlignment="1" applyProtection="1">
      <alignment horizontal="center"/>
      <protection locked="0"/>
    </xf>
    <xf numFmtId="49" fontId="0" fillId="8" borderId="29" xfId="0" applyNumberFormat="1" applyFill="1" applyBorder="1" applyAlignment="1" applyProtection="1">
      <alignment horizontal="center"/>
      <protection locked="0"/>
    </xf>
    <xf numFmtId="49" fontId="0" fillId="8" borderId="30" xfId="0" applyNumberFormat="1" applyFill="1" applyBorder="1" applyAlignment="1" applyProtection="1">
      <alignment horizontal="center"/>
      <protection locked="0"/>
    </xf>
    <xf numFmtId="49" fontId="0" fillId="8" borderId="35" xfId="0" applyNumberFormat="1" applyFill="1" applyBorder="1" applyAlignment="1" applyProtection="1">
      <alignment horizontal="center"/>
      <protection locked="0"/>
    </xf>
    <xf numFmtId="49" fontId="0" fillId="9" borderId="36" xfId="0" applyNumberFormat="1" applyFill="1" applyBorder="1" applyAlignment="1" applyProtection="1">
      <alignment horizontal="center"/>
      <protection locked="0"/>
    </xf>
    <xf numFmtId="49" fontId="0" fillId="9" borderId="5" xfId="0" applyNumberFormat="1" applyFill="1" applyBorder="1" applyAlignment="1" applyProtection="1">
      <alignment horizontal="center"/>
      <protection locked="0"/>
    </xf>
    <xf numFmtId="49" fontId="0" fillId="9" borderId="27" xfId="0" applyNumberFormat="1" applyFill="1" applyBorder="1" applyAlignment="1" applyProtection="1">
      <alignment horizontal="center"/>
      <protection locked="0"/>
    </xf>
    <xf numFmtId="49" fontId="0" fillId="9" borderId="28" xfId="0" applyNumberFormat="1" applyFill="1" applyBorder="1" applyAlignment="1" applyProtection="1">
      <alignment horizontal="center"/>
      <protection locked="0"/>
    </xf>
    <xf numFmtId="49" fontId="0" fillId="9" borderId="37" xfId="0" applyNumberFormat="1" applyFill="1" applyBorder="1" applyAlignment="1" applyProtection="1">
      <alignment horizontal="center"/>
      <protection locked="0"/>
    </xf>
    <xf numFmtId="49" fontId="0" fillId="9" borderId="8" xfId="0" applyNumberFormat="1" applyFill="1" applyBorder="1" applyAlignment="1" applyProtection="1">
      <alignment horizontal="center"/>
      <protection locked="0"/>
    </xf>
    <xf numFmtId="49" fontId="0" fillId="9" borderId="29" xfId="0" applyNumberFormat="1" applyFill="1" applyBorder="1" applyAlignment="1" applyProtection="1">
      <alignment horizontal="center"/>
      <protection locked="0"/>
    </xf>
    <xf numFmtId="49" fontId="0" fillId="9" borderId="30" xfId="0" applyNumberFormat="1" applyFill="1" applyBorder="1" applyAlignment="1" applyProtection="1">
      <alignment horizontal="center"/>
      <protection locked="0"/>
    </xf>
    <xf numFmtId="49" fontId="0" fillId="7" borderId="19" xfId="0" applyNumberFormat="1" applyFill="1" applyBorder="1" applyAlignment="1" applyProtection="1">
      <alignment horizontal="center"/>
      <protection locked="0"/>
    </xf>
    <xf numFmtId="49" fontId="0" fillId="7" borderId="5" xfId="0" applyNumberFormat="1" applyFill="1" applyBorder="1" applyAlignment="1" applyProtection="1">
      <alignment horizontal="center"/>
      <protection locked="0"/>
    </xf>
    <xf numFmtId="49" fontId="0" fillId="7" borderId="8" xfId="0" applyNumberFormat="1" applyFill="1" applyBorder="1" applyAlignment="1" applyProtection="1">
      <alignment horizontal="center"/>
      <protection locked="0"/>
    </xf>
    <xf numFmtId="49" fontId="0" fillId="7" borderId="38" xfId="0" applyNumberFormat="1" applyFill="1" applyBorder="1" applyAlignment="1" applyProtection="1">
      <alignment horizontal="center"/>
      <protection locked="0"/>
    </xf>
    <xf numFmtId="49" fontId="0" fillId="7" borderId="39" xfId="0" applyNumberFormat="1" applyFill="1" applyBorder="1" applyAlignment="1" applyProtection="1">
      <alignment horizontal="center"/>
      <protection locked="0"/>
    </xf>
    <xf numFmtId="49" fontId="0" fillId="7" borderId="40" xfId="0" applyNumberFormat="1" applyFill="1" applyBorder="1" applyAlignment="1" applyProtection="1">
      <alignment horizontal="center"/>
      <protection locked="0"/>
    </xf>
    <xf numFmtId="0" fontId="0" fillId="0" borderId="2" xfId="0" applyNumberFormat="1" applyBorder="1" applyAlignment="1">
      <alignment horizontal="center"/>
    </xf>
    <xf numFmtId="49" fontId="0" fillId="8" borderId="41" xfId="0" applyNumberFormat="1" applyFill="1" applyBorder="1" applyAlignment="1" applyProtection="1">
      <alignment horizontal="center"/>
      <protection locked="0"/>
    </xf>
    <xf numFmtId="49" fontId="0" fillId="8" borderId="42" xfId="0" applyNumberFormat="1" applyFill="1" applyBorder="1" applyAlignment="1" applyProtection="1">
      <alignment horizontal="center"/>
      <protection locked="0"/>
    </xf>
    <xf numFmtId="49" fontId="0" fillId="9" borderId="41" xfId="0" applyNumberFormat="1" applyFill="1" applyBorder="1" applyAlignment="1" applyProtection="1">
      <alignment horizontal="center"/>
      <protection locked="0"/>
    </xf>
    <xf numFmtId="49" fontId="0" fillId="9" borderId="42" xfId="0" applyNumberFormat="1" applyFill="1" applyBorder="1" applyAlignment="1" applyProtection="1">
      <alignment horizontal="center"/>
      <protection locked="0"/>
    </xf>
    <xf numFmtId="49" fontId="0" fillId="7" borderId="43" xfId="0" applyNumberFormat="1" applyFill="1" applyBorder="1" applyAlignment="1" applyProtection="1">
      <alignment horizontal="center"/>
      <protection locked="0"/>
    </xf>
    <xf numFmtId="49" fontId="0" fillId="7" borderId="41" xfId="0" applyNumberFormat="1" applyFill="1" applyBorder="1" applyAlignment="1" applyProtection="1">
      <alignment horizontal="center"/>
      <protection locked="0"/>
    </xf>
    <xf numFmtId="49" fontId="0" fillId="7" borderId="42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right"/>
    </xf>
    <xf numFmtId="49" fontId="2" fillId="5" borderId="3" xfId="0" applyNumberFormat="1" applyFont="1" applyFill="1" applyBorder="1" applyAlignment="1" applyProtection="1">
      <alignment horizontal="center"/>
      <protection locked="0"/>
    </xf>
    <xf numFmtId="49" fontId="2" fillId="5" borderId="6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Protection="1">
      <protection locked="0"/>
    </xf>
    <xf numFmtId="0" fontId="4" fillId="0" borderId="46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0" fillId="0" borderId="48" xfId="0" applyBorder="1"/>
    <xf numFmtId="0" fontId="0" fillId="0" borderId="47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49" fontId="6" fillId="0" borderId="28" xfId="0" applyNumberFormat="1" applyFont="1" applyFill="1" applyBorder="1" applyAlignment="1" applyProtection="1">
      <alignment horizontal="center"/>
    </xf>
    <xf numFmtId="49" fontId="6" fillId="0" borderId="30" xfId="0" applyNumberFormat="1" applyFont="1" applyFill="1" applyBorder="1" applyAlignment="1" applyProtection="1">
      <alignment horizontal="center"/>
    </xf>
    <xf numFmtId="49" fontId="7" fillId="0" borderId="28" xfId="0" applyNumberFormat="1" applyFont="1" applyFill="1" applyBorder="1" applyAlignment="1" applyProtection="1">
      <alignment horizontal="center"/>
    </xf>
    <xf numFmtId="49" fontId="7" fillId="0" borderId="30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/>
    <xf numFmtId="49" fontId="6" fillId="0" borderId="26" xfId="0" applyNumberFormat="1" applyFont="1" applyFill="1" applyBorder="1" applyAlignment="1" applyProtection="1">
      <alignment horizontal="center"/>
    </xf>
    <xf numFmtId="49" fontId="7" fillId="0" borderId="26" xfId="0" applyNumberFormat="1" applyFont="1" applyFill="1" applyBorder="1" applyAlignment="1" applyProtection="1">
      <alignment horizontal="center"/>
    </xf>
    <xf numFmtId="0" fontId="2" fillId="2" borderId="49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0" borderId="9" xfId="0" applyNumberFormat="1" applyFont="1" applyBorder="1" applyAlignment="1">
      <alignment horizontal="center"/>
    </xf>
    <xf numFmtId="0" fontId="0" fillId="0" borderId="9" xfId="0" applyNumberFormat="1" applyBorder="1" applyAlignment="1">
      <alignment horizontal="right"/>
    </xf>
    <xf numFmtId="0" fontId="0" fillId="0" borderId="9" xfId="0" applyNumberFormat="1" applyBorder="1" applyAlignment="1">
      <alignment horizontal="center"/>
    </xf>
    <xf numFmtId="0" fontId="4" fillId="0" borderId="9" xfId="0" applyNumberFormat="1" applyFont="1" applyBorder="1" applyAlignment="1">
      <alignment horizontal="right"/>
    </xf>
    <xf numFmtId="0" fontId="0" fillId="0" borderId="9" xfId="0" applyNumberFormat="1" applyBorder="1"/>
    <xf numFmtId="49" fontId="0" fillId="0" borderId="9" xfId="0" applyNumberFormat="1" applyBorder="1" applyAlignment="1">
      <alignment horizontal="right"/>
    </xf>
    <xf numFmtId="0" fontId="0" fillId="0" borderId="9" xfId="0" applyNumberFormat="1" applyFont="1" applyFill="1" applyBorder="1" applyAlignment="1" applyProtection="1">
      <alignment horizontal="center"/>
      <protection locked="0"/>
    </xf>
    <xf numFmtId="176" fontId="0" fillId="0" borderId="9" xfId="0" applyNumberFormat="1" applyBorder="1"/>
    <xf numFmtId="0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Border="1" applyAlignment="1" applyProtection="1">
      <alignment horizontal="center"/>
      <protection locked="0"/>
    </xf>
    <xf numFmtId="176" fontId="0" fillId="0" borderId="9" xfId="0" applyNumberFormat="1" applyBorder="1" applyAlignment="1" applyProtection="1">
      <alignment horizontal="center"/>
      <protection locked="0"/>
    </xf>
    <xf numFmtId="0" fontId="0" fillId="0" borderId="9" xfId="0" applyNumberFormat="1" applyBorder="1" applyProtection="1">
      <protection locked="0"/>
    </xf>
    <xf numFmtId="176" fontId="0" fillId="0" borderId="9" xfId="0" applyNumberFormat="1" applyBorder="1" applyProtection="1">
      <protection locked="0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54" xfId="0" applyBorder="1" applyAlignment="1">
      <alignment horizontal="center"/>
    </xf>
    <xf numFmtId="0" fontId="0" fillId="4" borderId="44" xfId="0" applyNumberFormat="1" applyFont="1" applyFill="1" applyBorder="1" applyAlignment="1" applyProtection="1">
      <alignment horizontal="center"/>
      <protection locked="0"/>
    </xf>
    <xf numFmtId="0" fontId="0" fillId="4" borderId="45" xfId="0" applyNumberFormat="1" applyFont="1" applyFill="1" applyBorder="1" applyAlignment="1" applyProtection="1">
      <alignment horizontal="center"/>
      <protection locked="0"/>
    </xf>
    <xf numFmtId="0" fontId="0" fillId="4" borderId="27" xfId="0" applyNumberFormat="1" applyFont="1" applyFill="1" applyBorder="1" applyAlignment="1" applyProtection="1">
      <alignment horizontal="center"/>
      <protection locked="0"/>
    </xf>
    <xf numFmtId="0" fontId="0" fillId="4" borderId="28" xfId="0" applyNumberFormat="1" applyFont="1" applyFill="1" applyBorder="1" applyAlignment="1" applyProtection="1">
      <alignment horizontal="center"/>
      <protection locked="0"/>
    </xf>
    <xf numFmtId="0" fontId="0" fillId="4" borderId="29" xfId="0" applyNumberFormat="1" applyFont="1" applyFill="1" applyBorder="1" applyAlignment="1" applyProtection="1">
      <alignment horizontal="center"/>
      <protection locked="0"/>
    </xf>
    <xf numFmtId="0" fontId="0" fillId="4" borderId="3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Alignment="1">
      <alignment horizontal="center"/>
    </xf>
    <xf numFmtId="0" fontId="0" fillId="4" borderId="61" xfId="0" applyNumberFormat="1" applyFont="1" applyFill="1" applyBorder="1" applyAlignment="1" applyProtection="1">
      <alignment horizontal="center"/>
      <protection locked="0"/>
    </xf>
    <xf numFmtId="0" fontId="0" fillId="4" borderId="62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center"/>
    </xf>
    <xf numFmtId="0" fontId="0" fillId="0" borderId="33" xfId="0" applyNumberFormat="1" applyFont="1" applyFill="1" applyBorder="1" applyAlignment="1" applyProtection="1">
      <alignment horizontal="center"/>
    </xf>
    <xf numFmtId="0" fontId="0" fillId="0" borderId="30" xfId="0" applyNumberFormat="1" applyFont="1" applyFill="1" applyBorder="1" applyAlignment="1" applyProtection="1">
      <alignment horizontal="center"/>
    </xf>
    <xf numFmtId="0" fontId="0" fillId="0" borderId="35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6" fillId="0" borderId="28" xfId="0" applyNumberFormat="1" applyFont="1" applyFill="1" applyBorder="1" applyAlignment="1" applyProtection="1">
      <alignment horizontal="center"/>
    </xf>
    <xf numFmtId="0" fontId="7" fillId="0" borderId="28" xfId="0" applyNumberFormat="1" applyFont="1" applyFill="1" applyBorder="1" applyAlignment="1" applyProtection="1">
      <alignment horizontal="center"/>
    </xf>
    <xf numFmtId="0" fontId="0" fillId="0" borderId="3" xfId="0" applyNumberFormat="1" applyFill="1" applyBorder="1" applyAlignment="1" applyProtection="1">
      <alignment horizontal="center"/>
    </xf>
    <xf numFmtId="0" fontId="0" fillId="0" borderId="6" xfId="0" applyNumberFormat="1" applyFill="1" applyBorder="1" applyAlignment="1" applyProtection="1">
      <alignment horizont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12" fillId="0" borderId="0" xfId="0" applyNumberFormat="1" applyFont="1"/>
    <xf numFmtId="0" fontId="0" fillId="0" borderId="0" xfId="0" applyFill="1"/>
    <xf numFmtId="0" fontId="0" fillId="0" borderId="53" xfId="0" applyBorder="1" applyAlignment="1"/>
    <xf numFmtId="0" fontId="0" fillId="0" borderId="54" xfId="0" applyBorder="1" applyAlignment="1"/>
    <xf numFmtId="0" fontId="0" fillId="0" borderId="0" xfId="0" applyBorder="1"/>
    <xf numFmtId="0" fontId="0" fillId="0" borderId="9" xfId="0" applyNumberFormat="1" applyFont="1" applyBorder="1"/>
    <xf numFmtId="0" fontId="2" fillId="0" borderId="10" xfId="0" applyNumberFormat="1" applyFont="1" applyFill="1" applyBorder="1" applyAlignment="1" applyProtection="1">
      <alignment horizontal="center"/>
    </xf>
    <xf numFmtId="0" fontId="0" fillId="0" borderId="56" xfId="0" applyNumberFormat="1" applyFont="1" applyFill="1" applyBorder="1" applyAlignment="1" applyProtection="1">
      <alignment horizontal="center"/>
    </xf>
    <xf numFmtId="49" fontId="2" fillId="0" borderId="11" xfId="0" applyNumberFormat="1" applyFont="1" applyFill="1" applyBorder="1" applyAlignment="1" applyProtection="1">
      <alignment horizontal="center"/>
    </xf>
    <xf numFmtId="49" fontId="0" fillId="0" borderId="55" xfId="0" applyNumberFormat="1" applyFont="1" applyFill="1" applyBorder="1" applyAlignment="1" applyProtection="1">
      <alignment horizontal="center"/>
    </xf>
    <xf numFmtId="49" fontId="0" fillId="0" borderId="11" xfId="0" applyNumberFormat="1" applyFont="1" applyFill="1" applyBorder="1" applyAlignment="1" applyProtection="1">
      <alignment horizontal="center"/>
    </xf>
    <xf numFmtId="0" fontId="0" fillId="0" borderId="11" xfId="0" applyNumberFormat="1" applyFont="1" applyFill="1" applyBorder="1" applyAlignment="1" applyProtection="1">
      <alignment horizontal="center"/>
    </xf>
    <xf numFmtId="0" fontId="0" fillId="0" borderId="55" xfId="0" applyNumberFormat="1" applyFont="1" applyFill="1" applyBorder="1" applyAlignment="1" applyProtection="1">
      <alignment horizontal="center"/>
    </xf>
    <xf numFmtId="49" fontId="0" fillId="0" borderId="58" xfId="0" applyNumberFormat="1" applyFont="1" applyFill="1" applyBorder="1" applyAlignment="1" applyProtection="1">
      <alignment horizontal="center"/>
    </xf>
    <xf numFmtId="49" fontId="0" fillId="0" borderId="0" xfId="0" applyNumberFormat="1" applyFill="1" applyAlignment="1" applyProtection="1">
      <alignment horizontal="center"/>
    </xf>
    <xf numFmtId="0" fontId="0" fillId="0" borderId="19" xfId="0" applyNumberFormat="1" applyFont="1" applyFill="1" applyBorder="1" applyAlignment="1" applyProtection="1">
      <alignment horizontal="center" vertical="center"/>
    </xf>
    <xf numFmtId="49" fontId="0" fillId="11" borderId="14" xfId="0" applyNumberFormat="1" applyFont="1" applyFill="1" applyBorder="1" applyAlignment="1" applyProtection="1">
      <alignment horizontal="left"/>
      <protection locked="0"/>
    </xf>
    <xf numFmtId="0" fontId="0" fillId="11" borderId="14" xfId="0" applyFill="1" applyBorder="1" applyAlignment="1" applyProtection="1">
      <alignment horizontal="left"/>
      <protection locked="0"/>
    </xf>
    <xf numFmtId="177" fontId="0" fillId="11" borderId="13" xfId="0" applyNumberFormat="1" applyFont="1" applyFill="1" applyBorder="1" applyProtection="1">
      <protection locked="0"/>
    </xf>
    <xf numFmtId="0" fontId="0" fillId="11" borderId="13" xfId="0" applyNumberFormat="1" applyFont="1" applyFill="1" applyBorder="1" applyProtection="1">
      <protection locked="0"/>
    </xf>
    <xf numFmtId="49" fontId="0" fillId="12" borderId="14" xfId="0" applyNumberFormat="1" applyFont="1" applyFill="1" applyBorder="1" applyAlignment="1" applyProtection="1">
      <alignment horizontal="center"/>
      <protection locked="0"/>
    </xf>
    <xf numFmtId="49" fontId="0" fillId="12" borderId="65" xfId="0" applyNumberFormat="1" applyFont="1" applyFill="1" applyBorder="1" applyAlignment="1" applyProtection="1">
      <alignment horizontal="center"/>
      <protection locked="0"/>
    </xf>
    <xf numFmtId="49" fontId="0" fillId="12" borderId="66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Protection="1"/>
    <xf numFmtId="0" fontId="0" fillId="0" borderId="3" xfId="0" applyNumberFormat="1" applyFont="1" applyFill="1" applyBorder="1" applyAlignment="1" applyProtection="1">
      <alignment horizontal="center" vertical="center"/>
    </xf>
    <xf numFmtId="49" fontId="2" fillId="11" borderId="3" xfId="0" applyNumberFormat="1" applyFont="1" applyFill="1" applyBorder="1" applyProtection="1">
      <protection locked="0"/>
    </xf>
    <xf numFmtId="177" fontId="0" fillId="11" borderId="3" xfId="0" applyNumberFormat="1" applyFont="1" applyFill="1" applyBorder="1" applyProtection="1">
      <protection locked="0"/>
    </xf>
    <xf numFmtId="0" fontId="0" fillId="11" borderId="3" xfId="0" applyNumberFormat="1" applyFont="1" applyFill="1" applyBorder="1" applyProtection="1">
      <protection locked="0"/>
    </xf>
    <xf numFmtId="49" fontId="0" fillId="12" borderId="4" xfId="0" applyNumberFormat="1" applyFont="1" applyFill="1" applyBorder="1" applyAlignment="1" applyProtection="1">
      <alignment horizontal="center"/>
      <protection locked="0"/>
    </xf>
    <xf numFmtId="49" fontId="0" fillId="12" borderId="68" xfId="0" applyNumberFormat="1" applyFont="1" applyFill="1" applyBorder="1" applyAlignment="1" applyProtection="1">
      <alignment horizontal="center"/>
      <protection locked="0"/>
    </xf>
    <xf numFmtId="49" fontId="0" fillId="12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49" fontId="0" fillId="12" borderId="4" xfId="0" applyNumberFormat="1" applyFill="1" applyBorder="1" applyAlignment="1" applyProtection="1">
      <alignment horizontal="center"/>
      <protection locked="0"/>
    </xf>
    <xf numFmtId="49" fontId="0" fillId="12" borderId="68" xfId="0" applyNumberFormat="1" applyFill="1" applyBorder="1" applyAlignment="1" applyProtection="1">
      <alignment horizontal="center"/>
      <protection locked="0"/>
    </xf>
    <xf numFmtId="49" fontId="0" fillId="12" borderId="5" xfId="0" applyNumberFormat="1" applyFill="1" applyBorder="1" applyAlignment="1" applyProtection="1">
      <alignment horizontal="center"/>
      <protection locked="0"/>
    </xf>
    <xf numFmtId="0" fontId="0" fillId="0" borderId="74" xfId="0" applyNumberFormat="1" applyFont="1" applyFill="1" applyBorder="1" applyAlignment="1" applyProtection="1">
      <alignment horizontal="center" vertical="center"/>
    </xf>
    <xf numFmtId="49" fontId="2" fillId="11" borderId="6" xfId="0" applyNumberFormat="1" applyFont="1" applyFill="1" applyBorder="1" applyProtection="1">
      <protection locked="0"/>
    </xf>
    <xf numFmtId="177" fontId="0" fillId="11" borderId="6" xfId="0" applyNumberFormat="1" applyFont="1" applyFill="1" applyBorder="1" applyProtection="1">
      <protection locked="0"/>
    </xf>
    <xf numFmtId="0" fontId="0" fillId="11" borderId="6" xfId="0" applyNumberFormat="1" applyFont="1" applyFill="1" applyBorder="1" applyProtection="1">
      <protection locked="0"/>
    </xf>
    <xf numFmtId="49" fontId="0" fillId="12" borderId="7" xfId="0" applyNumberFormat="1" applyFill="1" applyBorder="1" applyAlignment="1" applyProtection="1">
      <alignment horizontal="center"/>
      <protection locked="0"/>
    </xf>
    <xf numFmtId="49" fontId="0" fillId="12" borderId="76" xfId="0" applyNumberFormat="1" applyFill="1" applyBorder="1" applyAlignment="1" applyProtection="1">
      <alignment horizontal="center"/>
      <protection locked="0"/>
    </xf>
    <xf numFmtId="49" fontId="0" fillId="12" borderId="8" xfId="0" applyNumberForma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</xf>
    <xf numFmtId="49" fontId="2" fillId="11" borderId="81" xfId="0" applyNumberFormat="1" applyFont="1" applyFill="1" applyBorder="1" applyProtection="1">
      <protection locked="0"/>
    </xf>
    <xf numFmtId="177" fontId="0" fillId="11" borderId="81" xfId="0" applyNumberFormat="1" applyFont="1" applyFill="1" applyBorder="1" applyProtection="1">
      <protection locked="0"/>
    </xf>
    <xf numFmtId="0" fontId="0" fillId="11" borderId="81" xfId="0" applyNumberFormat="1" applyFont="1" applyFill="1" applyBorder="1" applyProtection="1">
      <protection locked="0"/>
    </xf>
    <xf numFmtId="49" fontId="0" fillId="12" borderId="82" xfId="0" applyNumberFormat="1" applyFont="1" applyFill="1" applyBorder="1" applyAlignment="1" applyProtection="1">
      <alignment horizontal="center"/>
      <protection locked="0"/>
    </xf>
    <xf numFmtId="49" fontId="0" fillId="12" borderId="83" xfId="0" applyNumberFormat="1" applyFont="1" applyFill="1" applyBorder="1" applyAlignment="1" applyProtection="1">
      <alignment horizontal="center"/>
      <protection locked="0"/>
    </xf>
    <xf numFmtId="49" fontId="0" fillId="12" borderId="84" xfId="0" applyNumberFormat="1" applyFont="1" applyFill="1" applyBorder="1" applyAlignment="1" applyProtection="1">
      <alignment horizontal="center"/>
      <protection locked="0"/>
    </xf>
    <xf numFmtId="0" fontId="0" fillId="0" borderId="75" xfId="0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49" fontId="2" fillId="11" borderId="86" xfId="0" applyNumberFormat="1" applyFont="1" applyFill="1" applyBorder="1" applyProtection="1">
      <protection locked="0"/>
    </xf>
    <xf numFmtId="177" fontId="0" fillId="11" borderId="86" xfId="0" applyNumberFormat="1" applyFont="1" applyFill="1" applyBorder="1" applyProtection="1">
      <protection locked="0"/>
    </xf>
    <xf numFmtId="0" fontId="0" fillId="11" borderId="86" xfId="0" applyNumberFormat="1" applyFont="1" applyFill="1" applyBorder="1" applyProtection="1">
      <protection locked="0"/>
    </xf>
    <xf numFmtId="49" fontId="0" fillId="12" borderId="87" xfId="0" applyNumberFormat="1" applyFont="1" applyFill="1" applyBorder="1" applyAlignment="1" applyProtection="1">
      <alignment horizontal="center"/>
      <protection locked="0"/>
    </xf>
    <xf numFmtId="49" fontId="0" fillId="12" borderId="88" xfId="0" applyNumberFormat="1" applyFont="1" applyFill="1" applyBorder="1" applyAlignment="1" applyProtection="1">
      <alignment horizontal="center"/>
      <protection locked="0"/>
    </xf>
    <xf numFmtId="49" fontId="0" fillId="12" borderId="89" xfId="0" applyNumberFormat="1" applyFont="1" applyFill="1" applyBorder="1" applyAlignment="1" applyProtection="1">
      <alignment horizontal="center"/>
      <protection locked="0"/>
    </xf>
    <xf numFmtId="49" fontId="2" fillId="11" borderId="59" xfId="0" applyNumberFormat="1" applyFont="1" applyFill="1" applyBorder="1" applyProtection="1">
      <protection locked="0"/>
    </xf>
    <xf numFmtId="177" fontId="0" fillId="11" borderId="59" xfId="0" applyNumberFormat="1" applyFont="1" applyFill="1" applyBorder="1" applyProtection="1">
      <protection locked="0"/>
    </xf>
    <xf numFmtId="0" fontId="0" fillId="11" borderId="59" xfId="0" applyNumberFormat="1" applyFont="1" applyFill="1" applyBorder="1" applyProtection="1">
      <protection locked="0"/>
    </xf>
    <xf numFmtId="49" fontId="0" fillId="12" borderId="60" xfId="0" applyNumberFormat="1" applyFill="1" applyBorder="1" applyAlignment="1" applyProtection="1">
      <alignment horizontal="center"/>
      <protection locked="0"/>
    </xf>
    <xf numFmtId="49" fontId="0" fillId="12" borderId="90" xfId="0" applyNumberFormat="1" applyFill="1" applyBorder="1" applyAlignment="1" applyProtection="1">
      <alignment horizontal="center"/>
      <protection locked="0"/>
    </xf>
    <xf numFmtId="49" fontId="0" fillId="12" borderId="91" xfId="0" applyNumberFormat="1" applyFill="1" applyBorder="1" applyAlignment="1" applyProtection="1">
      <alignment horizontal="center"/>
      <protection locked="0"/>
    </xf>
    <xf numFmtId="49" fontId="0" fillId="11" borderId="3" xfId="0" applyNumberFormat="1" applyFont="1" applyFill="1" applyBorder="1" applyProtection="1">
      <protection locked="0"/>
    </xf>
    <xf numFmtId="49" fontId="0" fillId="11" borderId="59" xfId="0" applyNumberFormat="1" applyFont="1" applyFill="1" applyBorder="1" applyProtection="1">
      <protection locked="0"/>
    </xf>
    <xf numFmtId="49" fontId="0" fillId="11" borderId="81" xfId="0" applyNumberFormat="1" applyFont="1" applyFill="1" applyBorder="1" applyProtection="1">
      <protection locked="0"/>
    </xf>
    <xf numFmtId="49" fontId="0" fillId="12" borderId="82" xfId="0" applyNumberFormat="1" applyFill="1" applyBorder="1" applyAlignment="1" applyProtection="1">
      <alignment horizontal="center"/>
      <protection locked="0"/>
    </xf>
    <xf numFmtId="49" fontId="0" fillId="12" borderId="83" xfId="0" applyNumberFormat="1" applyFill="1" applyBorder="1" applyAlignment="1" applyProtection="1">
      <alignment horizontal="center"/>
      <protection locked="0"/>
    </xf>
    <xf numFmtId="49" fontId="0" fillId="12" borderId="84" xfId="0" applyNumberFormat="1" applyFill="1" applyBorder="1" applyAlignment="1" applyProtection="1">
      <alignment horizontal="center"/>
      <protection locked="0"/>
    </xf>
    <xf numFmtId="49" fontId="0" fillId="11" borderId="6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Fill="1" applyProtection="1">
      <protection locked="0"/>
    </xf>
    <xf numFmtId="1" fontId="0" fillId="0" borderId="9" xfId="0" applyNumberFormat="1" applyBorder="1"/>
    <xf numFmtId="0" fontId="0" fillId="0" borderId="92" xfId="0" applyNumberForma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93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Protection="1">
      <protection locked="0"/>
    </xf>
    <xf numFmtId="14" fontId="0" fillId="0" borderId="57" xfId="0" applyNumberFormat="1" applyBorder="1"/>
    <xf numFmtId="0" fontId="0" fillId="0" borderId="57" xfId="0" applyBorder="1"/>
    <xf numFmtId="0" fontId="0" fillId="0" borderId="57" xfId="0" applyBorder="1" applyProtection="1">
      <protection locked="0"/>
    </xf>
    <xf numFmtId="0" fontId="0" fillId="0" borderId="23" xfId="0" applyBorder="1" applyProtection="1">
      <protection locked="0"/>
    </xf>
    <xf numFmtId="0" fontId="1" fillId="0" borderId="23" xfId="0" applyFont="1" applyBorder="1"/>
    <xf numFmtId="0" fontId="0" fillId="0" borderId="85" xfId="0" applyBorder="1" applyProtection="1">
      <protection locked="0"/>
    </xf>
    <xf numFmtId="0" fontId="1" fillId="0" borderId="85" xfId="0" applyFont="1" applyBorder="1"/>
    <xf numFmtId="0" fontId="0" fillId="0" borderId="0" xfId="0" applyBorder="1" applyProtection="1">
      <protection locked="0"/>
    </xf>
    <xf numFmtId="0" fontId="1" fillId="0" borderId="0" xfId="0" applyFont="1" applyBorder="1"/>
    <xf numFmtId="0" fontId="0" fillId="0" borderId="0" xfId="0" applyNumberFormat="1" applyBorder="1"/>
    <xf numFmtId="0" fontId="0" fillId="0" borderId="0" xfId="0" applyNumberFormat="1" applyAlignment="1">
      <alignment vertical="center"/>
    </xf>
    <xf numFmtId="0" fontId="13" fillId="0" borderId="0" xfId="0" applyNumberFormat="1" applyFont="1" applyFill="1" applyAlignment="1">
      <alignment horizontal="left"/>
    </xf>
    <xf numFmtId="0" fontId="1" fillId="0" borderId="57" xfId="0" applyFont="1" applyBorder="1"/>
    <xf numFmtId="49" fontId="14" fillId="0" borderId="0" xfId="0" applyNumberFormat="1" applyFont="1"/>
    <xf numFmtId="0" fontId="0" fillId="0" borderId="0" xfId="0" applyNumberFormat="1" applyAlignment="1">
      <alignment horizontal="left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6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 applyProtection="1">
      <alignment horizontal="right"/>
      <protection locked="0"/>
    </xf>
    <xf numFmtId="0" fontId="2" fillId="6" borderId="93" xfId="0" applyNumberFormat="1" applyFont="1" applyFill="1" applyBorder="1" applyAlignment="1">
      <alignment horizontal="center"/>
    </xf>
    <xf numFmtId="0" fontId="0" fillId="6" borderId="9" xfId="0" applyFill="1" applyBorder="1"/>
    <xf numFmtId="1" fontId="0" fillId="6" borderId="9" xfId="0" applyNumberFormat="1" applyFill="1" applyBorder="1"/>
    <xf numFmtId="0" fontId="0" fillId="6" borderId="93" xfId="0" applyNumberFormat="1" applyFill="1" applyBorder="1" applyAlignment="1">
      <alignment horizontal="center"/>
    </xf>
    <xf numFmtId="1" fontId="0" fillId="6" borderId="0" xfId="0" applyNumberFormat="1" applyFill="1" applyBorder="1"/>
    <xf numFmtId="1" fontId="0" fillId="0" borderId="0" xfId="0" applyNumberFormat="1" applyBorder="1"/>
    <xf numFmtId="1" fontId="0" fillId="0" borderId="9" xfId="0" applyNumberFormat="1" applyBorder="1" applyAlignment="1" applyProtection="1">
      <alignment horizontal="right"/>
      <protection locked="0"/>
    </xf>
    <xf numFmtId="49" fontId="0" fillId="7" borderId="95" xfId="0" applyNumberFormat="1" applyFill="1" applyBorder="1" applyAlignment="1" applyProtection="1">
      <alignment horizontal="center"/>
      <protection locked="0"/>
    </xf>
    <xf numFmtId="49" fontId="0" fillId="7" borderId="96" xfId="0" applyNumberFormat="1" applyFill="1" applyBorder="1" applyAlignment="1" applyProtection="1">
      <alignment horizontal="center"/>
      <protection locked="0"/>
    </xf>
    <xf numFmtId="49" fontId="0" fillId="7" borderId="97" xfId="0" applyNumberFormat="1" applyFill="1" applyBorder="1" applyAlignment="1" applyProtection="1">
      <alignment horizontal="center"/>
      <protection locked="0"/>
    </xf>
    <xf numFmtId="49" fontId="0" fillId="9" borderId="39" xfId="0" applyNumberFormat="1" applyFill="1" applyBorder="1" applyAlignment="1" applyProtection="1">
      <alignment horizontal="center"/>
      <protection locked="0"/>
    </xf>
    <xf numFmtId="0" fontId="6" fillId="0" borderId="30" xfId="0" applyNumberFormat="1" applyFont="1" applyFill="1" applyBorder="1" applyAlignment="1" applyProtection="1">
      <alignment horizontal="center"/>
    </xf>
    <xf numFmtId="0" fontId="7" fillId="0" borderId="30" xfId="0" applyNumberFormat="1" applyFont="1" applyFill="1" applyBorder="1" applyAlignment="1" applyProtection="1">
      <alignment horizontal="center"/>
    </xf>
    <xf numFmtId="49" fontId="0" fillId="9" borderId="40" xfId="0" applyNumberFormat="1" applyFill="1" applyBorder="1" applyAlignment="1" applyProtection="1">
      <alignment horizontal="center"/>
      <protection locked="0"/>
    </xf>
    <xf numFmtId="49" fontId="0" fillId="9" borderId="44" xfId="0" applyNumberFormat="1" applyFill="1" applyBorder="1" applyAlignment="1" applyProtection="1">
      <alignment horizontal="center"/>
      <protection locked="0"/>
    </xf>
    <xf numFmtId="49" fontId="0" fillId="9" borderId="98" xfId="0" applyNumberFormat="1" applyFill="1" applyBorder="1" applyAlignment="1" applyProtection="1">
      <alignment horizontal="center"/>
      <protection locked="0"/>
    </xf>
    <xf numFmtId="0" fontId="6" fillId="0" borderId="45" xfId="0" applyNumberFormat="1" applyFont="1" applyFill="1" applyBorder="1" applyAlignment="1" applyProtection="1">
      <alignment horizontal="center"/>
    </xf>
    <xf numFmtId="49" fontId="0" fillId="9" borderId="45" xfId="0" applyNumberFormat="1" applyFill="1" applyBorder="1" applyAlignment="1" applyProtection="1">
      <alignment horizontal="center"/>
      <protection locked="0"/>
    </xf>
    <xf numFmtId="0" fontId="7" fillId="0" borderId="45" xfId="0" applyNumberFormat="1" applyFont="1" applyFill="1" applyBorder="1" applyAlignment="1" applyProtection="1">
      <alignment horizontal="center"/>
    </xf>
    <xf numFmtId="0" fontId="0" fillId="0" borderId="45" xfId="0" applyNumberFormat="1" applyFont="1" applyFill="1" applyBorder="1" applyAlignment="1" applyProtection="1">
      <alignment horizontal="center"/>
    </xf>
    <xf numFmtId="0" fontId="0" fillId="4" borderId="99" xfId="0" applyNumberFormat="1" applyFont="1" applyFill="1" applyBorder="1" applyAlignment="1" applyProtection="1">
      <alignment horizontal="center"/>
      <protection locked="0"/>
    </xf>
    <xf numFmtId="0" fontId="0" fillId="0" borderId="100" xfId="0" applyNumberFormat="1" applyFont="1" applyFill="1" applyBorder="1" applyAlignment="1" applyProtection="1">
      <alignment horizontal="center"/>
    </xf>
    <xf numFmtId="0" fontId="0" fillId="0" borderId="13" xfId="0" applyNumberFormat="1" applyFill="1" applyBorder="1" applyAlignment="1" applyProtection="1">
      <alignment horizontal="center"/>
    </xf>
    <xf numFmtId="49" fontId="0" fillId="8" borderId="44" xfId="0" applyNumberFormat="1" applyFill="1" applyBorder="1" applyAlignment="1" applyProtection="1">
      <alignment horizontal="center"/>
      <protection locked="0"/>
    </xf>
    <xf numFmtId="49" fontId="0" fillId="8" borderId="98" xfId="0" applyNumberFormat="1" applyFill="1" applyBorder="1" applyAlignment="1" applyProtection="1">
      <alignment horizontal="center"/>
      <protection locked="0"/>
    </xf>
    <xf numFmtId="49" fontId="0" fillId="8" borderId="45" xfId="0" applyNumberFormat="1" applyFill="1" applyBorder="1" applyAlignment="1" applyProtection="1">
      <alignment horizontal="center"/>
      <protection locked="0"/>
    </xf>
    <xf numFmtId="49" fontId="0" fillId="8" borderId="100" xfId="0" applyNumberFormat="1" applyFill="1" applyBorder="1" applyAlignment="1" applyProtection="1">
      <alignment horizontal="center"/>
      <protection locked="0"/>
    </xf>
    <xf numFmtId="49" fontId="0" fillId="9" borderId="101" xfId="0" applyNumberFormat="1" applyFill="1" applyBorder="1" applyAlignment="1" applyProtection="1">
      <alignment horizontal="center"/>
      <protection locked="0"/>
    </xf>
    <xf numFmtId="49" fontId="0" fillId="9" borderId="66" xfId="0" applyNumberFormat="1" applyFill="1" applyBorder="1" applyAlignment="1" applyProtection="1">
      <alignment horizontal="center"/>
      <protection locked="0"/>
    </xf>
    <xf numFmtId="49" fontId="0" fillId="9" borderId="102" xfId="0" applyNumberFormat="1" applyFill="1" applyBorder="1" applyAlignment="1" applyProtection="1">
      <alignment horizontal="center"/>
      <protection locked="0"/>
    </xf>
    <xf numFmtId="0" fontId="0" fillId="0" borderId="9" xfId="0" applyFill="1" applyBorder="1"/>
    <xf numFmtId="0" fontId="0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3" borderId="15" xfId="0" applyFont="1" applyFill="1" applyBorder="1" applyAlignment="1" applyProtection="1">
      <alignment horizontal="left" vertical="center"/>
      <protection locked="0" hidden="1"/>
    </xf>
    <xf numFmtId="0" fontId="2" fillId="3" borderId="20" xfId="0" applyFont="1" applyFill="1" applyBorder="1" applyAlignment="1" applyProtection="1">
      <alignment horizontal="left" vertical="center"/>
      <protection locked="0" hidden="1"/>
    </xf>
    <xf numFmtId="0" fontId="2" fillId="3" borderId="16" xfId="0" applyFont="1" applyFill="1" applyBorder="1" applyAlignment="1" applyProtection="1">
      <alignment horizontal="left" vertical="center"/>
      <protection locked="0" hidden="1"/>
    </xf>
    <xf numFmtId="179" fontId="11" fillId="0" borderId="15" xfId="0" applyNumberFormat="1" applyFont="1" applyFill="1" applyBorder="1" applyAlignment="1" applyProtection="1">
      <alignment horizontal="center" vertical="center"/>
    </xf>
    <xf numFmtId="179" fontId="11" fillId="0" borderId="20" xfId="0" applyNumberFormat="1" applyFont="1" applyFill="1" applyBorder="1" applyAlignment="1" applyProtection="1">
      <alignment horizontal="center" vertical="center"/>
    </xf>
    <xf numFmtId="179" fontId="11" fillId="0" borderId="16" xfId="0" applyNumberFormat="1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right" vertical="center"/>
      <protection hidden="1"/>
    </xf>
    <xf numFmtId="0" fontId="2" fillId="0" borderId="18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3" borderId="15" xfId="0" applyFont="1" applyFill="1" applyBorder="1" applyAlignment="1" applyProtection="1">
      <alignment horizontal="center" vertical="center"/>
      <protection locked="0" hidden="1"/>
    </xf>
    <xf numFmtId="0" fontId="2" fillId="3" borderId="20" xfId="0" applyFont="1" applyFill="1" applyBorder="1" applyAlignment="1" applyProtection="1">
      <alignment horizontal="center" vertical="center"/>
      <protection locked="0" hidden="1"/>
    </xf>
    <xf numFmtId="0" fontId="2" fillId="3" borderId="16" xfId="0" applyFont="1" applyFill="1" applyBorder="1" applyAlignment="1" applyProtection="1">
      <alignment horizontal="center" vertical="center"/>
      <protection locked="0"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178" fontId="2" fillId="0" borderId="20" xfId="0" applyNumberFormat="1" applyFont="1" applyFill="1" applyBorder="1" applyAlignment="1" applyProtection="1">
      <alignment horizontal="right" vertical="center"/>
      <protection hidden="1"/>
    </xf>
    <xf numFmtId="0" fontId="2" fillId="0" borderId="49" xfId="0" applyFont="1" applyFill="1" applyBorder="1" applyAlignment="1" applyProtection="1">
      <alignment horizontal="center" vertical="center"/>
      <protection hidden="1"/>
    </xf>
    <xf numFmtId="3" fontId="2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0" xfId="0" applyFont="1" applyFill="1" applyBorder="1" applyAlignment="1" applyProtection="1">
      <alignment horizontal="right" vertical="center" wrapText="1"/>
      <protection hidden="1"/>
    </xf>
    <xf numFmtId="0" fontId="2" fillId="0" borderId="15" xfId="0" applyFont="1" applyFill="1" applyBorder="1" applyAlignment="1" applyProtection="1">
      <alignment horizontal="right" vertical="center"/>
      <protection hidden="1"/>
    </xf>
    <xf numFmtId="0" fontId="2" fillId="0" borderId="20" xfId="0" applyFont="1" applyFill="1" applyBorder="1" applyAlignment="1" applyProtection="1">
      <alignment horizontal="right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178" fontId="8" fillId="2" borderId="20" xfId="1" applyNumberFormat="1" applyFont="1" applyFill="1" applyBorder="1" applyAlignment="1" applyProtection="1">
      <alignment horizontal="right" vertical="center" wrapText="1"/>
      <protection hidden="1"/>
    </xf>
    <xf numFmtId="178" fontId="8" fillId="2" borderId="20" xfId="1" applyNumberFormat="1" applyFont="1" applyFill="1" applyBorder="1" applyAlignment="1" applyProtection="1">
      <alignment horizontal="right" vertical="center"/>
      <protection hidden="1"/>
    </xf>
    <xf numFmtId="0" fontId="7" fillId="0" borderId="22" xfId="0" applyFont="1" applyFill="1" applyBorder="1" applyAlignment="1" applyProtection="1">
      <alignment horizontal="center" vertical="center"/>
      <protection hidden="1"/>
    </xf>
    <xf numFmtId="0" fontId="7" fillId="0" borderId="23" xfId="0" applyFont="1" applyFill="1" applyBorder="1" applyAlignment="1" applyProtection="1">
      <alignment horizontal="center" vertical="center"/>
      <protection hidden="1"/>
    </xf>
    <xf numFmtId="178" fontId="2" fillId="0" borderId="23" xfId="0" applyNumberFormat="1" applyFont="1" applyFill="1" applyBorder="1" applyAlignment="1" applyProtection="1">
      <alignment horizontal="right" vertical="center"/>
      <protection hidden="1"/>
    </xf>
    <xf numFmtId="38" fontId="2" fillId="2" borderId="17" xfId="1" applyFont="1" applyFill="1" applyBorder="1" applyAlignment="1" applyProtection="1">
      <alignment horizontal="right" vertical="center"/>
      <protection hidden="1"/>
    </xf>
    <xf numFmtId="38" fontId="2" fillId="2" borderId="18" xfId="1" applyFont="1" applyFill="1" applyBorder="1" applyAlignment="1" applyProtection="1">
      <alignment horizontal="right" vertical="center"/>
      <protection hidden="1"/>
    </xf>
    <xf numFmtId="0" fontId="2" fillId="3" borderId="49" xfId="0" applyFont="1" applyFill="1" applyBorder="1" applyAlignment="1" applyProtection="1">
      <alignment horizontal="center" vertical="center"/>
      <protection hidden="1"/>
    </xf>
    <xf numFmtId="0" fontId="2" fillId="3" borderId="18" xfId="0" applyFont="1" applyFill="1" applyBorder="1" applyAlignment="1" applyProtection="1">
      <alignment horizontal="center" vertical="center"/>
      <protection hidden="1"/>
    </xf>
    <xf numFmtId="0" fontId="2" fillId="3" borderId="19" xfId="0" applyFont="1" applyFill="1" applyBorder="1" applyAlignment="1" applyProtection="1">
      <alignment horizontal="center" vertical="center"/>
      <protection hidden="1"/>
    </xf>
    <xf numFmtId="38" fontId="2" fillId="2" borderId="20" xfId="1" applyFont="1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7" fillId="2" borderId="23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hidden="1"/>
    </xf>
    <xf numFmtId="49" fontId="0" fillId="0" borderId="55" xfId="0" applyNumberFormat="1" applyFont="1" applyFill="1" applyBorder="1" applyAlignment="1">
      <alignment horizontal="center"/>
    </xf>
    <xf numFmtId="49" fontId="0" fillId="0" borderId="57" xfId="0" applyNumberFormat="1" applyFont="1" applyFill="1" applyBorder="1" applyAlignment="1">
      <alignment horizontal="center"/>
    </xf>
    <xf numFmtId="49" fontId="0" fillId="0" borderId="56" xfId="0" applyNumberFormat="1" applyFont="1" applyFill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49" fontId="0" fillId="10" borderId="26" xfId="0" applyNumberFormat="1" applyFill="1" applyBorder="1" applyAlignment="1" applyProtection="1">
      <alignment horizontal="center" vertical="center"/>
      <protection locked="0"/>
    </xf>
    <xf numFmtId="49" fontId="0" fillId="10" borderId="71" xfId="0" applyNumberFormat="1" applyFill="1" applyBorder="1" applyAlignment="1" applyProtection="1">
      <alignment horizontal="center" vertical="center"/>
      <protection locked="0"/>
    </xf>
    <xf numFmtId="49" fontId="0" fillId="10" borderId="79" xfId="0" applyNumberForma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/>
    </xf>
    <xf numFmtId="49" fontId="7" fillId="0" borderId="71" xfId="0" applyNumberFormat="1" applyFont="1" applyFill="1" applyBorder="1" applyAlignment="1" applyProtection="1">
      <alignment horizontal="center" vertical="center"/>
    </xf>
    <xf numFmtId="49" fontId="7" fillId="0" borderId="79" xfId="0" applyNumberFormat="1" applyFont="1" applyFill="1" applyBorder="1" applyAlignment="1" applyProtection="1">
      <alignment horizontal="center" vertical="center"/>
    </xf>
    <xf numFmtId="49" fontId="0" fillId="10" borderId="38" xfId="0" applyNumberFormat="1" applyFill="1" applyBorder="1" applyAlignment="1" applyProtection="1">
      <alignment horizontal="center" vertical="center"/>
      <protection locked="0"/>
    </xf>
    <xf numFmtId="49" fontId="0" fillId="10" borderId="72" xfId="0" applyNumberFormat="1" applyFill="1" applyBorder="1" applyAlignment="1" applyProtection="1">
      <alignment horizontal="center" vertical="center"/>
      <protection locked="0"/>
    </xf>
    <xf numFmtId="49" fontId="0" fillId="10" borderId="80" xfId="0" applyNumberFormat="1" applyFill="1" applyBorder="1" applyAlignment="1" applyProtection="1">
      <alignment horizontal="center" vertical="center"/>
      <protection locked="0"/>
    </xf>
    <xf numFmtId="1" fontId="0" fillId="0" borderId="64" xfId="0" applyNumberFormat="1" applyFont="1" applyFill="1" applyBorder="1" applyAlignment="1" applyProtection="1">
      <alignment horizontal="center" vertical="center" wrapText="1"/>
    </xf>
    <xf numFmtId="1" fontId="0" fillId="0" borderId="69" xfId="0" applyNumberFormat="1" applyFont="1" applyFill="1" applyBorder="1" applyAlignment="1" applyProtection="1">
      <alignment horizontal="center" vertical="center" wrapText="1"/>
    </xf>
    <xf numFmtId="1" fontId="0" fillId="0" borderId="75" xfId="0" applyNumberFormat="1" applyFont="1" applyFill="1" applyBorder="1" applyAlignment="1" applyProtection="1">
      <alignment horizontal="center" vertical="center" wrapText="1"/>
    </xf>
    <xf numFmtId="49" fontId="0" fillId="10" borderId="25" xfId="0" applyNumberFormat="1" applyFill="1" applyBorder="1" applyAlignment="1" applyProtection="1">
      <alignment horizontal="center" vertical="center"/>
      <protection locked="0"/>
    </xf>
    <xf numFmtId="49" fontId="0" fillId="10" borderId="70" xfId="0" applyNumberFormat="1" applyFill="1" applyBorder="1" applyAlignment="1" applyProtection="1">
      <alignment horizontal="center" vertical="center"/>
      <protection locked="0"/>
    </xf>
    <xf numFmtId="49" fontId="0" fillId="10" borderId="78" xfId="0" applyNumberForma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horizontal="center" vertical="center"/>
    </xf>
    <xf numFmtId="49" fontId="6" fillId="0" borderId="71" xfId="0" applyNumberFormat="1" applyFont="1" applyFill="1" applyBorder="1" applyAlignment="1" applyProtection="1">
      <alignment horizontal="center" vertical="center"/>
    </xf>
    <xf numFmtId="49" fontId="6" fillId="0" borderId="79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Fill="1" applyBorder="1" applyAlignment="1" applyProtection="1">
      <alignment horizontal="center" vertical="center"/>
    </xf>
    <xf numFmtId="0" fontId="2" fillId="0" borderId="73" xfId="0" applyNumberFormat="1" applyFont="1" applyFill="1" applyBorder="1" applyAlignment="1" applyProtection="1">
      <alignment horizontal="center" vertical="center"/>
    </xf>
    <xf numFmtId="1" fontId="0" fillId="0" borderId="64" xfId="0" applyNumberFormat="1" applyFont="1" applyFill="1" applyBorder="1" applyAlignment="1" applyProtection="1">
      <alignment horizontal="center" vertical="center"/>
    </xf>
    <xf numFmtId="1" fontId="0" fillId="0" borderId="69" xfId="0" applyNumberFormat="1" applyFont="1" applyFill="1" applyBorder="1" applyAlignment="1" applyProtection="1">
      <alignment horizontal="center" vertical="center"/>
    </xf>
    <xf numFmtId="1" fontId="0" fillId="0" borderId="75" xfId="0" applyNumberFormat="1" applyFont="1" applyFill="1" applyBorder="1" applyAlignment="1" applyProtection="1">
      <alignment horizontal="center" vertical="center"/>
    </xf>
    <xf numFmtId="49" fontId="0" fillId="13" borderId="69" xfId="0" applyNumberFormat="1" applyFont="1" applyFill="1" applyBorder="1" applyAlignment="1" applyProtection="1">
      <alignment horizontal="center" vertical="center"/>
      <protection locked="0"/>
    </xf>
    <xf numFmtId="49" fontId="0" fillId="13" borderId="75" xfId="0" applyNumberFormat="1" applyFont="1" applyFill="1" applyBorder="1" applyAlignment="1" applyProtection="1">
      <alignment horizontal="center" vertical="center"/>
      <protection locked="0"/>
    </xf>
    <xf numFmtId="0" fontId="0" fillId="14" borderId="55" xfId="0" applyNumberFormat="1" applyFill="1" applyBorder="1" applyAlignment="1" applyProtection="1">
      <alignment horizontal="center" vertical="center"/>
      <protection locked="0"/>
    </xf>
    <xf numFmtId="0" fontId="0" fillId="14" borderId="56" xfId="0" applyNumberFormat="1" applyFill="1" applyBorder="1" applyAlignment="1" applyProtection="1">
      <alignment horizontal="center" vertical="center"/>
      <protection locked="0"/>
    </xf>
    <xf numFmtId="0" fontId="0" fillId="14" borderId="49" xfId="0" applyNumberFormat="1" applyFill="1" applyBorder="1" applyAlignment="1" applyProtection="1">
      <alignment horizontal="center" vertical="center"/>
      <protection locked="0"/>
    </xf>
    <xf numFmtId="0" fontId="0" fillId="14" borderId="21" xfId="0" applyNumberFormat="1" applyFill="1" applyBorder="1" applyAlignment="1" applyProtection="1">
      <alignment horizontal="center" vertical="center"/>
      <protection locked="0"/>
    </xf>
    <xf numFmtId="0" fontId="0" fillId="14" borderId="77" xfId="0" applyNumberFormat="1" applyFill="1" applyBorder="1" applyAlignment="1" applyProtection="1">
      <alignment horizontal="center" vertical="center"/>
      <protection locked="0"/>
    </xf>
    <xf numFmtId="0" fontId="0" fillId="14" borderId="74" xfId="0" applyNumberFormat="1" applyFill="1" applyBorder="1" applyAlignment="1" applyProtection="1">
      <alignment horizontal="center" vertical="center"/>
      <protection locked="0"/>
    </xf>
    <xf numFmtId="49" fontId="0" fillId="10" borderId="11" xfId="0" applyNumberFormat="1" applyFill="1" applyBorder="1" applyAlignment="1" applyProtection="1">
      <alignment horizontal="center" vertical="center"/>
      <protection locked="0"/>
    </xf>
    <xf numFmtId="49" fontId="0" fillId="10" borderId="69" xfId="0" applyNumberFormat="1" applyFill="1" applyBorder="1" applyAlignment="1" applyProtection="1">
      <alignment horizontal="center" vertical="center"/>
      <protection locked="0"/>
    </xf>
    <xf numFmtId="49" fontId="0" fillId="10" borderId="75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/>
    </xf>
    <xf numFmtId="49" fontId="2" fillId="0" borderId="11" xfId="0" applyNumberFormat="1" applyFont="1" applyFill="1" applyBorder="1" applyAlignment="1" applyProtection="1">
      <alignment horizontal="center"/>
    </xf>
    <xf numFmtId="49" fontId="0" fillId="0" borderId="55" xfId="0" applyNumberFormat="1" applyFont="1" applyFill="1" applyBorder="1" applyAlignment="1" applyProtection="1">
      <alignment horizontal="center"/>
    </xf>
    <xf numFmtId="49" fontId="0" fillId="0" borderId="57" xfId="0" applyNumberFormat="1" applyFont="1" applyFill="1" applyBorder="1" applyAlignment="1" applyProtection="1">
      <alignment horizontal="center"/>
    </xf>
    <xf numFmtId="49" fontId="0" fillId="0" borderId="56" xfId="0" applyNumberFormat="1" applyFont="1" applyFill="1" applyBorder="1" applyAlignment="1" applyProtection="1">
      <alignment horizontal="center"/>
    </xf>
    <xf numFmtId="0" fontId="0" fillId="14" borderId="17" xfId="0" applyNumberFormat="1" applyFill="1" applyBorder="1" applyAlignment="1" applyProtection="1">
      <alignment horizontal="center" vertical="center"/>
      <protection locked="0"/>
    </xf>
    <xf numFmtId="0" fontId="0" fillId="14" borderId="19" xfId="0" applyNumberFormat="1" applyFill="1" applyBorder="1" applyAlignment="1" applyProtection="1">
      <alignment horizontal="center" vertical="center"/>
      <protection locked="0"/>
    </xf>
    <xf numFmtId="49" fontId="0" fillId="1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63" xfId="0" applyNumberFormat="1" applyFont="1" applyFill="1" applyBorder="1" applyAlignment="1" applyProtection="1">
      <alignment horizontal="center" vertical="center"/>
    </xf>
    <xf numFmtId="49" fontId="0" fillId="13" borderId="64" xfId="0" applyNumberFormat="1" applyFont="1" applyFill="1" applyBorder="1" applyAlignment="1" applyProtection="1">
      <alignment horizontal="center" vertical="center"/>
      <protection locked="0"/>
    </xf>
    <xf numFmtId="49" fontId="0" fillId="10" borderId="64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.&#20170;&#27835;&#27700;&#27891;\H27&#26149;&#23395;&#35352;&#37682;&#20250;&#65288;&#28716;&#25144;&#20869;&#28201;&#27849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him_000\Desktop\&#22235;&#22269;&#12510;&#12473;&#12479;-&#12474;&#30003;&#12375;&#36796;&#12415;&#12501;&#12457;-&#12512;(&#12522;&#12524;-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8.&#12510;&#12473;&#12479;-&#12474;&#20491;&#31080;\&#28716;&#25144;&#20869;&#12510;&#12473;&#12479;&#12540;&#12474;\&#26368;&#32066;\&#30007;&#22899;&#20491;&#31080;&#20316;&#25104;versio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一覧表"/>
      <sheetName val="個人エントリー"/>
      <sheetName val="リレーエントリー"/>
      <sheetName val="個人エントリー確認用"/>
      <sheetName val="リレーエントリー確認用"/>
      <sheetName val="参照"/>
      <sheetName val="参照 (2)"/>
      <sheetName val="大会名"/>
      <sheetName val="CSVCOMP"/>
      <sheetName val="CSVTEAM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M3" t="str">
            <v>今治小学校</v>
          </cell>
        </row>
        <row r="4">
          <cell r="M4" t="str">
            <v>美須賀小学校</v>
          </cell>
        </row>
        <row r="5">
          <cell r="M5" t="str">
            <v>日吉小学校</v>
          </cell>
        </row>
        <row r="6">
          <cell r="M6" t="str">
            <v>別宮小学校</v>
          </cell>
        </row>
        <row r="7">
          <cell r="M7" t="str">
            <v>常盤小学校</v>
          </cell>
        </row>
        <row r="8">
          <cell r="M8" t="str">
            <v>近見小学校</v>
          </cell>
        </row>
        <row r="9">
          <cell r="M9" t="str">
            <v>立花小学校</v>
          </cell>
        </row>
        <row r="10">
          <cell r="M10" t="str">
            <v>鳥生小学校</v>
          </cell>
        </row>
        <row r="11">
          <cell r="M11" t="str">
            <v>城東小学校</v>
          </cell>
        </row>
        <row r="12">
          <cell r="M12" t="str">
            <v>桜井小学校</v>
          </cell>
        </row>
        <row r="13">
          <cell r="M13" t="str">
            <v>国分小学校</v>
          </cell>
        </row>
        <row r="14">
          <cell r="M14" t="str">
            <v>富田小学校</v>
          </cell>
        </row>
        <row r="15">
          <cell r="M15" t="str">
            <v>清水小学校</v>
          </cell>
        </row>
        <row r="16">
          <cell r="M16" t="str">
            <v>日高小学校</v>
          </cell>
        </row>
        <row r="17">
          <cell r="M17" t="str">
            <v>乃万小学校</v>
          </cell>
        </row>
        <row r="18">
          <cell r="M18" t="str">
            <v>波止浜小学校</v>
          </cell>
        </row>
        <row r="19">
          <cell r="M19" t="str">
            <v>上朝小学校</v>
          </cell>
        </row>
        <row r="20">
          <cell r="M20" t="str">
            <v>下朝小学校</v>
          </cell>
        </row>
        <row r="21">
          <cell r="M21" t="str">
            <v>鴨部小学校</v>
          </cell>
        </row>
        <row r="22">
          <cell r="M22" t="str">
            <v>九和小学校</v>
          </cell>
        </row>
        <row r="23">
          <cell r="M23" t="str">
            <v>波方小学校</v>
          </cell>
        </row>
        <row r="24">
          <cell r="M24" t="str">
            <v>大西小学校</v>
          </cell>
        </row>
        <row r="25">
          <cell r="M25" t="str">
            <v>亀岡小学校</v>
          </cell>
        </row>
        <row r="26">
          <cell r="M26" t="str">
            <v>菊間小学校</v>
          </cell>
        </row>
        <row r="27">
          <cell r="M27" t="str">
            <v>吉海小学校</v>
          </cell>
        </row>
        <row r="28">
          <cell r="M28" t="str">
            <v>宮窪小学校</v>
          </cell>
        </row>
        <row r="29">
          <cell r="M29" t="str">
            <v>伯方小学校</v>
          </cell>
        </row>
        <row r="30">
          <cell r="M30" t="str">
            <v>上浦小学校</v>
          </cell>
        </row>
        <row r="31">
          <cell r="M31" t="str">
            <v>大三島小学校</v>
          </cell>
        </row>
        <row r="32">
          <cell r="M32" t="str">
            <v>岡村小学校</v>
          </cell>
        </row>
        <row r="33">
          <cell r="M33" t="str">
            <v>美須賀中学校</v>
          </cell>
        </row>
        <row r="34">
          <cell r="M34" t="str">
            <v>日吉中学校</v>
          </cell>
        </row>
        <row r="35">
          <cell r="M35" t="str">
            <v>近見中学校</v>
          </cell>
        </row>
        <row r="36">
          <cell r="M36" t="str">
            <v>立花中学校</v>
          </cell>
        </row>
        <row r="37">
          <cell r="M37" t="str">
            <v>桜井中学校</v>
          </cell>
        </row>
        <row r="38">
          <cell r="M38" t="str">
            <v>南中学校</v>
          </cell>
        </row>
        <row r="39">
          <cell r="M39" t="str">
            <v>西中学校</v>
          </cell>
        </row>
        <row r="40">
          <cell r="M40" t="str">
            <v>北郷中学校</v>
          </cell>
        </row>
        <row r="41">
          <cell r="M41" t="str">
            <v>朝倉中学校</v>
          </cell>
        </row>
        <row r="42">
          <cell r="M42" t="str">
            <v>玉川中学校</v>
          </cell>
        </row>
        <row r="43">
          <cell r="M43" t="str">
            <v>大西中学校</v>
          </cell>
        </row>
        <row r="44">
          <cell r="M44" t="str">
            <v>菊間中学校</v>
          </cell>
        </row>
        <row r="45">
          <cell r="M45" t="str">
            <v>吉海中学校</v>
          </cell>
        </row>
        <row r="46">
          <cell r="M46" t="str">
            <v>宮窪中学校</v>
          </cell>
        </row>
        <row r="47">
          <cell r="M47" t="str">
            <v>西伯方中学校</v>
          </cell>
        </row>
        <row r="48">
          <cell r="M48" t="str">
            <v>伯方中学校</v>
          </cell>
        </row>
        <row r="49">
          <cell r="M49" t="str">
            <v>上浦中学校</v>
          </cell>
        </row>
        <row r="50">
          <cell r="M50" t="str">
            <v>大三島中学校</v>
          </cell>
        </row>
        <row r="51">
          <cell r="M51" t="str">
            <v>関前中学校</v>
          </cell>
        </row>
        <row r="52">
          <cell r="M52" t="str">
            <v>エンジョイS，Z－ｕｐ</v>
          </cell>
        </row>
        <row r="53">
          <cell r="M53" t="str">
            <v>瀬戸内温泉SC</v>
          </cell>
        </row>
        <row r="54">
          <cell r="M54" t="str">
            <v>アクトス今治</v>
          </cell>
        </row>
        <row r="55">
          <cell r="M55" t="str">
            <v>マコト双葉SC</v>
          </cell>
        </row>
        <row r="56">
          <cell r="M56" t="str">
            <v>今治北高校</v>
          </cell>
        </row>
        <row r="57">
          <cell r="M57" t="str">
            <v>今治東高校</v>
          </cell>
        </row>
        <row r="58">
          <cell r="M58" t="str">
            <v>今治西高校</v>
          </cell>
        </row>
        <row r="59">
          <cell r="M59" t="str">
            <v>今治南高校</v>
          </cell>
        </row>
        <row r="60">
          <cell r="M60" t="str">
            <v>今治工業高校</v>
          </cell>
        </row>
        <row r="61">
          <cell r="M61" t="str">
            <v>今治明徳高校</v>
          </cell>
        </row>
        <row r="62">
          <cell r="M62" t="str">
            <v>今治東中等教育学校</v>
          </cell>
        </row>
      </sheetData>
      <sheetData sheetId="7">
        <row r="2">
          <cell r="A2" t="str">
            <v>春季水泳記録会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レー"/>
      <sheetName val="リザルトデータ"/>
      <sheetName val="リザルトリレー"/>
      <sheetName val="クラスデ-タ"/>
      <sheetName val="サンプル"/>
    </sheetNames>
    <sheetDataSet>
      <sheetData sheetId="0">
        <row r="1">
          <cell r="C1" t="str">
            <v>第37回　四国マスターズスイミングフェスティバル</v>
          </cell>
        </row>
        <row r="2">
          <cell r="R2" t="str">
            <v>38263</v>
          </cell>
          <cell r="AN2" t="str">
            <v>ABCDEF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"/>
      <sheetName val="リザルト男子"/>
      <sheetName val="男子デ-タ"/>
      <sheetName val="男子個票"/>
      <sheetName val="男子個票 (2)"/>
      <sheetName val="Sheet2"/>
    </sheetNames>
    <sheetDataSet>
      <sheetData sheetId="0" refreshError="1">
        <row r="1">
          <cell r="C1" t="str">
            <v>瀬戸内マスターズ</v>
          </cell>
        </row>
        <row r="23">
          <cell r="E23" t="str">
            <v>ﾆﾉﾐﾔ</v>
          </cell>
          <cell r="F23" t="str">
            <v>ｶｽﾞｷ</v>
          </cell>
          <cell r="G23" t="str">
            <v>1990</v>
          </cell>
          <cell r="H23" t="str">
            <v>04</v>
          </cell>
          <cell r="I23" t="str">
            <v>27</v>
          </cell>
        </row>
        <row r="24">
          <cell r="E24" t="str">
            <v>ﾆﾉﾐﾔ</v>
          </cell>
          <cell r="F24" t="str">
            <v>ｶｽﾞｷ</v>
          </cell>
          <cell r="G24" t="str">
            <v>1990</v>
          </cell>
          <cell r="H24" t="str">
            <v>04</v>
          </cell>
          <cell r="I24" t="str">
            <v>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X30"/>
  <sheetViews>
    <sheetView showZeros="0" tabSelected="1" zoomScale="106" zoomScaleNormal="106" workbookViewId="0">
      <selection activeCell="F9" sqref="F9:W9"/>
    </sheetView>
  </sheetViews>
  <sheetFormatPr defaultColWidth="3.5" defaultRowHeight="13.5" x14ac:dyDescent="0.15"/>
  <cols>
    <col min="1" max="1" width="3.5" style="30" customWidth="1"/>
    <col min="2" max="2" width="3.5" style="31" customWidth="1"/>
    <col min="3" max="16384" width="3.5" style="30"/>
  </cols>
  <sheetData>
    <row r="1" spans="2:24" ht="9" customHeight="1" x14ac:dyDescent="0.15"/>
    <row r="2" spans="2:24" ht="7.5" customHeight="1" x14ac:dyDescent="0.15"/>
    <row r="3" spans="2:24" ht="22.5" customHeight="1" x14ac:dyDescent="0.15">
      <c r="B3" s="296" t="s">
        <v>159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8"/>
    </row>
    <row r="4" spans="2:24" ht="18" customHeight="1" x14ac:dyDescent="0.15">
      <c r="B4" s="30"/>
      <c r="N4" s="306" t="s">
        <v>130</v>
      </c>
      <c r="O4" s="307"/>
      <c r="P4" s="307"/>
      <c r="Q4" s="307"/>
      <c r="R4" s="303">
        <v>42673</v>
      </c>
      <c r="S4" s="304"/>
      <c r="T4" s="304"/>
      <c r="U4" s="304"/>
      <c r="V4" s="304"/>
      <c r="W4" s="305"/>
      <c r="X4" s="134"/>
    </row>
    <row r="5" spans="2:24" ht="13.5" customHeight="1" x14ac:dyDescent="0.15">
      <c r="B5" s="30"/>
      <c r="X5" s="32"/>
    </row>
    <row r="6" spans="2:24" ht="23.1" customHeight="1" x14ac:dyDescent="0.15">
      <c r="B6" s="299" t="s">
        <v>95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32"/>
    </row>
    <row r="7" spans="2:24" ht="9.75" customHeight="1" x14ac:dyDescent="0.15"/>
    <row r="8" spans="2:24" ht="13.5" customHeight="1" x14ac:dyDescent="0.15"/>
    <row r="9" spans="2:24" ht="20.100000000000001" customHeight="1" x14ac:dyDescent="0.15">
      <c r="B9" s="295" t="s">
        <v>96</v>
      </c>
      <c r="C9" s="295"/>
      <c r="D9" s="295"/>
      <c r="E9" s="295"/>
      <c r="F9" s="300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2"/>
      <c r="X9" s="33"/>
    </row>
    <row r="10" spans="2:24" ht="20.100000000000001" customHeight="1" x14ac:dyDescent="0.15"/>
    <row r="11" spans="2:24" ht="20.100000000000001" customHeight="1" x14ac:dyDescent="0.15">
      <c r="B11" s="295" t="s">
        <v>97</v>
      </c>
      <c r="C11" s="295"/>
      <c r="D11" s="295"/>
      <c r="E11" s="295"/>
      <c r="F11" s="300"/>
      <c r="G11" s="301"/>
      <c r="H11" s="301"/>
      <c r="I11" s="301"/>
      <c r="J11" s="301"/>
      <c r="K11" s="302"/>
      <c r="N11" s="294" t="s">
        <v>128</v>
      </c>
      <c r="O11" s="295"/>
      <c r="P11" s="295"/>
      <c r="Q11" s="295"/>
      <c r="R11" s="300"/>
      <c r="S11" s="301"/>
      <c r="T11" s="301"/>
      <c r="U11" s="301"/>
      <c r="V11" s="301"/>
      <c r="W11" s="302"/>
    </row>
    <row r="12" spans="2:24" ht="20.100000000000001" customHeight="1" x14ac:dyDescent="0.15"/>
    <row r="13" spans="2:24" ht="20.100000000000001" customHeight="1" x14ac:dyDescent="0.15">
      <c r="B13" s="294" t="s">
        <v>177</v>
      </c>
      <c r="C13" s="295"/>
      <c r="D13" s="295"/>
      <c r="E13" s="295"/>
      <c r="F13" s="300"/>
      <c r="G13" s="301"/>
      <c r="H13" s="301"/>
      <c r="I13" s="301"/>
      <c r="J13" s="301"/>
      <c r="K13" s="302"/>
    </row>
    <row r="14" spans="2:24" ht="20.100000000000001" customHeight="1" x14ac:dyDescent="0.15">
      <c r="B14" s="133"/>
    </row>
    <row r="15" spans="2:24" ht="20.100000000000001" customHeight="1" x14ac:dyDescent="0.15">
      <c r="B15" s="295" t="s">
        <v>98</v>
      </c>
      <c r="C15" s="295"/>
      <c r="D15" s="295"/>
      <c r="E15" s="295"/>
      <c r="F15" s="309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1"/>
      <c r="T15" s="118"/>
      <c r="U15" s="119"/>
    </row>
    <row r="16" spans="2:24" ht="20.100000000000001" customHeight="1" x14ac:dyDescent="0.15"/>
    <row r="17" spans="2:23" ht="24.75" customHeight="1" x14ac:dyDescent="0.15">
      <c r="B17" s="295" t="s">
        <v>99</v>
      </c>
      <c r="C17" s="295"/>
      <c r="D17" s="295"/>
      <c r="E17" s="295"/>
      <c r="G17" s="30" t="s">
        <v>100</v>
      </c>
      <c r="H17" s="312">
        <f>COUNTIF(個人エントリー!B2:B51,"男")</f>
        <v>0</v>
      </c>
      <c r="I17" s="313"/>
      <c r="J17" s="30" t="s">
        <v>101</v>
      </c>
      <c r="L17" s="30" t="s">
        <v>102</v>
      </c>
      <c r="M17" s="312">
        <f>COUNTIF(個人エントリー!B2:B51,"女")</f>
        <v>0</v>
      </c>
      <c r="N17" s="313"/>
      <c r="O17" s="30" t="s">
        <v>101</v>
      </c>
      <c r="Q17" s="308" t="s">
        <v>104</v>
      </c>
      <c r="R17" s="308"/>
      <c r="S17" s="312">
        <f>H17+M17</f>
        <v>0</v>
      </c>
      <c r="T17" s="313"/>
      <c r="U17" s="30" t="s">
        <v>101</v>
      </c>
    </row>
    <row r="18" spans="2:23" ht="24.75" customHeight="1" x14ac:dyDescent="0.15">
      <c r="I18" s="308"/>
      <c r="J18" s="308"/>
    </row>
    <row r="19" spans="2:23" ht="24.75" hidden="1" customHeight="1" x14ac:dyDescent="0.15">
      <c r="B19" s="36"/>
      <c r="C19" s="37"/>
      <c r="D19" s="37"/>
      <c r="E19" s="37"/>
      <c r="F19" s="38"/>
      <c r="G19" s="312" t="s">
        <v>105</v>
      </c>
      <c r="H19" s="313"/>
      <c r="I19" s="317">
        <v>0</v>
      </c>
      <c r="J19" s="318"/>
      <c r="K19" s="318"/>
      <c r="L19" s="39" t="s">
        <v>107</v>
      </c>
      <c r="M19" s="39" t="s">
        <v>108</v>
      </c>
      <c r="N19" s="314">
        <v>4</v>
      </c>
      <c r="O19" s="314"/>
      <c r="P19" s="314"/>
      <c r="Q19" s="314" t="s">
        <v>109</v>
      </c>
      <c r="R19" s="314"/>
      <c r="S19" s="315">
        <v>0</v>
      </c>
      <c r="T19" s="315"/>
      <c r="U19" s="315"/>
      <c r="V19" s="315"/>
      <c r="W19" s="35" t="s">
        <v>107</v>
      </c>
    </row>
    <row r="20" spans="2:23" ht="24.75" hidden="1" customHeight="1" x14ac:dyDescent="0.15">
      <c r="B20" s="316" t="s">
        <v>110</v>
      </c>
      <c r="C20" s="308"/>
      <c r="D20" s="308"/>
      <c r="E20" s="308"/>
      <c r="F20" s="40"/>
      <c r="G20" s="312" t="s">
        <v>111</v>
      </c>
      <c r="H20" s="313"/>
      <c r="I20" s="317">
        <v>0</v>
      </c>
      <c r="J20" s="318"/>
      <c r="K20" s="318"/>
      <c r="L20" s="39" t="s">
        <v>107</v>
      </c>
      <c r="M20" s="39" t="s">
        <v>112</v>
      </c>
      <c r="N20" s="314">
        <v>2</v>
      </c>
      <c r="O20" s="314"/>
      <c r="P20" s="314"/>
      <c r="Q20" s="314" t="s">
        <v>109</v>
      </c>
      <c r="R20" s="314"/>
      <c r="S20" s="315">
        <v>0</v>
      </c>
      <c r="T20" s="315"/>
      <c r="U20" s="315"/>
      <c r="V20" s="315"/>
      <c r="W20" s="35" t="s">
        <v>107</v>
      </c>
    </row>
    <row r="21" spans="2:23" ht="24.75" hidden="1" customHeight="1" x14ac:dyDescent="0.15">
      <c r="B21" s="41"/>
      <c r="C21" s="42"/>
      <c r="D21" s="42"/>
      <c r="E21" s="42"/>
      <c r="F21" s="43"/>
      <c r="G21" s="312" t="s">
        <v>103</v>
      </c>
      <c r="H21" s="313"/>
      <c r="I21" s="317">
        <v>0</v>
      </c>
      <c r="J21" s="318"/>
      <c r="K21" s="318"/>
      <c r="L21" s="39" t="s">
        <v>107</v>
      </c>
      <c r="M21" s="39" t="s">
        <v>108</v>
      </c>
      <c r="N21" s="314">
        <v>6</v>
      </c>
      <c r="O21" s="314"/>
      <c r="P21" s="314"/>
      <c r="Q21" s="314" t="s">
        <v>109</v>
      </c>
      <c r="R21" s="314"/>
      <c r="S21" s="315">
        <v>0</v>
      </c>
      <c r="T21" s="315"/>
      <c r="U21" s="315"/>
      <c r="V21" s="315"/>
      <c r="W21" s="35" t="s">
        <v>107</v>
      </c>
    </row>
    <row r="22" spans="2:23" ht="24.75" hidden="1" customHeight="1" x14ac:dyDescent="0.15">
      <c r="B22" s="36"/>
      <c r="C22" s="37"/>
      <c r="D22" s="37"/>
      <c r="E22" s="37"/>
      <c r="F22" s="38"/>
      <c r="G22" s="312" t="s">
        <v>105</v>
      </c>
      <c r="H22" s="313"/>
      <c r="I22" s="317">
        <v>0</v>
      </c>
      <c r="J22" s="318"/>
      <c r="K22" s="318"/>
      <c r="L22" s="39" t="s">
        <v>107</v>
      </c>
      <c r="M22" s="39" t="s">
        <v>108</v>
      </c>
      <c r="N22" s="314">
        <v>0</v>
      </c>
      <c r="O22" s="314"/>
      <c r="P22" s="314"/>
      <c r="Q22" s="314" t="s">
        <v>109</v>
      </c>
      <c r="R22" s="314"/>
      <c r="S22" s="315">
        <v>0</v>
      </c>
      <c r="T22" s="315"/>
      <c r="U22" s="315"/>
      <c r="V22" s="315"/>
      <c r="W22" s="35" t="s">
        <v>107</v>
      </c>
    </row>
    <row r="23" spans="2:23" ht="24.75" hidden="1" customHeight="1" x14ac:dyDescent="0.15">
      <c r="B23" s="316" t="s">
        <v>113</v>
      </c>
      <c r="C23" s="308"/>
      <c r="D23" s="308"/>
      <c r="E23" s="308"/>
      <c r="F23" s="40"/>
      <c r="G23" s="312" t="s">
        <v>111</v>
      </c>
      <c r="H23" s="313"/>
      <c r="I23" s="317">
        <v>0</v>
      </c>
      <c r="J23" s="318"/>
      <c r="K23" s="318"/>
      <c r="L23" s="39" t="s">
        <v>107</v>
      </c>
      <c r="M23" s="39" t="s">
        <v>114</v>
      </c>
      <c r="N23" s="314">
        <v>0</v>
      </c>
      <c r="O23" s="314"/>
      <c r="P23" s="314"/>
      <c r="Q23" s="314" t="s">
        <v>109</v>
      </c>
      <c r="R23" s="314"/>
      <c r="S23" s="315">
        <v>0</v>
      </c>
      <c r="T23" s="315"/>
      <c r="U23" s="315"/>
      <c r="V23" s="315"/>
      <c r="W23" s="35" t="s">
        <v>107</v>
      </c>
    </row>
    <row r="24" spans="2:23" ht="24.75" hidden="1" customHeight="1" x14ac:dyDescent="0.15">
      <c r="B24" s="41"/>
      <c r="C24" s="42"/>
      <c r="D24" s="42"/>
      <c r="E24" s="42"/>
      <c r="F24" s="43"/>
      <c r="G24" s="312" t="s">
        <v>103</v>
      </c>
      <c r="H24" s="313"/>
      <c r="I24" s="317">
        <v>0</v>
      </c>
      <c r="J24" s="318"/>
      <c r="K24" s="318"/>
      <c r="L24" s="39" t="s">
        <v>107</v>
      </c>
      <c r="M24" s="39" t="s">
        <v>108</v>
      </c>
      <c r="N24" s="314">
        <v>0</v>
      </c>
      <c r="O24" s="314"/>
      <c r="P24" s="314"/>
      <c r="Q24" s="314" t="s">
        <v>109</v>
      </c>
      <c r="R24" s="314"/>
      <c r="S24" s="315">
        <v>0</v>
      </c>
      <c r="T24" s="315"/>
      <c r="U24" s="315"/>
      <c r="V24" s="315"/>
      <c r="W24" s="35" t="s">
        <v>107</v>
      </c>
    </row>
    <row r="25" spans="2:23" ht="24.75" hidden="1" customHeight="1" x14ac:dyDescent="0.15">
      <c r="B25" s="312" t="s">
        <v>115</v>
      </c>
      <c r="C25" s="314"/>
      <c r="D25" s="314"/>
      <c r="E25" s="314"/>
      <c r="F25" s="44"/>
      <c r="G25" s="44"/>
      <c r="H25" s="45"/>
      <c r="I25" s="319">
        <v>800</v>
      </c>
      <c r="J25" s="320"/>
      <c r="K25" s="320"/>
      <c r="L25" s="39" t="s">
        <v>107</v>
      </c>
      <c r="M25" s="39" t="s">
        <v>108</v>
      </c>
      <c r="N25" s="337"/>
      <c r="O25" s="338"/>
      <c r="P25" s="339"/>
      <c r="Q25" s="314" t="s">
        <v>116</v>
      </c>
      <c r="R25" s="314"/>
      <c r="S25" s="315">
        <v>0</v>
      </c>
      <c r="T25" s="315"/>
      <c r="U25" s="315"/>
      <c r="V25" s="315"/>
      <c r="W25" s="35" t="s">
        <v>107</v>
      </c>
    </row>
    <row r="26" spans="2:23" ht="12" hidden="1" customHeight="1" x14ac:dyDescent="0.15">
      <c r="B26" s="34"/>
      <c r="C26" s="46" t="s">
        <v>117</v>
      </c>
      <c r="D26" s="39"/>
      <c r="E26" s="39"/>
      <c r="F26" s="44"/>
      <c r="G26" s="44"/>
      <c r="H26" s="45"/>
      <c r="I26" s="319">
        <v>0</v>
      </c>
      <c r="J26" s="320"/>
      <c r="K26" s="320"/>
      <c r="L26" s="39" t="s">
        <v>107</v>
      </c>
      <c r="M26" s="39" t="s">
        <v>118</v>
      </c>
      <c r="N26" s="321">
        <v>1</v>
      </c>
      <c r="O26" s="321"/>
      <c r="P26" s="321"/>
      <c r="Q26" s="314" t="s">
        <v>119</v>
      </c>
      <c r="R26" s="314"/>
      <c r="S26" s="315">
        <v>0</v>
      </c>
      <c r="T26" s="315"/>
      <c r="U26" s="315"/>
      <c r="V26" s="315"/>
      <c r="W26" s="35" t="s">
        <v>107</v>
      </c>
    </row>
    <row r="27" spans="2:23" ht="25.5" hidden="1" customHeight="1" x14ac:dyDescent="0.15">
      <c r="E27" s="33"/>
      <c r="I27" s="31"/>
      <c r="N27" s="38"/>
      <c r="O27" s="324" t="s">
        <v>120</v>
      </c>
      <c r="P27" s="325"/>
      <c r="Q27" s="325"/>
      <c r="R27" s="325"/>
      <c r="S27" s="326">
        <v>0</v>
      </c>
      <c r="T27" s="326"/>
      <c r="U27" s="326"/>
      <c r="V27" s="326"/>
      <c r="W27" s="47" t="s">
        <v>107</v>
      </c>
    </row>
    <row r="28" spans="2:23" ht="8.25" hidden="1" customHeight="1" x14ac:dyDescent="0.15">
      <c r="B28" s="48"/>
      <c r="C28" s="49" t="s">
        <v>121</v>
      </c>
      <c r="D28" s="49"/>
      <c r="E28" s="49"/>
      <c r="F28" s="49"/>
      <c r="G28" s="49"/>
      <c r="H28" s="50"/>
      <c r="I28" s="327">
        <v>800</v>
      </c>
      <c r="J28" s="328"/>
      <c r="K28" s="328"/>
      <c r="L28" s="51" t="s">
        <v>106</v>
      </c>
      <c r="M28" s="51" t="s">
        <v>108</v>
      </c>
      <c r="N28" s="329"/>
      <c r="O28" s="330"/>
      <c r="P28" s="331"/>
      <c r="Q28" s="321" t="s">
        <v>122</v>
      </c>
      <c r="R28" s="321"/>
      <c r="S28" s="332">
        <v>0</v>
      </c>
      <c r="T28" s="332"/>
      <c r="U28" s="332"/>
      <c r="V28" s="332"/>
      <c r="W28" s="52" t="s">
        <v>106</v>
      </c>
    </row>
    <row r="29" spans="2:23" ht="24.75" hidden="1" customHeight="1" x14ac:dyDescent="0.15">
      <c r="B29" s="333"/>
      <c r="C29" s="333"/>
      <c r="D29" s="333"/>
      <c r="E29" s="333"/>
      <c r="F29" s="333"/>
      <c r="G29" s="333"/>
      <c r="H29" s="53"/>
      <c r="I29" s="333"/>
      <c r="J29" s="333"/>
      <c r="K29" s="53"/>
      <c r="N29" s="54"/>
      <c r="O29" s="334" t="s">
        <v>123</v>
      </c>
      <c r="P29" s="335"/>
      <c r="Q29" s="336"/>
      <c r="R29" s="336"/>
      <c r="S29" s="322">
        <v>0</v>
      </c>
      <c r="T29" s="323"/>
      <c r="U29" s="323"/>
      <c r="V29" s="323"/>
      <c r="W29" s="55" t="s">
        <v>106</v>
      </c>
    </row>
    <row r="30" spans="2:23" ht="20.100000000000001" customHeight="1" x14ac:dyDescent="0.15">
      <c r="E30" s="33"/>
      <c r="G30" s="31"/>
    </row>
  </sheetData>
  <sheetProtection password="CC55" sheet="1" objects="1" scenarios="1" selectLockedCells="1"/>
  <mergeCells count="72">
    <mergeCell ref="B29:E29"/>
    <mergeCell ref="F29:G29"/>
    <mergeCell ref="I29:J29"/>
    <mergeCell ref="O29:R29"/>
    <mergeCell ref="B25:E25"/>
    <mergeCell ref="I25:K25"/>
    <mergeCell ref="N25:P25"/>
    <mergeCell ref="Q25:R25"/>
    <mergeCell ref="S29:V29"/>
    <mergeCell ref="O27:R27"/>
    <mergeCell ref="S27:V27"/>
    <mergeCell ref="I28:K28"/>
    <mergeCell ref="N28:P28"/>
    <mergeCell ref="Q28:R28"/>
    <mergeCell ref="S28:V28"/>
    <mergeCell ref="S25:V25"/>
    <mergeCell ref="I26:K26"/>
    <mergeCell ref="N26:P26"/>
    <mergeCell ref="Q26:R26"/>
    <mergeCell ref="S26:V26"/>
    <mergeCell ref="G24:H24"/>
    <mergeCell ref="I24:K24"/>
    <mergeCell ref="N24:P24"/>
    <mergeCell ref="Q24:R24"/>
    <mergeCell ref="S24:V24"/>
    <mergeCell ref="S22:V22"/>
    <mergeCell ref="B23:E23"/>
    <mergeCell ref="G23:H23"/>
    <mergeCell ref="I23:K23"/>
    <mergeCell ref="N23:P23"/>
    <mergeCell ref="Q23:R23"/>
    <mergeCell ref="S23:V23"/>
    <mergeCell ref="G22:H22"/>
    <mergeCell ref="I22:K22"/>
    <mergeCell ref="N22:P22"/>
    <mergeCell ref="Q22:R22"/>
    <mergeCell ref="G21:H21"/>
    <mergeCell ref="I21:K21"/>
    <mergeCell ref="N21:P21"/>
    <mergeCell ref="Q21:R21"/>
    <mergeCell ref="S21:V21"/>
    <mergeCell ref="Q19:R19"/>
    <mergeCell ref="S19:V19"/>
    <mergeCell ref="B20:E20"/>
    <mergeCell ref="G20:H20"/>
    <mergeCell ref="I20:K20"/>
    <mergeCell ref="N20:P20"/>
    <mergeCell ref="Q20:R20"/>
    <mergeCell ref="S20:V20"/>
    <mergeCell ref="G19:H19"/>
    <mergeCell ref="I19:K19"/>
    <mergeCell ref="N19:P19"/>
    <mergeCell ref="I18:J18"/>
    <mergeCell ref="B15:E15"/>
    <mergeCell ref="F15:S15"/>
    <mergeCell ref="B17:E17"/>
    <mergeCell ref="H17:I17"/>
    <mergeCell ref="M17:N17"/>
    <mergeCell ref="Q17:R17"/>
    <mergeCell ref="S17:T17"/>
    <mergeCell ref="B13:E13"/>
    <mergeCell ref="B3:W3"/>
    <mergeCell ref="B6:W6"/>
    <mergeCell ref="B9:E9"/>
    <mergeCell ref="F9:W9"/>
    <mergeCell ref="B11:E11"/>
    <mergeCell ref="F11:K11"/>
    <mergeCell ref="N11:Q11"/>
    <mergeCell ref="R11:W11"/>
    <mergeCell ref="R4:W4"/>
    <mergeCell ref="N4:Q4"/>
    <mergeCell ref="F13:K13"/>
  </mergeCells>
  <phoneticPr fontId="3"/>
  <dataValidations count="8">
    <dataValidation type="whole" imeMode="off" allowBlank="1" showInputMessage="1" showErrorMessage="1" errorTitle="日数" error="有効な日数を入力してください。" promptTitle="振込日" prompt="参加費用の振込日を入力してください。" sqref="I29:J29">
      <formula1>1</formula1>
      <formula2>31</formula2>
    </dataValidation>
    <dataValidation type="whole" imeMode="off" allowBlank="1" showInputMessage="1" showErrorMessage="1" errorTitle="月数" error="有効な月数を入力してください。" promptTitle="振込日" prompt="参加費用の振込日を入力してください。" sqref="F29:G29">
      <formula1>1</formula1>
      <formula2>12</formula2>
    </dataValidation>
    <dataValidation type="whole" imeMode="off" operator="greaterThanOrEqual" allowBlank="1" showInputMessage="1" showErrorMessage="1" promptTitle="弁当" prompt="各クラブでとりまとめて、_x000a_弁当の注文数を入力してください。_x000a_（お茶付きになります）" sqref="N28:P28">
      <formula1>0</formula1>
    </dataValidation>
    <dataValidation allowBlank="1" showInputMessage="1" showErrorMessage="1" prompt="大会名、選択後に金額が表示されます。" sqref="I19:K24"/>
    <dataValidation imeMode="hiragana" allowBlank="1" showInputMessage="1" showErrorMessage="1" prompt="申込責任者を入力してください" sqref="F15"/>
    <dataValidation type="textLength" imeMode="hiragana" showInputMessage="1" showErrorMessage="1" errorTitle="チーム略称" error="全角6文字までで入力してください" prompt="全角で６文字までの入力です" sqref="F11:K11">
      <formula1>1</formula1>
      <formula2>6</formula2>
    </dataValidation>
    <dataValidation type="textLength" imeMode="halfKatakana" showInputMessage="1" showErrorMessage="1" errorTitle="チーム略称" error="全角6文字までで入力してください" prompt="半角でｶﾅ_x000a_半角英数字_x000a_10文字までの入力です" sqref="R11:W11">
      <formula1>1</formula1>
      <formula2>6</formula2>
    </dataValidation>
    <dataValidation type="textLength" imeMode="hiragana" showInputMessage="1" showErrorMessage="1" errorTitle="チーム略称" error="全角6文字までで入力してください" prompt="半角数字で５文字です" sqref="F13:K13">
      <formula1>1</formula1>
      <formula2>6</formula2>
    </dataValidation>
  </dataValidation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V51"/>
  <sheetViews>
    <sheetView workbookViewId="0">
      <pane ySplit="1" topLeftCell="A2" activePane="bottomLeft" state="frozen"/>
      <selection activeCell="R11" sqref="R11:W11"/>
      <selection pane="bottomLeft" activeCell="B2" sqref="B2"/>
    </sheetView>
  </sheetViews>
  <sheetFormatPr defaultColWidth="9" defaultRowHeight="13.5" x14ac:dyDescent="0.15"/>
  <cols>
    <col min="1" max="1" width="5.625" style="5" customWidth="1"/>
    <col min="2" max="2" width="6.875" style="6" customWidth="1"/>
    <col min="3" max="6" width="15.625" style="6" customWidth="1"/>
    <col min="7" max="13" width="2.625" style="6" customWidth="1"/>
    <col min="14" max="14" width="2.625" style="142" customWidth="1"/>
    <col min="15" max="16" width="2.625" style="6" customWidth="1"/>
    <col min="17" max="17" width="2.625" style="142" customWidth="1"/>
    <col min="18" max="18" width="6.875" style="6" customWidth="1"/>
    <col min="19" max="19" width="7.625" style="6" customWidth="1"/>
    <col min="20" max="20" width="10.625" style="6" customWidth="1"/>
    <col min="21" max="21" width="2.625" style="6" customWidth="1"/>
    <col min="22" max="22" width="2.625" style="1" customWidth="1"/>
    <col min="23" max="23" width="2.625" style="3" customWidth="1"/>
    <col min="24" max="25" width="2.625" style="1" customWidth="1"/>
    <col min="26" max="26" width="2.625" style="115" customWidth="1"/>
    <col min="27" max="28" width="2.625" style="1" customWidth="1"/>
    <col min="29" max="29" width="7.625" style="1" customWidth="1"/>
    <col min="30" max="30" width="10.625" style="1" customWidth="1"/>
    <col min="31" max="32" width="2.625" style="1" customWidth="1"/>
    <col min="33" max="33" width="2.625" style="3" customWidth="1"/>
    <col min="34" max="35" width="2.625" style="1" customWidth="1"/>
    <col min="36" max="36" width="2.625" style="3" customWidth="1"/>
    <col min="37" max="38" width="2.625" style="1" customWidth="1"/>
    <col min="39" max="39" width="7.625" style="1" hidden="1" customWidth="1"/>
    <col min="40" max="40" width="10.625" style="1" hidden="1" customWidth="1"/>
    <col min="41" max="42" width="2.625" style="1" hidden="1" customWidth="1"/>
    <col min="43" max="43" width="2.625" style="3" hidden="1" customWidth="1"/>
    <col min="44" max="45" width="2.625" style="1" hidden="1" customWidth="1"/>
    <col min="46" max="46" width="2.625" style="3" hidden="1" customWidth="1"/>
    <col min="47" max="48" width="2.625" style="1" hidden="1" customWidth="1"/>
    <col min="49" max="49" width="9" style="1" customWidth="1"/>
    <col min="50" max="16384" width="9" style="1"/>
  </cols>
  <sheetData>
    <row r="1" spans="1:48" s="6" customFormat="1" ht="15" customHeight="1" x14ac:dyDescent="0.15">
      <c r="A1" s="20" t="s">
        <v>79</v>
      </c>
      <c r="B1" s="21" t="s">
        <v>81</v>
      </c>
      <c r="C1" s="22" t="s">
        <v>82</v>
      </c>
      <c r="D1" s="22" t="s">
        <v>83</v>
      </c>
      <c r="E1" s="22" t="s">
        <v>84</v>
      </c>
      <c r="F1" s="22" t="s">
        <v>85</v>
      </c>
      <c r="G1" s="340" t="s">
        <v>344</v>
      </c>
      <c r="H1" s="341"/>
      <c r="I1" s="341"/>
      <c r="J1" s="341"/>
      <c r="K1" s="341"/>
      <c r="L1" s="341"/>
      <c r="M1" s="341"/>
      <c r="N1" s="341"/>
      <c r="O1" s="341"/>
      <c r="P1" s="341"/>
      <c r="Q1" s="342"/>
      <c r="R1" s="23" t="s">
        <v>125</v>
      </c>
      <c r="S1" s="346" t="s">
        <v>86</v>
      </c>
      <c r="T1" s="346"/>
      <c r="U1" s="348" t="s">
        <v>87</v>
      </c>
      <c r="V1" s="349"/>
      <c r="W1" s="349"/>
      <c r="X1" s="349"/>
      <c r="Y1" s="349"/>
      <c r="Z1" s="349"/>
      <c r="AA1" s="349"/>
      <c r="AB1" s="350"/>
      <c r="AC1" s="347" t="s">
        <v>88</v>
      </c>
      <c r="AD1" s="347"/>
      <c r="AE1" s="348" t="s">
        <v>89</v>
      </c>
      <c r="AF1" s="349"/>
      <c r="AG1" s="349"/>
      <c r="AH1" s="349"/>
      <c r="AI1" s="349"/>
      <c r="AJ1" s="349"/>
      <c r="AK1" s="349"/>
      <c r="AL1" s="350"/>
      <c r="AM1" s="347" t="s">
        <v>92</v>
      </c>
      <c r="AN1" s="347"/>
      <c r="AO1" s="343" t="s">
        <v>90</v>
      </c>
      <c r="AP1" s="344"/>
      <c r="AQ1" s="344"/>
      <c r="AR1" s="344"/>
      <c r="AS1" s="344"/>
      <c r="AT1" s="344"/>
      <c r="AU1" s="344"/>
      <c r="AV1" s="345"/>
    </row>
    <row r="2" spans="1:48" ht="21" x14ac:dyDescent="0.2">
      <c r="A2" s="24" t="str">
        <f>IF(B2&gt;0,1,"")</f>
        <v/>
      </c>
      <c r="B2" s="25"/>
      <c r="C2" s="26"/>
      <c r="D2" s="26"/>
      <c r="E2" s="27"/>
      <c r="F2" s="28"/>
      <c r="G2" s="136"/>
      <c r="H2" s="137"/>
      <c r="I2" s="137"/>
      <c r="J2" s="137"/>
      <c r="K2" s="282" t="str">
        <f>IF(B2&gt;0,個人データ!AG2,"")</f>
        <v/>
      </c>
      <c r="L2" s="137"/>
      <c r="M2" s="137"/>
      <c r="N2" s="282" t="str">
        <f>IF(B2&gt;0,個人データ!AH2,"")</f>
        <v/>
      </c>
      <c r="O2" s="137"/>
      <c r="P2" s="283"/>
      <c r="Q2" s="284" t="str">
        <f>IF(B2&gt;0,個人データ!AI2,"")</f>
        <v/>
      </c>
      <c r="R2" s="285" t="str">
        <f>IF(ISERROR(個人データ!Y5),"　",(個人データ!Y5))</f>
        <v>　</v>
      </c>
      <c r="S2" s="68"/>
      <c r="T2" s="69"/>
      <c r="U2" s="286"/>
      <c r="V2" s="287"/>
      <c r="W2" s="279" t="str">
        <f>IF(S2&gt;0,個人データ!AJ2,"")</f>
        <v/>
      </c>
      <c r="X2" s="288"/>
      <c r="Y2" s="288"/>
      <c r="Z2" s="281" t="str">
        <f>IF(S2&gt;0,個人データ!AK2,"")</f>
        <v/>
      </c>
      <c r="AA2" s="288"/>
      <c r="AB2" s="289"/>
      <c r="AC2" s="290"/>
      <c r="AD2" s="291"/>
      <c r="AE2" s="277"/>
      <c r="AF2" s="278"/>
      <c r="AG2" s="279" t="str">
        <f>IF(AC2&gt;0,個人データ!AJ2,"")</f>
        <v/>
      </c>
      <c r="AH2" s="280"/>
      <c r="AI2" s="280"/>
      <c r="AJ2" s="281" t="str">
        <f>IF(AC2&gt;0,個人データ!AK2,"")</f>
        <v/>
      </c>
      <c r="AK2" s="280"/>
      <c r="AL2" s="292"/>
      <c r="AM2" s="270"/>
      <c r="AN2" s="88"/>
      <c r="AO2" s="62"/>
      <c r="AP2" s="99"/>
      <c r="AQ2" s="116" t="s">
        <v>93</v>
      </c>
      <c r="AR2" s="63"/>
      <c r="AS2" s="63"/>
      <c r="AT2" s="117" t="s">
        <v>94</v>
      </c>
      <c r="AU2" s="63"/>
      <c r="AV2" s="91"/>
    </row>
    <row r="3" spans="1:48" ht="21" x14ac:dyDescent="0.2">
      <c r="A3" s="7" t="str">
        <f>IF(B3&gt;0,A2+1,"")</f>
        <v/>
      </c>
      <c r="B3" s="11"/>
      <c r="C3" s="14"/>
      <c r="D3" s="14"/>
      <c r="E3" s="15"/>
      <c r="F3" s="16"/>
      <c r="G3" s="138"/>
      <c r="H3" s="139"/>
      <c r="I3" s="139"/>
      <c r="J3" s="139"/>
      <c r="K3" s="145" t="str">
        <f>IF(B3&gt;0,個人データ!AG3,"")</f>
        <v/>
      </c>
      <c r="L3" s="139"/>
      <c r="M3" s="139"/>
      <c r="N3" s="145" t="str">
        <f>IF(B3&gt;0,個人データ!AH3,"")</f>
        <v/>
      </c>
      <c r="O3" s="139"/>
      <c r="P3" s="143"/>
      <c r="Q3" s="146" t="str">
        <f>IF(B3&gt;0,個人データ!AI3,"")</f>
        <v/>
      </c>
      <c r="R3" s="154" t="str">
        <f>IF(ISERROR(個人データ!Y6),"　",(個人データ!Y6))</f>
        <v>　</v>
      </c>
      <c r="S3" s="70"/>
      <c r="T3" s="71"/>
      <c r="U3" s="72"/>
      <c r="V3" s="95"/>
      <c r="W3" s="152" t="str">
        <f>IF(S3&gt;0,個人データ!AJ3,"")</f>
        <v/>
      </c>
      <c r="X3" s="73"/>
      <c r="Y3" s="73"/>
      <c r="Z3" s="153" t="str">
        <f>IF(S3&gt;0,個人データ!AK3,"")</f>
        <v/>
      </c>
      <c r="AA3" s="73"/>
      <c r="AB3" s="74"/>
      <c r="AC3" s="80"/>
      <c r="AD3" s="81"/>
      <c r="AE3" s="82"/>
      <c r="AF3" s="97"/>
      <c r="AG3" s="152" t="str">
        <f>IF(AC3&gt;0,個人データ!AJ3,"")</f>
        <v/>
      </c>
      <c r="AH3" s="83"/>
      <c r="AI3" s="83"/>
      <c r="AJ3" s="153" t="str">
        <f>IF(AC3&gt;0,個人データ!AK3,"")</f>
        <v/>
      </c>
      <c r="AK3" s="83"/>
      <c r="AL3" s="273"/>
      <c r="AM3" s="271"/>
      <c r="AN3" s="89"/>
      <c r="AO3" s="64"/>
      <c r="AP3" s="100"/>
      <c r="AQ3" s="111" t="s">
        <v>93</v>
      </c>
      <c r="AR3" s="65"/>
      <c r="AS3" s="65"/>
      <c r="AT3" s="113" t="s">
        <v>94</v>
      </c>
      <c r="AU3" s="65"/>
      <c r="AV3" s="92"/>
    </row>
    <row r="4" spans="1:48" ht="21" x14ac:dyDescent="0.2">
      <c r="A4" s="7" t="str">
        <f>IF(B4&gt;0,A3+1,"")</f>
        <v/>
      </c>
      <c r="B4" s="11"/>
      <c r="C4" s="14"/>
      <c r="D4" s="14"/>
      <c r="E4" s="15"/>
      <c r="F4" s="16"/>
      <c r="G4" s="138"/>
      <c r="H4" s="139"/>
      <c r="I4" s="139"/>
      <c r="J4" s="139"/>
      <c r="K4" s="145" t="str">
        <f>IF(B4&gt;0,個人データ!AG4,"")</f>
        <v/>
      </c>
      <c r="L4" s="139"/>
      <c r="M4" s="139"/>
      <c r="N4" s="145" t="str">
        <f>IF(B4&gt;0,個人データ!AH4,"")</f>
        <v/>
      </c>
      <c r="O4" s="139"/>
      <c r="P4" s="143"/>
      <c r="Q4" s="146" t="str">
        <f>IF(B4&gt;0,個人データ!AI4,"")</f>
        <v/>
      </c>
      <c r="R4" s="154" t="str">
        <f>IF(ISERROR(個人データ!Y7),"　",(個人データ!Y7))</f>
        <v>　</v>
      </c>
      <c r="S4" s="70"/>
      <c r="T4" s="71"/>
      <c r="U4" s="72"/>
      <c r="V4" s="95"/>
      <c r="W4" s="152" t="str">
        <f>IF(S4&gt;0,個人データ!AJ4,"")</f>
        <v/>
      </c>
      <c r="X4" s="73"/>
      <c r="Y4" s="73"/>
      <c r="Z4" s="153" t="str">
        <f>IF(S4&gt;0,個人データ!AK4,"")</f>
        <v/>
      </c>
      <c r="AA4" s="73"/>
      <c r="AB4" s="74"/>
      <c r="AC4" s="80"/>
      <c r="AD4" s="81"/>
      <c r="AE4" s="82"/>
      <c r="AF4" s="97"/>
      <c r="AG4" s="152" t="str">
        <f>IF(AC4&gt;0,個人データ!AJ4,"")</f>
        <v/>
      </c>
      <c r="AH4" s="83"/>
      <c r="AI4" s="83"/>
      <c r="AJ4" s="153" t="str">
        <f>IF(AC4&gt;0,個人データ!AK4,"")</f>
        <v/>
      </c>
      <c r="AK4" s="83"/>
      <c r="AL4" s="273"/>
      <c r="AM4" s="271"/>
      <c r="AN4" s="89"/>
      <c r="AO4" s="64"/>
      <c r="AP4" s="100"/>
      <c r="AQ4" s="111" t="s">
        <v>93</v>
      </c>
      <c r="AR4" s="65"/>
      <c r="AS4" s="65"/>
      <c r="AT4" s="113" t="s">
        <v>94</v>
      </c>
      <c r="AU4" s="65"/>
      <c r="AV4" s="92"/>
    </row>
    <row r="5" spans="1:48" ht="21" x14ac:dyDescent="0.2">
      <c r="A5" s="7" t="str">
        <f>IF(B5&gt;0,A4+1,"")</f>
        <v/>
      </c>
      <c r="B5" s="11"/>
      <c r="C5" s="14"/>
      <c r="D5" s="14"/>
      <c r="E5" s="15"/>
      <c r="F5" s="16"/>
      <c r="G5" s="138"/>
      <c r="H5" s="139"/>
      <c r="I5" s="139"/>
      <c r="J5" s="139"/>
      <c r="K5" s="145" t="str">
        <f>IF(B5&gt;0,個人データ!AG5,"")</f>
        <v/>
      </c>
      <c r="L5" s="139"/>
      <c r="M5" s="139"/>
      <c r="N5" s="145" t="str">
        <f>IF(B5&gt;0,個人データ!AH5,"")</f>
        <v/>
      </c>
      <c r="O5" s="139"/>
      <c r="P5" s="143"/>
      <c r="Q5" s="146" t="str">
        <f>IF(B5&gt;0,個人データ!AI5,"")</f>
        <v/>
      </c>
      <c r="R5" s="154" t="str">
        <f>IF(ISERROR(個人データ!Y8),"　",(個人データ!Y8))</f>
        <v>　</v>
      </c>
      <c r="S5" s="70"/>
      <c r="T5" s="71"/>
      <c r="U5" s="72"/>
      <c r="V5" s="95"/>
      <c r="W5" s="152" t="str">
        <f>IF(S5&gt;0,個人データ!AJ5,"")</f>
        <v/>
      </c>
      <c r="X5" s="73"/>
      <c r="Y5" s="73"/>
      <c r="Z5" s="153" t="str">
        <f>IF(S5&gt;0,個人データ!AK5,"")</f>
        <v/>
      </c>
      <c r="AA5" s="73"/>
      <c r="AB5" s="74"/>
      <c r="AC5" s="80"/>
      <c r="AD5" s="81"/>
      <c r="AE5" s="82"/>
      <c r="AF5" s="97"/>
      <c r="AG5" s="152" t="str">
        <f>IF(AC5&gt;0,個人データ!AJ5,"")</f>
        <v/>
      </c>
      <c r="AH5" s="83"/>
      <c r="AI5" s="83"/>
      <c r="AJ5" s="153" t="str">
        <f>IF(AC5&gt;0,個人データ!AK5,"")</f>
        <v/>
      </c>
      <c r="AK5" s="83"/>
      <c r="AL5" s="273"/>
      <c r="AM5" s="271"/>
      <c r="AN5" s="89"/>
      <c r="AO5" s="64"/>
      <c r="AP5" s="100"/>
      <c r="AQ5" s="111" t="s">
        <v>93</v>
      </c>
      <c r="AR5" s="65"/>
      <c r="AS5" s="65"/>
      <c r="AT5" s="113" t="s">
        <v>94</v>
      </c>
      <c r="AU5" s="65"/>
      <c r="AV5" s="92"/>
    </row>
    <row r="6" spans="1:48" ht="21" x14ac:dyDescent="0.2">
      <c r="A6" s="7" t="str">
        <f t="shared" ref="A6:A51" si="0">IF(B6&gt;0,A5+1,"")</f>
        <v/>
      </c>
      <c r="B6" s="11"/>
      <c r="C6" s="14"/>
      <c r="D6" s="14"/>
      <c r="E6" s="15"/>
      <c r="F6" s="16"/>
      <c r="G6" s="138"/>
      <c r="H6" s="139"/>
      <c r="I6" s="139"/>
      <c r="J6" s="139"/>
      <c r="K6" s="145" t="str">
        <f>IF(B6&gt;0,個人データ!AG6,"")</f>
        <v/>
      </c>
      <c r="L6" s="139"/>
      <c r="M6" s="139"/>
      <c r="N6" s="145" t="str">
        <f>IF(B6&gt;0,個人データ!AH6,"")</f>
        <v/>
      </c>
      <c r="O6" s="139"/>
      <c r="P6" s="143"/>
      <c r="Q6" s="146" t="str">
        <f>IF(B6&gt;0,個人データ!AI6,"")</f>
        <v/>
      </c>
      <c r="R6" s="154" t="str">
        <f>IF(ISERROR(個人データ!Y9),"　",(個人データ!Y9))</f>
        <v>　</v>
      </c>
      <c r="S6" s="70"/>
      <c r="T6" s="71"/>
      <c r="U6" s="72"/>
      <c r="V6" s="95"/>
      <c r="W6" s="152" t="str">
        <f>IF(S6&gt;0,個人データ!AJ6,"")</f>
        <v/>
      </c>
      <c r="X6" s="73"/>
      <c r="Y6" s="73"/>
      <c r="Z6" s="153" t="str">
        <f>IF(S6&gt;0,個人データ!AK6,"")</f>
        <v/>
      </c>
      <c r="AA6" s="73"/>
      <c r="AB6" s="74"/>
      <c r="AC6" s="80"/>
      <c r="AD6" s="81"/>
      <c r="AE6" s="82"/>
      <c r="AF6" s="97"/>
      <c r="AG6" s="152" t="str">
        <f>IF(AC6&gt;0,個人データ!AJ6,"")</f>
        <v/>
      </c>
      <c r="AH6" s="83"/>
      <c r="AI6" s="83"/>
      <c r="AJ6" s="153" t="str">
        <f>IF(AC6&gt;0,個人データ!AK6,"")</f>
        <v/>
      </c>
      <c r="AK6" s="83"/>
      <c r="AL6" s="273"/>
      <c r="AM6" s="271"/>
      <c r="AN6" s="89"/>
      <c r="AO6" s="64"/>
      <c r="AP6" s="100"/>
      <c r="AQ6" s="111" t="s">
        <v>93</v>
      </c>
      <c r="AR6" s="65"/>
      <c r="AS6" s="65"/>
      <c r="AT6" s="113" t="s">
        <v>94</v>
      </c>
      <c r="AU6" s="65"/>
      <c r="AV6" s="92"/>
    </row>
    <row r="7" spans="1:48" ht="21" x14ac:dyDescent="0.2">
      <c r="A7" s="7" t="str">
        <f t="shared" si="0"/>
        <v/>
      </c>
      <c r="B7" s="11"/>
      <c r="C7" s="14"/>
      <c r="D7" s="14"/>
      <c r="E7" s="15"/>
      <c r="F7" s="16"/>
      <c r="G7" s="138"/>
      <c r="H7" s="139"/>
      <c r="I7" s="139"/>
      <c r="J7" s="139"/>
      <c r="K7" s="145" t="str">
        <f>IF(B7&gt;0,個人データ!AG7,"")</f>
        <v/>
      </c>
      <c r="L7" s="139"/>
      <c r="M7" s="139"/>
      <c r="N7" s="145" t="str">
        <f>IF(B7&gt;0,個人データ!AH7,"")</f>
        <v/>
      </c>
      <c r="O7" s="139"/>
      <c r="P7" s="143"/>
      <c r="Q7" s="146" t="str">
        <f>IF(B7&gt;0,個人データ!AI7,"")</f>
        <v/>
      </c>
      <c r="R7" s="154" t="str">
        <f>IF(ISERROR(個人データ!Y10),"　",(個人データ!Y10))</f>
        <v>　</v>
      </c>
      <c r="S7" s="70"/>
      <c r="T7" s="71"/>
      <c r="U7" s="72"/>
      <c r="V7" s="95"/>
      <c r="W7" s="152" t="str">
        <f>IF(S7&gt;0,個人データ!AJ7,"")</f>
        <v/>
      </c>
      <c r="X7" s="73"/>
      <c r="Y7" s="73"/>
      <c r="Z7" s="153" t="str">
        <f>IF(S7&gt;0,個人データ!AK7,"")</f>
        <v/>
      </c>
      <c r="AA7" s="73"/>
      <c r="AB7" s="74"/>
      <c r="AC7" s="80"/>
      <c r="AD7" s="81"/>
      <c r="AE7" s="82"/>
      <c r="AF7" s="97"/>
      <c r="AG7" s="152" t="str">
        <f>IF(AC7&gt;0,個人データ!AJ7,"")</f>
        <v/>
      </c>
      <c r="AH7" s="83"/>
      <c r="AI7" s="83"/>
      <c r="AJ7" s="153" t="str">
        <f>IF(AC7&gt;0,個人データ!AK7,"")</f>
        <v/>
      </c>
      <c r="AK7" s="83"/>
      <c r="AL7" s="273"/>
      <c r="AM7" s="271"/>
      <c r="AN7" s="89"/>
      <c r="AO7" s="64"/>
      <c r="AP7" s="100"/>
      <c r="AQ7" s="111" t="s">
        <v>93</v>
      </c>
      <c r="AR7" s="65"/>
      <c r="AS7" s="65"/>
      <c r="AT7" s="113" t="s">
        <v>94</v>
      </c>
      <c r="AU7" s="65"/>
      <c r="AV7" s="92"/>
    </row>
    <row r="8" spans="1:48" ht="21" x14ac:dyDescent="0.2">
      <c r="A8" s="7" t="str">
        <f t="shared" si="0"/>
        <v/>
      </c>
      <c r="B8" s="11"/>
      <c r="C8" s="14"/>
      <c r="D8" s="14"/>
      <c r="E8" s="15"/>
      <c r="F8" s="16"/>
      <c r="G8" s="138"/>
      <c r="H8" s="139"/>
      <c r="I8" s="139"/>
      <c r="J8" s="139"/>
      <c r="K8" s="145" t="str">
        <f>IF(B8&gt;0,個人データ!AG8,"")</f>
        <v/>
      </c>
      <c r="L8" s="139"/>
      <c r="M8" s="139"/>
      <c r="N8" s="145" t="str">
        <f>IF(B8&gt;0,個人データ!AH8,"")</f>
        <v/>
      </c>
      <c r="O8" s="139"/>
      <c r="P8" s="143"/>
      <c r="Q8" s="146" t="str">
        <f>IF(B8&gt;0,個人データ!AI8,"")</f>
        <v/>
      </c>
      <c r="R8" s="154" t="str">
        <f>IF(ISERROR(個人データ!Y11),"　",(個人データ!Y11))</f>
        <v>　</v>
      </c>
      <c r="S8" s="70"/>
      <c r="T8" s="71"/>
      <c r="U8" s="72"/>
      <c r="V8" s="95"/>
      <c r="W8" s="152" t="str">
        <f>IF(S8&gt;0,個人データ!AJ8,"")</f>
        <v/>
      </c>
      <c r="X8" s="73"/>
      <c r="Y8" s="73"/>
      <c r="Z8" s="153" t="str">
        <f>IF(S8&gt;0,個人データ!AK8,"")</f>
        <v/>
      </c>
      <c r="AA8" s="73"/>
      <c r="AB8" s="74"/>
      <c r="AC8" s="80"/>
      <c r="AD8" s="81"/>
      <c r="AE8" s="82"/>
      <c r="AF8" s="97"/>
      <c r="AG8" s="152" t="str">
        <f>IF(AC8&gt;0,個人データ!AJ8,"")</f>
        <v/>
      </c>
      <c r="AH8" s="83"/>
      <c r="AI8" s="83"/>
      <c r="AJ8" s="153" t="str">
        <f>IF(AC8&gt;0,個人データ!AK8,"")</f>
        <v/>
      </c>
      <c r="AK8" s="83"/>
      <c r="AL8" s="273"/>
      <c r="AM8" s="271"/>
      <c r="AN8" s="89"/>
      <c r="AO8" s="64"/>
      <c r="AP8" s="100"/>
      <c r="AQ8" s="111" t="s">
        <v>93</v>
      </c>
      <c r="AR8" s="65"/>
      <c r="AS8" s="65"/>
      <c r="AT8" s="113" t="s">
        <v>94</v>
      </c>
      <c r="AU8" s="65"/>
      <c r="AV8" s="92"/>
    </row>
    <row r="9" spans="1:48" ht="21" x14ac:dyDescent="0.2">
      <c r="A9" s="7" t="str">
        <f t="shared" si="0"/>
        <v/>
      </c>
      <c r="B9" s="11"/>
      <c r="C9" s="14"/>
      <c r="D9" s="14"/>
      <c r="E9" s="15"/>
      <c r="F9" s="16"/>
      <c r="G9" s="138"/>
      <c r="H9" s="139"/>
      <c r="I9" s="139"/>
      <c r="J9" s="139"/>
      <c r="K9" s="145" t="str">
        <f>IF(B9&gt;0,個人データ!AG9,"")</f>
        <v/>
      </c>
      <c r="L9" s="139"/>
      <c r="M9" s="139"/>
      <c r="N9" s="145" t="str">
        <f>IF(B9&gt;0,個人データ!AH9,"")</f>
        <v/>
      </c>
      <c r="O9" s="139"/>
      <c r="P9" s="143"/>
      <c r="Q9" s="146" t="str">
        <f>IF(B9&gt;0,個人データ!AI9,"")</f>
        <v/>
      </c>
      <c r="R9" s="154" t="str">
        <f>IF(ISERROR(個人データ!Y12),"　",(個人データ!Y12))</f>
        <v>　</v>
      </c>
      <c r="S9" s="70"/>
      <c r="T9" s="71"/>
      <c r="U9" s="72"/>
      <c r="V9" s="95"/>
      <c r="W9" s="152" t="str">
        <f>IF(S9&gt;0,個人データ!AJ9,"")</f>
        <v/>
      </c>
      <c r="X9" s="73"/>
      <c r="Y9" s="73"/>
      <c r="Z9" s="153" t="str">
        <f>IF(S9&gt;0,個人データ!AK9,"")</f>
        <v/>
      </c>
      <c r="AA9" s="73"/>
      <c r="AB9" s="74"/>
      <c r="AC9" s="80"/>
      <c r="AD9" s="81"/>
      <c r="AE9" s="82"/>
      <c r="AF9" s="97"/>
      <c r="AG9" s="152" t="str">
        <f>IF(AC9&gt;0,個人データ!AJ9,"")</f>
        <v/>
      </c>
      <c r="AH9" s="83"/>
      <c r="AI9" s="83"/>
      <c r="AJ9" s="153" t="str">
        <f>IF(AC9&gt;0,個人データ!AK9,"")</f>
        <v/>
      </c>
      <c r="AK9" s="83"/>
      <c r="AL9" s="273"/>
      <c r="AM9" s="271"/>
      <c r="AN9" s="89"/>
      <c r="AO9" s="64"/>
      <c r="AP9" s="100"/>
      <c r="AQ9" s="111" t="s">
        <v>93</v>
      </c>
      <c r="AR9" s="65"/>
      <c r="AS9" s="65"/>
      <c r="AT9" s="113" t="s">
        <v>94</v>
      </c>
      <c r="AU9" s="65"/>
      <c r="AV9" s="92"/>
    </row>
    <row r="10" spans="1:48" ht="21" x14ac:dyDescent="0.2">
      <c r="A10" s="7" t="str">
        <f t="shared" si="0"/>
        <v/>
      </c>
      <c r="B10" s="11"/>
      <c r="C10" s="14"/>
      <c r="D10" s="14"/>
      <c r="E10" s="15"/>
      <c r="F10" s="16"/>
      <c r="G10" s="138"/>
      <c r="H10" s="139"/>
      <c r="I10" s="139"/>
      <c r="J10" s="139"/>
      <c r="K10" s="145" t="str">
        <f>IF(B10&gt;0,個人データ!AG10,"")</f>
        <v/>
      </c>
      <c r="L10" s="139"/>
      <c r="M10" s="139"/>
      <c r="N10" s="145" t="str">
        <f>IF(B10&gt;0,個人データ!AH10,"")</f>
        <v/>
      </c>
      <c r="O10" s="139"/>
      <c r="P10" s="143"/>
      <c r="Q10" s="146" t="str">
        <f>IF(B10&gt;0,個人データ!AI10,"")</f>
        <v/>
      </c>
      <c r="R10" s="154" t="str">
        <f>IF(ISERROR(個人データ!Y13),"　",(個人データ!Y13))</f>
        <v>　</v>
      </c>
      <c r="S10" s="70"/>
      <c r="T10" s="71"/>
      <c r="U10" s="72"/>
      <c r="V10" s="95"/>
      <c r="W10" s="152" t="str">
        <f>IF(S10&gt;0,個人データ!AJ10,"")</f>
        <v/>
      </c>
      <c r="X10" s="73"/>
      <c r="Y10" s="73"/>
      <c r="Z10" s="153" t="str">
        <f>IF(S10&gt;0,個人データ!AK10,"")</f>
        <v/>
      </c>
      <c r="AA10" s="73"/>
      <c r="AB10" s="74"/>
      <c r="AC10" s="80"/>
      <c r="AD10" s="81"/>
      <c r="AE10" s="82"/>
      <c r="AF10" s="97"/>
      <c r="AG10" s="152" t="str">
        <f>IF(AC10&gt;0,個人データ!AJ10,"")</f>
        <v/>
      </c>
      <c r="AH10" s="83"/>
      <c r="AI10" s="83"/>
      <c r="AJ10" s="153" t="str">
        <f>IF(AC10&gt;0,個人データ!AK10,"")</f>
        <v/>
      </c>
      <c r="AK10" s="83"/>
      <c r="AL10" s="273"/>
      <c r="AM10" s="271"/>
      <c r="AN10" s="89"/>
      <c r="AO10" s="64"/>
      <c r="AP10" s="100"/>
      <c r="AQ10" s="111" t="s">
        <v>93</v>
      </c>
      <c r="AR10" s="65"/>
      <c r="AS10" s="65"/>
      <c r="AT10" s="113" t="s">
        <v>94</v>
      </c>
      <c r="AU10" s="65"/>
      <c r="AV10" s="92"/>
    </row>
    <row r="11" spans="1:48" ht="21" x14ac:dyDescent="0.2">
      <c r="A11" s="7" t="str">
        <f t="shared" si="0"/>
        <v/>
      </c>
      <c r="B11" s="11"/>
      <c r="C11" s="14"/>
      <c r="D11" s="14"/>
      <c r="E11" s="15"/>
      <c r="F11" s="16"/>
      <c r="G11" s="138"/>
      <c r="H11" s="139"/>
      <c r="I11" s="139"/>
      <c r="J11" s="139"/>
      <c r="K11" s="145" t="str">
        <f>IF(B11&gt;0,個人データ!AG11,"")</f>
        <v/>
      </c>
      <c r="L11" s="139"/>
      <c r="M11" s="139"/>
      <c r="N11" s="145" t="str">
        <f>IF(B11&gt;0,個人データ!AH11,"")</f>
        <v/>
      </c>
      <c r="O11" s="139"/>
      <c r="P11" s="143"/>
      <c r="Q11" s="146" t="str">
        <f>IF(B11&gt;0,個人データ!AI11,"")</f>
        <v/>
      </c>
      <c r="R11" s="154" t="str">
        <f>IF(ISERROR(個人データ!Y14),"　",(個人データ!Y14))</f>
        <v>　</v>
      </c>
      <c r="S11" s="70"/>
      <c r="T11" s="71"/>
      <c r="U11" s="72"/>
      <c r="V11" s="95"/>
      <c r="W11" s="152" t="str">
        <f>IF(S11&gt;0,個人データ!AJ11,"")</f>
        <v/>
      </c>
      <c r="X11" s="73"/>
      <c r="Y11" s="73"/>
      <c r="Z11" s="153" t="str">
        <f>IF(S11&gt;0,個人データ!AK11,"")</f>
        <v/>
      </c>
      <c r="AA11" s="73"/>
      <c r="AB11" s="74"/>
      <c r="AC11" s="80"/>
      <c r="AD11" s="81"/>
      <c r="AE11" s="82"/>
      <c r="AF11" s="97"/>
      <c r="AG11" s="152" t="str">
        <f>IF(AC11&gt;0,個人データ!AJ11,"")</f>
        <v/>
      </c>
      <c r="AH11" s="83"/>
      <c r="AI11" s="83"/>
      <c r="AJ11" s="153" t="str">
        <f>IF(AC11&gt;0,個人データ!AK11,"")</f>
        <v/>
      </c>
      <c r="AK11" s="83"/>
      <c r="AL11" s="273"/>
      <c r="AM11" s="271"/>
      <c r="AN11" s="89"/>
      <c r="AO11" s="64"/>
      <c r="AP11" s="100"/>
      <c r="AQ11" s="111" t="s">
        <v>93</v>
      </c>
      <c r="AR11" s="65"/>
      <c r="AS11" s="65"/>
      <c r="AT11" s="113" t="s">
        <v>94</v>
      </c>
      <c r="AU11" s="65"/>
      <c r="AV11" s="92"/>
    </row>
    <row r="12" spans="1:48" ht="21" x14ac:dyDescent="0.2">
      <c r="A12" s="7" t="str">
        <f t="shared" si="0"/>
        <v/>
      </c>
      <c r="B12" s="11"/>
      <c r="C12" s="14"/>
      <c r="D12" s="14"/>
      <c r="E12" s="15"/>
      <c r="F12" s="16"/>
      <c r="G12" s="138"/>
      <c r="H12" s="139"/>
      <c r="I12" s="139"/>
      <c r="J12" s="139"/>
      <c r="K12" s="145" t="str">
        <f>IF(B12&gt;0,個人データ!AG12,"")</f>
        <v/>
      </c>
      <c r="L12" s="139"/>
      <c r="M12" s="139"/>
      <c r="N12" s="145" t="str">
        <f>IF(B12&gt;0,個人データ!AH12,"")</f>
        <v/>
      </c>
      <c r="O12" s="139"/>
      <c r="P12" s="143"/>
      <c r="Q12" s="146" t="str">
        <f>IF(B12&gt;0,個人データ!AI12,"")</f>
        <v/>
      </c>
      <c r="R12" s="154" t="str">
        <f>IF(ISERROR(個人データ!Y15),"　",(個人データ!Y15))</f>
        <v>　</v>
      </c>
      <c r="S12" s="70"/>
      <c r="T12" s="71"/>
      <c r="U12" s="72"/>
      <c r="V12" s="95"/>
      <c r="W12" s="152" t="str">
        <f>IF(S12&gt;0,個人データ!AJ12,"")</f>
        <v/>
      </c>
      <c r="X12" s="73"/>
      <c r="Y12" s="73"/>
      <c r="Z12" s="153" t="str">
        <f>IF(S12&gt;0,個人データ!AK12,"")</f>
        <v/>
      </c>
      <c r="AA12" s="73"/>
      <c r="AB12" s="74"/>
      <c r="AC12" s="80"/>
      <c r="AD12" s="81"/>
      <c r="AE12" s="82"/>
      <c r="AF12" s="97"/>
      <c r="AG12" s="152" t="str">
        <f>IF(AC12&gt;0,個人データ!AJ12,"")</f>
        <v/>
      </c>
      <c r="AH12" s="83"/>
      <c r="AI12" s="83"/>
      <c r="AJ12" s="153" t="str">
        <f>IF(AC12&gt;0,個人データ!AK12,"")</f>
        <v/>
      </c>
      <c r="AK12" s="83"/>
      <c r="AL12" s="273"/>
      <c r="AM12" s="271"/>
      <c r="AN12" s="89"/>
      <c r="AO12" s="64"/>
      <c r="AP12" s="100"/>
      <c r="AQ12" s="111" t="s">
        <v>93</v>
      </c>
      <c r="AR12" s="65"/>
      <c r="AS12" s="65"/>
      <c r="AT12" s="113" t="s">
        <v>94</v>
      </c>
      <c r="AU12" s="65"/>
      <c r="AV12" s="92"/>
    </row>
    <row r="13" spans="1:48" ht="21" x14ac:dyDescent="0.2">
      <c r="A13" s="7" t="str">
        <f t="shared" si="0"/>
        <v/>
      </c>
      <c r="B13" s="11"/>
      <c r="C13" s="14"/>
      <c r="D13" s="14"/>
      <c r="E13" s="15"/>
      <c r="F13" s="16"/>
      <c r="G13" s="138"/>
      <c r="H13" s="139"/>
      <c r="I13" s="139"/>
      <c r="J13" s="139"/>
      <c r="K13" s="145" t="str">
        <f>IF(B13&gt;0,個人データ!AG13,"")</f>
        <v/>
      </c>
      <c r="L13" s="139"/>
      <c r="M13" s="139"/>
      <c r="N13" s="145" t="str">
        <f>IF(B13&gt;0,個人データ!AH13,"")</f>
        <v/>
      </c>
      <c r="O13" s="139"/>
      <c r="P13" s="143"/>
      <c r="Q13" s="146" t="str">
        <f>IF(B13&gt;0,個人データ!AI13,"")</f>
        <v/>
      </c>
      <c r="R13" s="154" t="str">
        <f>IF(ISERROR(個人データ!Y16),"　",(個人データ!Y16))</f>
        <v>　</v>
      </c>
      <c r="S13" s="70"/>
      <c r="T13" s="71"/>
      <c r="U13" s="72"/>
      <c r="V13" s="95"/>
      <c r="W13" s="152" t="str">
        <f>IF(S13&gt;0,個人データ!AJ13,"")</f>
        <v/>
      </c>
      <c r="X13" s="73"/>
      <c r="Y13" s="73"/>
      <c r="Z13" s="153" t="str">
        <f>IF(S13&gt;0,個人データ!AK13,"")</f>
        <v/>
      </c>
      <c r="AA13" s="73"/>
      <c r="AB13" s="74"/>
      <c r="AC13" s="80"/>
      <c r="AD13" s="81"/>
      <c r="AE13" s="82"/>
      <c r="AF13" s="97"/>
      <c r="AG13" s="152" t="str">
        <f>IF(AC13&gt;0,個人データ!AJ13,"")</f>
        <v/>
      </c>
      <c r="AH13" s="83"/>
      <c r="AI13" s="83"/>
      <c r="AJ13" s="153" t="str">
        <f>IF(AC13&gt;0,個人データ!AK13,"")</f>
        <v/>
      </c>
      <c r="AK13" s="83"/>
      <c r="AL13" s="273"/>
      <c r="AM13" s="271"/>
      <c r="AN13" s="89"/>
      <c r="AO13" s="64"/>
      <c r="AP13" s="100"/>
      <c r="AQ13" s="111" t="s">
        <v>93</v>
      </c>
      <c r="AR13" s="65"/>
      <c r="AS13" s="65"/>
      <c r="AT13" s="113" t="s">
        <v>94</v>
      </c>
      <c r="AU13" s="65"/>
      <c r="AV13" s="92"/>
    </row>
    <row r="14" spans="1:48" ht="21" x14ac:dyDescent="0.2">
      <c r="A14" s="7" t="str">
        <f t="shared" si="0"/>
        <v/>
      </c>
      <c r="B14" s="11"/>
      <c r="C14" s="14"/>
      <c r="D14" s="14"/>
      <c r="E14" s="15"/>
      <c r="F14" s="16"/>
      <c r="G14" s="138"/>
      <c r="H14" s="139"/>
      <c r="I14" s="139"/>
      <c r="J14" s="139"/>
      <c r="K14" s="145" t="str">
        <f>IF(B14&gt;0,個人データ!AG14,"")</f>
        <v/>
      </c>
      <c r="L14" s="139"/>
      <c r="M14" s="139"/>
      <c r="N14" s="145" t="str">
        <f>IF(B14&gt;0,個人データ!AH14,"")</f>
        <v/>
      </c>
      <c r="O14" s="139"/>
      <c r="P14" s="143"/>
      <c r="Q14" s="146" t="str">
        <f>IF(B14&gt;0,個人データ!AI14,"")</f>
        <v/>
      </c>
      <c r="R14" s="154" t="str">
        <f>IF(ISERROR(個人データ!Y17),"　",(個人データ!Y17))</f>
        <v>　</v>
      </c>
      <c r="S14" s="70"/>
      <c r="T14" s="71"/>
      <c r="U14" s="72"/>
      <c r="V14" s="95"/>
      <c r="W14" s="152" t="str">
        <f>IF(S14&gt;0,個人データ!AJ14,"")</f>
        <v/>
      </c>
      <c r="X14" s="73"/>
      <c r="Y14" s="73"/>
      <c r="Z14" s="153" t="str">
        <f>IF(S14&gt;0,個人データ!AK14,"")</f>
        <v/>
      </c>
      <c r="AA14" s="73"/>
      <c r="AB14" s="74"/>
      <c r="AC14" s="80"/>
      <c r="AD14" s="81"/>
      <c r="AE14" s="82"/>
      <c r="AF14" s="97"/>
      <c r="AG14" s="152" t="str">
        <f>IF(AC14&gt;0,個人データ!AJ14,"")</f>
        <v/>
      </c>
      <c r="AH14" s="83"/>
      <c r="AI14" s="83"/>
      <c r="AJ14" s="153" t="str">
        <f>IF(AC14&gt;0,個人データ!AK14,"")</f>
        <v/>
      </c>
      <c r="AK14" s="83"/>
      <c r="AL14" s="273"/>
      <c r="AM14" s="271"/>
      <c r="AN14" s="89"/>
      <c r="AO14" s="64"/>
      <c r="AP14" s="100"/>
      <c r="AQ14" s="111" t="s">
        <v>93</v>
      </c>
      <c r="AR14" s="65"/>
      <c r="AS14" s="65"/>
      <c r="AT14" s="113" t="s">
        <v>94</v>
      </c>
      <c r="AU14" s="65"/>
      <c r="AV14" s="92"/>
    </row>
    <row r="15" spans="1:48" ht="21" x14ac:dyDescent="0.2">
      <c r="A15" s="7" t="str">
        <f t="shared" si="0"/>
        <v/>
      </c>
      <c r="B15" s="11"/>
      <c r="C15" s="14"/>
      <c r="D15" s="14"/>
      <c r="E15" s="15"/>
      <c r="F15" s="16"/>
      <c r="G15" s="138"/>
      <c r="H15" s="139"/>
      <c r="I15" s="139"/>
      <c r="J15" s="139"/>
      <c r="K15" s="145" t="str">
        <f>IF(B15&gt;0,個人データ!AG15,"")</f>
        <v/>
      </c>
      <c r="L15" s="139"/>
      <c r="M15" s="139"/>
      <c r="N15" s="145" t="str">
        <f>IF(B15&gt;0,個人データ!AH15,"")</f>
        <v/>
      </c>
      <c r="O15" s="139"/>
      <c r="P15" s="143"/>
      <c r="Q15" s="146" t="str">
        <f>IF(B15&gt;0,個人データ!AI15,"")</f>
        <v/>
      </c>
      <c r="R15" s="154" t="str">
        <f>IF(ISERROR(個人データ!Y18),"　",(個人データ!Y18))</f>
        <v>　</v>
      </c>
      <c r="S15" s="70"/>
      <c r="T15" s="71"/>
      <c r="U15" s="72"/>
      <c r="V15" s="95"/>
      <c r="W15" s="152" t="str">
        <f>IF(S15&gt;0,個人データ!AJ15,"")</f>
        <v/>
      </c>
      <c r="X15" s="73"/>
      <c r="Y15" s="73"/>
      <c r="Z15" s="153" t="str">
        <f>IF(S15&gt;0,個人データ!AK15,"")</f>
        <v/>
      </c>
      <c r="AA15" s="73"/>
      <c r="AB15" s="74"/>
      <c r="AC15" s="80"/>
      <c r="AD15" s="81"/>
      <c r="AE15" s="82"/>
      <c r="AF15" s="97"/>
      <c r="AG15" s="152" t="str">
        <f>IF(AC15&gt;0,個人データ!AJ15,"")</f>
        <v/>
      </c>
      <c r="AH15" s="83"/>
      <c r="AI15" s="83"/>
      <c r="AJ15" s="153" t="str">
        <f>IF(AC15&gt;0,個人データ!AK15,"")</f>
        <v/>
      </c>
      <c r="AK15" s="83"/>
      <c r="AL15" s="273"/>
      <c r="AM15" s="271"/>
      <c r="AN15" s="89"/>
      <c r="AO15" s="64"/>
      <c r="AP15" s="100"/>
      <c r="AQ15" s="111" t="s">
        <v>93</v>
      </c>
      <c r="AR15" s="65"/>
      <c r="AS15" s="65"/>
      <c r="AT15" s="113" t="s">
        <v>94</v>
      </c>
      <c r="AU15" s="65"/>
      <c r="AV15" s="92"/>
    </row>
    <row r="16" spans="1:48" ht="21" x14ac:dyDescent="0.2">
      <c r="A16" s="7" t="str">
        <f t="shared" si="0"/>
        <v/>
      </c>
      <c r="B16" s="11"/>
      <c r="C16" s="14"/>
      <c r="D16" s="14"/>
      <c r="E16" s="15"/>
      <c r="F16" s="16"/>
      <c r="G16" s="138"/>
      <c r="H16" s="139"/>
      <c r="I16" s="139"/>
      <c r="J16" s="139"/>
      <c r="K16" s="145" t="str">
        <f>IF(B16&gt;0,個人データ!AG16,"")</f>
        <v/>
      </c>
      <c r="L16" s="139"/>
      <c r="M16" s="139"/>
      <c r="N16" s="145" t="str">
        <f>IF(B16&gt;0,個人データ!AH16,"")</f>
        <v/>
      </c>
      <c r="O16" s="139"/>
      <c r="P16" s="143"/>
      <c r="Q16" s="146" t="str">
        <f>IF(B16&gt;0,個人データ!AI16,"")</f>
        <v/>
      </c>
      <c r="R16" s="154" t="str">
        <f>IF(ISERROR(個人データ!Y19),"　",(個人データ!Y19))</f>
        <v>　</v>
      </c>
      <c r="S16" s="70"/>
      <c r="T16" s="71"/>
      <c r="U16" s="72"/>
      <c r="V16" s="95"/>
      <c r="W16" s="152" t="str">
        <f>IF(S16&gt;0,個人データ!AJ16,"")</f>
        <v/>
      </c>
      <c r="X16" s="73"/>
      <c r="Y16" s="73"/>
      <c r="Z16" s="153" t="str">
        <f>IF(S16&gt;0,個人データ!AK16,"")</f>
        <v/>
      </c>
      <c r="AA16" s="73"/>
      <c r="AB16" s="74"/>
      <c r="AC16" s="80"/>
      <c r="AD16" s="81"/>
      <c r="AE16" s="82"/>
      <c r="AF16" s="97"/>
      <c r="AG16" s="152" t="str">
        <f>IF(AC16&gt;0,個人データ!AJ16,"")</f>
        <v/>
      </c>
      <c r="AH16" s="83"/>
      <c r="AI16" s="83"/>
      <c r="AJ16" s="153" t="str">
        <f>IF(AC16&gt;0,個人データ!AK16,"")</f>
        <v/>
      </c>
      <c r="AK16" s="83"/>
      <c r="AL16" s="273"/>
      <c r="AM16" s="271"/>
      <c r="AN16" s="89"/>
      <c r="AO16" s="64"/>
      <c r="AP16" s="100"/>
      <c r="AQ16" s="111" t="s">
        <v>93</v>
      </c>
      <c r="AR16" s="65"/>
      <c r="AS16" s="65"/>
      <c r="AT16" s="113" t="s">
        <v>94</v>
      </c>
      <c r="AU16" s="65"/>
      <c r="AV16" s="92"/>
    </row>
    <row r="17" spans="1:48" ht="21" x14ac:dyDescent="0.2">
      <c r="A17" s="7" t="str">
        <f t="shared" si="0"/>
        <v/>
      </c>
      <c r="B17" s="11"/>
      <c r="C17" s="14"/>
      <c r="D17" s="14"/>
      <c r="E17" s="15"/>
      <c r="F17" s="16"/>
      <c r="G17" s="138"/>
      <c r="H17" s="139"/>
      <c r="I17" s="139"/>
      <c r="J17" s="139"/>
      <c r="K17" s="145" t="str">
        <f>IF(B17&gt;0,個人データ!AG17,"")</f>
        <v/>
      </c>
      <c r="L17" s="139"/>
      <c r="M17" s="139"/>
      <c r="N17" s="145" t="str">
        <f>IF(B17&gt;0,個人データ!AH17,"")</f>
        <v/>
      </c>
      <c r="O17" s="139"/>
      <c r="P17" s="143"/>
      <c r="Q17" s="146" t="str">
        <f>IF(B17&gt;0,個人データ!AI17,"")</f>
        <v/>
      </c>
      <c r="R17" s="154" t="str">
        <f>IF(ISERROR(個人データ!Y20),"　",(個人データ!Y20))</f>
        <v>　</v>
      </c>
      <c r="S17" s="70"/>
      <c r="T17" s="71"/>
      <c r="U17" s="72"/>
      <c r="V17" s="95"/>
      <c r="W17" s="152" t="str">
        <f>IF(S17&gt;0,個人データ!AJ17,"")</f>
        <v/>
      </c>
      <c r="X17" s="73"/>
      <c r="Y17" s="73"/>
      <c r="Z17" s="153" t="str">
        <f>IF(S17&gt;0,個人データ!AK17,"")</f>
        <v/>
      </c>
      <c r="AA17" s="73"/>
      <c r="AB17" s="74"/>
      <c r="AC17" s="80"/>
      <c r="AD17" s="81"/>
      <c r="AE17" s="82"/>
      <c r="AF17" s="97"/>
      <c r="AG17" s="152" t="str">
        <f>IF(AC17&gt;0,個人データ!AJ17,"")</f>
        <v/>
      </c>
      <c r="AH17" s="83"/>
      <c r="AI17" s="83"/>
      <c r="AJ17" s="153" t="str">
        <f>IF(AC17&gt;0,個人データ!AK17,"")</f>
        <v/>
      </c>
      <c r="AK17" s="83"/>
      <c r="AL17" s="273"/>
      <c r="AM17" s="271"/>
      <c r="AN17" s="89"/>
      <c r="AO17" s="64"/>
      <c r="AP17" s="100"/>
      <c r="AQ17" s="111" t="s">
        <v>93</v>
      </c>
      <c r="AR17" s="65"/>
      <c r="AS17" s="65"/>
      <c r="AT17" s="113" t="s">
        <v>94</v>
      </c>
      <c r="AU17" s="65"/>
      <c r="AV17" s="92"/>
    </row>
    <row r="18" spans="1:48" ht="21" x14ac:dyDescent="0.2">
      <c r="A18" s="7" t="str">
        <f t="shared" si="0"/>
        <v/>
      </c>
      <c r="B18" s="11"/>
      <c r="C18" s="14"/>
      <c r="D18" s="14"/>
      <c r="E18" s="15"/>
      <c r="F18" s="16"/>
      <c r="G18" s="138"/>
      <c r="H18" s="139"/>
      <c r="I18" s="139"/>
      <c r="J18" s="139"/>
      <c r="K18" s="145" t="str">
        <f>IF(B18&gt;0,個人データ!AG18,"")</f>
        <v/>
      </c>
      <c r="L18" s="139"/>
      <c r="M18" s="139"/>
      <c r="N18" s="145" t="str">
        <f>IF(B18&gt;0,個人データ!AH18,"")</f>
        <v/>
      </c>
      <c r="O18" s="139"/>
      <c r="P18" s="143"/>
      <c r="Q18" s="146" t="str">
        <f>IF(B18&gt;0,個人データ!AI18,"")</f>
        <v/>
      </c>
      <c r="R18" s="154" t="str">
        <f>IF(ISERROR(個人データ!Y21),"　",(個人データ!Y21))</f>
        <v>　</v>
      </c>
      <c r="S18" s="70"/>
      <c r="T18" s="71"/>
      <c r="U18" s="72"/>
      <c r="V18" s="95"/>
      <c r="W18" s="152" t="str">
        <f>IF(S18&gt;0,個人データ!AJ18,"")</f>
        <v/>
      </c>
      <c r="X18" s="73"/>
      <c r="Y18" s="73"/>
      <c r="Z18" s="153" t="str">
        <f>IF(S18&gt;0,個人データ!AK18,"")</f>
        <v/>
      </c>
      <c r="AA18" s="73"/>
      <c r="AB18" s="74"/>
      <c r="AC18" s="80"/>
      <c r="AD18" s="81"/>
      <c r="AE18" s="82"/>
      <c r="AF18" s="97"/>
      <c r="AG18" s="152" t="str">
        <f>IF(AC18&gt;0,個人データ!AJ18,"")</f>
        <v/>
      </c>
      <c r="AH18" s="83"/>
      <c r="AI18" s="83"/>
      <c r="AJ18" s="153" t="str">
        <f>IF(AC18&gt;0,個人データ!AK18,"")</f>
        <v/>
      </c>
      <c r="AK18" s="83"/>
      <c r="AL18" s="273"/>
      <c r="AM18" s="271"/>
      <c r="AN18" s="89"/>
      <c r="AO18" s="64"/>
      <c r="AP18" s="100"/>
      <c r="AQ18" s="111" t="s">
        <v>93</v>
      </c>
      <c r="AR18" s="65"/>
      <c r="AS18" s="65"/>
      <c r="AT18" s="113" t="s">
        <v>94</v>
      </c>
      <c r="AU18" s="65"/>
      <c r="AV18" s="92"/>
    </row>
    <row r="19" spans="1:48" ht="21" x14ac:dyDescent="0.2">
      <c r="A19" s="7" t="str">
        <f t="shared" si="0"/>
        <v/>
      </c>
      <c r="B19" s="11"/>
      <c r="C19" s="14"/>
      <c r="D19" s="14"/>
      <c r="E19" s="15"/>
      <c r="F19" s="16"/>
      <c r="G19" s="138"/>
      <c r="H19" s="139"/>
      <c r="I19" s="139"/>
      <c r="J19" s="139"/>
      <c r="K19" s="145" t="str">
        <f>IF(B19&gt;0,個人データ!AG19,"")</f>
        <v/>
      </c>
      <c r="L19" s="139"/>
      <c r="M19" s="139"/>
      <c r="N19" s="145" t="str">
        <f>IF(B19&gt;0,個人データ!AH19,"")</f>
        <v/>
      </c>
      <c r="O19" s="139"/>
      <c r="P19" s="143"/>
      <c r="Q19" s="146" t="str">
        <f>IF(B19&gt;0,個人データ!AI19,"")</f>
        <v/>
      </c>
      <c r="R19" s="154" t="str">
        <f>IF(ISERROR(個人データ!Y22),"　",(個人データ!Y22))</f>
        <v>　</v>
      </c>
      <c r="S19" s="70"/>
      <c r="T19" s="71"/>
      <c r="U19" s="72"/>
      <c r="V19" s="95"/>
      <c r="W19" s="152" t="str">
        <f>IF(S19&gt;0,個人データ!AJ19,"")</f>
        <v/>
      </c>
      <c r="X19" s="73"/>
      <c r="Y19" s="73"/>
      <c r="Z19" s="153" t="str">
        <f>IF(S19&gt;0,個人データ!AK19,"")</f>
        <v/>
      </c>
      <c r="AA19" s="73"/>
      <c r="AB19" s="74"/>
      <c r="AC19" s="80"/>
      <c r="AD19" s="81"/>
      <c r="AE19" s="82"/>
      <c r="AF19" s="97"/>
      <c r="AG19" s="152" t="str">
        <f>IF(AC19&gt;0,個人データ!AJ19,"")</f>
        <v/>
      </c>
      <c r="AH19" s="83"/>
      <c r="AI19" s="83"/>
      <c r="AJ19" s="153" t="str">
        <f>IF(AC19&gt;0,個人データ!AK19,"")</f>
        <v/>
      </c>
      <c r="AK19" s="83"/>
      <c r="AL19" s="273"/>
      <c r="AM19" s="271"/>
      <c r="AN19" s="89"/>
      <c r="AO19" s="64"/>
      <c r="AP19" s="100"/>
      <c r="AQ19" s="111" t="s">
        <v>93</v>
      </c>
      <c r="AR19" s="65"/>
      <c r="AS19" s="65"/>
      <c r="AT19" s="113" t="s">
        <v>94</v>
      </c>
      <c r="AU19" s="65"/>
      <c r="AV19" s="92"/>
    </row>
    <row r="20" spans="1:48" ht="21" x14ac:dyDescent="0.2">
      <c r="A20" s="7" t="str">
        <f t="shared" si="0"/>
        <v/>
      </c>
      <c r="B20" s="11"/>
      <c r="C20" s="14"/>
      <c r="D20" s="14"/>
      <c r="E20" s="15"/>
      <c r="F20" s="16"/>
      <c r="G20" s="138"/>
      <c r="H20" s="139"/>
      <c r="I20" s="139"/>
      <c r="J20" s="139"/>
      <c r="K20" s="145" t="str">
        <f>IF(B20&gt;0,個人データ!AG20,"")</f>
        <v/>
      </c>
      <c r="L20" s="139"/>
      <c r="M20" s="139"/>
      <c r="N20" s="145" t="str">
        <f>IF(B20&gt;0,個人データ!AH20,"")</f>
        <v/>
      </c>
      <c r="O20" s="139"/>
      <c r="P20" s="143"/>
      <c r="Q20" s="146" t="str">
        <f>IF(B20&gt;0,個人データ!AI20,"")</f>
        <v/>
      </c>
      <c r="R20" s="154" t="str">
        <f>IF(ISERROR(個人データ!Y23),"　",(個人データ!Y23))</f>
        <v>　</v>
      </c>
      <c r="S20" s="70"/>
      <c r="T20" s="71"/>
      <c r="U20" s="72"/>
      <c r="V20" s="95"/>
      <c r="W20" s="152" t="str">
        <f>IF(S20&gt;0,個人データ!AJ20,"")</f>
        <v/>
      </c>
      <c r="X20" s="73"/>
      <c r="Y20" s="73"/>
      <c r="Z20" s="153" t="str">
        <f>IF(S20&gt;0,個人データ!AK20,"")</f>
        <v/>
      </c>
      <c r="AA20" s="73"/>
      <c r="AB20" s="74"/>
      <c r="AC20" s="80"/>
      <c r="AD20" s="81"/>
      <c r="AE20" s="82"/>
      <c r="AF20" s="97"/>
      <c r="AG20" s="152" t="str">
        <f>IF(AC20&gt;0,個人データ!AJ20,"")</f>
        <v/>
      </c>
      <c r="AH20" s="83"/>
      <c r="AI20" s="83"/>
      <c r="AJ20" s="153" t="str">
        <f>IF(AC20&gt;0,個人データ!AK20,"")</f>
        <v/>
      </c>
      <c r="AK20" s="83"/>
      <c r="AL20" s="273"/>
      <c r="AM20" s="271"/>
      <c r="AN20" s="89"/>
      <c r="AO20" s="64"/>
      <c r="AP20" s="100"/>
      <c r="AQ20" s="111" t="s">
        <v>93</v>
      </c>
      <c r="AR20" s="65"/>
      <c r="AS20" s="65"/>
      <c r="AT20" s="113" t="s">
        <v>94</v>
      </c>
      <c r="AU20" s="65"/>
      <c r="AV20" s="92"/>
    </row>
    <row r="21" spans="1:48" ht="21" x14ac:dyDescent="0.2">
      <c r="A21" s="7" t="str">
        <f t="shared" si="0"/>
        <v/>
      </c>
      <c r="B21" s="11"/>
      <c r="C21" s="14"/>
      <c r="D21" s="14"/>
      <c r="E21" s="15"/>
      <c r="F21" s="16"/>
      <c r="G21" s="138"/>
      <c r="H21" s="139"/>
      <c r="I21" s="139"/>
      <c r="J21" s="139"/>
      <c r="K21" s="145" t="str">
        <f>IF(B21&gt;0,個人データ!AG21,"")</f>
        <v/>
      </c>
      <c r="L21" s="139"/>
      <c r="M21" s="139"/>
      <c r="N21" s="145" t="str">
        <f>IF(B21&gt;0,個人データ!AH21,"")</f>
        <v/>
      </c>
      <c r="O21" s="139"/>
      <c r="P21" s="143"/>
      <c r="Q21" s="146" t="str">
        <f>IF(B21&gt;0,個人データ!AI21,"")</f>
        <v/>
      </c>
      <c r="R21" s="154" t="str">
        <f>IF(ISERROR(個人データ!Y24),"　",(個人データ!Y24))</f>
        <v>　</v>
      </c>
      <c r="S21" s="70"/>
      <c r="T21" s="71"/>
      <c r="U21" s="72"/>
      <c r="V21" s="95"/>
      <c r="W21" s="152" t="str">
        <f>IF(S21&gt;0,個人データ!AJ21,"")</f>
        <v/>
      </c>
      <c r="X21" s="73"/>
      <c r="Y21" s="73"/>
      <c r="Z21" s="153" t="str">
        <f>IF(S21&gt;0,個人データ!AK21,"")</f>
        <v/>
      </c>
      <c r="AA21" s="73"/>
      <c r="AB21" s="74"/>
      <c r="AC21" s="80"/>
      <c r="AD21" s="81"/>
      <c r="AE21" s="82"/>
      <c r="AF21" s="97"/>
      <c r="AG21" s="152" t="str">
        <f>IF(AC21&gt;0,個人データ!AJ21,"")</f>
        <v/>
      </c>
      <c r="AH21" s="83"/>
      <c r="AI21" s="83"/>
      <c r="AJ21" s="153" t="str">
        <f>IF(AC21&gt;0,個人データ!AK21,"")</f>
        <v/>
      </c>
      <c r="AK21" s="83"/>
      <c r="AL21" s="273"/>
      <c r="AM21" s="271"/>
      <c r="AN21" s="89"/>
      <c r="AO21" s="64"/>
      <c r="AP21" s="100"/>
      <c r="AQ21" s="111" t="s">
        <v>93</v>
      </c>
      <c r="AR21" s="65"/>
      <c r="AS21" s="65"/>
      <c r="AT21" s="113" t="s">
        <v>94</v>
      </c>
      <c r="AU21" s="65"/>
      <c r="AV21" s="92"/>
    </row>
    <row r="22" spans="1:48" ht="21" x14ac:dyDescent="0.2">
      <c r="A22" s="7" t="str">
        <f t="shared" si="0"/>
        <v/>
      </c>
      <c r="B22" s="11"/>
      <c r="C22" s="14"/>
      <c r="D22" s="14"/>
      <c r="E22" s="15"/>
      <c r="F22" s="16"/>
      <c r="G22" s="138"/>
      <c r="H22" s="139"/>
      <c r="I22" s="139"/>
      <c r="J22" s="139"/>
      <c r="K22" s="145" t="str">
        <f>IF(B22&gt;0,個人データ!AG22,"")</f>
        <v/>
      </c>
      <c r="L22" s="139"/>
      <c r="M22" s="139"/>
      <c r="N22" s="145" t="str">
        <f>IF(B22&gt;0,個人データ!AH22,"")</f>
        <v/>
      </c>
      <c r="O22" s="139"/>
      <c r="P22" s="143"/>
      <c r="Q22" s="146" t="str">
        <f>IF(B22&gt;0,個人データ!AI22,"")</f>
        <v/>
      </c>
      <c r="R22" s="154" t="str">
        <f>IF(ISERROR(個人データ!Y25),"　",(個人データ!Y25))</f>
        <v>　</v>
      </c>
      <c r="S22" s="70"/>
      <c r="T22" s="71"/>
      <c r="U22" s="72"/>
      <c r="V22" s="95"/>
      <c r="W22" s="152" t="str">
        <f>IF(S22&gt;0,個人データ!AJ22,"")</f>
        <v/>
      </c>
      <c r="X22" s="73"/>
      <c r="Y22" s="73"/>
      <c r="Z22" s="153" t="str">
        <f>IF(S22&gt;0,個人データ!AK22,"")</f>
        <v/>
      </c>
      <c r="AA22" s="73"/>
      <c r="AB22" s="74"/>
      <c r="AC22" s="80"/>
      <c r="AD22" s="81"/>
      <c r="AE22" s="82"/>
      <c r="AF22" s="97"/>
      <c r="AG22" s="152" t="str">
        <f>IF(AC22&gt;0,個人データ!AJ22,"")</f>
        <v/>
      </c>
      <c r="AH22" s="83"/>
      <c r="AI22" s="83"/>
      <c r="AJ22" s="153" t="str">
        <f>IF(AC22&gt;0,個人データ!AK22,"")</f>
        <v/>
      </c>
      <c r="AK22" s="83"/>
      <c r="AL22" s="273"/>
      <c r="AM22" s="271"/>
      <c r="AN22" s="89"/>
      <c r="AO22" s="64"/>
      <c r="AP22" s="100"/>
      <c r="AQ22" s="111" t="s">
        <v>93</v>
      </c>
      <c r="AR22" s="65"/>
      <c r="AS22" s="65"/>
      <c r="AT22" s="113" t="s">
        <v>94</v>
      </c>
      <c r="AU22" s="65"/>
      <c r="AV22" s="92"/>
    </row>
    <row r="23" spans="1:48" ht="21" x14ac:dyDescent="0.2">
      <c r="A23" s="7" t="str">
        <f t="shared" si="0"/>
        <v/>
      </c>
      <c r="B23" s="11"/>
      <c r="C23" s="14"/>
      <c r="D23" s="14"/>
      <c r="E23" s="15"/>
      <c r="F23" s="16"/>
      <c r="G23" s="138"/>
      <c r="H23" s="139"/>
      <c r="I23" s="139"/>
      <c r="J23" s="139"/>
      <c r="K23" s="145" t="str">
        <f>IF(B23&gt;0,個人データ!AG23,"")</f>
        <v/>
      </c>
      <c r="L23" s="139"/>
      <c r="M23" s="139"/>
      <c r="N23" s="145" t="str">
        <f>IF(B23&gt;0,個人データ!AH23,"")</f>
        <v/>
      </c>
      <c r="O23" s="139"/>
      <c r="P23" s="143"/>
      <c r="Q23" s="146" t="str">
        <f>IF(B23&gt;0,個人データ!AI23,"")</f>
        <v/>
      </c>
      <c r="R23" s="154" t="str">
        <f>IF(ISERROR(個人データ!Y26),"　",(個人データ!Y26))</f>
        <v>　</v>
      </c>
      <c r="S23" s="70"/>
      <c r="T23" s="71"/>
      <c r="U23" s="72"/>
      <c r="V23" s="95"/>
      <c r="W23" s="152" t="str">
        <f>IF(S23&gt;0,個人データ!AJ23,"")</f>
        <v/>
      </c>
      <c r="X23" s="73"/>
      <c r="Y23" s="73"/>
      <c r="Z23" s="153" t="str">
        <f>IF(S23&gt;0,個人データ!AK23,"")</f>
        <v/>
      </c>
      <c r="AA23" s="73"/>
      <c r="AB23" s="74"/>
      <c r="AC23" s="80"/>
      <c r="AD23" s="81"/>
      <c r="AE23" s="82"/>
      <c r="AF23" s="97"/>
      <c r="AG23" s="152" t="str">
        <f>IF(AC23&gt;0,個人データ!AJ23,"")</f>
        <v/>
      </c>
      <c r="AH23" s="83"/>
      <c r="AI23" s="83"/>
      <c r="AJ23" s="153" t="str">
        <f>IF(AC23&gt;0,個人データ!AK23,"")</f>
        <v/>
      </c>
      <c r="AK23" s="83"/>
      <c r="AL23" s="273"/>
      <c r="AM23" s="271"/>
      <c r="AN23" s="89"/>
      <c r="AO23" s="64"/>
      <c r="AP23" s="100"/>
      <c r="AQ23" s="111" t="s">
        <v>93</v>
      </c>
      <c r="AR23" s="65"/>
      <c r="AS23" s="65"/>
      <c r="AT23" s="113" t="s">
        <v>94</v>
      </c>
      <c r="AU23" s="65"/>
      <c r="AV23" s="92"/>
    </row>
    <row r="24" spans="1:48" ht="21" x14ac:dyDescent="0.2">
      <c r="A24" s="7" t="str">
        <f t="shared" si="0"/>
        <v/>
      </c>
      <c r="B24" s="11"/>
      <c r="C24" s="14"/>
      <c r="D24" s="14"/>
      <c r="E24" s="15"/>
      <c r="F24" s="16"/>
      <c r="G24" s="138"/>
      <c r="H24" s="139"/>
      <c r="I24" s="139"/>
      <c r="J24" s="139"/>
      <c r="K24" s="145" t="str">
        <f>IF(B24&gt;0,個人データ!AG24,"")</f>
        <v/>
      </c>
      <c r="L24" s="139"/>
      <c r="M24" s="139"/>
      <c r="N24" s="145" t="str">
        <f>IF(B24&gt;0,個人データ!AH24,"")</f>
        <v/>
      </c>
      <c r="O24" s="139"/>
      <c r="P24" s="143"/>
      <c r="Q24" s="146" t="str">
        <f>IF(B24&gt;0,個人データ!AI24,"")</f>
        <v/>
      </c>
      <c r="R24" s="154" t="str">
        <f>IF(ISERROR(個人データ!Y27),"　",(個人データ!Y27))</f>
        <v>　</v>
      </c>
      <c r="S24" s="70"/>
      <c r="T24" s="71"/>
      <c r="U24" s="72"/>
      <c r="V24" s="95"/>
      <c r="W24" s="152" t="str">
        <f>IF(S24&gt;0,個人データ!AJ24,"")</f>
        <v/>
      </c>
      <c r="X24" s="73"/>
      <c r="Y24" s="73"/>
      <c r="Z24" s="153" t="str">
        <f>IF(S24&gt;0,個人データ!AK24,"")</f>
        <v/>
      </c>
      <c r="AA24" s="73"/>
      <c r="AB24" s="74"/>
      <c r="AC24" s="80"/>
      <c r="AD24" s="81"/>
      <c r="AE24" s="82"/>
      <c r="AF24" s="97"/>
      <c r="AG24" s="152" t="str">
        <f>IF(AC24&gt;0,個人データ!AJ24,"")</f>
        <v/>
      </c>
      <c r="AH24" s="83"/>
      <c r="AI24" s="83"/>
      <c r="AJ24" s="153" t="str">
        <f>IF(AC24&gt;0,個人データ!AK24,"")</f>
        <v/>
      </c>
      <c r="AK24" s="83"/>
      <c r="AL24" s="273"/>
      <c r="AM24" s="271"/>
      <c r="AN24" s="89"/>
      <c r="AO24" s="64"/>
      <c r="AP24" s="100"/>
      <c r="AQ24" s="111" t="s">
        <v>93</v>
      </c>
      <c r="AR24" s="65"/>
      <c r="AS24" s="65"/>
      <c r="AT24" s="113" t="s">
        <v>94</v>
      </c>
      <c r="AU24" s="65"/>
      <c r="AV24" s="92"/>
    </row>
    <row r="25" spans="1:48" ht="21" x14ac:dyDescent="0.2">
      <c r="A25" s="7" t="str">
        <f t="shared" si="0"/>
        <v/>
      </c>
      <c r="B25" s="11"/>
      <c r="C25" s="14"/>
      <c r="D25" s="14"/>
      <c r="E25" s="15"/>
      <c r="F25" s="16"/>
      <c r="G25" s="138"/>
      <c r="H25" s="139"/>
      <c r="I25" s="139"/>
      <c r="J25" s="139"/>
      <c r="K25" s="145" t="str">
        <f>IF(B25&gt;0,個人データ!AG25,"")</f>
        <v/>
      </c>
      <c r="L25" s="139"/>
      <c r="M25" s="139"/>
      <c r="N25" s="145" t="str">
        <f>IF(B25&gt;0,個人データ!AH25,"")</f>
        <v/>
      </c>
      <c r="O25" s="139"/>
      <c r="P25" s="143"/>
      <c r="Q25" s="146" t="str">
        <f>IF(B25&gt;0,個人データ!AI25,"")</f>
        <v/>
      </c>
      <c r="R25" s="154" t="str">
        <f>IF(ISERROR(個人データ!Y28),"　",(個人データ!Y28))</f>
        <v>　</v>
      </c>
      <c r="S25" s="70"/>
      <c r="T25" s="71"/>
      <c r="U25" s="72"/>
      <c r="V25" s="95"/>
      <c r="W25" s="152" t="str">
        <f>IF(S25&gt;0,個人データ!AJ25,"")</f>
        <v/>
      </c>
      <c r="X25" s="73"/>
      <c r="Y25" s="73"/>
      <c r="Z25" s="153" t="str">
        <f>IF(S25&gt;0,個人データ!AK25,"")</f>
        <v/>
      </c>
      <c r="AA25" s="73"/>
      <c r="AB25" s="74"/>
      <c r="AC25" s="80"/>
      <c r="AD25" s="81"/>
      <c r="AE25" s="82"/>
      <c r="AF25" s="97"/>
      <c r="AG25" s="152" t="str">
        <f>IF(AC25&gt;0,個人データ!AJ25,"")</f>
        <v/>
      </c>
      <c r="AH25" s="83"/>
      <c r="AI25" s="83"/>
      <c r="AJ25" s="153" t="str">
        <f>IF(AC25&gt;0,個人データ!AK25,"")</f>
        <v/>
      </c>
      <c r="AK25" s="83"/>
      <c r="AL25" s="273"/>
      <c r="AM25" s="271"/>
      <c r="AN25" s="89"/>
      <c r="AO25" s="64"/>
      <c r="AP25" s="100"/>
      <c r="AQ25" s="111" t="s">
        <v>93</v>
      </c>
      <c r="AR25" s="65"/>
      <c r="AS25" s="65"/>
      <c r="AT25" s="113" t="s">
        <v>94</v>
      </c>
      <c r="AU25" s="65"/>
      <c r="AV25" s="92"/>
    </row>
    <row r="26" spans="1:48" ht="21" x14ac:dyDescent="0.2">
      <c r="A26" s="7" t="str">
        <f t="shared" si="0"/>
        <v/>
      </c>
      <c r="B26" s="11"/>
      <c r="C26" s="14"/>
      <c r="D26" s="14"/>
      <c r="E26" s="15"/>
      <c r="F26" s="16"/>
      <c r="G26" s="138"/>
      <c r="H26" s="139"/>
      <c r="I26" s="139"/>
      <c r="J26" s="139"/>
      <c r="K26" s="145" t="str">
        <f>IF(B26&gt;0,個人データ!AG26,"")</f>
        <v/>
      </c>
      <c r="L26" s="139"/>
      <c r="M26" s="139"/>
      <c r="N26" s="145" t="str">
        <f>IF(B26&gt;0,個人データ!AH26,"")</f>
        <v/>
      </c>
      <c r="O26" s="139"/>
      <c r="P26" s="143"/>
      <c r="Q26" s="146" t="str">
        <f>IF(B26&gt;0,個人データ!AI26,"")</f>
        <v/>
      </c>
      <c r="R26" s="154" t="str">
        <f>IF(ISERROR(個人データ!Y29),"　",(個人データ!Y29))</f>
        <v>　</v>
      </c>
      <c r="S26" s="70"/>
      <c r="T26" s="71"/>
      <c r="U26" s="72"/>
      <c r="V26" s="95"/>
      <c r="W26" s="152" t="str">
        <f>IF(S26&gt;0,個人データ!AJ26,"")</f>
        <v/>
      </c>
      <c r="X26" s="73"/>
      <c r="Y26" s="73"/>
      <c r="Z26" s="153" t="str">
        <f>IF(S26&gt;0,個人データ!AK26,"")</f>
        <v/>
      </c>
      <c r="AA26" s="73"/>
      <c r="AB26" s="74"/>
      <c r="AC26" s="80"/>
      <c r="AD26" s="81"/>
      <c r="AE26" s="82"/>
      <c r="AF26" s="97"/>
      <c r="AG26" s="152" t="str">
        <f>IF(AC26&gt;0,個人データ!AJ26,"")</f>
        <v/>
      </c>
      <c r="AH26" s="83"/>
      <c r="AI26" s="83"/>
      <c r="AJ26" s="153" t="str">
        <f>IF(AC26&gt;0,個人データ!AK26,"")</f>
        <v/>
      </c>
      <c r="AK26" s="83"/>
      <c r="AL26" s="273"/>
      <c r="AM26" s="271"/>
      <c r="AN26" s="89"/>
      <c r="AO26" s="64"/>
      <c r="AP26" s="100"/>
      <c r="AQ26" s="111" t="s">
        <v>93</v>
      </c>
      <c r="AR26" s="65"/>
      <c r="AS26" s="65"/>
      <c r="AT26" s="113" t="s">
        <v>94</v>
      </c>
      <c r="AU26" s="65"/>
      <c r="AV26" s="92"/>
    </row>
    <row r="27" spans="1:48" ht="21" x14ac:dyDescent="0.2">
      <c r="A27" s="7" t="str">
        <f t="shared" si="0"/>
        <v/>
      </c>
      <c r="B27" s="11"/>
      <c r="C27" s="14"/>
      <c r="D27" s="14"/>
      <c r="E27" s="15"/>
      <c r="F27" s="16"/>
      <c r="G27" s="138"/>
      <c r="H27" s="139"/>
      <c r="I27" s="139"/>
      <c r="J27" s="139"/>
      <c r="K27" s="145" t="str">
        <f>IF(B27&gt;0,個人データ!AG27,"")</f>
        <v/>
      </c>
      <c r="L27" s="139"/>
      <c r="M27" s="139"/>
      <c r="N27" s="145" t="str">
        <f>IF(B27&gt;0,個人データ!AH27,"")</f>
        <v/>
      </c>
      <c r="O27" s="139"/>
      <c r="P27" s="143"/>
      <c r="Q27" s="146" t="str">
        <f>IF(B27&gt;0,個人データ!AI27,"")</f>
        <v/>
      </c>
      <c r="R27" s="154" t="str">
        <f>IF(ISERROR(個人データ!Y30),"　",(個人データ!Y30))</f>
        <v>　</v>
      </c>
      <c r="S27" s="70"/>
      <c r="T27" s="71"/>
      <c r="U27" s="72"/>
      <c r="V27" s="95"/>
      <c r="W27" s="152" t="str">
        <f>IF(S27&gt;0,個人データ!AJ27,"")</f>
        <v/>
      </c>
      <c r="X27" s="73"/>
      <c r="Y27" s="73"/>
      <c r="Z27" s="153" t="str">
        <f>IF(S27&gt;0,個人データ!AK27,"")</f>
        <v/>
      </c>
      <c r="AA27" s="73"/>
      <c r="AB27" s="74"/>
      <c r="AC27" s="80"/>
      <c r="AD27" s="81"/>
      <c r="AE27" s="82"/>
      <c r="AF27" s="97"/>
      <c r="AG27" s="152" t="str">
        <f>IF(AC27&gt;0,個人データ!AJ27,"")</f>
        <v/>
      </c>
      <c r="AH27" s="83"/>
      <c r="AI27" s="83"/>
      <c r="AJ27" s="153" t="str">
        <f>IF(AC27&gt;0,個人データ!AK27,"")</f>
        <v/>
      </c>
      <c r="AK27" s="83"/>
      <c r="AL27" s="273"/>
      <c r="AM27" s="271"/>
      <c r="AN27" s="89"/>
      <c r="AO27" s="64"/>
      <c r="AP27" s="100"/>
      <c r="AQ27" s="111" t="s">
        <v>93</v>
      </c>
      <c r="AR27" s="65"/>
      <c r="AS27" s="65"/>
      <c r="AT27" s="113" t="s">
        <v>94</v>
      </c>
      <c r="AU27" s="65"/>
      <c r="AV27" s="92"/>
    </row>
    <row r="28" spans="1:48" ht="21" x14ac:dyDescent="0.2">
      <c r="A28" s="7" t="str">
        <f t="shared" si="0"/>
        <v/>
      </c>
      <c r="B28" s="11"/>
      <c r="C28" s="14"/>
      <c r="D28" s="14"/>
      <c r="E28" s="15"/>
      <c r="F28" s="16"/>
      <c r="G28" s="138"/>
      <c r="H28" s="139"/>
      <c r="I28" s="139"/>
      <c r="J28" s="139"/>
      <c r="K28" s="145" t="str">
        <f>IF(B28&gt;0,個人データ!AG28,"")</f>
        <v/>
      </c>
      <c r="L28" s="139"/>
      <c r="M28" s="139"/>
      <c r="N28" s="145" t="str">
        <f>IF(B28&gt;0,個人データ!AH28,"")</f>
        <v/>
      </c>
      <c r="O28" s="139"/>
      <c r="P28" s="143"/>
      <c r="Q28" s="146" t="str">
        <f>IF(B28&gt;0,個人データ!AI28,"")</f>
        <v/>
      </c>
      <c r="R28" s="154" t="str">
        <f>IF(ISERROR(個人データ!Y31),"　",(個人データ!Y31))</f>
        <v>　</v>
      </c>
      <c r="S28" s="70"/>
      <c r="T28" s="71"/>
      <c r="U28" s="72"/>
      <c r="V28" s="95"/>
      <c r="W28" s="152" t="str">
        <f>IF(S28&gt;0,個人データ!AJ28,"")</f>
        <v/>
      </c>
      <c r="X28" s="73"/>
      <c r="Y28" s="73"/>
      <c r="Z28" s="153" t="str">
        <f>IF(S28&gt;0,個人データ!AK28,"")</f>
        <v/>
      </c>
      <c r="AA28" s="73"/>
      <c r="AB28" s="74"/>
      <c r="AC28" s="80"/>
      <c r="AD28" s="81"/>
      <c r="AE28" s="82"/>
      <c r="AF28" s="97"/>
      <c r="AG28" s="152" t="str">
        <f>IF(AC28&gt;0,個人データ!AJ28,"")</f>
        <v/>
      </c>
      <c r="AH28" s="83"/>
      <c r="AI28" s="83"/>
      <c r="AJ28" s="153" t="str">
        <f>IF(AC28&gt;0,個人データ!AK28,"")</f>
        <v/>
      </c>
      <c r="AK28" s="83"/>
      <c r="AL28" s="273"/>
      <c r="AM28" s="271"/>
      <c r="AN28" s="89"/>
      <c r="AO28" s="64"/>
      <c r="AP28" s="100"/>
      <c r="AQ28" s="111" t="s">
        <v>93</v>
      </c>
      <c r="AR28" s="65"/>
      <c r="AS28" s="65"/>
      <c r="AT28" s="113" t="s">
        <v>94</v>
      </c>
      <c r="AU28" s="65"/>
      <c r="AV28" s="92"/>
    </row>
    <row r="29" spans="1:48" ht="21" x14ac:dyDescent="0.2">
      <c r="A29" s="7" t="str">
        <f t="shared" si="0"/>
        <v/>
      </c>
      <c r="B29" s="11"/>
      <c r="C29" s="14"/>
      <c r="D29" s="14"/>
      <c r="E29" s="15"/>
      <c r="F29" s="16"/>
      <c r="G29" s="138"/>
      <c r="H29" s="139"/>
      <c r="I29" s="139"/>
      <c r="J29" s="139"/>
      <c r="K29" s="145" t="str">
        <f>IF(B29&gt;0,個人データ!AG29,"")</f>
        <v/>
      </c>
      <c r="L29" s="139"/>
      <c r="M29" s="139"/>
      <c r="N29" s="145" t="str">
        <f>IF(B29&gt;0,個人データ!AH29,"")</f>
        <v/>
      </c>
      <c r="O29" s="139"/>
      <c r="P29" s="143"/>
      <c r="Q29" s="146" t="str">
        <f>IF(B29&gt;0,個人データ!AI29,"")</f>
        <v/>
      </c>
      <c r="R29" s="154" t="str">
        <f>IF(ISERROR(個人データ!Y32),"　",(個人データ!Y32))</f>
        <v>　</v>
      </c>
      <c r="S29" s="70"/>
      <c r="T29" s="71"/>
      <c r="U29" s="72"/>
      <c r="V29" s="95"/>
      <c r="W29" s="152" t="str">
        <f>IF(S29&gt;0,個人データ!AJ29,"")</f>
        <v/>
      </c>
      <c r="X29" s="73"/>
      <c r="Y29" s="73"/>
      <c r="Z29" s="153" t="str">
        <f>IF(S29&gt;0,個人データ!AK29,"")</f>
        <v/>
      </c>
      <c r="AA29" s="73"/>
      <c r="AB29" s="74"/>
      <c r="AC29" s="80"/>
      <c r="AD29" s="81"/>
      <c r="AE29" s="82"/>
      <c r="AF29" s="97"/>
      <c r="AG29" s="152" t="str">
        <f>IF(AC29&gt;0,個人データ!AJ29,"")</f>
        <v/>
      </c>
      <c r="AH29" s="83"/>
      <c r="AI29" s="83"/>
      <c r="AJ29" s="153" t="str">
        <f>IF(AC29&gt;0,個人データ!AK29,"")</f>
        <v/>
      </c>
      <c r="AK29" s="83"/>
      <c r="AL29" s="273"/>
      <c r="AM29" s="271"/>
      <c r="AN29" s="89"/>
      <c r="AO29" s="64"/>
      <c r="AP29" s="100"/>
      <c r="AQ29" s="111" t="s">
        <v>93</v>
      </c>
      <c r="AR29" s="65"/>
      <c r="AS29" s="65"/>
      <c r="AT29" s="113" t="s">
        <v>94</v>
      </c>
      <c r="AU29" s="65"/>
      <c r="AV29" s="92"/>
    </row>
    <row r="30" spans="1:48" ht="21" x14ac:dyDescent="0.2">
      <c r="A30" s="7" t="str">
        <f t="shared" si="0"/>
        <v/>
      </c>
      <c r="B30" s="11"/>
      <c r="C30" s="14"/>
      <c r="D30" s="14"/>
      <c r="E30" s="15"/>
      <c r="F30" s="16"/>
      <c r="G30" s="138"/>
      <c r="H30" s="139"/>
      <c r="I30" s="139"/>
      <c r="J30" s="139"/>
      <c r="K30" s="145" t="str">
        <f>IF(B30&gt;0,個人データ!AG30,"")</f>
        <v/>
      </c>
      <c r="L30" s="139"/>
      <c r="M30" s="139"/>
      <c r="N30" s="145" t="str">
        <f>IF(B30&gt;0,個人データ!AH30,"")</f>
        <v/>
      </c>
      <c r="O30" s="139"/>
      <c r="P30" s="143"/>
      <c r="Q30" s="146" t="str">
        <f>IF(B30&gt;0,個人データ!AI30,"")</f>
        <v/>
      </c>
      <c r="R30" s="154" t="str">
        <f>IF(ISERROR(個人データ!Y33),"　",(個人データ!Y33))</f>
        <v>　</v>
      </c>
      <c r="S30" s="70"/>
      <c r="T30" s="71"/>
      <c r="U30" s="72"/>
      <c r="V30" s="95"/>
      <c r="W30" s="152" t="str">
        <f>IF(S30&gt;0,個人データ!AJ30,"")</f>
        <v/>
      </c>
      <c r="X30" s="73"/>
      <c r="Y30" s="73"/>
      <c r="Z30" s="153" t="str">
        <f>IF(S30&gt;0,個人データ!AK30,"")</f>
        <v/>
      </c>
      <c r="AA30" s="73"/>
      <c r="AB30" s="74"/>
      <c r="AC30" s="80"/>
      <c r="AD30" s="81"/>
      <c r="AE30" s="82"/>
      <c r="AF30" s="97"/>
      <c r="AG30" s="152" t="str">
        <f>IF(AC30&gt;0,個人データ!AJ30,"")</f>
        <v/>
      </c>
      <c r="AH30" s="83"/>
      <c r="AI30" s="83"/>
      <c r="AJ30" s="153" t="str">
        <f>IF(AC30&gt;0,個人データ!AK30,"")</f>
        <v/>
      </c>
      <c r="AK30" s="83"/>
      <c r="AL30" s="273"/>
      <c r="AM30" s="271"/>
      <c r="AN30" s="89"/>
      <c r="AO30" s="64"/>
      <c r="AP30" s="100"/>
      <c r="AQ30" s="111" t="s">
        <v>93</v>
      </c>
      <c r="AR30" s="65"/>
      <c r="AS30" s="65"/>
      <c r="AT30" s="113" t="s">
        <v>94</v>
      </c>
      <c r="AU30" s="65"/>
      <c r="AV30" s="92"/>
    </row>
    <row r="31" spans="1:48" ht="21" x14ac:dyDescent="0.2">
      <c r="A31" s="7" t="str">
        <f t="shared" si="0"/>
        <v/>
      </c>
      <c r="B31" s="11"/>
      <c r="C31" s="14"/>
      <c r="D31" s="14"/>
      <c r="E31" s="15"/>
      <c r="F31" s="16"/>
      <c r="G31" s="138"/>
      <c r="H31" s="139"/>
      <c r="I31" s="139"/>
      <c r="J31" s="139"/>
      <c r="K31" s="145" t="str">
        <f>IF(B31&gt;0,個人データ!AG31,"")</f>
        <v/>
      </c>
      <c r="L31" s="139"/>
      <c r="M31" s="139"/>
      <c r="N31" s="145" t="str">
        <f>IF(B31&gt;0,個人データ!AH31,"")</f>
        <v/>
      </c>
      <c r="O31" s="139"/>
      <c r="P31" s="143"/>
      <c r="Q31" s="146" t="str">
        <f>IF(B31&gt;0,個人データ!AI31,"")</f>
        <v/>
      </c>
      <c r="R31" s="154" t="str">
        <f>IF(ISERROR(個人データ!Y34),"　",(個人データ!Y34))</f>
        <v>　</v>
      </c>
      <c r="S31" s="70"/>
      <c r="T31" s="71"/>
      <c r="U31" s="72"/>
      <c r="V31" s="95"/>
      <c r="W31" s="152" t="str">
        <f>IF(S31&gt;0,個人データ!AJ31,"")</f>
        <v/>
      </c>
      <c r="X31" s="73"/>
      <c r="Y31" s="73"/>
      <c r="Z31" s="153" t="str">
        <f>IF(S31&gt;0,個人データ!AK31,"")</f>
        <v/>
      </c>
      <c r="AA31" s="73"/>
      <c r="AB31" s="74"/>
      <c r="AC31" s="80"/>
      <c r="AD31" s="81"/>
      <c r="AE31" s="82"/>
      <c r="AF31" s="97"/>
      <c r="AG31" s="152" t="str">
        <f>IF(AC31&gt;0,個人データ!AJ31,"")</f>
        <v/>
      </c>
      <c r="AH31" s="83"/>
      <c r="AI31" s="83"/>
      <c r="AJ31" s="153" t="str">
        <f>IF(AC31&gt;0,個人データ!AK31,"")</f>
        <v/>
      </c>
      <c r="AK31" s="83"/>
      <c r="AL31" s="273"/>
      <c r="AM31" s="271"/>
      <c r="AN31" s="89"/>
      <c r="AO31" s="64"/>
      <c r="AP31" s="100"/>
      <c r="AQ31" s="111" t="s">
        <v>93</v>
      </c>
      <c r="AR31" s="65"/>
      <c r="AS31" s="65"/>
      <c r="AT31" s="113" t="s">
        <v>94</v>
      </c>
      <c r="AU31" s="65"/>
      <c r="AV31" s="92"/>
    </row>
    <row r="32" spans="1:48" ht="21" x14ac:dyDescent="0.2">
      <c r="A32" s="7" t="str">
        <f t="shared" si="0"/>
        <v/>
      </c>
      <c r="B32" s="11"/>
      <c r="C32" s="14"/>
      <c r="D32" s="14"/>
      <c r="E32" s="15"/>
      <c r="F32" s="16"/>
      <c r="G32" s="138"/>
      <c r="H32" s="139"/>
      <c r="I32" s="139"/>
      <c r="J32" s="139"/>
      <c r="K32" s="145" t="str">
        <f>IF(B32&gt;0,個人データ!AG32,"")</f>
        <v/>
      </c>
      <c r="L32" s="139"/>
      <c r="M32" s="139"/>
      <c r="N32" s="145" t="str">
        <f>IF(B32&gt;0,個人データ!AH32,"")</f>
        <v/>
      </c>
      <c r="O32" s="139"/>
      <c r="P32" s="143"/>
      <c r="Q32" s="146" t="str">
        <f>IF(B32&gt;0,個人データ!AI32,"")</f>
        <v/>
      </c>
      <c r="R32" s="154" t="str">
        <f>IF(ISERROR(個人データ!Y35),"　",(個人データ!Y35))</f>
        <v>　</v>
      </c>
      <c r="S32" s="70"/>
      <c r="T32" s="71"/>
      <c r="U32" s="72"/>
      <c r="V32" s="95"/>
      <c r="W32" s="152" t="str">
        <f>IF(S32&gt;0,個人データ!AJ32,"")</f>
        <v/>
      </c>
      <c r="X32" s="73"/>
      <c r="Y32" s="73"/>
      <c r="Z32" s="153" t="str">
        <f>IF(S32&gt;0,個人データ!AK32,"")</f>
        <v/>
      </c>
      <c r="AA32" s="73"/>
      <c r="AB32" s="74"/>
      <c r="AC32" s="80"/>
      <c r="AD32" s="81"/>
      <c r="AE32" s="82"/>
      <c r="AF32" s="97"/>
      <c r="AG32" s="152" t="str">
        <f>IF(AC32&gt;0,個人データ!AJ32,"")</f>
        <v/>
      </c>
      <c r="AH32" s="83"/>
      <c r="AI32" s="83"/>
      <c r="AJ32" s="153" t="str">
        <f>IF(AC32&gt;0,個人データ!AK32,"")</f>
        <v/>
      </c>
      <c r="AK32" s="83"/>
      <c r="AL32" s="273"/>
      <c r="AM32" s="271"/>
      <c r="AN32" s="89"/>
      <c r="AO32" s="64"/>
      <c r="AP32" s="100"/>
      <c r="AQ32" s="111" t="s">
        <v>93</v>
      </c>
      <c r="AR32" s="65"/>
      <c r="AS32" s="65"/>
      <c r="AT32" s="113" t="s">
        <v>94</v>
      </c>
      <c r="AU32" s="65"/>
      <c r="AV32" s="92"/>
    </row>
    <row r="33" spans="1:48" ht="21" x14ac:dyDescent="0.2">
      <c r="A33" s="7" t="str">
        <f t="shared" si="0"/>
        <v/>
      </c>
      <c r="B33" s="11"/>
      <c r="C33" s="14"/>
      <c r="D33" s="14"/>
      <c r="E33" s="15"/>
      <c r="F33" s="16"/>
      <c r="G33" s="138"/>
      <c r="H33" s="139"/>
      <c r="I33" s="139"/>
      <c r="J33" s="139"/>
      <c r="K33" s="145" t="str">
        <f>IF(B33&gt;0,個人データ!AG33,"")</f>
        <v/>
      </c>
      <c r="L33" s="139"/>
      <c r="M33" s="139"/>
      <c r="N33" s="145" t="str">
        <f>IF(B33&gt;0,個人データ!AH33,"")</f>
        <v/>
      </c>
      <c r="O33" s="139"/>
      <c r="P33" s="143"/>
      <c r="Q33" s="146" t="str">
        <f>IF(B33&gt;0,個人データ!AI33,"")</f>
        <v/>
      </c>
      <c r="R33" s="154" t="str">
        <f>IF(ISERROR(個人データ!Y36),"　",(個人データ!Y36))</f>
        <v>　</v>
      </c>
      <c r="S33" s="70"/>
      <c r="T33" s="71"/>
      <c r="U33" s="72"/>
      <c r="V33" s="95"/>
      <c r="W33" s="152" t="str">
        <f>IF(S33&gt;0,個人データ!AJ33,"")</f>
        <v/>
      </c>
      <c r="X33" s="73"/>
      <c r="Y33" s="73"/>
      <c r="Z33" s="153" t="str">
        <f>IF(S33&gt;0,個人データ!AK33,"")</f>
        <v/>
      </c>
      <c r="AA33" s="73"/>
      <c r="AB33" s="74"/>
      <c r="AC33" s="80"/>
      <c r="AD33" s="81"/>
      <c r="AE33" s="82"/>
      <c r="AF33" s="97"/>
      <c r="AG33" s="152" t="str">
        <f>IF(AC33&gt;0,個人データ!AJ33,"")</f>
        <v/>
      </c>
      <c r="AH33" s="83"/>
      <c r="AI33" s="83"/>
      <c r="AJ33" s="153" t="str">
        <f>IF(AC33&gt;0,個人データ!AK33,"")</f>
        <v/>
      </c>
      <c r="AK33" s="83"/>
      <c r="AL33" s="273"/>
      <c r="AM33" s="271"/>
      <c r="AN33" s="89"/>
      <c r="AO33" s="64"/>
      <c r="AP33" s="100"/>
      <c r="AQ33" s="111" t="s">
        <v>93</v>
      </c>
      <c r="AR33" s="65"/>
      <c r="AS33" s="65"/>
      <c r="AT33" s="113" t="s">
        <v>94</v>
      </c>
      <c r="AU33" s="65"/>
      <c r="AV33" s="92"/>
    </row>
    <row r="34" spans="1:48" ht="21" x14ac:dyDescent="0.2">
      <c r="A34" s="7" t="str">
        <f t="shared" si="0"/>
        <v/>
      </c>
      <c r="B34" s="11"/>
      <c r="C34" s="14"/>
      <c r="D34" s="14"/>
      <c r="E34" s="15"/>
      <c r="F34" s="16"/>
      <c r="G34" s="138"/>
      <c r="H34" s="139"/>
      <c r="I34" s="139"/>
      <c r="J34" s="139"/>
      <c r="K34" s="145" t="str">
        <f>IF(B34&gt;0,個人データ!AG34,"")</f>
        <v/>
      </c>
      <c r="L34" s="139"/>
      <c r="M34" s="139"/>
      <c r="N34" s="145" t="str">
        <f>IF(B34&gt;0,個人データ!AH34,"")</f>
        <v/>
      </c>
      <c r="O34" s="139"/>
      <c r="P34" s="143"/>
      <c r="Q34" s="146" t="str">
        <f>IF(B34&gt;0,個人データ!AI34,"")</f>
        <v/>
      </c>
      <c r="R34" s="154" t="str">
        <f>IF(ISERROR(個人データ!Y37),"　",(個人データ!Y37))</f>
        <v>　</v>
      </c>
      <c r="S34" s="70"/>
      <c r="T34" s="71"/>
      <c r="U34" s="72"/>
      <c r="V34" s="95"/>
      <c r="W34" s="152" t="str">
        <f>IF(S34&gt;0,個人データ!AJ34,"")</f>
        <v/>
      </c>
      <c r="X34" s="73"/>
      <c r="Y34" s="73"/>
      <c r="Z34" s="153" t="str">
        <f>IF(S34&gt;0,個人データ!AK34,"")</f>
        <v/>
      </c>
      <c r="AA34" s="73"/>
      <c r="AB34" s="74"/>
      <c r="AC34" s="80"/>
      <c r="AD34" s="81"/>
      <c r="AE34" s="82"/>
      <c r="AF34" s="97"/>
      <c r="AG34" s="152" t="str">
        <f>IF(AC34&gt;0,個人データ!AJ34,"")</f>
        <v/>
      </c>
      <c r="AH34" s="83"/>
      <c r="AI34" s="83"/>
      <c r="AJ34" s="153" t="str">
        <f>IF(AC34&gt;0,個人データ!AK34,"")</f>
        <v/>
      </c>
      <c r="AK34" s="83"/>
      <c r="AL34" s="273"/>
      <c r="AM34" s="271"/>
      <c r="AN34" s="89"/>
      <c r="AO34" s="64"/>
      <c r="AP34" s="100"/>
      <c r="AQ34" s="111" t="s">
        <v>93</v>
      </c>
      <c r="AR34" s="65"/>
      <c r="AS34" s="65"/>
      <c r="AT34" s="113" t="s">
        <v>94</v>
      </c>
      <c r="AU34" s="65"/>
      <c r="AV34" s="92"/>
    </row>
    <row r="35" spans="1:48" ht="21" x14ac:dyDescent="0.2">
      <c r="A35" s="7" t="str">
        <f t="shared" si="0"/>
        <v/>
      </c>
      <c r="B35" s="11"/>
      <c r="C35" s="14"/>
      <c r="D35" s="14"/>
      <c r="E35" s="15"/>
      <c r="F35" s="16"/>
      <c r="G35" s="138"/>
      <c r="H35" s="139"/>
      <c r="I35" s="139"/>
      <c r="J35" s="139"/>
      <c r="K35" s="145" t="str">
        <f>IF(B35&gt;0,個人データ!AG35,"")</f>
        <v/>
      </c>
      <c r="L35" s="139"/>
      <c r="M35" s="139"/>
      <c r="N35" s="145" t="str">
        <f>IF(B35&gt;0,個人データ!AH35,"")</f>
        <v/>
      </c>
      <c r="O35" s="139"/>
      <c r="P35" s="143"/>
      <c r="Q35" s="146" t="str">
        <f>IF(B35&gt;0,個人データ!AI35,"")</f>
        <v/>
      </c>
      <c r="R35" s="154" t="str">
        <f>IF(ISERROR(個人データ!Y38),"　",(個人データ!Y38))</f>
        <v>　</v>
      </c>
      <c r="S35" s="70"/>
      <c r="T35" s="71"/>
      <c r="U35" s="72"/>
      <c r="V35" s="95"/>
      <c r="W35" s="152" t="str">
        <f>IF(S35&gt;0,個人データ!AJ35,"")</f>
        <v/>
      </c>
      <c r="X35" s="73"/>
      <c r="Y35" s="73"/>
      <c r="Z35" s="153" t="str">
        <f>IF(S35&gt;0,個人データ!AK35,"")</f>
        <v/>
      </c>
      <c r="AA35" s="73"/>
      <c r="AB35" s="74"/>
      <c r="AC35" s="80"/>
      <c r="AD35" s="81"/>
      <c r="AE35" s="82"/>
      <c r="AF35" s="97"/>
      <c r="AG35" s="152" t="str">
        <f>IF(AC35&gt;0,個人データ!AJ35,"")</f>
        <v/>
      </c>
      <c r="AH35" s="83"/>
      <c r="AI35" s="83"/>
      <c r="AJ35" s="153" t="str">
        <f>IF(AC35&gt;0,個人データ!AK35,"")</f>
        <v/>
      </c>
      <c r="AK35" s="83"/>
      <c r="AL35" s="273"/>
      <c r="AM35" s="271"/>
      <c r="AN35" s="89"/>
      <c r="AO35" s="64"/>
      <c r="AP35" s="100"/>
      <c r="AQ35" s="111" t="s">
        <v>93</v>
      </c>
      <c r="AR35" s="65"/>
      <c r="AS35" s="65"/>
      <c r="AT35" s="113" t="s">
        <v>94</v>
      </c>
      <c r="AU35" s="65"/>
      <c r="AV35" s="92"/>
    </row>
    <row r="36" spans="1:48" ht="21" x14ac:dyDescent="0.2">
      <c r="A36" s="7" t="str">
        <f t="shared" si="0"/>
        <v/>
      </c>
      <c r="B36" s="11"/>
      <c r="C36" s="14"/>
      <c r="D36" s="14"/>
      <c r="E36" s="15"/>
      <c r="F36" s="16"/>
      <c r="G36" s="138"/>
      <c r="H36" s="139"/>
      <c r="I36" s="139"/>
      <c r="J36" s="139"/>
      <c r="K36" s="145" t="str">
        <f>IF(B36&gt;0,個人データ!AG36,"")</f>
        <v/>
      </c>
      <c r="L36" s="139"/>
      <c r="M36" s="139"/>
      <c r="N36" s="145" t="str">
        <f>IF(B36&gt;0,個人データ!AH36,"")</f>
        <v/>
      </c>
      <c r="O36" s="139"/>
      <c r="P36" s="143"/>
      <c r="Q36" s="146" t="str">
        <f>IF(B36&gt;0,個人データ!AI36,"")</f>
        <v/>
      </c>
      <c r="R36" s="154" t="str">
        <f>IF(ISERROR(個人データ!Y39),"　",(個人データ!Y39))</f>
        <v>　</v>
      </c>
      <c r="S36" s="70"/>
      <c r="T36" s="71"/>
      <c r="U36" s="72"/>
      <c r="V36" s="95"/>
      <c r="W36" s="152" t="str">
        <f>IF(S36&gt;0,個人データ!AJ36,"")</f>
        <v/>
      </c>
      <c r="X36" s="73"/>
      <c r="Y36" s="73"/>
      <c r="Z36" s="153" t="str">
        <f>IF(S36&gt;0,個人データ!AK36,"")</f>
        <v/>
      </c>
      <c r="AA36" s="73"/>
      <c r="AB36" s="74"/>
      <c r="AC36" s="80"/>
      <c r="AD36" s="81"/>
      <c r="AE36" s="82"/>
      <c r="AF36" s="97"/>
      <c r="AG36" s="152" t="str">
        <f>IF(AC36&gt;0,個人データ!AJ36,"")</f>
        <v/>
      </c>
      <c r="AH36" s="83"/>
      <c r="AI36" s="83"/>
      <c r="AJ36" s="153" t="str">
        <f>IF(AC36&gt;0,個人データ!AK36,"")</f>
        <v/>
      </c>
      <c r="AK36" s="83"/>
      <c r="AL36" s="273"/>
      <c r="AM36" s="271"/>
      <c r="AN36" s="89"/>
      <c r="AO36" s="64"/>
      <c r="AP36" s="100"/>
      <c r="AQ36" s="111" t="s">
        <v>93</v>
      </c>
      <c r="AR36" s="65"/>
      <c r="AS36" s="65"/>
      <c r="AT36" s="113" t="s">
        <v>94</v>
      </c>
      <c r="AU36" s="65"/>
      <c r="AV36" s="92"/>
    </row>
    <row r="37" spans="1:48" ht="21" x14ac:dyDescent="0.2">
      <c r="A37" s="7" t="str">
        <f t="shared" si="0"/>
        <v/>
      </c>
      <c r="B37" s="11"/>
      <c r="C37" s="14"/>
      <c r="D37" s="14"/>
      <c r="E37" s="15"/>
      <c r="F37" s="16"/>
      <c r="G37" s="138"/>
      <c r="H37" s="139"/>
      <c r="I37" s="139"/>
      <c r="J37" s="139"/>
      <c r="K37" s="145" t="str">
        <f>IF(B37&gt;0,個人データ!AG37,"")</f>
        <v/>
      </c>
      <c r="L37" s="139"/>
      <c r="M37" s="139"/>
      <c r="N37" s="145" t="str">
        <f>IF(B37&gt;0,個人データ!AH37,"")</f>
        <v/>
      </c>
      <c r="O37" s="139"/>
      <c r="P37" s="143"/>
      <c r="Q37" s="146" t="str">
        <f>IF(B37&gt;0,個人データ!AI37,"")</f>
        <v/>
      </c>
      <c r="R37" s="154" t="str">
        <f>IF(ISERROR(個人データ!Y40),"　",(個人データ!Y40))</f>
        <v>　</v>
      </c>
      <c r="S37" s="70"/>
      <c r="T37" s="71"/>
      <c r="U37" s="72"/>
      <c r="V37" s="95"/>
      <c r="W37" s="152" t="str">
        <f>IF(S37&gt;0,個人データ!AJ37,"")</f>
        <v/>
      </c>
      <c r="X37" s="73"/>
      <c r="Y37" s="73"/>
      <c r="Z37" s="153" t="str">
        <f>IF(S37&gt;0,個人データ!AK37,"")</f>
        <v/>
      </c>
      <c r="AA37" s="73"/>
      <c r="AB37" s="74"/>
      <c r="AC37" s="80"/>
      <c r="AD37" s="81"/>
      <c r="AE37" s="82"/>
      <c r="AF37" s="97"/>
      <c r="AG37" s="152" t="str">
        <f>IF(AC37&gt;0,個人データ!AJ37,"")</f>
        <v/>
      </c>
      <c r="AH37" s="83"/>
      <c r="AI37" s="83"/>
      <c r="AJ37" s="153" t="str">
        <f>IF(AC37&gt;0,個人データ!AK37,"")</f>
        <v/>
      </c>
      <c r="AK37" s="83"/>
      <c r="AL37" s="273"/>
      <c r="AM37" s="271"/>
      <c r="AN37" s="89"/>
      <c r="AO37" s="64"/>
      <c r="AP37" s="100"/>
      <c r="AQ37" s="111" t="s">
        <v>93</v>
      </c>
      <c r="AR37" s="65"/>
      <c r="AS37" s="65"/>
      <c r="AT37" s="113" t="s">
        <v>94</v>
      </c>
      <c r="AU37" s="65"/>
      <c r="AV37" s="92"/>
    </row>
    <row r="38" spans="1:48" ht="21" x14ac:dyDescent="0.2">
      <c r="A38" s="7" t="str">
        <f t="shared" si="0"/>
        <v/>
      </c>
      <c r="B38" s="11"/>
      <c r="C38" s="14"/>
      <c r="D38" s="14"/>
      <c r="E38" s="15"/>
      <c r="F38" s="16"/>
      <c r="G38" s="138"/>
      <c r="H38" s="139"/>
      <c r="I38" s="139"/>
      <c r="J38" s="139"/>
      <c r="K38" s="145" t="str">
        <f>IF(B38&gt;0,個人データ!AG38,"")</f>
        <v/>
      </c>
      <c r="L38" s="139"/>
      <c r="M38" s="139"/>
      <c r="N38" s="145" t="str">
        <f>IF(B38&gt;0,個人データ!AH38,"")</f>
        <v/>
      </c>
      <c r="O38" s="139"/>
      <c r="P38" s="143"/>
      <c r="Q38" s="146" t="str">
        <f>IF(B38&gt;0,個人データ!AI38,"")</f>
        <v/>
      </c>
      <c r="R38" s="154" t="str">
        <f>IF(ISERROR(個人データ!Y41),"　",(個人データ!Y41))</f>
        <v>　</v>
      </c>
      <c r="S38" s="70"/>
      <c r="T38" s="71"/>
      <c r="U38" s="72"/>
      <c r="V38" s="95"/>
      <c r="W38" s="152" t="str">
        <f>IF(S38&gt;0,個人データ!AJ38,"")</f>
        <v/>
      </c>
      <c r="X38" s="73"/>
      <c r="Y38" s="73"/>
      <c r="Z38" s="153" t="str">
        <f>IF(S38&gt;0,個人データ!AK38,"")</f>
        <v/>
      </c>
      <c r="AA38" s="73"/>
      <c r="AB38" s="74"/>
      <c r="AC38" s="80"/>
      <c r="AD38" s="81"/>
      <c r="AE38" s="82"/>
      <c r="AF38" s="97"/>
      <c r="AG38" s="152" t="str">
        <f>IF(AC38&gt;0,個人データ!AJ38,"")</f>
        <v/>
      </c>
      <c r="AH38" s="83"/>
      <c r="AI38" s="83"/>
      <c r="AJ38" s="153" t="str">
        <f>IF(AC38&gt;0,個人データ!AK38,"")</f>
        <v/>
      </c>
      <c r="AK38" s="83"/>
      <c r="AL38" s="273"/>
      <c r="AM38" s="271"/>
      <c r="AN38" s="89"/>
      <c r="AO38" s="64"/>
      <c r="AP38" s="100"/>
      <c r="AQ38" s="111" t="s">
        <v>93</v>
      </c>
      <c r="AR38" s="65"/>
      <c r="AS38" s="65"/>
      <c r="AT38" s="113" t="s">
        <v>94</v>
      </c>
      <c r="AU38" s="65"/>
      <c r="AV38" s="92"/>
    </row>
    <row r="39" spans="1:48" ht="21" x14ac:dyDescent="0.2">
      <c r="A39" s="7" t="str">
        <f t="shared" si="0"/>
        <v/>
      </c>
      <c r="B39" s="11"/>
      <c r="C39" s="14"/>
      <c r="D39" s="14"/>
      <c r="E39" s="15"/>
      <c r="F39" s="16"/>
      <c r="G39" s="138"/>
      <c r="H39" s="139"/>
      <c r="I39" s="139"/>
      <c r="J39" s="139"/>
      <c r="K39" s="145" t="str">
        <f>IF(B39&gt;0,個人データ!AG39,"")</f>
        <v/>
      </c>
      <c r="L39" s="139"/>
      <c r="M39" s="139"/>
      <c r="N39" s="145" t="str">
        <f>IF(B39&gt;0,個人データ!AH39,"")</f>
        <v/>
      </c>
      <c r="O39" s="139"/>
      <c r="P39" s="143"/>
      <c r="Q39" s="146" t="str">
        <f>IF(B39&gt;0,個人データ!AI39,"")</f>
        <v/>
      </c>
      <c r="R39" s="154" t="str">
        <f>IF(ISERROR(個人データ!Y42),"　",(個人データ!Y42))</f>
        <v>　</v>
      </c>
      <c r="S39" s="70"/>
      <c r="T39" s="71"/>
      <c r="U39" s="72"/>
      <c r="V39" s="95"/>
      <c r="W39" s="152" t="str">
        <f>IF(S39&gt;0,個人データ!AJ39,"")</f>
        <v/>
      </c>
      <c r="X39" s="73"/>
      <c r="Y39" s="73"/>
      <c r="Z39" s="153" t="str">
        <f>IF(S39&gt;0,個人データ!AK39,"")</f>
        <v/>
      </c>
      <c r="AA39" s="73"/>
      <c r="AB39" s="74"/>
      <c r="AC39" s="80"/>
      <c r="AD39" s="81"/>
      <c r="AE39" s="82"/>
      <c r="AF39" s="97"/>
      <c r="AG39" s="152" t="str">
        <f>IF(AC39&gt;0,個人データ!AJ39,"")</f>
        <v/>
      </c>
      <c r="AH39" s="83"/>
      <c r="AI39" s="83"/>
      <c r="AJ39" s="153" t="str">
        <f>IF(AC39&gt;0,個人データ!AK39,"")</f>
        <v/>
      </c>
      <c r="AK39" s="83"/>
      <c r="AL39" s="273"/>
      <c r="AM39" s="271"/>
      <c r="AN39" s="89"/>
      <c r="AO39" s="64"/>
      <c r="AP39" s="100"/>
      <c r="AQ39" s="111" t="s">
        <v>93</v>
      </c>
      <c r="AR39" s="65"/>
      <c r="AS39" s="65"/>
      <c r="AT39" s="113" t="s">
        <v>94</v>
      </c>
      <c r="AU39" s="65"/>
      <c r="AV39" s="92"/>
    </row>
    <row r="40" spans="1:48" ht="21" x14ac:dyDescent="0.2">
      <c r="A40" s="7" t="str">
        <f t="shared" si="0"/>
        <v/>
      </c>
      <c r="B40" s="11"/>
      <c r="C40" s="14"/>
      <c r="D40" s="14"/>
      <c r="E40" s="15"/>
      <c r="F40" s="16"/>
      <c r="G40" s="138"/>
      <c r="H40" s="139"/>
      <c r="I40" s="139"/>
      <c r="J40" s="139"/>
      <c r="K40" s="145" t="str">
        <f>IF(B40&gt;0,個人データ!AG40,"")</f>
        <v/>
      </c>
      <c r="L40" s="139"/>
      <c r="M40" s="139"/>
      <c r="N40" s="145" t="str">
        <f>IF(B40&gt;0,個人データ!AH40,"")</f>
        <v/>
      </c>
      <c r="O40" s="139"/>
      <c r="P40" s="143"/>
      <c r="Q40" s="146" t="str">
        <f>IF(B40&gt;0,個人データ!AI40,"")</f>
        <v/>
      </c>
      <c r="R40" s="154" t="str">
        <f>IF(ISERROR(個人データ!Y43),"　",(個人データ!Y43))</f>
        <v>　</v>
      </c>
      <c r="S40" s="70"/>
      <c r="T40" s="71"/>
      <c r="U40" s="72"/>
      <c r="V40" s="95"/>
      <c r="W40" s="152" t="str">
        <f>IF(S40&gt;0,個人データ!AJ40,"")</f>
        <v/>
      </c>
      <c r="X40" s="73"/>
      <c r="Y40" s="73"/>
      <c r="Z40" s="153" t="str">
        <f>IF(S40&gt;0,個人データ!AK40,"")</f>
        <v/>
      </c>
      <c r="AA40" s="73"/>
      <c r="AB40" s="74"/>
      <c r="AC40" s="80"/>
      <c r="AD40" s="81"/>
      <c r="AE40" s="82"/>
      <c r="AF40" s="97"/>
      <c r="AG40" s="152" t="str">
        <f>IF(AC40&gt;0,個人データ!AJ40,"")</f>
        <v/>
      </c>
      <c r="AH40" s="83"/>
      <c r="AI40" s="83"/>
      <c r="AJ40" s="153" t="str">
        <f>IF(AC40&gt;0,個人データ!AK40,"")</f>
        <v/>
      </c>
      <c r="AK40" s="83"/>
      <c r="AL40" s="273"/>
      <c r="AM40" s="271"/>
      <c r="AN40" s="89"/>
      <c r="AO40" s="64"/>
      <c r="AP40" s="100"/>
      <c r="AQ40" s="111" t="s">
        <v>93</v>
      </c>
      <c r="AR40" s="65"/>
      <c r="AS40" s="65"/>
      <c r="AT40" s="113" t="s">
        <v>94</v>
      </c>
      <c r="AU40" s="65"/>
      <c r="AV40" s="92"/>
    </row>
    <row r="41" spans="1:48" ht="21" x14ac:dyDescent="0.2">
      <c r="A41" s="7" t="str">
        <f t="shared" si="0"/>
        <v/>
      </c>
      <c r="B41" s="11"/>
      <c r="C41" s="14"/>
      <c r="D41" s="14"/>
      <c r="E41" s="15"/>
      <c r="F41" s="16"/>
      <c r="G41" s="138"/>
      <c r="H41" s="139"/>
      <c r="I41" s="139"/>
      <c r="J41" s="139"/>
      <c r="K41" s="145" t="str">
        <f>IF(B41&gt;0,個人データ!AG41,"")</f>
        <v/>
      </c>
      <c r="L41" s="139"/>
      <c r="M41" s="139"/>
      <c r="N41" s="145" t="str">
        <f>IF(B41&gt;0,個人データ!AH41,"")</f>
        <v/>
      </c>
      <c r="O41" s="139"/>
      <c r="P41" s="143"/>
      <c r="Q41" s="146" t="str">
        <f>IF(B41&gt;0,個人データ!AI41,"")</f>
        <v/>
      </c>
      <c r="R41" s="154" t="str">
        <f>IF(ISERROR(個人データ!Y44),"　",(個人データ!Y44))</f>
        <v>　</v>
      </c>
      <c r="S41" s="70"/>
      <c r="T41" s="71"/>
      <c r="U41" s="72"/>
      <c r="V41" s="95"/>
      <c r="W41" s="152" t="str">
        <f>IF(S41&gt;0,個人データ!AJ41,"")</f>
        <v/>
      </c>
      <c r="X41" s="73"/>
      <c r="Y41" s="73"/>
      <c r="Z41" s="153" t="str">
        <f>IF(S41&gt;0,個人データ!AK41,"")</f>
        <v/>
      </c>
      <c r="AA41" s="73"/>
      <c r="AB41" s="74"/>
      <c r="AC41" s="80"/>
      <c r="AD41" s="81"/>
      <c r="AE41" s="82"/>
      <c r="AF41" s="97"/>
      <c r="AG41" s="152" t="str">
        <f>IF(AC41&gt;0,個人データ!AJ41,"")</f>
        <v/>
      </c>
      <c r="AH41" s="83"/>
      <c r="AI41" s="83"/>
      <c r="AJ41" s="153" t="str">
        <f>IF(AC41&gt;0,個人データ!AK41,"")</f>
        <v/>
      </c>
      <c r="AK41" s="83"/>
      <c r="AL41" s="273"/>
      <c r="AM41" s="271"/>
      <c r="AN41" s="89"/>
      <c r="AO41" s="64"/>
      <c r="AP41" s="100"/>
      <c r="AQ41" s="111" t="s">
        <v>93</v>
      </c>
      <c r="AR41" s="65"/>
      <c r="AS41" s="65"/>
      <c r="AT41" s="113" t="s">
        <v>94</v>
      </c>
      <c r="AU41" s="65"/>
      <c r="AV41" s="92"/>
    </row>
    <row r="42" spans="1:48" ht="21" x14ac:dyDescent="0.2">
      <c r="A42" s="7" t="str">
        <f t="shared" si="0"/>
        <v/>
      </c>
      <c r="B42" s="11"/>
      <c r="C42" s="14"/>
      <c r="D42" s="14"/>
      <c r="E42" s="15"/>
      <c r="F42" s="16"/>
      <c r="G42" s="138"/>
      <c r="H42" s="139"/>
      <c r="I42" s="139"/>
      <c r="J42" s="139"/>
      <c r="K42" s="145" t="str">
        <f>IF(B42&gt;0,個人データ!AG42,"")</f>
        <v/>
      </c>
      <c r="L42" s="139"/>
      <c r="M42" s="139"/>
      <c r="N42" s="145" t="str">
        <f>IF(B42&gt;0,個人データ!AH42,"")</f>
        <v/>
      </c>
      <c r="O42" s="139"/>
      <c r="P42" s="143"/>
      <c r="Q42" s="146" t="str">
        <f>IF(B42&gt;0,個人データ!AI42,"")</f>
        <v/>
      </c>
      <c r="R42" s="154" t="str">
        <f>IF(ISERROR(個人データ!Y45),"　",(個人データ!Y45))</f>
        <v>　</v>
      </c>
      <c r="S42" s="70"/>
      <c r="T42" s="71"/>
      <c r="U42" s="72"/>
      <c r="V42" s="95"/>
      <c r="W42" s="152" t="str">
        <f>IF(S42&gt;0,個人データ!AJ42,"")</f>
        <v/>
      </c>
      <c r="X42" s="73"/>
      <c r="Y42" s="73"/>
      <c r="Z42" s="153" t="str">
        <f>IF(S42&gt;0,個人データ!AK42,"")</f>
        <v/>
      </c>
      <c r="AA42" s="73"/>
      <c r="AB42" s="74"/>
      <c r="AC42" s="80"/>
      <c r="AD42" s="81"/>
      <c r="AE42" s="82"/>
      <c r="AF42" s="97"/>
      <c r="AG42" s="152" t="str">
        <f>IF(AC42&gt;0,個人データ!AJ42,"")</f>
        <v/>
      </c>
      <c r="AH42" s="83"/>
      <c r="AI42" s="83"/>
      <c r="AJ42" s="153" t="str">
        <f>IF(AC42&gt;0,個人データ!AK42,"")</f>
        <v/>
      </c>
      <c r="AK42" s="83"/>
      <c r="AL42" s="273"/>
      <c r="AM42" s="271"/>
      <c r="AN42" s="89"/>
      <c r="AO42" s="64"/>
      <c r="AP42" s="100"/>
      <c r="AQ42" s="111" t="s">
        <v>93</v>
      </c>
      <c r="AR42" s="65"/>
      <c r="AS42" s="65"/>
      <c r="AT42" s="113" t="s">
        <v>94</v>
      </c>
      <c r="AU42" s="65"/>
      <c r="AV42" s="92"/>
    </row>
    <row r="43" spans="1:48" ht="21" x14ac:dyDescent="0.2">
      <c r="A43" s="7" t="str">
        <f t="shared" si="0"/>
        <v/>
      </c>
      <c r="B43" s="11"/>
      <c r="C43" s="14"/>
      <c r="D43" s="14"/>
      <c r="E43" s="15"/>
      <c r="F43" s="16"/>
      <c r="G43" s="138"/>
      <c r="H43" s="139"/>
      <c r="I43" s="139"/>
      <c r="J43" s="139"/>
      <c r="K43" s="145" t="str">
        <f>IF(B43&gt;0,個人データ!AG43,"")</f>
        <v/>
      </c>
      <c r="L43" s="139"/>
      <c r="M43" s="139"/>
      <c r="N43" s="145" t="str">
        <f>IF(B43&gt;0,個人データ!AH43,"")</f>
        <v/>
      </c>
      <c r="O43" s="139"/>
      <c r="P43" s="143"/>
      <c r="Q43" s="146" t="str">
        <f>IF(B43&gt;0,個人データ!AI43,"")</f>
        <v/>
      </c>
      <c r="R43" s="154" t="str">
        <f>IF(ISERROR(個人データ!Y46),"　",(個人データ!Y46))</f>
        <v>　</v>
      </c>
      <c r="S43" s="70"/>
      <c r="T43" s="71"/>
      <c r="U43" s="72"/>
      <c r="V43" s="95"/>
      <c r="W43" s="152" t="str">
        <f>IF(S43&gt;0,個人データ!AJ43,"")</f>
        <v/>
      </c>
      <c r="X43" s="73"/>
      <c r="Y43" s="73"/>
      <c r="Z43" s="153" t="str">
        <f>IF(S43&gt;0,個人データ!AK43,"")</f>
        <v/>
      </c>
      <c r="AA43" s="73"/>
      <c r="AB43" s="74"/>
      <c r="AC43" s="80"/>
      <c r="AD43" s="81"/>
      <c r="AE43" s="82"/>
      <c r="AF43" s="97"/>
      <c r="AG43" s="152" t="str">
        <f>IF(AC43&gt;0,個人データ!AJ43,"")</f>
        <v/>
      </c>
      <c r="AH43" s="83"/>
      <c r="AI43" s="83"/>
      <c r="AJ43" s="153" t="str">
        <f>IF(AC43&gt;0,個人データ!AK43,"")</f>
        <v/>
      </c>
      <c r="AK43" s="83"/>
      <c r="AL43" s="273"/>
      <c r="AM43" s="271"/>
      <c r="AN43" s="89"/>
      <c r="AO43" s="64"/>
      <c r="AP43" s="100"/>
      <c r="AQ43" s="111" t="s">
        <v>93</v>
      </c>
      <c r="AR43" s="65"/>
      <c r="AS43" s="65"/>
      <c r="AT43" s="113" t="s">
        <v>94</v>
      </c>
      <c r="AU43" s="65"/>
      <c r="AV43" s="92"/>
    </row>
    <row r="44" spans="1:48" ht="21" x14ac:dyDescent="0.2">
      <c r="A44" s="7" t="str">
        <f t="shared" si="0"/>
        <v/>
      </c>
      <c r="B44" s="11"/>
      <c r="C44" s="14"/>
      <c r="D44" s="14"/>
      <c r="E44" s="15"/>
      <c r="F44" s="16"/>
      <c r="G44" s="138"/>
      <c r="H44" s="139"/>
      <c r="I44" s="139"/>
      <c r="J44" s="139"/>
      <c r="K44" s="145" t="str">
        <f>IF(B44&gt;0,個人データ!AG44,"")</f>
        <v/>
      </c>
      <c r="L44" s="139"/>
      <c r="M44" s="139"/>
      <c r="N44" s="145" t="str">
        <f>IF(B44&gt;0,個人データ!AH44,"")</f>
        <v/>
      </c>
      <c r="O44" s="139"/>
      <c r="P44" s="143"/>
      <c r="Q44" s="146" t="str">
        <f>IF(B44&gt;0,個人データ!AI44,"")</f>
        <v/>
      </c>
      <c r="R44" s="154" t="str">
        <f>IF(ISERROR(個人データ!Y47),"　",(個人データ!Y47))</f>
        <v>　</v>
      </c>
      <c r="S44" s="70"/>
      <c r="T44" s="71"/>
      <c r="U44" s="72"/>
      <c r="V44" s="95"/>
      <c r="W44" s="152" t="str">
        <f>IF(S44&gt;0,個人データ!AJ44,"")</f>
        <v/>
      </c>
      <c r="X44" s="73"/>
      <c r="Y44" s="73"/>
      <c r="Z44" s="153" t="str">
        <f>IF(S44&gt;0,個人データ!AK44,"")</f>
        <v/>
      </c>
      <c r="AA44" s="73"/>
      <c r="AB44" s="74"/>
      <c r="AC44" s="80"/>
      <c r="AD44" s="81"/>
      <c r="AE44" s="82"/>
      <c r="AF44" s="97"/>
      <c r="AG44" s="152" t="str">
        <f>IF(AC44&gt;0,個人データ!AJ44,"")</f>
        <v/>
      </c>
      <c r="AH44" s="83"/>
      <c r="AI44" s="83"/>
      <c r="AJ44" s="153" t="str">
        <f>IF(AC44&gt;0,個人データ!AK44,"")</f>
        <v/>
      </c>
      <c r="AK44" s="83"/>
      <c r="AL44" s="273"/>
      <c r="AM44" s="271"/>
      <c r="AN44" s="89"/>
      <c r="AO44" s="64"/>
      <c r="AP44" s="100"/>
      <c r="AQ44" s="111" t="s">
        <v>93</v>
      </c>
      <c r="AR44" s="65"/>
      <c r="AS44" s="65"/>
      <c r="AT44" s="113" t="s">
        <v>94</v>
      </c>
      <c r="AU44" s="65"/>
      <c r="AV44" s="92"/>
    </row>
    <row r="45" spans="1:48" ht="21" x14ac:dyDescent="0.2">
      <c r="A45" s="7" t="str">
        <f t="shared" si="0"/>
        <v/>
      </c>
      <c r="B45" s="11"/>
      <c r="C45" s="14"/>
      <c r="D45" s="14"/>
      <c r="E45" s="15"/>
      <c r="F45" s="16"/>
      <c r="G45" s="138"/>
      <c r="H45" s="139"/>
      <c r="I45" s="139"/>
      <c r="J45" s="139"/>
      <c r="K45" s="145" t="str">
        <f>IF(B45&gt;0,個人データ!AG45,"")</f>
        <v/>
      </c>
      <c r="L45" s="139"/>
      <c r="M45" s="139"/>
      <c r="N45" s="145" t="str">
        <f>IF(B45&gt;0,個人データ!AH45,"")</f>
        <v/>
      </c>
      <c r="O45" s="139"/>
      <c r="P45" s="143"/>
      <c r="Q45" s="146" t="str">
        <f>IF(B45&gt;0,個人データ!AI45,"")</f>
        <v/>
      </c>
      <c r="R45" s="154" t="str">
        <f>IF(ISERROR(個人データ!Y48),"　",(個人データ!Y48))</f>
        <v>　</v>
      </c>
      <c r="S45" s="70"/>
      <c r="T45" s="71"/>
      <c r="U45" s="72"/>
      <c r="V45" s="95"/>
      <c r="W45" s="152" t="str">
        <f>IF(S45&gt;0,個人データ!AJ45,"")</f>
        <v/>
      </c>
      <c r="X45" s="73"/>
      <c r="Y45" s="73"/>
      <c r="Z45" s="153" t="str">
        <f>IF(S45&gt;0,個人データ!AK45,"")</f>
        <v/>
      </c>
      <c r="AA45" s="73"/>
      <c r="AB45" s="74"/>
      <c r="AC45" s="80"/>
      <c r="AD45" s="81"/>
      <c r="AE45" s="82"/>
      <c r="AF45" s="97"/>
      <c r="AG45" s="152" t="str">
        <f>IF(AC45&gt;0,個人データ!AJ45,"")</f>
        <v/>
      </c>
      <c r="AH45" s="83"/>
      <c r="AI45" s="83"/>
      <c r="AJ45" s="153" t="str">
        <f>IF(AC45&gt;0,個人データ!AK45,"")</f>
        <v/>
      </c>
      <c r="AK45" s="83"/>
      <c r="AL45" s="273"/>
      <c r="AM45" s="271"/>
      <c r="AN45" s="89"/>
      <c r="AO45" s="64"/>
      <c r="AP45" s="100"/>
      <c r="AQ45" s="111" t="s">
        <v>93</v>
      </c>
      <c r="AR45" s="65"/>
      <c r="AS45" s="65"/>
      <c r="AT45" s="113" t="s">
        <v>94</v>
      </c>
      <c r="AU45" s="65"/>
      <c r="AV45" s="92"/>
    </row>
    <row r="46" spans="1:48" ht="21" x14ac:dyDescent="0.2">
      <c r="A46" s="7" t="str">
        <f t="shared" si="0"/>
        <v/>
      </c>
      <c r="B46" s="11"/>
      <c r="C46" s="14"/>
      <c r="D46" s="14"/>
      <c r="E46" s="15"/>
      <c r="F46" s="16"/>
      <c r="G46" s="138"/>
      <c r="H46" s="139"/>
      <c r="I46" s="139"/>
      <c r="J46" s="139"/>
      <c r="K46" s="145" t="str">
        <f>IF(B46&gt;0,個人データ!AG46,"")</f>
        <v/>
      </c>
      <c r="L46" s="139"/>
      <c r="M46" s="139"/>
      <c r="N46" s="145" t="str">
        <f>IF(B46&gt;0,個人データ!AH46,"")</f>
        <v/>
      </c>
      <c r="O46" s="139"/>
      <c r="P46" s="143"/>
      <c r="Q46" s="146" t="str">
        <f>IF(B46&gt;0,個人データ!AI46,"")</f>
        <v/>
      </c>
      <c r="R46" s="154" t="str">
        <f>IF(ISERROR(個人データ!Y49),"　",(個人データ!Y49))</f>
        <v>　</v>
      </c>
      <c r="S46" s="70"/>
      <c r="T46" s="71"/>
      <c r="U46" s="72"/>
      <c r="V46" s="95"/>
      <c r="W46" s="152" t="str">
        <f>IF(S46&gt;0,個人データ!AJ46,"")</f>
        <v/>
      </c>
      <c r="X46" s="73"/>
      <c r="Y46" s="73"/>
      <c r="Z46" s="153" t="str">
        <f>IF(S46&gt;0,個人データ!AK46,"")</f>
        <v/>
      </c>
      <c r="AA46" s="73"/>
      <c r="AB46" s="74"/>
      <c r="AC46" s="80"/>
      <c r="AD46" s="81"/>
      <c r="AE46" s="82"/>
      <c r="AF46" s="97"/>
      <c r="AG46" s="152" t="str">
        <f>IF(AC46&gt;0,個人データ!AJ46,"")</f>
        <v/>
      </c>
      <c r="AH46" s="83"/>
      <c r="AI46" s="83"/>
      <c r="AJ46" s="153" t="str">
        <f>IF(AC46&gt;0,個人データ!AK46,"")</f>
        <v/>
      </c>
      <c r="AK46" s="83"/>
      <c r="AL46" s="273"/>
      <c r="AM46" s="271"/>
      <c r="AN46" s="89"/>
      <c r="AO46" s="64"/>
      <c r="AP46" s="100"/>
      <c r="AQ46" s="111" t="s">
        <v>93</v>
      </c>
      <c r="AR46" s="65"/>
      <c r="AS46" s="65"/>
      <c r="AT46" s="113" t="s">
        <v>94</v>
      </c>
      <c r="AU46" s="65"/>
      <c r="AV46" s="92"/>
    </row>
    <row r="47" spans="1:48" ht="21" x14ac:dyDescent="0.2">
      <c r="A47" s="7" t="str">
        <f t="shared" si="0"/>
        <v/>
      </c>
      <c r="B47" s="11"/>
      <c r="C47" s="14"/>
      <c r="D47" s="14"/>
      <c r="E47" s="15"/>
      <c r="F47" s="16"/>
      <c r="G47" s="138"/>
      <c r="H47" s="139"/>
      <c r="I47" s="139"/>
      <c r="J47" s="139"/>
      <c r="K47" s="145" t="str">
        <f>IF(B47&gt;0,個人データ!AG47,"")</f>
        <v/>
      </c>
      <c r="L47" s="139"/>
      <c r="M47" s="139"/>
      <c r="N47" s="145" t="str">
        <f>IF(B47&gt;0,個人データ!AH47,"")</f>
        <v/>
      </c>
      <c r="O47" s="139"/>
      <c r="P47" s="143"/>
      <c r="Q47" s="146" t="str">
        <f>IF(B47&gt;0,個人データ!AI47,"")</f>
        <v/>
      </c>
      <c r="R47" s="154" t="str">
        <f>IF(ISERROR(個人データ!Y50),"　",(個人データ!Y50))</f>
        <v>　</v>
      </c>
      <c r="S47" s="70"/>
      <c r="T47" s="71"/>
      <c r="U47" s="72"/>
      <c r="V47" s="95"/>
      <c r="W47" s="152" t="str">
        <f>IF(S47&gt;0,個人データ!AJ47,"")</f>
        <v/>
      </c>
      <c r="X47" s="73"/>
      <c r="Y47" s="73"/>
      <c r="Z47" s="153" t="str">
        <f>IF(S47&gt;0,個人データ!AK47,"")</f>
        <v/>
      </c>
      <c r="AA47" s="73"/>
      <c r="AB47" s="74"/>
      <c r="AC47" s="80"/>
      <c r="AD47" s="81"/>
      <c r="AE47" s="82"/>
      <c r="AF47" s="97"/>
      <c r="AG47" s="152" t="str">
        <f>IF(AC47&gt;0,個人データ!AJ47,"")</f>
        <v/>
      </c>
      <c r="AH47" s="83"/>
      <c r="AI47" s="83"/>
      <c r="AJ47" s="153" t="str">
        <f>IF(AC47&gt;0,個人データ!AK47,"")</f>
        <v/>
      </c>
      <c r="AK47" s="83"/>
      <c r="AL47" s="273"/>
      <c r="AM47" s="271"/>
      <c r="AN47" s="89"/>
      <c r="AO47" s="64"/>
      <c r="AP47" s="100"/>
      <c r="AQ47" s="111" t="s">
        <v>93</v>
      </c>
      <c r="AR47" s="65"/>
      <c r="AS47" s="65"/>
      <c r="AT47" s="113" t="s">
        <v>94</v>
      </c>
      <c r="AU47" s="65"/>
      <c r="AV47" s="92"/>
    </row>
    <row r="48" spans="1:48" ht="21" x14ac:dyDescent="0.2">
      <c r="A48" s="7" t="str">
        <f t="shared" si="0"/>
        <v/>
      </c>
      <c r="B48" s="11"/>
      <c r="C48" s="14"/>
      <c r="D48" s="14"/>
      <c r="E48" s="15"/>
      <c r="F48" s="16"/>
      <c r="G48" s="138"/>
      <c r="H48" s="139"/>
      <c r="I48" s="139"/>
      <c r="J48" s="139"/>
      <c r="K48" s="145" t="str">
        <f>IF(B48&gt;0,個人データ!AG48,"")</f>
        <v/>
      </c>
      <c r="L48" s="139"/>
      <c r="M48" s="139"/>
      <c r="N48" s="145" t="str">
        <f>IF(B48&gt;0,個人データ!AH48,"")</f>
        <v/>
      </c>
      <c r="O48" s="139"/>
      <c r="P48" s="143"/>
      <c r="Q48" s="146" t="str">
        <f>IF(B48&gt;0,個人データ!AI48,"")</f>
        <v/>
      </c>
      <c r="R48" s="154" t="str">
        <f>IF(ISERROR(個人データ!Y51),"　",(個人データ!Y51))</f>
        <v>　</v>
      </c>
      <c r="S48" s="70"/>
      <c r="T48" s="71"/>
      <c r="U48" s="72"/>
      <c r="V48" s="95"/>
      <c r="W48" s="152" t="str">
        <f>IF(S48&gt;0,個人データ!AJ48,"")</f>
        <v/>
      </c>
      <c r="X48" s="73"/>
      <c r="Y48" s="73"/>
      <c r="Z48" s="153" t="str">
        <f>IF(S48&gt;0,個人データ!AK48,"")</f>
        <v/>
      </c>
      <c r="AA48" s="73"/>
      <c r="AB48" s="74"/>
      <c r="AC48" s="80"/>
      <c r="AD48" s="81"/>
      <c r="AE48" s="82"/>
      <c r="AF48" s="97"/>
      <c r="AG48" s="152" t="str">
        <f>IF(AC48&gt;0,個人データ!AJ48,"")</f>
        <v/>
      </c>
      <c r="AH48" s="83"/>
      <c r="AI48" s="83"/>
      <c r="AJ48" s="153" t="str">
        <f>IF(AC48&gt;0,個人データ!AK48,"")</f>
        <v/>
      </c>
      <c r="AK48" s="83"/>
      <c r="AL48" s="273"/>
      <c r="AM48" s="271"/>
      <c r="AN48" s="89"/>
      <c r="AO48" s="64"/>
      <c r="AP48" s="100"/>
      <c r="AQ48" s="111" t="s">
        <v>93</v>
      </c>
      <c r="AR48" s="65"/>
      <c r="AS48" s="65"/>
      <c r="AT48" s="113" t="s">
        <v>94</v>
      </c>
      <c r="AU48" s="65"/>
      <c r="AV48" s="92"/>
    </row>
    <row r="49" spans="1:48" ht="21" x14ac:dyDescent="0.2">
      <c r="A49" s="7" t="str">
        <f t="shared" si="0"/>
        <v/>
      </c>
      <c r="B49" s="11"/>
      <c r="C49" s="14"/>
      <c r="D49" s="14"/>
      <c r="E49" s="15"/>
      <c r="F49" s="16"/>
      <c r="G49" s="138"/>
      <c r="H49" s="139"/>
      <c r="I49" s="139"/>
      <c r="J49" s="139"/>
      <c r="K49" s="145" t="str">
        <f>IF(B49&gt;0,個人データ!AG49,"")</f>
        <v/>
      </c>
      <c r="L49" s="139"/>
      <c r="M49" s="139"/>
      <c r="N49" s="145" t="str">
        <f>IF(B49&gt;0,個人データ!AH49,"")</f>
        <v/>
      </c>
      <c r="O49" s="139"/>
      <c r="P49" s="143"/>
      <c r="Q49" s="146" t="str">
        <f>IF(B49&gt;0,個人データ!AI49,"")</f>
        <v/>
      </c>
      <c r="R49" s="154" t="str">
        <f>IF(ISERROR(個人データ!Y52),"　",(個人データ!Y52))</f>
        <v>　</v>
      </c>
      <c r="S49" s="70"/>
      <c r="T49" s="71"/>
      <c r="U49" s="72"/>
      <c r="V49" s="95"/>
      <c r="W49" s="152" t="str">
        <f>IF(S49&gt;0,個人データ!AJ49,"")</f>
        <v/>
      </c>
      <c r="X49" s="73"/>
      <c r="Y49" s="73"/>
      <c r="Z49" s="153" t="str">
        <f>IF(S49&gt;0,個人データ!AK49,"")</f>
        <v/>
      </c>
      <c r="AA49" s="73"/>
      <c r="AB49" s="74"/>
      <c r="AC49" s="80"/>
      <c r="AD49" s="81"/>
      <c r="AE49" s="82"/>
      <c r="AF49" s="97"/>
      <c r="AG49" s="152" t="str">
        <f>IF(AC49&gt;0,個人データ!AJ49,"")</f>
        <v/>
      </c>
      <c r="AH49" s="83"/>
      <c r="AI49" s="83"/>
      <c r="AJ49" s="153" t="str">
        <f>IF(AC49&gt;0,個人データ!AK49,"")</f>
        <v/>
      </c>
      <c r="AK49" s="83"/>
      <c r="AL49" s="273"/>
      <c r="AM49" s="271"/>
      <c r="AN49" s="89"/>
      <c r="AO49" s="64"/>
      <c r="AP49" s="100"/>
      <c r="AQ49" s="111" t="s">
        <v>93</v>
      </c>
      <c r="AR49" s="65"/>
      <c r="AS49" s="65"/>
      <c r="AT49" s="113" t="s">
        <v>94</v>
      </c>
      <c r="AU49" s="65"/>
      <c r="AV49" s="92"/>
    </row>
    <row r="50" spans="1:48" ht="21" x14ac:dyDescent="0.2">
      <c r="A50" s="7" t="str">
        <f t="shared" si="0"/>
        <v/>
      </c>
      <c r="B50" s="11"/>
      <c r="C50" s="14"/>
      <c r="D50" s="14"/>
      <c r="E50" s="15"/>
      <c r="F50" s="16"/>
      <c r="G50" s="138"/>
      <c r="H50" s="139"/>
      <c r="I50" s="139"/>
      <c r="J50" s="139"/>
      <c r="K50" s="145" t="str">
        <f>IF(B50&gt;0,個人データ!AG50,"")</f>
        <v/>
      </c>
      <c r="L50" s="139"/>
      <c r="M50" s="139"/>
      <c r="N50" s="145" t="str">
        <f>IF(B50&gt;0,個人データ!AH50,"")</f>
        <v/>
      </c>
      <c r="O50" s="139"/>
      <c r="P50" s="143"/>
      <c r="Q50" s="146" t="str">
        <f>IF(B50&gt;0,個人データ!AI50,"")</f>
        <v/>
      </c>
      <c r="R50" s="154" t="str">
        <f>IF(ISERROR(個人データ!Y53),"　",(個人データ!Y53))</f>
        <v>　</v>
      </c>
      <c r="S50" s="70"/>
      <c r="T50" s="71"/>
      <c r="U50" s="72"/>
      <c r="V50" s="95"/>
      <c r="W50" s="152" t="str">
        <f>IF(S50&gt;0,個人データ!AJ50,"")</f>
        <v/>
      </c>
      <c r="X50" s="73"/>
      <c r="Y50" s="73"/>
      <c r="Z50" s="153" t="str">
        <f>IF(S50&gt;0,個人データ!AK50,"")</f>
        <v/>
      </c>
      <c r="AA50" s="73"/>
      <c r="AB50" s="74"/>
      <c r="AC50" s="80"/>
      <c r="AD50" s="81"/>
      <c r="AE50" s="82"/>
      <c r="AF50" s="97"/>
      <c r="AG50" s="152" t="str">
        <f>IF(AC50&gt;0,個人データ!AJ50,"")</f>
        <v/>
      </c>
      <c r="AH50" s="83"/>
      <c r="AI50" s="83"/>
      <c r="AJ50" s="153" t="str">
        <f>IF(AC50&gt;0,個人データ!AK50,"")</f>
        <v/>
      </c>
      <c r="AK50" s="83"/>
      <c r="AL50" s="273"/>
      <c r="AM50" s="271"/>
      <c r="AN50" s="89"/>
      <c r="AO50" s="64"/>
      <c r="AP50" s="100"/>
      <c r="AQ50" s="111" t="s">
        <v>93</v>
      </c>
      <c r="AR50" s="65"/>
      <c r="AS50" s="65"/>
      <c r="AT50" s="113" t="s">
        <v>94</v>
      </c>
      <c r="AU50" s="65"/>
      <c r="AV50" s="92"/>
    </row>
    <row r="51" spans="1:48" ht="21.75" thickBot="1" x14ac:dyDescent="0.25">
      <c r="A51" s="94" t="str">
        <f t="shared" si="0"/>
        <v/>
      </c>
      <c r="B51" s="12"/>
      <c r="C51" s="17"/>
      <c r="D51" s="17"/>
      <c r="E51" s="18"/>
      <c r="F51" s="19"/>
      <c r="G51" s="140"/>
      <c r="H51" s="141"/>
      <c r="I51" s="141"/>
      <c r="J51" s="141"/>
      <c r="K51" s="147" t="str">
        <f>IF(B51&gt;0,個人データ!AG51,"")</f>
        <v/>
      </c>
      <c r="L51" s="141"/>
      <c r="M51" s="141"/>
      <c r="N51" s="147" t="str">
        <f>IF(B51&gt;0,個人データ!AH51,"")</f>
        <v/>
      </c>
      <c r="O51" s="141"/>
      <c r="P51" s="144"/>
      <c r="Q51" s="148" t="str">
        <f>IF(B51&gt;0,個人データ!AI51,"")</f>
        <v/>
      </c>
      <c r="R51" s="155" t="str">
        <f>IF(ISERROR(個人データ!Y54),"　",(個人データ!Y54))</f>
        <v>　</v>
      </c>
      <c r="S51" s="75"/>
      <c r="T51" s="76"/>
      <c r="U51" s="77"/>
      <c r="V51" s="96"/>
      <c r="W51" s="274" t="str">
        <f>IF(S51&gt;0,個人データ!AJ51,"")</f>
        <v/>
      </c>
      <c r="X51" s="78"/>
      <c r="Y51" s="78"/>
      <c r="Z51" s="275" t="str">
        <f>IF(S51&gt;0,個人データ!AK51,"")</f>
        <v/>
      </c>
      <c r="AA51" s="78"/>
      <c r="AB51" s="79"/>
      <c r="AC51" s="84"/>
      <c r="AD51" s="85"/>
      <c r="AE51" s="86"/>
      <c r="AF51" s="98"/>
      <c r="AG51" s="274" t="str">
        <f>IF(AC51&gt;0,個人データ!AJ51,"")</f>
        <v/>
      </c>
      <c r="AH51" s="87"/>
      <c r="AI51" s="87"/>
      <c r="AJ51" s="275" t="str">
        <f>IF(AC51&gt;0,個人データ!AK51,"")</f>
        <v/>
      </c>
      <c r="AK51" s="87"/>
      <c r="AL51" s="276"/>
      <c r="AM51" s="272"/>
      <c r="AN51" s="90"/>
      <c r="AO51" s="66"/>
      <c r="AP51" s="101"/>
      <c r="AQ51" s="112" t="s">
        <v>93</v>
      </c>
      <c r="AR51" s="67"/>
      <c r="AS51" s="67"/>
      <c r="AT51" s="114" t="s">
        <v>94</v>
      </c>
      <c r="AU51" s="67"/>
      <c r="AV51" s="93"/>
    </row>
  </sheetData>
  <sheetProtection password="CC55" sheet="1" objects="1" scenarios="1" selectLockedCells="1"/>
  <mergeCells count="7">
    <mergeCell ref="G1:Q1"/>
    <mergeCell ref="AO1:AV1"/>
    <mergeCell ref="S1:T1"/>
    <mergeCell ref="AC1:AD1"/>
    <mergeCell ref="AM1:AN1"/>
    <mergeCell ref="U1:AB1"/>
    <mergeCell ref="AE1:AL1"/>
  </mergeCells>
  <phoneticPr fontId="3"/>
  <dataValidations count="12">
    <dataValidation type="list" allowBlank="1" showInputMessage="1" showErrorMessage="1" sqref="AM2:AM51 AC2:AC12">
      <formula1>"25m,50m,100m,200m,400m,800m,1500m"</formula1>
    </dataValidation>
    <dataValidation type="list" allowBlank="1" showInputMessage="1" showErrorMessage="1" sqref="AN2:AN51 T2:T51 AD2:AD51">
      <formula1>"自由形,背泳ぎ,平泳ぎ,バタフライ,個人ﾒﾄﾞﾚ-"</formula1>
    </dataValidation>
    <dataValidation imeMode="halfAlpha" allowBlank="1" showInputMessage="1" showErrorMessage="1" sqref="AO1"/>
    <dataValidation type="list" allowBlank="1" showInputMessage="1" showErrorMessage="1" sqref="B2:B65536">
      <formula1>"男,女"</formula1>
    </dataValidation>
    <dataValidation imeMode="halfKatakana" allowBlank="1" showInputMessage="1" showErrorMessage="1" prompt="半角カタカナ" sqref="E1:F1048576"/>
    <dataValidation imeMode="halfAlpha" allowBlank="1" showInputMessage="1" showErrorMessage="1" prompt="半角数字" sqref="AP2:AV65536 V2:AB65536 AF2:AL65536"/>
    <dataValidation allowBlank="1" showInputMessage="1" showErrorMessage="1" prompt="入力不要" sqref="A1:A1048576"/>
    <dataValidation type="list" imeMode="halfKatakana" allowBlank="1" showInputMessage="1" showErrorMessage="1" prompt="半角カタカナ" sqref="G2:G1048576">
      <formula1>"1,2"</formula1>
    </dataValidation>
    <dataValidation type="list" imeMode="halfKatakana" allowBlank="1" showInputMessage="1" showErrorMessage="1" prompt="半角カタカナ" sqref="H2:H1048576">
      <formula1>"0,9"</formula1>
    </dataValidation>
    <dataValidation type="list" imeMode="halfKatakana" allowBlank="1" showInputMessage="1" showErrorMessage="1" prompt="半角カタカナ" sqref="I2:J1048576 L2:M1048576 O2:P1048576">
      <formula1>"0,1,2,3,4,5,6,7,8,9"</formula1>
    </dataValidation>
    <dataValidation type="list" allowBlank="1" showInputMessage="1" showErrorMessage="1" sqref="S2:S51 AC13:AC51">
      <formula1>"25m,50m,100m,200m"</formula1>
    </dataValidation>
    <dataValidation imeMode="halfKatakana" allowBlank="1" showInputMessage="1" showErrorMessage="1" sqref="G1:Q1"/>
  </dataValidations>
  <pageMargins left="0.75" right="0.75" top="1" bottom="1" header="0.51200000000000001" footer="0.51200000000000001"/>
  <pageSetup paperSize="9" orientation="portrait" verticalDpi="1200" r:id="rId1"/>
  <headerFooter alignWithMargins="0">
    <oddHeader>&amp;A</oddHeader>
    <oddFooter>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65536"/>
  <sheetViews>
    <sheetView topLeftCell="XFD1" workbookViewId="0">
      <selection sqref="A1:XFD1048576"/>
    </sheetView>
  </sheetViews>
  <sheetFormatPr defaultColWidth="0" defaultRowHeight="13.5" x14ac:dyDescent="0.15"/>
  <cols>
    <col min="1" max="1" width="0" style="5" hidden="1" customWidth="1"/>
    <col min="2" max="27" width="0" hidden="1" customWidth="1"/>
    <col min="28" max="28" width="0" style="6" hidden="1" customWidth="1"/>
    <col min="29" max="50" width="0" hidden="1" customWidth="1"/>
    <col min="51" max="16384" width="9" hidden="1"/>
  </cols>
  <sheetData>
    <row r="1" spans="1:50" x14ac:dyDescent="0.15">
      <c r="R1" s="8"/>
      <c r="S1" s="8"/>
      <c r="AB1" s="23" t="s">
        <v>91</v>
      </c>
      <c r="AP1" t="s">
        <v>175</v>
      </c>
    </row>
    <row r="2" spans="1:50" ht="21" x14ac:dyDescent="0.2">
      <c r="K2" s="1"/>
      <c r="L2" s="1"/>
      <c r="M2" s="1"/>
      <c r="N2" s="1"/>
      <c r="O2" s="1"/>
      <c r="P2" s="1"/>
      <c r="Q2" s="2"/>
      <c r="R2" s="9"/>
      <c r="S2" s="9"/>
      <c r="AB2" s="29" t="s">
        <v>127</v>
      </c>
      <c r="AC2" s="8"/>
      <c r="AD2" s="8"/>
      <c r="AE2" s="8"/>
      <c r="AF2" s="8"/>
      <c r="AG2" s="8" t="s">
        <v>156</v>
      </c>
      <c r="AH2" s="8" t="s">
        <v>157</v>
      </c>
      <c r="AI2" s="8" t="s">
        <v>158</v>
      </c>
      <c r="AJ2" s="149" t="s">
        <v>93</v>
      </c>
      <c r="AK2" s="150" t="s">
        <v>94</v>
      </c>
      <c r="AL2" s="151"/>
      <c r="AM2" s="1" t="s">
        <v>146</v>
      </c>
      <c r="AN2" s="1" t="s">
        <v>147</v>
      </c>
      <c r="AO2" s="156" t="s">
        <v>161</v>
      </c>
      <c r="AP2" s="157">
        <v>1</v>
      </c>
      <c r="AQ2" s="158">
        <v>18</v>
      </c>
      <c r="AR2" s="158">
        <v>19</v>
      </c>
      <c r="AS2" s="158">
        <v>20</v>
      </c>
      <c r="AT2" s="158">
        <v>21</v>
      </c>
      <c r="AU2" s="158">
        <v>22</v>
      </c>
      <c r="AV2" s="158">
        <v>23</v>
      </c>
      <c r="AW2" s="158">
        <v>24</v>
      </c>
      <c r="AX2" s="156" t="s">
        <v>161</v>
      </c>
    </row>
    <row r="3" spans="1:50" ht="21.75" thickBot="1" x14ac:dyDescent="0.25">
      <c r="A3" s="106" t="s">
        <v>79</v>
      </c>
      <c r="B3" s="351">
        <v>1</v>
      </c>
      <c r="C3" s="352"/>
      <c r="D3" s="135"/>
      <c r="E3" s="351">
        <v>2</v>
      </c>
      <c r="F3" s="352"/>
      <c r="G3" s="162" t="s">
        <v>176</v>
      </c>
      <c r="H3" s="163"/>
      <c r="I3" s="163" t="s">
        <v>178</v>
      </c>
      <c r="J3" s="163" t="s">
        <v>179</v>
      </c>
      <c r="K3" s="1"/>
      <c r="L3" s="1"/>
      <c r="M3" s="1"/>
      <c r="N3" s="1"/>
      <c r="O3" s="1"/>
      <c r="P3" s="1"/>
      <c r="Q3" s="2"/>
      <c r="R3" s="10"/>
      <c r="S3" s="9"/>
      <c r="W3" s="58" t="s">
        <v>160</v>
      </c>
      <c r="X3" s="59">
        <v>42734</v>
      </c>
      <c r="AB3" s="103" t="s">
        <v>127</v>
      </c>
      <c r="AC3" s="8"/>
      <c r="AD3" s="8"/>
      <c r="AE3" s="8"/>
      <c r="AF3" s="8"/>
      <c r="AG3" s="8" t="s">
        <v>156</v>
      </c>
      <c r="AH3" s="8" t="s">
        <v>157</v>
      </c>
      <c r="AI3" s="8" t="s">
        <v>158</v>
      </c>
      <c r="AJ3" s="149" t="s">
        <v>93</v>
      </c>
      <c r="AK3" s="150" t="s">
        <v>94</v>
      </c>
      <c r="AL3" s="8"/>
      <c r="AM3" s="1" t="s">
        <v>148</v>
      </c>
      <c r="AN3" s="1" t="s">
        <v>145</v>
      </c>
      <c r="AO3" s="156" t="s">
        <v>162</v>
      </c>
      <c r="AP3" s="157">
        <v>2</v>
      </c>
      <c r="AQ3" s="158">
        <v>25</v>
      </c>
      <c r="AR3" s="158">
        <v>26</v>
      </c>
      <c r="AS3" s="158">
        <v>27</v>
      </c>
      <c r="AT3" s="158">
        <v>28</v>
      </c>
      <c r="AU3" s="158">
        <v>29</v>
      </c>
      <c r="AW3" s="159"/>
      <c r="AX3" s="156" t="s">
        <v>162</v>
      </c>
    </row>
    <row r="4" spans="1:50" ht="21.75" thickBot="1" x14ac:dyDescent="0.25">
      <c r="A4" s="107" t="s">
        <v>19</v>
      </c>
      <c r="B4" s="108" t="str">
        <f>CONCATENATE(個人エントリー!S2,個人エントリー!T2)</f>
        <v/>
      </c>
      <c r="C4" s="108" t="str">
        <f>CONCATENATE(個人エントリー!U2,個人エントリー!V2,個人エントリー!X2,個人エントリー!Y2,AA4,個人エントリー!AA2,個人エントリー!AB2)</f>
        <v>.</v>
      </c>
      <c r="D4" s="108" t="e">
        <f>LOOKUP(Y5,AQ:AW,AX:AX)</f>
        <v>#VALUE!</v>
      </c>
      <c r="E4" s="108" t="str">
        <f>CONCATENATE(個人エントリー!AC2,個人エントリー!AD2)</f>
        <v/>
      </c>
      <c r="F4" s="108" t="str">
        <f>CONCATENATE(個人エントリー!AE2,個人エントリー!AF2,個人エントリー!AH2,個人エントリー!AI2,AA4,個人エントリー!AK2,個人エントリー!AL2)</f>
        <v>.</v>
      </c>
      <c r="G4" s="108" t="e">
        <f>VLOOKUP(D4,AO:AP,2,0)</f>
        <v>#VALUE!</v>
      </c>
      <c r="H4" s="108" t="e">
        <f>VLOOKUP(個人エントリー!B2,M:O,3,0)</f>
        <v>#N/A</v>
      </c>
      <c r="I4" s="108" t="e">
        <f>CONCATENATE(申し込み一覧!F13,個人エントリー!I2,個人エントリー!J2,個人エントリー!L2,個人エントリー!M2,個人エントリー!O2,個人エントリー!P2,個人データ!H4)</f>
        <v>#N/A</v>
      </c>
      <c r="J4" s="108" t="str">
        <f>CONCATENATE(個人エントリー!AO2,個人エントリー!AP2,個人エントリー!AR2,個人エントリー!AS2,AA4,個人エントリー!AU2,個人エントリー!AV2)</f>
        <v>.</v>
      </c>
      <c r="K4" s="3" t="s">
        <v>20</v>
      </c>
      <c r="L4" s="4" t="s">
        <v>21</v>
      </c>
      <c r="M4" s="1" t="s">
        <v>22</v>
      </c>
      <c r="N4" s="1" t="s">
        <v>23</v>
      </c>
      <c r="O4" s="1" t="s">
        <v>180</v>
      </c>
      <c r="P4" s="1" t="s">
        <v>24</v>
      </c>
      <c r="Q4" s="1" t="s">
        <v>25</v>
      </c>
      <c r="R4" s="10"/>
      <c r="S4" s="9"/>
      <c r="T4" s="8"/>
      <c r="U4" s="8" t="s">
        <v>124</v>
      </c>
      <c r="V4" s="8"/>
      <c r="Y4" s="8"/>
      <c r="Z4" s="8"/>
      <c r="AA4" t="s">
        <v>131</v>
      </c>
      <c r="AB4" s="103" t="s">
        <v>127</v>
      </c>
      <c r="AC4" s="9"/>
      <c r="AD4" s="8"/>
      <c r="AE4" s="8"/>
      <c r="AF4" s="8"/>
      <c r="AG4" s="8" t="s">
        <v>156</v>
      </c>
      <c r="AH4" s="8" t="s">
        <v>157</v>
      </c>
      <c r="AI4" s="8" t="s">
        <v>158</v>
      </c>
      <c r="AJ4" s="149" t="s">
        <v>93</v>
      </c>
      <c r="AK4" s="150" t="s">
        <v>94</v>
      </c>
      <c r="AL4" s="8"/>
      <c r="AM4" s="1" t="s">
        <v>149</v>
      </c>
      <c r="AN4" s="1" t="s">
        <v>19</v>
      </c>
      <c r="AO4" s="156" t="s">
        <v>163</v>
      </c>
      <c r="AP4" s="157">
        <v>3</v>
      </c>
      <c r="AQ4" s="158">
        <v>30</v>
      </c>
      <c r="AR4" s="158">
        <v>31</v>
      </c>
      <c r="AS4" s="158">
        <v>32</v>
      </c>
      <c r="AT4" s="158">
        <v>33</v>
      </c>
      <c r="AU4" s="158">
        <v>34</v>
      </c>
      <c r="AW4" s="158"/>
      <c r="AX4" s="156" t="s">
        <v>163</v>
      </c>
    </row>
    <row r="5" spans="1:50" ht="21.75" thickBot="1" x14ac:dyDescent="0.25">
      <c r="A5" s="109">
        <v>2</v>
      </c>
      <c r="B5" s="108" t="str">
        <f>CONCATENATE(個人エントリー!S3,個人エントリー!T3)</f>
        <v/>
      </c>
      <c r="C5" s="108" t="str">
        <f>CONCATENATE(個人エントリー!U3,個人エントリー!V3,個人エントリー!X3,個人エントリー!Y3,AA5,個人エントリー!AA3,個人エントリー!AB3)</f>
        <v>.</v>
      </c>
      <c r="D5" s="108" t="e">
        <f t="shared" ref="D5:D68" si="0">LOOKUP(Y6,AQ:AW,AX:AX)</f>
        <v>#VALUE!</v>
      </c>
      <c r="E5" s="108" t="str">
        <f>CONCATENATE(個人エントリー!AC3,個人エントリー!AD3)</f>
        <v/>
      </c>
      <c r="F5" s="108" t="str">
        <f>CONCATENATE(個人エントリー!AE3,個人エントリー!AF3,個人エントリー!AH3,個人エントリー!AI3,AA5,個人エントリー!AK3,個人エントリー!AL3)</f>
        <v>.</v>
      </c>
      <c r="G5" s="108" t="e">
        <f t="shared" ref="G5:G68" si="1">VLOOKUP(D5,AO:AP,2,0)</f>
        <v>#VALUE!</v>
      </c>
      <c r="H5" s="108" t="e">
        <f>VLOOKUP(個人エントリー!B3,M:O,3,0)</f>
        <v>#N/A</v>
      </c>
      <c r="I5" s="108" t="e">
        <f>CONCATENATE(申し込み一覧!F13,個人エントリー!I3,個人エントリー!J3,個人エントリー!L3,個人エントリー!M3,個人エントリー!O3,個人エントリー!P3,個人データ!H5)</f>
        <v>#N/A</v>
      </c>
      <c r="J5" s="108" t="str">
        <f>CONCATENATE(個人エントリー!AO3,個人エントリー!AP3,個人エントリー!AR3,個人エントリー!AS3,AA5,個人エントリー!AU3,個人エントリー!AV3)</f>
        <v>.</v>
      </c>
      <c r="K5" s="3" t="s">
        <v>26</v>
      </c>
      <c r="L5" s="4" t="s">
        <v>27</v>
      </c>
      <c r="M5" s="1" t="s">
        <v>28</v>
      </c>
      <c r="N5" s="1" t="s">
        <v>29</v>
      </c>
      <c r="O5" s="1" t="s">
        <v>181</v>
      </c>
      <c r="P5" s="1" t="s">
        <v>30</v>
      </c>
      <c r="Q5" s="1" t="s">
        <v>31</v>
      </c>
      <c r="R5" s="10"/>
      <c r="S5" s="9"/>
      <c r="T5" s="8" t="str">
        <f>CONCATENATE(個人エントリー!G2,個人エントリー!H2,個人エントリー!I2,個人エントリー!J2,個人エントリー!L2,個人エントリー!M2,個人エントリー!O2,個人エントリー!P2)</f>
        <v/>
      </c>
      <c r="U5" t="str">
        <f>T5</f>
        <v/>
      </c>
      <c r="V5" t="str">
        <f>LEFT(U5,4)&amp;"/"&amp;MID(U5,5,7)</f>
        <v>/</v>
      </c>
      <c r="W5" t="str">
        <f>LEFT(V5,7)&amp;"/"&amp;MID(V5,8,9)</f>
        <v>//</v>
      </c>
      <c r="X5" s="56">
        <f>X3</f>
        <v>42734</v>
      </c>
      <c r="Y5" s="57" t="e">
        <f>DATEDIF(W5,X5,"Y")</f>
        <v>#VALUE!</v>
      </c>
      <c r="Z5" s="8" t="e">
        <f>Y5</f>
        <v>#VALUE!</v>
      </c>
      <c r="AA5" t="s">
        <v>131</v>
      </c>
      <c r="AB5" s="103" t="s">
        <v>127</v>
      </c>
      <c r="AC5" s="8" t="s">
        <v>154</v>
      </c>
      <c r="AD5" s="8" t="s">
        <v>154</v>
      </c>
      <c r="AE5" s="8"/>
      <c r="AF5" s="8" t="str">
        <f>CONCATENATE(個人エントリー!M2,個人データ!AC5,個人エントリー!O2,個人データ!AD5,個人エントリー!P2)</f>
        <v>//</v>
      </c>
      <c r="AG5" s="8" t="s">
        <v>156</v>
      </c>
      <c r="AH5" s="8" t="s">
        <v>157</v>
      </c>
      <c r="AI5" s="8" t="s">
        <v>158</v>
      </c>
      <c r="AJ5" s="149" t="s">
        <v>93</v>
      </c>
      <c r="AK5" s="150" t="s">
        <v>94</v>
      </c>
      <c r="AL5" s="8"/>
      <c r="AM5" s="1" t="s">
        <v>150</v>
      </c>
      <c r="AN5" s="1" t="s">
        <v>151</v>
      </c>
      <c r="AO5" s="156" t="s">
        <v>164</v>
      </c>
      <c r="AP5" s="9" t="s">
        <v>345</v>
      </c>
      <c r="AQ5" s="158">
        <v>35</v>
      </c>
      <c r="AR5" s="158">
        <v>36</v>
      </c>
      <c r="AS5" s="158">
        <v>37</v>
      </c>
      <c r="AT5" s="158">
        <v>38</v>
      </c>
      <c r="AU5" s="158">
        <v>39</v>
      </c>
      <c r="AW5" s="158"/>
      <c r="AX5" s="156" t="s">
        <v>164</v>
      </c>
    </row>
    <row r="6" spans="1:50" ht="21.75" thickBot="1" x14ac:dyDescent="0.25">
      <c r="A6" s="109">
        <v>3</v>
      </c>
      <c r="B6" s="108" t="str">
        <f>CONCATENATE(個人エントリー!S4,個人エントリー!T4)</f>
        <v/>
      </c>
      <c r="C6" s="108" t="str">
        <f>CONCATENATE(個人エントリー!U4,個人エントリー!V4,個人エントリー!X4,個人エントリー!Y4,AA6,個人エントリー!AA4,個人エントリー!AB4)</f>
        <v>.</v>
      </c>
      <c r="D6" s="108" t="e">
        <f t="shared" si="0"/>
        <v>#VALUE!</v>
      </c>
      <c r="E6" s="108" t="str">
        <f>CONCATENATE(個人エントリー!AC4,個人エントリー!AD4)</f>
        <v/>
      </c>
      <c r="F6" s="108" t="str">
        <f>CONCATENATE(個人エントリー!AE4,個人エントリー!AF4,個人エントリー!AH4,個人エントリー!AI4,AA6,個人エントリー!AK4,個人エントリー!AL4)</f>
        <v>.</v>
      </c>
      <c r="G6" s="108" t="e">
        <f t="shared" si="1"/>
        <v>#VALUE!</v>
      </c>
      <c r="H6" s="108" t="e">
        <f>VLOOKUP(個人エントリー!B4,M:O,3,0)</f>
        <v>#N/A</v>
      </c>
      <c r="I6" s="108" t="e">
        <f>CONCATENATE(申し込み一覧!F13,個人エントリー!I4,個人エントリー!J4,個人エントリー!L4,個人エントリー!M4,個人エントリー!O4,個人エントリー!P4,個人データ!H6)</f>
        <v>#N/A</v>
      </c>
      <c r="J6" s="108" t="str">
        <f>CONCATENATE(個人エントリー!AO4,個人エントリー!AP4,個人エントリー!AR4,個人エントリー!AS4,AA6,個人エントリー!AU4,個人エントリー!AV4)</f>
        <v>.</v>
      </c>
      <c r="K6" s="3" t="s">
        <v>32</v>
      </c>
      <c r="L6" s="4" t="s">
        <v>33</v>
      </c>
      <c r="M6" s="1"/>
      <c r="N6" s="1"/>
      <c r="O6" s="1"/>
      <c r="P6" s="1" t="s">
        <v>34</v>
      </c>
      <c r="Q6" s="1" t="s">
        <v>35</v>
      </c>
      <c r="R6" s="10"/>
      <c r="S6" s="9"/>
      <c r="T6" s="8" t="str">
        <f>CONCATENATE(個人エントリー!G3,個人エントリー!H3,個人エントリー!I3,個人エントリー!J3,個人エントリー!L3,個人エントリー!M3,個人エントリー!O3,個人エントリー!P3)</f>
        <v/>
      </c>
      <c r="U6" t="str">
        <f t="shared" ref="U6:U69" si="2">T6</f>
        <v/>
      </c>
      <c r="V6" t="str">
        <f t="shared" ref="V6:V69" si="3">LEFT(U6,4)&amp;"/"&amp;MID(U6,5,7)</f>
        <v>/</v>
      </c>
      <c r="W6" t="str">
        <f t="shared" ref="W6:W69" si="4">LEFT(V6,7)&amp;"/"&amp;MID(V6,8,9)</f>
        <v>//</v>
      </c>
      <c r="X6" s="56">
        <f>X3</f>
        <v>42734</v>
      </c>
      <c r="Y6" s="57" t="e">
        <f t="shared" ref="Y6:Y10" si="5">DATEDIF(W6,X12,"Y")</f>
        <v>#VALUE!</v>
      </c>
      <c r="Z6" s="8" t="e">
        <f t="shared" ref="Z6:Z69" si="6">Y6</f>
        <v>#VALUE!</v>
      </c>
      <c r="AA6" t="s">
        <v>131</v>
      </c>
      <c r="AB6" s="103" t="s">
        <v>127</v>
      </c>
      <c r="AC6" s="8" t="s">
        <v>154</v>
      </c>
      <c r="AD6" s="8" t="s">
        <v>154</v>
      </c>
      <c r="AE6" s="8"/>
      <c r="AF6" s="8" t="str">
        <f>CONCATENATE(個人エントリー!M3,個人データ!AC6,個人エントリー!O3,個人データ!AD6,個人エントリー!P3)</f>
        <v>//</v>
      </c>
      <c r="AG6" s="8" t="s">
        <v>156</v>
      </c>
      <c r="AH6" s="8" t="s">
        <v>157</v>
      </c>
      <c r="AI6" s="8" t="s">
        <v>158</v>
      </c>
      <c r="AJ6" s="149" t="s">
        <v>93</v>
      </c>
      <c r="AK6" s="150" t="s">
        <v>94</v>
      </c>
      <c r="AL6" s="8"/>
      <c r="AM6" s="1" t="s">
        <v>153</v>
      </c>
      <c r="AN6" s="1" t="s">
        <v>129</v>
      </c>
      <c r="AO6" s="156" t="s">
        <v>165</v>
      </c>
      <c r="AP6" s="9" t="s">
        <v>342</v>
      </c>
      <c r="AQ6" s="158">
        <v>40</v>
      </c>
      <c r="AR6" s="158">
        <v>41</v>
      </c>
      <c r="AS6" s="158">
        <v>42</v>
      </c>
      <c r="AT6" s="158">
        <v>43</v>
      </c>
      <c r="AU6" s="158">
        <v>44</v>
      </c>
      <c r="AW6" s="158"/>
      <c r="AX6" s="156" t="s">
        <v>165</v>
      </c>
    </row>
    <row r="7" spans="1:50" ht="21.75" thickBot="1" x14ac:dyDescent="0.25">
      <c r="A7" s="109">
        <v>4</v>
      </c>
      <c r="B7" s="108" t="str">
        <f>CONCATENATE(個人エントリー!S5,個人エントリー!T5)</f>
        <v/>
      </c>
      <c r="C7" s="108" t="str">
        <f>CONCATENATE(個人エントリー!U5,個人エントリー!V5,個人エントリー!X5,個人エントリー!Y5,AA7,個人エントリー!AA5,個人エントリー!AB5)</f>
        <v>.</v>
      </c>
      <c r="D7" s="108" t="e">
        <f t="shared" si="0"/>
        <v>#VALUE!</v>
      </c>
      <c r="E7" s="108" t="str">
        <f>CONCATENATE(個人エントリー!AC5,個人エントリー!AD5)</f>
        <v/>
      </c>
      <c r="F7" s="108" t="str">
        <f>CONCATENATE(個人エントリー!AE5,個人エントリー!AF5,個人エントリー!AH5,個人エントリー!AI5,AA7,個人エントリー!AK5,個人エントリー!AL5)</f>
        <v>.</v>
      </c>
      <c r="G7" s="108" t="e">
        <f t="shared" si="1"/>
        <v>#VALUE!</v>
      </c>
      <c r="H7" s="108" t="e">
        <f>VLOOKUP(個人エントリー!B5,M:O,3,0)</f>
        <v>#N/A</v>
      </c>
      <c r="I7" s="108" t="e">
        <f>CONCATENATE(申し込み一覧!F13,個人エントリー!I5,個人エントリー!J5,個人エントリー!L5,個人エントリー!M5,個人エントリー!O5,個人エントリー!P5,個人データ!H7)</f>
        <v>#N/A</v>
      </c>
      <c r="J7" s="108" t="str">
        <f>CONCATENATE(個人エントリー!AO5,個人エントリー!AP5,個人エントリー!AR5,個人エントリー!AS5,AA7,個人エントリー!AU5,個人エントリー!AV5)</f>
        <v>.</v>
      </c>
      <c r="K7" s="3" t="s">
        <v>36</v>
      </c>
      <c r="L7" s="4" t="s">
        <v>37</v>
      </c>
      <c r="M7" s="1"/>
      <c r="N7" s="1"/>
      <c r="O7" s="1"/>
      <c r="P7" s="1" t="s">
        <v>38</v>
      </c>
      <c r="Q7" s="1" t="s">
        <v>39</v>
      </c>
      <c r="R7" s="10" t="s">
        <v>40</v>
      </c>
      <c r="S7" s="9" t="s">
        <v>155</v>
      </c>
      <c r="T7" s="8" t="str">
        <f>CONCATENATE(個人エントリー!G4,個人エントリー!H4,個人エントリー!I4,個人エントリー!J4,個人エントリー!L4,個人エントリー!M4,個人エントリー!O4,個人エントリー!P4)</f>
        <v/>
      </c>
      <c r="U7" t="str">
        <f t="shared" si="2"/>
        <v/>
      </c>
      <c r="V7" t="str">
        <f t="shared" si="3"/>
        <v>/</v>
      </c>
      <c r="W7" t="str">
        <f t="shared" si="4"/>
        <v>//</v>
      </c>
      <c r="X7" s="56">
        <f>X3</f>
        <v>42734</v>
      </c>
      <c r="Y7" s="57" t="e">
        <f t="shared" si="5"/>
        <v>#VALUE!</v>
      </c>
      <c r="Z7" s="8" t="e">
        <f t="shared" si="6"/>
        <v>#VALUE!</v>
      </c>
      <c r="AA7" t="s">
        <v>131</v>
      </c>
      <c r="AB7" s="103" t="s">
        <v>127</v>
      </c>
      <c r="AC7" s="8" t="s">
        <v>154</v>
      </c>
      <c r="AD7" s="8" t="s">
        <v>154</v>
      </c>
      <c r="AE7" s="8"/>
      <c r="AF7" s="8" t="str">
        <f>CONCATENATE(個人エントリー!M4,個人データ!AC7,個人エントリー!O4,個人データ!AD7,個人エントリー!P4)</f>
        <v>//</v>
      </c>
      <c r="AG7" s="8" t="s">
        <v>156</v>
      </c>
      <c r="AH7" s="8" t="s">
        <v>157</v>
      </c>
      <c r="AI7" s="8" t="s">
        <v>158</v>
      </c>
      <c r="AJ7" s="149" t="s">
        <v>93</v>
      </c>
      <c r="AK7" s="150" t="s">
        <v>94</v>
      </c>
      <c r="AL7" s="8"/>
      <c r="AM7" s="1"/>
      <c r="AN7" s="2"/>
      <c r="AO7" s="156" t="s">
        <v>166</v>
      </c>
      <c r="AP7" s="9" t="s">
        <v>346</v>
      </c>
      <c r="AQ7" s="158">
        <v>45</v>
      </c>
      <c r="AR7" s="158">
        <v>46</v>
      </c>
      <c r="AS7" s="158">
        <v>47</v>
      </c>
      <c r="AT7" s="158">
        <v>48</v>
      </c>
      <c r="AU7" s="158">
        <v>49</v>
      </c>
      <c r="AW7" s="158"/>
      <c r="AX7" s="156" t="s">
        <v>166</v>
      </c>
    </row>
    <row r="8" spans="1:50" ht="21.75" thickBot="1" x14ac:dyDescent="0.25">
      <c r="A8" s="109">
        <v>5</v>
      </c>
      <c r="B8" s="108" t="str">
        <f>CONCATENATE(個人エントリー!S6,個人エントリー!T6)</f>
        <v/>
      </c>
      <c r="C8" s="108" t="str">
        <f>CONCATENATE(個人エントリー!U6,個人エントリー!V6,個人エントリー!X6,個人エントリー!Y6,AA8,個人エントリー!AA6,個人エントリー!AB6)</f>
        <v>.</v>
      </c>
      <c r="D8" s="108" t="e">
        <f t="shared" si="0"/>
        <v>#VALUE!</v>
      </c>
      <c r="E8" s="108" t="str">
        <f>CONCATENATE(個人エントリー!AC6,個人エントリー!AD6)</f>
        <v/>
      </c>
      <c r="F8" s="108" t="str">
        <f>CONCATENATE(個人エントリー!AE6,個人エントリー!AF6,個人エントリー!AH6,個人エントリー!AI6,AA8,個人エントリー!AK6,個人エントリー!AL6)</f>
        <v>.</v>
      </c>
      <c r="G8" s="108" t="e">
        <f t="shared" si="1"/>
        <v>#VALUE!</v>
      </c>
      <c r="H8" s="108" t="e">
        <f>VLOOKUP(個人エントリー!B6,M:O,3,0)</f>
        <v>#N/A</v>
      </c>
      <c r="I8" s="108" t="e">
        <f>CONCATENATE(申し込み一覧!F13,個人エントリー!I6,個人エントリー!J6,個人エントリー!L6,個人エントリー!M6,個人エントリー!O6,個人エントリー!P6,個人データ!H8)</f>
        <v>#N/A</v>
      </c>
      <c r="J8" s="108" t="str">
        <f>CONCATENATE(個人エントリー!AO6,個人エントリー!AP6,個人エントリー!AR6,個人エントリー!AS6,AA8,個人エントリー!AU6,個人エントリー!AV6)</f>
        <v>.</v>
      </c>
      <c r="K8" s="3" t="s">
        <v>41</v>
      </c>
      <c r="L8" s="4" t="s">
        <v>42</v>
      </c>
      <c r="M8" s="1"/>
      <c r="N8" s="1"/>
      <c r="O8" s="1"/>
      <c r="P8" s="1" t="s">
        <v>43</v>
      </c>
      <c r="Q8" s="1" t="s">
        <v>44</v>
      </c>
      <c r="R8" s="9"/>
      <c r="S8" s="9"/>
      <c r="T8" s="8" t="str">
        <f>CONCATENATE(個人エントリー!G5,個人エントリー!H5,個人エントリー!I5,個人エントリー!J5,個人エントリー!L5,個人エントリー!M5,個人エントリー!O5,個人エントリー!P5)</f>
        <v/>
      </c>
      <c r="U8" t="str">
        <f t="shared" si="2"/>
        <v/>
      </c>
      <c r="V8" t="str">
        <f t="shared" si="3"/>
        <v>/</v>
      </c>
      <c r="W8" t="str">
        <f t="shared" si="4"/>
        <v>//</v>
      </c>
      <c r="X8" s="56">
        <f>X3</f>
        <v>42734</v>
      </c>
      <c r="Y8" s="57" t="e">
        <f t="shared" si="5"/>
        <v>#VALUE!</v>
      </c>
      <c r="Z8" s="8" t="e">
        <f t="shared" si="6"/>
        <v>#VALUE!</v>
      </c>
      <c r="AA8" t="s">
        <v>131</v>
      </c>
      <c r="AB8" s="103" t="s">
        <v>127</v>
      </c>
      <c r="AC8" s="8" t="s">
        <v>154</v>
      </c>
      <c r="AD8" s="8" t="s">
        <v>154</v>
      </c>
      <c r="AE8" s="8"/>
      <c r="AF8" s="8" t="str">
        <f>CONCATENATE(個人エントリー!M5,個人データ!AC8,個人エントリー!O5,個人データ!AD8,個人エントリー!P5)</f>
        <v>//</v>
      </c>
      <c r="AG8" s="8" t="s">
        <v>156</v>
      </c>
      <c r="AH8" s="8" t="s">
        <v>157</v>
      </c>
      <c r="AI8" s="8" t="s">
        <v>158</v>
      </c>
      <c r="AJ8" s="149" t="s">
        <v>93</v>
      </c>
      <c r="AK8" s="150" t="s">
        <v>94</v>
      </c>
      <c r="AL8" s="8"/>
      <c r="AM8" s="1"/>
      <c r="AN8" s="2"/>
      <c r="AO8" s="156" t="s">
        <v>167</v>
      </c>
      <c r="AP8" s="9" t="s">
        <v>347</v>
      </c>
      <c r="AQ8" s="158">
        <v>50</v>
      </c>
      <c r="AR8" s="158">
        <v>51</v>
      </c>
      <c r="AS8" s="158">
        <v>52</v>
      </c>
      <c r="AT8" s="158">
        <v>53</v>
      </c>
      <c r="AU8" s="158">
        <v>54</v>
      </c>
      <c r="AW8" s="158"/>
      <c r="AX8" s="156" t="s">
        <v>167</v>
      </c>
    </row>
    <row r="9" spans="1:50" ht="21.75" thickBot="1" x14ac:dyDescent="0.25">
      <c r="A9" s="109">
        <v>6</v>
      </c>
      <c r="B9" s="108" t="str">
        <f>CONCATENATE(個人エントリー!S7,個人エントリー!T7)</f>
        <v/>
      </c>
      <c r="C9" s="108" t="str">
        <f>CONCATENATE(個人エントリー!U7,個人エントリー!V7,個人エントリー!X7,個人エントリー!Y7,AA9,個人エントリー!AA7,個人エントリー!AB7)</f>
        <v>.</v>
      </c>
      <c r="D9" s="108" t="e">
        <f t="shared" si="0"/>
        <v>#VALUE!</v>
      </c>
      <c r="E9" s="108" t="str">
        <f>CONCATENATE(個人エントリー!AC7,個人エントリー!AD7)</f>
        <v/>
      </c>
      <c r="F9" s="108" t="str">
        <f>CONCATENATE(個人エントリー!AE7,個人エントリー!AF7,個人エントリー!AH7,個人エントリー!AI7,AA9,個人エントリー!AK7,個人エントリー!AL7)</f>
        <v>.</v>
      </c>
      <c r="G9" s="108" t="e">
        <f t="shared" si="1"/>
        <v>#VALUE!</v>
      </c>
      <c r="H9" s="108" t="e">
        <f>VLOOKUP(個人エントリー!B7,M:O,3,0)</f>
        <v>#N/A</v>
      </c>
      <c r="I9" s="108" t="e">
        <f>CONCATENATE(申し込み一覧!F13,個人エントリー!I7,個人エントリー!J7,個人エントリー!L7,個人エントリー!M7,個人エントリー!O7,個人エントリー!P7,個人データ!H9)</f>
        <v>#N/A</v>
      </c>
      <c r="J9" s="108" t="str">
        <f>CONCATENATE(個人エントリー!AO7,個人エントリー!AP7,個人エントリー!AR7,個人エントリー!AS7,AA9,個人エントリー!AU7,個人エントリー!AV7)</f>
        <v>.</v>
      </c>
      <c r="K9" s="3" t="s">
        <v>45</v>
      </c>
      <c r="L9" s="4" t="s">
        <v>46</v>
      </c>
      <c r="M9" s="1"/>
      <c r="N9" s="1"/>
      <c r="O9" s="1"/>
      <c r="P9" s="1"/>
      <c r="Q9" s="2"/>
      <c r="R9" s="9"/>
      <c r="S9" s="9"/>
      <c r="T9" s="8" t="str">
        <f>CONCATENATE(個人エントリー!G6,個人エントリー!H6,個人エントリー!I6,個人エントリー!J6,個人エントリー!L6,個人エントリー!M6,個人エントリー!O6,個人エントリー!P6)</f>
        <v/>
      </c>
      <c r="U9" t="str">
        <f t="shared" si="2"/>
        <v/>
      </c>
      <c r="V9" t="str">
        <f t="shared" si="3"/>
        <v>/</v>
      </c>
      <c r="W9" t="str">
        <f t="shared" si="4"/>
        <v>//</v>
      </c>
      <c r="X9" s="56">
        <f>X3</f>
        <v>42734</v>
      </c>
      <c r="Y9" s="57" t="e">
        <f t="shared" si="5"/>
        <v>#VALUE!</v>
      </c>
      <c r="Z9" s="8" t="e">
        <f t="shared" si="6"/>
        <v>#VALUE!</v>
      </c>
      <c r="AA9" t="s">
        <v>131</v>
      </c>
      <c r="AB9" s="103" t="s">
        <v>127</v>
      </c>
      <c r="AC9" s="8" t="s">
        <v>154</v>
      </c>
      <c r="AD9" s="8" t="s">
        <v>154</v>
      </c>
      <c r="AE9" s="8"/>
      <c r="AF9" s="8" t="str">
        <f>CONCATENATE(個人エントリー!M6,個人データ!AC9,個人エントリー!O6,個人データ!AD9,個人エントリー!P6)</f>
        <v>//</v>
      </c>
      <c r="AG9" s="8" t="s">
        <v>156</v>
      </c>
      <c r="AH9" s="8" t="s">
        <v>157</v>
      </c>
      <c r="AI9" s="8" t="s">
        <v>158</v>
      </c>
      <c r="AJ9" s="149" t="s">
        <v>93</v>
      </c>
      <c r="AK9" s="150" t="s">
        <v>94</v>
      </c>
      <c r="AL9" s="8"/>
      <c r="AM9" s="1"/>
      <c r="AN9" s="2"/>
      <c r="AO9" s="156" t="s">
        <v>168</v>
      </c>
      <c r="AP9" s="9" t="s">
        <v>348</v>
      </c>
      <c r="AQ9" s="158">
        <v>55</v>
      </c>
      <c r="AR9" s="158">
        <v>56</v>
      </c>
      <c r="AS9" s="158">
        <v>57</v>
      </c>
      <c r="AT9" s="158">
        <v>58</v>
      </c>
      <c r="AU9" s="158">
        <v>59</v>
      </c>
      <c r="AW9" s="158"/>
      <c r="AX9" s="156" t="s">
        <v>168</v>
      </c>
    </row>
    <row r="10" spans="1:50" ht="21.75" thickBot="1" x14ac:dyDescent="0.25">
      <c r="A10" s="109">
        <v>7</v>
      </c>
      <c r="B10" s="108" t="str">
        <f>CONCATENATE(個人エントリー!S8,個人エントリー!T8)</f>
        <v/>
      </c>
      <c r="C10" s="108" t="str">
        <f>CONCATENATE(個人エントリー!U8,個人エントリー!V8,個人エントリー!X8,個人エントリー!Y8,AA10,個人エントリー!AA8,個人エントリー!AB8)</f>
        <v>.</v>
      </c>
      <c r="D10" s="108" t="e">
        <f t="shared" si="0"/>
        <v>#VALUE!</v>
      </c>
      <c r="E10" s="108" t="str">
        <f>CONCATENATE(個人エントリー!AC8,個人エントリー!AD8)</f>
        <v/>
      </c>
      <c r="F10" s="108" t="str">
        <f>CONCATENATE(個人エントリー!AE8,個人エントリー!AF8,個人エントリー!AH8,個人エントリー!AI8,AA10,個人エントリー!AK8,個人エントリー!AL8)</f>
        <v>.</v>
      </c>
      <c r="G10" s="108" t="e">
        <f t="shared" si="1"/>
        <v>#VALUE!</v>
      </c>
      <c r="H10" s="108" t="e">
        <f>VLOOKUP(個人エントリー!B8,M:O,3,0)</f>
        <v>#N/A</v>
      </c>
      <c r="I10" s="108" t="e">
        <f>CONCATENATE(申し込み一覧!F13,個人エントリー!I8,個人エントリー!J8,個人エントリー!L8,個人エントリー!M8,個人エントリー!O8,個人エントリー!P8,個人データ!H10)</f>
        <v>#N/A</v>
      </c>
      <c r="J10" s="108" t="str">
        <f>CONCATENATE(個人エントリー!AO8,個人エントリー!AP8,個人エントリー!AR8,個人エントリー!AS8,AA10,個人エントリー!AU8,個人エントリー!AV8)</f>
        <v>.</v>
      </c>
      <c r="K10" s="3" t="s">
        <v>47</v>
      </c>
      <c r="L10" s="4" t="s">
        <v>48</v>
      </c>
      <c r="M10" s="1"/>
      <c r="N10" s="1"/>
      <c r="O10" s="1"/>
      <c r="P10" s="1"/>
      <c r="Q10" s="2"/>
      <c r="R10" s="9"/>
      <c r="S10" s="9"/>
      <c r="T10" s="8" t="str">
        <f>CONCATENATE(個人エントリー!G7,個人エントリー!H7,個人エントリー!I7,個人エントリー!J7,個人エントリー!L7,個人エントリー!M7,個人エントリー!O7,個人エントリー!P7)</f>
        <v/>
      </c>
      <c r="U10" t="str">
        <f t="shared" si="2"/>
        <v/>
      </c>
      <c r="V10" t="str">
        <f t="shared" si="3"/>
        <v>/</v>
      </c>
      <c r="W10" t="str">
        <f t="shared" si="4"/>
        <v>//</v>
      </c>
      <c r="X10" s="56">
        <f>X3</f>
        <v>42734</v>
      </c>
      <c r="Y10" s="57" t="e">
        <f t="shared" si="5"/>
        <v>#VALUE!</v>
      </c>
      <c r="Z10" s="8" t="e">
        <f t="shared" si="6"/>
        <v>#VALUE!</v>
      </c>
      <c r="AA10" t="s">
        <v>131</v>
      </c>
      <c r="AB10" s="103" t="s">
        <v>127</v>
      </c>
      <c r="AC10" s="8" t="s">
        <v>154</v>
      </c>
      <c r="AD10" s="8" t="s">
        <v>154</v>
      </c>
      <c r="AE10" s="8"/>
      <c r="AF10" s="8" t="str">
        <f>CONCATENATE(個人エントリー!M7,個人データ!AC10,個人エントリー!O7,個人データ!AD10,個人エントリー!P7)</f>
        <v>//</v>
      </c>
      <c r="AG10" s="8" t="s">
        <v>156</v>
      </c>
      <c r="AH10" s="8" t="s">
        <v>157</v>
      </c>
      <c r="AI10" s="8" t="s">
        <v>158</v>
      </c>
      <c r="AJ10" s="149" t="s">
        <v>93</v>
      </c>
      <c r="AK10" s="150" t="s">
        <v>94</v>
      </c>
      <c r="AL10" s="8"/>
      <c r="AM10" s="1"/>
      <c r="AN10" s="2"/>
      <c r="AO10" s="156" t="s">
        <v>169</v>
      </c>
      <c r="AP10" s="9" t="s">
        <v>349</v>
      </c>
      <c r="AQ10" s="158">
        <v>60</v>
      </c>
      <c r="AR10" s="158">
        <v>61</v>
      </c>
      <c r="AS10" s="158">
        <v>62</v>
      </c>
      <c r="AT10" s="158">
        <v>63</v>
      </c>
      <c r="AU10" s="158">
        <v>64</v>
      </c>
      <c r="AW10" s="158"/>
      <c r="AX10" s="156" t="s">
        <v>169</v>
      </c>
    </row>
    <row r="11" spans="1:50" ht="21.75" thickBot="1" x14ac:dyDescent="0.25">
      <c r="A11" s="109">
        <v>8</v>
      </c>
      <c r="B11" s="108" t="str">
        <f>CONCATENATE(個人エントリー!S9,個人エントリー!T9)</f>
        <v/>
      </c>
      <c r="C11" s="108" t="str">
        <f>CONCATENATE(個人エントリー!U9,個人エントリー!V9,個人エントリー!X9,個人エントリー!Y9,AA11,個人エントリー!AA9,個人エントリー!AB9)</f>
        <v>.</v>
      </c>
      <c r="D11" s="108" t="e">
        <f t="shared" si="0"/>
        <v>#VALUE!</v>
      </c>
      <c r="E11" s="108" t="str">
        <f>CONCATENATE(個人エントリー!AC9,個人エントリー!AD9)</f>
        <v/>
      </c>
      <c r="F11" s="108" t="str">
        <f>CONCATENATE(個人エントリー!AE9,個人エントリー!AF9,個人エントリー!AH9,個人エントリー!AI9,AA11,個人エントリー!AK9,個人エントリー!AL9)</f>
        <v>.</v>
      </c>
      <c r="G11" s="108" t="e">
        <f t="shared" si="1"/>
        <v>#VALUE!</v>
      </c>
      <c r="H11" s="108" t="e">
        <f>VLOOKUP(個人エントリー!B9,M:O,3,0)</f>
        <v>#N/A</v>
      </c>
      <c r="I11" s="108" t="e">
        <f>CONCATENATE(申し込み一覧!F13,個人エントリー!I9,個人エントリー!J9,個人エントリー!L9,個人エントリー!M9,個人エントリー!O9,個人エントリー!P9,個人データ!H11)</f>
        <v>#N/A</v>
      </c>
      <c r="J11" s="108" t="str">
        <f>CONCATENATE(個人エントリー!AO9,個人エントリー!AP9,個人エントリー!AR9,個人エントリー!AS9,AA11,個人エントリー!AU9,個人エントリー!AV9)</f>
        <v>.</v>
      </c>
      <c r="K11" s="3" t="s">
        <v>49</v>
      </c>
      <c r="L11" s="4" t="s">
        <v>50</v>
      </c>
      <c r="M11" s="1"/>
      <c r="N11" s="1"/>
      <c r="O11" s="1"/>
      <c r="P11" s="1"/>
      <c r="Q11" s="2"/>
      <c r="R11" s="9"/>
      <c r="S11" s="9"/>
      <c r="T11" s="8" t="str">
        <f>CONCATENATE(個人エントリー!G8,個人エントリー!H8,個人エントリー!I8,個人エントリー!J8,個人エントリー!L8,個人エントリー!M8,個人エントリー!O8,個人エントリー!P8)</f>
        <v/>
      </c>
      <c r="U11" t="str">
        <f t="shared" si="2"/>
        <v/>
      </c>
      <c r="V11" t="str">
        <f t="shared" si="3"/>
        <v>/</v>
      </c>
      <c r="W11" t="str">
        <f t="shared" si="4"/>
        <v>//</v>
      </c>
      <c r="X11" s="56">
        <f>X3</f>
        <v>42734</v>
      </c>
      <c r="Y11" s="57" t="e">
        <f>DATEDIF(W11,#REF!,"Y")</f>
        <v>#VALUE!</v>
      </c>
      <c r="Z11" s="8" t="e">
        <f t="shared" si="6"/>
        <v>#VALUE!</v>
      </c>
      <c r="AA11" t="s">
        <v>131</v>
      </c>
      <c r="AB11" s="103" t="s">
        <v>127</v>
      </c>
      <c r="AC11" s="8" t="s">
        <v>154</v>
      </c>
      <c r="AD11" s="8" t="s">
        <v>154</v>
      </c>
      <c r="AE11" s="8"/>
      <c r="AF11" s="8" t="str">
        <f>CONCATENATE(個人エントリー!M8,個人データ!AC11,個人エントリー!O8,個人データ!AD11,個人エントリー!P8)</f>
        <v>//</v>
      </c>
      <c r="AG11" s="8" t="s">
        <v>156</v>
      </c>
      <c r="AH11" s="8" t="s">
        <v>157</v>
      </c>
      <c r="AI11" s="8" t="s">
        <v>158</v>
      </c>
      <c r="AJ11" s="149" t="s">
        <v>93</v>
      </c>
      <c r="AK11" s="150" t="s">
        <v>94</v>
      </c>
      <c r="AL11" s="8"/>
      <c r="AM11" s="160"/>
      <c r="AN11" s="2"/>
      <c r="AO11" s="156" t="s">
        <v>170</v>
      </c>
      <c r="AP11" s="9" t="s">
        <v>350</v>
      </c>
      <c r="AQ11" s="158">
        <v>65</v>
      </c>
      <c r="AR11" s="158">
        <v>66</v>
      </c>
      <c r="AS11" s="158">
        <v>67</v>
      </c>
      <c r="AT11" s="158">
        <v>68</v>
      </c>
      <c r="AU11" s="158">
        <v>69</v>
      </c>
      <c r="AW11" s="158"/>
      <c r="AX11" s="156" t="s">
        <v>170</v>
      </c>
    </row>
    <row r="12" spans="1:50" ht="21.75" thickBot="1" x14ac:dyDescent="0.25">
      <c r="A12" s="109">
        <v>9</v>
      </c>
      <c r="B12" s="108" t="str">
        <f>CONCATENATE(個人エントリー!S10,個人エントリー!T10)</f>
        <v/>
      </c>
      <c r="C12" s="108" t="str">
        <f>CONCATENATE(個人エントリー!U10,個人エントリー!V10,個人エントリー!X10,個人エントリー!Y10,AA12,個人エントリー!AA10,個人エントリー!AB10)</f>
        <v>.</v>
      </c>
      <c r="D12" s="108" t="e">
        <f t="shared" si="0"/>
        <v>#VALUE!</v>
      </c>
      <c r="E12" s="108" t="str">
        <f>CONCATENATE(個人エントリー!AC10,個人エントリー!AD10)</f>
        <v/>
      </c>
      <c r="F12" s="108" t="str">
        <f>CONCATENATE(個人エントリー!AE10,個人エントリー!AF10,個人エントリー!AH10,個人エントリー!AI10,AA12,個人エントリー!AK10,個人エントリー!AL10)</f>
        <v>.</v>
      </c>
      <c r="G12" s="108" t="e">
        <f t="shared" si="1"/>
        <v>#VALUE!</v>
      </c>
      <c r="H12" s="108" t="e">
        <f>VLOOKUP(個人エントリー!B10,M:O,3,0)</f>
        <v>#N/A</v>
      </c>
      <c r="I12" s="108" t="e">
        <f>CONCATENATE(申し込み一覧!F13,個人エントリー!I10,個人エントリー!J10,個人エントリー!L10,個人エントリー!M10,個人エントリー!O10,個人エントリー!P10,個人データ!H12)</f>
        <v>#N/A</v>
      </c>
      <c r="J12" s="108" t="str">
        <f>CONCATENATE(個人エントリー!AO10,個人エントリー!AP10,個人エントリー!AR10,個人エントリー!AS10,AA12,個人エントリー!AU10,個人エントリー!AV10)</f>
        <v>.</v>
      </c>
      <c r="K12" s="3" t="s">
        <v>51</v>
      </c>
      <c r="L12" s="4" t="s">
        <v>52</v>
      </c>
      <c r="M12" s="1"/>
      <c r="N12" s="1"/>
      <c r="O12" s="1"/>
      <c r="P12" s="1"/>
      <c r="Q12" s="2"/>
      <c r="R12" s="9"/>
      <c r="S12" s="9"/>
      <c r="T12" s="8" t="str">
        <f>CONCATENATE(個人エントリー!G9,個人エントリー!H9,個人エントリー!I9,個人エントリー!J9,個人エントリー!L9,個人エントリー!M9,個人エントリー!O9,個人エントリー!P9)</f>
        <v/>
      </c>
      <c r="U12" t="str">
        <f t="shared" si="2"/>
        <v/>
      </c>
      <c r="V12" t="str">
        <f t="shared" si="3"/>
        <v>/</v>
      </c>
      <c r="W12" t="str">
        <f t="shared" si="4"/>
        <v>//</v>
      </c>
      <c r="X12" s="56">
        <f>X3</f>
        <v>42734</v>
      </c>
      <c r="Y12" s="57" t="e">
        <f>DATEDIF(W12,#REF!,"Y")</f>
        <v>#VALUE!</v>
      </c>
      <c r="Z12" s="8" t="e">
        <f t="shared" si="6"/>
        <v>#VALUE!</v>
      </c>
      <c r="AA12" t="s">
        <v>131</v>
      </c>
      <c r="AB12" s="103" t="s">
        <v>127</v>
      </c>
      <c r="AC12" s="8" t="s">
        <v>154</v>
      </c>
      <c r="AD12" s="8" t="s">
        <v>154</v>
      </c>
      <c r="AE12" s="8"/>
      <c r="AF12" s="8" t="str">
        <f>CONCATENATE(個人エントリー!M9,個人データ!AC12,個人エントリー!O9,個人データ!AD12,個人エントリー!P9)</f>
        <v>//</v>
      </c>
      <c r="AG12" s="8" t="s">
        <v>156</v>
      </c>
      <c r="AH12" s="8" t="s">
        <v>157</v>
      </c>
      <c r="AI12" s="8" t="s">
        <v>158</v>
      </c>
      <c r="AJ12" s="149" t="s">
        <v>93</v>
      </c>
      <c r="AK12" s="150" t="s">
        <v>94</v>
      </c>
      <c r="AL12" s="8"/>
      <c r="AM12" s="1"/>
      <c r="AN12" s="2"/>
      <c r="AO12" s="156" t="s">
        <v>171</v>
      </c>
      <c r="AP12" s="9" t="s">
        <v>351</v>
      </c>
      <c r="AQ12" s="158">
        <v>70</v>
      </c>
      <c r="AR12" s="158">
        <v>71</v>
      </c>
      <c r="AS12" s="158">
        <v>72</v>
      </c>
      <c r="AT12" s="158">
        <v>73</v>
      </c>
      <c r="AU12" s="158">
        <v>74</v>
      </c>
      <c r="AW12" s="158"/>
      <c r="AX12" s="156" t="s">
        <v>171</v>
      </c>
    </row>
    <row r="13" spans="1:50" ht="21.75" thickBot="1" x14ac:dyDescent="0.25">
      <c r="A13" s="109">
        <v>10</v>
      </c>
      <c r="B13" s="108" t="str">
        <f>CONCATENATE(個人エントリー!S11,個人エントリー!T11)</f>
        <v/>
      </c>
      <c r="C13" s="108" t="str">
        <f>CONCATENATE(個人エントリー!U11,個人エントリー!V11,個人エントリー!X11,個人エントリー!Y11,AA13,個人エントリー!AA11,個人エントリー!AB11)</f>
        <v>.</v>
      </c>
      <c r="D13" s="108" t="e">
        <f t="shared" si="0"/>
        <v>#VALUE!</v>
      </c>
      <c r="E13" s="108" t="str">
        <f>CONCATENATE(個人エントリー!AC11,個人エントリー!AD11)</f>
        <v/>
      </c>
      <c r="F13" s="108" t="str">
        <f>CONCATENATE(個人エントリー!AE11,個人エントリー!AF11,個人エントリー!AH11,個人エントリー!AI11,AA13,個人エントリー!AK11,個人エントリー!AL11)</f>
        <v>.</v>
      </c>
      <c r="G13" s="108" t="e">
        <f t="shared" si="1"/>
        <v>#VALUE!</v>
      </c>
      <c r="H13" s="108" t="e">
        <f>VLOOKUP(個人エントリー!B11,M:O,3,0)</f>
        <v>#N/A</v>
      </c>
      <c r="I13" s="108" t="e">
        <f>CONCATENATE(申し込み一覧!F13,個人エントリー!I11,個人エントリー!J11,個人エントリー!L11,個人エントリー!M11,個人エントリー!O11,個人エントリー!P11,個人データ!H13)</f>
        <v>#N/A</v>
      </c>
      <c r="J13" s="108" t="str">
        <f>CONCATENATE(個人エントリー!AO11,個人エントリー!AP11,個人エントリー!AR11,個人エントリー!AS11,AA13,個人エントリー!AU11,個人エントリー!AV11)</f>
        <v>.</v>
      </c>
      <c r="K13" s="3" t="s">
        <v>53</v>
      </c>
      <c r="L13" s="4" t="s">
        <v>54</v>
      </c>
      <c r="M13" s="1"/>
      <c r="N13" s="1"/>
      <c r="O13" s="1"/>
      <c r="P13" s="1"/>
      <c r="Q13" s="2"/>
      <c r="R13" s="9"/>
      <c r="S13" s="9"/>
      <c r="T13" s="8" t="str">
        <f>CONCATENATE(個人エントリー!G10,個人エントリー!H10,個人エントリー!I10,個人エントリー!J10,個人エントリー!L10,個人エントリー!M10,個人エントリー!O10,個人エントリー!P10)</f>
        <v/>
      </c>
      <c r="U13" t="str">
        <f t="shared" si="2"/>
        <v/>
      </c>
      <c r="V13" t="str">
        <f t="shared" si="3"/>
        <v>/</v>
      </c>
      <c r="W13" t="str">
        <f t="shared" si="4"/>
        <v>//</v>
      </c>
      <c r="X13" s="56">
        <f>X3</f>
        <v>42734</v>
      </c>
      <c r="Y13" s="57" t="e">
        <f>DATEDIF(W13,#REF!,"Y")</f>
        <v>#VALUE!</v>
      </c>
      <c r="Z13" s="8" t="e">
        <f t="shared" si="6"/>
        <v>#VALUE!</v>
      </c>
      <c r="AA13" t="s">
        <v>131</v>
      </c>
      <c r="AB13" s="103" t="s">
        <v>127</v>
      </c>
      <c r="AC13" s="8" t="s">
        <v>154</v>
      </c>
      <c r="AD13" s="8" t="s">
        <v>154</v>
      </c>
      <c r="AE13" s="8"/>
      <c r="AF13" s="8" t="str">
        <f>CONCATENATE(個人エントリー!M10,個人データ!AC13,個人エントリー!O10,個人データ!AD13,個人エントリー!P10)</f>
        <v>//</v>
      </c>
      <c r="AG13" s="8" t="s">
        <v>156</v>
      </c>
      <c r="AH13" s="8" t="s">
        <v>157</v>
      </c>
      <c r="AI13" s="8" t="s">
        <v>158</v>
      </c>
      <c r="AJ13" s="149" t="s">
        <v>93</v>
      </c>
      <c r="AK13" s="150" t="s">
        <v>94</v>
      </c>
      <c r="AL13" s="8"/>
      <c r="AM13" s="1"/>
      <c r="AN13" s="2"/>
      <c r="AO13" s="156" t="s">
        <v>172</v>
      </c>
      <c r="AP13" s="9" t="s">
        <v>352</v>
      </c>
      <c r="AQ13" s="158">
        <v>75</v>
      </c>
      <c r="AR13" s="158">
        <v>76</v>
      </c>
      <c r="AS13" s="158">
        <v>77</v>
      </c>
      <c r="AT13" s="158">
        <v>78</v>
      </c>
      <c r="AU13" s="158">
        <v>79</v>
      </c>
      <c r="AW13" s="158"/>
      <c r="AX13" s="156" t="s">
        <v>172</v>
      </c>
    </row>
    <row r="14" spans="1:50" ht="21.75" thickBot="1" x14ac:dyDescent="0.25">
      <c r="A14" s="109">
        <v>11</v>
      </c>
      <c r="B14" s="108" t="str">
        <f>CONCATENATE(個人エントリー!S12,個人エントリー!T12)</f>
        <v/>
      </c>
      <c r="C14" s="108" t="str">
        <f>CONCATENATE(個人エントリー!U12,個人エントリー!V12,個人エントリー!X12,個人エントリー!Y12,AA14,個人エントリー!AA12,個人エントリー!AB12)</f>
        <v>.</v>
      </c>
      <c r="D14" s="108" t="e">
        <f t="shared" si="0"/>
        <v>#VALUE!</v>
      </c>
      <c r="E14" s="108" t="str">
        <f>CONCATENATE(個人エントリー!AC12,個人エントリー!AD12)</f>
        <v/>
      </c>
      <c r="F14" s="108" t="str">
        <f>CONCATENATE(個人エントリー!AE12,個人エントリー!AF12,個人エントリー!AH12,個人エントリー!AI12,AA14,個人エントリー!AK12,個人エントリー!AL12)</f>
        <v>.</v>
      </c>
      <c r="G14" s="108" t="e">
        <f t="shared" si="1"/>
        <v>#VALUE!</v>
      </c>
      <c r="H14" s="108" t="e">
        <f>VLOOKUP(個人エントリー!B12,M:O,3,0)</f>
        <v>#N/A</v>
      </c>
      <c r="I14" s="108" t="e">
        <f>CONCATENATE(申し込み一覧!F13,個人エントリー!I12,個人エントリー!J12,個人エントリー!L12,個人エントリー!M12,個人エントリー!O12,個人エントリー!P12,個人データ!H14)</f>
        <v>#N/A</v>
      </c>
      <c r="J14" s="108" t="str">
        <f>CONCATENATE(個人エントリー!AO12,個人エントリー!AP12,個人エントリー!AR12,個人エントリー!AS12,AA14,個人エントリー!AU12,個人エントリー!AV12)</f>
        <v>.</v>
      </c>
      <c r="K14" s="3" t="s">
        <v>55</v>
      </c>
      <c r="L14" s="4" t="s">
        <v>56</v>
      </c>
      <c r="M14" s="1"/>
      <c r="N14" s="1"/>
      <c r="O14" s="1"/>
      <c r="P14" s="1"/>
      <c r="Q14" s="2"/>
      <c r="R14" s="9"/>
      <c r="S14" s="9"/>
      <c r="T14" s="8" t="str">
        <f>CONCATENATE(個人エントリー!G11,個人エントリー!H11,個人エントリー!I11,個人エントリー!J11,個人エントリー!L11,個人エントリー!M11,個人エントリー!O11,個人エントリー!P11)</f>
        <v/>
      </c>
      <c r="U14" t="str">
        <f t="shared" si="2"/>
        <v/>
      </c>
      <c r="V14" t="str">
        <f t="shared" si="3"/>
        <v>/</v>
      </c>
      <c r="W14" t="str">
        <f t="shared" si="4"/>
        <v>//</v>
      </c>
      <c r="X14" s="56">
        <f>X3</f>
        <v>42734</v>
      </c>
      <c r="Y14" s="57" t="e">
        <f>DATEDIF(W14,#REF!,"Y")</f>
        <v>#VALUE!</v>
      </c>
      <c r="Z14" s="8" t="e">
        <f t="shared" si="6"/>
        <v>#VALUE!</v>
      </c>
      <c r="AA14" t="s">
        <v>131</v>
      </c>
      <c r="AB14" s="103" t="s">
        <v>127</v>
      </c>
      <c r="AC14" s="8" t="s">
        <v>154</v>
      </c>
      <c r="AD14" s="8" t="s">
        <v>154</v>
      </c>
      <c r="AE14" s="8"/>
      <c r="AF14" s="8" t="str">
        <f>CONCATENATE(個人エントリー!M11,個人データ!AC14,個人エントリー!O11,個人データ!AD14,個人エントリー!P11)</f>
        <v>//</v>
      </c>
      <c r="AG14" s="8" t="s">
        <v>156</v>
      </c>
      <c r="AH14" s="8" t="s">
        <v>157</v>
      </c>
      <c r="AI14" s="8" t="s">
        <v>158</v>
      </c>
      <c r="AJ14" s="149" t="s">
        <v>93</v>
      </c>
      <c r="AK14" s="150" t="s">
        <v>94</v>
      </c>
      <c r="AL14" s="8"/>
      <c r="AM14" s="1"/>
      <c r="AN14" s="2"/>
      <c r="AO14" s="156" t="s">
        <v>173</v>
      </c>
      <c r="AP14" s="9" t="s">
        <v>353</v>
      </c>
      <c r="AQ14" s="158">
        <v>80</v>
      </c>
      <c r="AR14" s="158">
        <v>81</v>
      </c>
      <c r="AS14" s="158">
        <v>82</v>
      </c>
      <c r="AT14" s="158">
        <v>83</v>
      </c>
      <c r="AU14" s="158">
        <v>84</v>
      </c>
      <c r="AV14" s="158"/>
      <c r="AW14" s="158"/>
      <c r="AX14" s="156" t="s">
        <v>173</v>
      </c>
    </row>
    <row r="15" spans="1:50" ht="21.75" thickBot="1" x14ac:dyDescent="0.25">
      <c r="A15" s="109">
        <v>12</v>
      </c>
      <c r="B15" s="108" t="str">
        <f>CONCATENATE(個人エントリー!S13,個人エントリー!T13)</f>
        <v/>
      </c>
      <c r="C15" s="108" t="str">
        <f>CONCATENATE(個人エントリー!U13,個人エントリー!V13,個人エントリー!X13,個人エントリー!Y13,AA15,個人エントリー!AA13,個人エントリー!AB13)</f>
        <v>.</v>
      </c>
      <c r="D15" s="108" t="e">
        <f t="shared" si="0"/>
        <v>#VALUE!</v>
      </c>
      <c r="E15" s="108" t="str">
        <f>CONCATENATE(個人エントリー!AC13,個人エントリー!AD13)</f>
        <v/>
      </c>
      <c r="F15" s="108" t="str">
        <f>CONCATENATE(個人エントリー!AE13,個人エントリー!AF13,個人エントリー!AH13,個人エントリー!AI13,AA15,個人エントリー!AK13,個人エントリー!AL13)</f>
        <v>.</v>
      </c>
      <c r="G15" s="108" t="e">
        <f t="shared" si="1"/>
        <v>#VALUE!</v>
      </c>
      <c r="H15" s="108" t="e">
        <f>VLOOKUP(個人エントリー!B13,M:O,3,0)</f>
        <v>#N/A</v>
      </c>
      <c r="I15" s="108" t="e">
        <f>CONCATENATE(申し込み一覧!F13,個人エントリー!I13,個人エントリー!J13,個人エントリー!L13,個人エントリー!M13,個人エントリー!O13,個人エントリー!P13,個人データ!H15)</f>
        <v>#N/A</v>
      </c>
      <c r="J15" s="108" t="str">
        <f>CONCATENATE(個人エントリー!AO13,個人エントリー!AP13,個人エントリー!AR13,個人エントリー!AS13,AA15,個人エントリー!AU13,個人エントリー!AV13)</f>
        <v>.</v>
      </c>
      <c r="K15" s="3" t="s">
        <v>57</v>
      </c>
      <c r="L15" s="4" t="s">
        <v>58</v>
      </c>
      <c r="M15" s="1"/>
      <c r="N15" s="1"/>
      <c r="O15" s="1"/>
      <c r="P15" s="1"/>
      <c r="Q15" s="2"/>
      <c r="R15" s="9"/>
      <c r="S15" s="9"/>
      <c r="T15" s="8" t="str">
        <f>CONCATENATE(個人エントリー!G12,個人エントリー!H12,個人エントリー!I12,個人エントリー!J12,個人エントリー!L12,個人エントリー!M12,個人エントリー!O12,個人エントリー!P12)</f>
        <v/>
      </c>
      <c r="U15" t="str">
        <f t="shared" si="2"/>
        <v/>
      </c>
      <c r="V15" t="str">
        <f t="shared" si="3"/>
        <v>/</v>
      </c>
      <c r="W15" t="str">
        <f t="shared" si="4"/>
        <v>//</v>
      </c>
      <c r="X15" s="56">
        <f>X3</f>
        <v>42734</v>
      </c>
      <c r="Y15" s="57" t="e">
        <f>DATEDIF(W15,#REF!,"Y")</f>
        <v>#VALUE!</v>
      </c>
      <c r="Z15" s="8" t="e">
        <f t="shared" si="6"/>
        <v>#VALUE!</v>
      </c>
      <c r="AA15" t="s">
        <v>131</v>
      </c>
      <c r="AB15" s="103" t="s">
        <v>127</v>
      </c>
      <c r="AC15" s="8" t="s">
        <v>154</v>
      </c>
      <c r="AD15" s="8" t="s">
        <v>154</v>
      </c>
      <c r="AE15" s="8"/>
      <c r="AF15" s="8" t="str">
        <f>CONCATENATE(個人エントリー!M12,個人データ!AC15,個人エントリー!O12,個人データ!AD15,個人エントリー!P12)</f>
        <v>//</v>
      </c>
      <c r="AG15" s="8" t="s">
        <v>156</v>
      </c>
      <c r="AH15" s="8" t="s">
        <v>157</v>
      </c>
      <c r="AI15" s="8" t="s">
        <v>158</v>
      </c>
      <c r="AJ15" s="149" t="s">
        <v>93</v>
      </c>
      <c r="AK15" s="150" t="s">
        <v>94</v>
      </c>
      <c r="AL15" s="8"/>
      <c r="AM15" s="1"/>
      <c r="AN15" s="2"/>
      <c r="AO15" s="156" t="s">
        <v>174</v>
      </c>
      <c r="AP15" s="9" t="s">
        <v>354</v>
      </c>
      <c r="AQ15" s="158">
        <v>85</v>
      </c>
      <c r="AR15" s="159"/>
      <c r="AS15" s="159"/>
      <c r="AT15" s="159"/>
      <c r="AU15" s="159"/>
      <c r="AX15" s="156" t="s">
        <v>174</v>
      </c>
    </row>
    <row r="16" spans="1:50" ht="21.75" thickBot="1" x14ac:dyDescent="0.25">
      <c r="A16" s="109">
        <v>13</v>
      </c>
      <c r="B16" s="108" t="str">
        <f>CONCATENATE(個人エントリー!S14,個人エントリー!T14)</f>
        <v/>
      </c>
      <c r="C16" s="108" t="str">
        <f>CONCATENATE(個人エントリー!U14,個人エントリー!V14,個人エントリー!X14,個人エントリー!Y14,AA16,個人エントリー!AA14,個人エントリー!AB14)</f>
        <v>.</v>
      </c>
      <c r="D16" s="108" t="e">
        <f t="shared" si="0"/>
        <v>#VALUE!</v>
      </c>
      <c r="E16" s="108" t="str">
        <f>CONCATENATE(個人エントリー!AC14,個人エントリー!AD14)</f>
        <v/>
      </c>
      <c r="F16" s="108" t="str">
        <f>CONCATENATE(個人エントリー!AE14,個人エントリー!AF14,個人エントリー!AH14,個人エントリー!AI14,AA16,個人エントリー!AK14,個人エントリー!AL14)</f>
        <v>.</v>
      </c>
      <c r="G16" s="108" t="e">
        <f t="shared" si="1"/>
        <v>#VALUE!</v>
      </c>
      <c r="H16" s="108" t="e">
        <f>VLOOKUP(個人エントリー!B14,M:O,3,0)</f>
        <v>#N/A</v>
      </c>
      <c r="I16" s="108" t="e">
        <f>CONCATENATE(申し込み一覧!F13,個人エントリー!I14,個人エントリー!J14,個人エントリー!L14,個人エントリー!M14,個人エントリー!O14,個人エントリー!P14,個人データ!H16)</f>
        <v>#N/A</v>
      </c>
      <c r="J16" s="108" t="str">
        <f>CONCATENATE(個人エントリー!AO14,個人エントリー!AP14,個人エントリー!AR14,個人エントリー!AS14,AA16,個人エントリー!AU14,個人エントリー!AV14)</f>
        <v>.</v>
      </c>
      <c r="K16" s="3" t="s">
        <v>59</v>
      </c>
      <c r="L16" s="4" t="s">
        <v>60</v>
      </c>
      <c r="M16" s="1"/>
      <c r="N16" s="1"/>
      <c r="O16" s="1"/>
      <c r="P16" s="1"/>
      <c r="Q16" s="2"/>
      <c r="R16" s="9"/>
      <c r="S16" s="9"/>
      <c r="T16" s="8" t="str">
        <f>CONCATENATE(個人エントリー!G13,個人エントリー!H13,個人エントリー!I13,個人エントリー!J13,個人エントリー!L13,個人エントリー!M13,個人エントリー!O13,個人エントリー!P13)</f>
        <v/>
      </c>
      <c r="U16" t="str">
        <f t="shared" si="2"/>
        <v/>
      </c>
      <c r="V16" t="str">
        <f t="shared" si="3"/>
        <v>/</v>
      </c>
      <c r="W16" t="str">
        <f t="shared" si="4"/>
        <v>//</v>
      </c>
      <c r="X16" s="56">
        <f>X3</f>
        <v>42734</v>
      </c>
      <c r="Y16" s="57" t="e">
        <f>DATEDIF(W16,#REF!,"Y")</f>
        <v>#VALUE!</v>
      </c>
      <c r="Z16" s="8" t="e">
        <f t="shared" si="6"/>
        <v>#VALUE!</v>
      </c>
      <c r="AA16" t="s">
        <v>131</v>
      </c>
      <c r="AB16" s="103" t="s">
        <v>127</v>
      </c>
      <c r="AC16" s="8" t="s">
        <v>154</v>
      </c>
      <c r="AD16" s="8" t="s">
        <v>154</v>
      </c>
      <c r="AE16" s="8"/>
      <c r="AF16" s="8" t="str">
        <f>CONCATENATE(個人エントリー!M13,個人データ!AC16,個人エントリー!O13,個人データ!AD16,個人エントリー!P13)</f>
        <v>//</v>
      </c>
      <c r="AG16" s="8" t="s">
        <v>156</v>
      </c>
      <c r="AH16" s="8" t="s">
        <v>157</v>
      </c>
      <c r="AI16" s="8" t="s">
        <v>158</v>
      </c>
      <c r="AJ16" s="149" t="s">
        <v>93</v>
      </c>
      <c r="AK16" s="150" t="s">
        <v>94</v>
      </c>
      <c r="AL16" s="8"/>
      <c r="AM16" s="1"/>
      <c r="AN16" s="2"/>
      <c r="AO16" s="156"/>
      <c r="AP16" s="9"/>
      <c r="AQ16" s="158"/>
      <c r="AR16" s="158"/>
      <c r="AS16" s="158"/>
      <c r="AT16" s="158"/>
      <c r="AU16" s="158"/>
      <c r="AX16" s="156"/>
    </row>
    <row r="17" spans="1:50" ht="21.75" thickBot="1" x14ac:dyDescent="0.25">
      <c r="A17" s="109">
        <v>14</v>
      </c>
      <c r="B17" s="108" t="str">
        <f>CONCATENATE(個人エントリー!S15,個人エントリー!T15)</f>
        <v/>
      </c>
      <c r="C17" s="108" t="str">
        <f>CONCATENATE(個人エントリー!U15,個人エントリー!V15,個人エントリー!X15,個人エントリー!Y15,AA17,個人エントリー!AA15,個人エントリー!AB15)</f>
        <v>.</v>
      </c>
      <c r="D17" s="108" t="e">
        <f t="shared" si="0"/>
        <v>#VALUE!</v>
      </c>
      <c r="E17" s="108" t="str">
        <f>CONCATENATE(個人エントリー!AC15,個人エントリー!AD15)</f>
        <v/>
      </c>
      <c r="F17" s="108" t="str">
        <f>CONCATENATE(個人エントリー!AE15,個人エントリー!AF15,個人エントリー!AH15,個人エントリー!AI15,AA17,個人エントリー!AK15,個人エントリー!AL15)</f>
        <v>.</v>
      </c>
      <c r="G17" s="108" t="e">
        <f t="shared" si="1"/>
        <v>#VALUE!</v>
      </c>
      <c r="H17" s="108" t="e">
        <f>VLOOKUP(個人エントリー!B15,M:O,3,0)</f>
        <v>#N/A</v>
      </c>
      <c r="I17" s="108" t="e">
        <f>CONCATENATE(申し込み一覧!F13,個人エントリー!I15,個人エントリー!J15,個人エントリー!L15,個人エントリー!M15,個人エントリー!O15,個人エントリー!P15,個人データ!H17)</f>
        <v>#N/A</v>
      </c>
      <c r="J17" s="108" t="str">
        <f>CONCATENATE(個人エントリー!AO15,個人エントリー!AP15,個人エントリー!AR15,個人エントリー!AS15,AA17,個人エントリー!AU15,個人エントリー!AV15)</f>
        <v>.</v>
      </c>
      <c r="K17" s="3" t="s">
        <v>61</v>
      </c>
      <c r="L17" s="4" t="s">
        <v>62</v>
      </c>
      <c r="M17" s="1"/>
      <c r="N17" s="1"/>
      <c r="O17" s="1"/>
      <c r="P17" s="1"/>
      <c r="Q17" s="2"/>
      <c r="R17" s="9"/>
      <c r="S17" s="9"/>
      <c r="T17" s="8" t="str">
        <f>CONCATENATE(個人エントリー!G14,個人エントリー!H14,個人エントリー!I14,個人エントリー!J14,個人エントリー!L14,個人エントリー!M14,個人エントリー!O14,個人エントリー!P14)</f>
        <v/>
      </c>
      <c r="U17" t="str">
        <f t="shared" si="2"/>
        <v/>
      </c>
      <c r="V17" t="str">
        <f t="shared" si="3"/>
        <v>/</v>
      </c>
      <c r="W17" t="str">
        <f t="shared" si="4"/>
        <v>//</v>
      </c>
      <c r="X17" s="60">
        <f>X3</f>
        <v>42734</v>
      </c>
      <c r="Y17" s="57" t="e">
        <f t="shared" ref="Y17:Y69" si="7">DATEDIF(W17,X17,"Y")</f>
        <v>#VALUE!</v>
      </c>
      <c r="Z17" s="8" t="e">
        <f t="shared" si="6"/>
        <v>#VALUE!</v>
      </c>
      <c r="AA17" t="s">
        <v>131</v>
      </c>
      <c r="AB17" s="103" t="s">
        <v>127</v>
      </c>
      <c r="AC17" s="8" t="s">
        <v>154</v>
      </c>
      <c r="AD17" s="8" t="s">
        <v>154</v>
      </c>
      <c r="AE17" s="8"/>
      <c r="AF17" s="8" t="str">
        <f>CONCATENATE(個人エントリー!M14,個人データ!AC17,個人エントリー!O14,個人データ!AD17,個人エントリー!P14)</f>
        <v>//</v>
      </c>
      <c r="AG17" s="8" t="s">
        <v>156</v>
      </c>
      <c r="AH17" s="8" t="s">
        <v>157</v>
      </c>
      <c r="AI17" s="8" t="s">
        <v>158</v>
      </c>
      <c r="AJ17" s="149" t="s">
        <v>93</v>
      </c>
      <c r="AK17" s="150" t="s">
        <v>94</v>
      </c>
      <c r="AL17" s="8"/>
      <c r="AM17" s="1"/>
      <c r="AN17" s="2"/>
      <c r="AO17" s="156"/>
      <c r="AP17" s="9"/>
      <c r="AQ17" s="158"/>
      <c r="AR17" s="158"/>
      <c r="AS17" s="158"/>
      <c r="AT17" s="158"/>
      <c r="AU17" s="158"/>
      <c r="AX17" s="156"/>
    </row>
    <row r="18" spans="1:50" ht="21.75" thickBot="1" x14ac:dyDescent="0.25">
      <c r="A18" s="109">
        <v>15</v>
      </c>
      <c r="B18" s="108" t="str">
        <f>CONCATENATE(個人エントリー!S16,個人エントリー!T16)</f>
        <v/>
      </c>
      <c r="C18" s="108" t="str">
        <f>CONCATENATE(個人エントリー!U16,個人エントリー!V16,個人エントリー!X16,個人エントリー!Y16,AA18,個人エントリー!AA16,個人エントリー!AB16)</f>
        <v>.</v>
      </c>
      <c r="D18" s="108" t="e">
        <f t="shared" si="0"/>
        <v>#VALUE!</v>
      </c>
      <c r="E18" s="108" t="str">
        <f>CONCATENATE(個人エントリー!AC16,個人エントリー!AD16)</f>
        <v/>
      </c>
      <c r="F18" s="108" t="str">
        <f>CONCATENATE(個人エントリー!AE16,個人エントリー!AF16,個人エントリー!AH16,個人エントリー!AI16,AA18,個人エントリー!AK16,個人エントリー!AL16)</f>
        <v>.</v>
      </c>
      <c r="G18" s="108" t="e">
        <f t="shared" si="1"/>
        <v>#VALUE!</v>
      </c>
      <c r="H18" s="108" t="e">
        <f>VLOOKUP(個人エントリー!B16,M:O,3,0)</f>
        <v>#N/A</v>
      </c>
      <c r="I18" s="108" t="e">
        <f>CONCATENATE(申し込み一覧!F13,個人エントリー!I16,個人エントリー!J16,個人エントリー!L16,個人エントリー!M16,個人エントリー!O16,個人エントリー!P16,個人データ!H18)</f>
        <v>#N/A</v>
      </c>
      <c r="J18" s="108" t="str">
        <f>CONCATENATE(個人エントリー!AO16,個人エントリー!AP16,個人エントリー!AR16,個人エントリー!AS16,AA18,個人エントリー!AU16,個人エントリー!AV16)</f>
        <v>.</v>
      </c>
      <c r="K18" s="3" t="s">
        <v>63</v>
      </c>
      <c r="L18" s="4" t="s">
        <v>64</v>
      </c>
      <c r="M18" s="1"/>
      <c r="N18" s="1"/>
      <c r="O18" s="1"/>
      <c r="P18" s="1"/>
      <c r="Q18" s="2"/>
      <c r="R18" s="9"/>
      <c r="S18" s="9"/>
      <c r="T18" s="8" t="str">
        <f>CONCATENATE(個人エントリー!G15,個人エントリー!H15,個人エントリー!I15,個人エントリー!J15,個人エントリー!L15,個人エントリー!M15,個人エントリー!O15,個人エントリー!P15)</f>
        <v/>
      </c>
      <c r="U18" t="str">
        <f t="shared" si="2"/>
        <v/>
      </c>
      <c r="V18" t="str">
        <f t="shared" si="3"/>
        <v>/</v>
      </c>
      <c r="W18" t="str">
        <f t="shared" si="4"/>
        <v>//</v>
      </c>
      <c r="X18" s="60">
        <f>X3</f>
        <v>42734</v>
      </c>
      <c r="Y18" s="57" t="e">
        <f t="shared" si="7"/>
        <v>#VALUE!</v>
      </c>
      <c r="Z18" s="8" t="e">
        <f t="shared" si="6"/>
        <v>#VALUE!</v>
      </c>
      <c r="AA18" t="s">
        <v>131</v>
      </c>
      <c r="AB18" s="103" t="s">
        <v>127</v>
      </c>
      <c r="AC18" s="8" t="s">
        <v>154</v>
      </c>
      <c r="AD18" s="8" t="s">
        <v>154</v>
      </c>
      <c r="AE18" s="8"/>
      <c r="AF18" s="8" t="str">
        <f>CONCATENATE(個人エントリー!M15,個人データ!AC18,個人エントリー!O15,個人データ!AD18,個人エントリー!P15)</f>
        <v>//</v>
      </c>
      <c r="AG18" s="8" t="s">
        <v>156</v>
      </c>
      <c r="AH18" s="8" t="s">
        <v>157</v>
      </c>
      <c r="AI18" s="8" t="s">
        <v>158</v>
      </c>
      <c r="AJ18" s="149" t="s">
        <v>93</v>
      </c>
      <c r="AK18" s="150" t="s">
        <v>94</v>
      </c>
      <c r="AL18" s="8"/>
      <c r="AM18" s="1"/>
      <c r="AN18" s="2"/>
      <c r="AO18" s="156"/>
      <c r="AP18" s="157"/>
      <c r="AQ18" s="158"/>
      <c r="AX18" s="156"/>
    </row>
    <row r="19" spans="1:50" ht="21.75" thickBot="1" x14ac:dyDescent="0.25">
      <c r="A19" s="109">
        <v>16</v>
      </c>
      <c r="B19" s="108" t="str">
        <f>CONCATENATE(個人エントリー!S17,個人エントリー!T17)</f>
        <v/>
      </c>
      <c r="C19" s="108" t="str">
        <f>CONCATENATE(個人エントリー!U17,個人エントリー!V17,個人エントリー!X17,個人エントリー!Y17,AA19,個人エントリー!AA17,個人エントリー!AB17)</f>
        <v>.</v>
      </c>
      <c r="D19" s="108" t="e">
        <f t="shared" si="0"/>
        <v>#VALUE!</v>
      </c>
      <c r="E19" s="108" t="str">
        <f>CONCATENATE(個人エントリー!AC17,個人エントリー!AD17)</f>
        <v/>
      </c>
      <c r="F19" s="108" t="str">
        <f>CONCATENATE(個人エントリー!AE17,個人エントリー!AF17,個人エントリー!AH17,個人エントリー!AI17,AA19,個人エントリー!AK17,個人エントリー!AL17)</f>
        <v>.</v>
      </c>
      <c r="G19" s="108" t="e">
        <f t="shared" si="1"/>
        <v>#VALUE!</v>
      </c>
      <c r="H19" s="108" t="e">
        <f>VLOOKUP(個人エントリー!B17,M:O,3,0)</f>
        <v>#N/A</v>
      </c>
      <c r="I19" s="108" t="e">
        <f>CONCATENATE(申し込み一覧!F13,個人エントリー!I17,個人エントリー!J17,個人エントリー!L17,個人エントリー!M17,個人エントリー!O17,個人エントリー!P17,個人データ!H19)</f>
        <v>#N/A</v>
      </c>
      <c r="J19" s="108" t="str">
        <f>CONCATENATE(個人エントリー!AO17,個人エントリー!AP17,個人エントリー!AR17,個人エントリー!AS17,AA19,個人エントリー!AU17,個人エントリー!AV17)</f>
        <v>.</v>
      </c>
      <c r="K19" s="3" t="s">
        <v>65</v>
      </c>
      <c r="L19" s="4" t="s">
        <v>66</v>
      </c>
      <c r="M19" s="1"/>
      <c r="N19" s="1"/>
      <c r="O19" s="1"/>
      <c r="P19" s="1"/>
      <c r="Q19" s="2"/>
      <c r="R19" s="9"/>
      <c r="S19" s="9"/>
      <c r="T19" s="8" t="str">
        <f>CONCATENATE(個人エントリー!G16,個人エントリー!H16,個人エントリー!I16,個人エントリー!J16,個人エントリー!L16,個人エントリー!M16,個人エントリー!O16,個人エントリー!P16)</f>
        <v/>
      </c>
      <c r="U19" t="str">
        <f t="shared" si="2"/>
        <v/>
      </c>
      <c r="V19" t="str">
        <f t="shared" si="3"/>
        <v>/</v>
      </c>
      <c r="W19" t="str">
        <f t="shared" si="4"/>
        <v>//</v>
      </c>
      <c r="X19" s="60">
        <f>X3</f>
        <v>42734</v>
      </c>
      <c r="Y19" s="57" t="e">
        <f t="shared" si="7"/>
        <v>#VALUE!</v>
      </c>
      <c r="Z19" s="8" t="e">
        <f t="shared" si="6"/>
        <v>#VALUE!</v>
      </c>
      <c r="AA19" t="s">
        <v>131</v>
      </c>
      <c r="AB19" s="103" t="s">
        <v>127</v>
      </c>
      <c r="AC19" s="8" t="s">
        <v>154</v>
      </c>
      <c r="AD19" s="8" t="s">
        <v>154</v>
      </c>
      <c r="AE19" s="8"/>
      <c r="AF19" s="8" t="str">
        <f>CONCATENATE(個人エントリー!M16,個人データ!AC19,個人エントリー!O16,個人データ!AD19,個人エントリー!P16)</f>
        <v>//</v>
      </c>
      <c r="AG19" s="8" t="s">
        <v>156</v>
      </c>
      <c r="AH19" s="8" t="s">
        <v>157</v>
      </c>
      <c r="AI19" s="8" t="s">
        <v>158</v>
      </c>
      <c r="AJ19" s="149" t="s">
        <v>93</v>
      </c>
      <c r="AK19" s="150" t="s">
        <v>94</v>
      </c>
      <c r="AL19" s="8"/>
      <c r="AM19" s="1"/>
      <c r="AN19" s="2"/>
      <c r="AO19" s="161"/>
      <c r="AX19" s="156"/>
    </row>
    <row r="20" spans="1:50" ht="21.75" thickBot="1" x14ac:dyDescent="0.25">
      <c r="A20" s="109">
        <v>17</v>
      </c>
      <c r="B20" s="108" t="str">
        <f>CONCATENATE(個人エントリー!S18,個人エントリー!T18)</f>
        <v/>
      </c>
      <c r="C20" s="108" t="str">
        <f>CONCATENATE(個人エントリー!U18,個人エントリー!V18,個人エントリー!X18,個人エントリー!Y18,AA20,個人エントリー!AA18,個人エントリー!AB18)</f>
        <v>.</v>
      </c>
      <c r="D20" s="108" t="e">
        <f t="shared" si="0"/>
        <v>#VALUE!</v>
      </c>
      <c r="E20" s="108" t="str">
        <f>CONCATENATE(個人エントリー!AC18,個人エントリー!AD18)</f>
        <v/>
      </c>
      <c r="F20" s="108" t="str">
        <f>CONCATENATE(個人エントリー!AE18,個人エントリー!AF18,個人エントリー!AH18,個人エントリー!AI18,AA20,個人エントリー!AK18,個人エントリー!AL18)</f>
        <v>.</v>
      </c>
      <c r="G20" s="108" t="e">
        <f t="shared" si="1"/>
        <v>#VALUE!</v>
      </c>
      <c r="H20" s="108" t="e">
        <f>VLOOKUP(個人エントリー!B18,M:O,3,0)</f>
        <v>#N/A</v>
      </c>
      <c r="I20" s="108" t="e">
        <f>CONCATENATE(申し込み一覧!F13,個人エントリー!I18,個人エントリー!J18,個人エントリー!L18,個人エントリー!M18,個人エントリー!O18,個人エントリー!P18,個人データ!H20)</f>
        <v>#N/A</v>
      </c>
      <c r="J20" s="108" t="str">
        <f>CONCATENATE(個人エントリー!AO18,個人エントリー!AP18,個人エントリー!AR18,個人エントリー!AS18,AA20,個人エントリー!AU18,個人エントリー!AV18)</f>
        <v>.</v>
      </c>
      <c r="K20" s="3" t="s">
        <v>67</v>
      </c>
      <c r="L20" s="4" t="s">
        <v>68</v>
      </c>
      <c r="M20" s="1"/>
      <c r="N20" s="1"/>
      <c r="O20" s="1"/>
      <c r="P20" s="1"/>
      <c r="Q20" s="2"/>
      <c r="R20" s="9"/>
      <c r="S20" s="9"/>
      <c r="T20" s="8" t="str">
        <f>CONCATENATE(個人エントリー!G17,個人エントリー!H17,個人エントリー!I17,個人エントリー!J17,個人エントリー!L17,個人エントリー!M17,個人エントリー!O17,個人エントリー!P17)</f>
        <v/>
      </c>
      <c r="U20" t="str">
        <f t="shared" si="2"/>
        <v/>
      </c>
      <c r="V20" t="str">
        <f t="shared" si="3"/>
        <v>/</v>
      </c>
      <c r="W20" t="str">
        <f t="shared" si="4"/>
        <v>//</v>
      </c>
      <c r="X20" s="60">
        <f>X3</f>
        <v>42734</v>
      </c>
      <c r="Y20" s="57" t="e">
        <f t="shared" si="7"/>
        <v>#VALUE!</v>
      </c>
      <c r="Z20" s="8" t="e">
        <f t="shared" si="6"/>
        <v>#VALUE!</v>
      </c>
      <c r="AA20" t="s">
        <v>131</v>
      </c>
      <c r="AB20" s="103" t="s">
        <v>127</v>
      </c>
      <c r="AC20" s="8" t="s">
        <v>154</v>
      </c>
      <c r="AD20" s="8" t="s">
        <v>154</v>
      </c>
      <c r="AE20" s="8"/>
      <c r="AF20" s="8" t="str">
        <f>CONCATENATE(個人エントリー!M17,個人データ!AC20,個人エントリー!O17,個人データ!AD20,個人エントリー!P17)</f>
        <v>//</v>
      </c>
      <c r="AG20" s="8" t="s">
        <v>156</v>
      </c>
      <c r="AH20" s="8" t="s">
        <v>157</v>
      </c>
      <c r="AI20" s="8" t="s">
        <v>158</v>
      </c>
      <c r="AJ20" s="149" t="s">
        <v>93</v>
      </c>
      <c r="AK20" s="150" t="s">
        <v>94</v>
      </c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50" ht="21.75" thickBot="1" x14ac:dyDescent="0.25">
      <c r="A21" s="109">
        <v>18</v>
      </c>
      <c r="B21" s="108" t="str">
        <f>CONCATENATE(個人エントリー!S19,個人エントリー!T19)</f>
        <v/>
      </c>
      <c r="C21" s="108" t="str">
        <f>CONCATENATE(個人エントリー!U19,個人エントリー!V19,個人エントリー!X19,個人エントリー!Y19,AA21,個人エントリー!AA19,個人エントリー!AB19)</f>
        <v>.</v>
      </c>
      <c r="D21" s="108" t="e">
        <f t="shared" si="0"/>
        <v>#VALUE!</v>
      </c>
      <c r="E21" s="108" t="str">
        <f>CONCATENATE(個人エントリー!AC19,個人エントリー!AD19)</f>
        <v/>
      </c>
      <c r="F21" s="108" t="str">
        <f>CONCATENATE(個人エントリー!AE19,個人エントリー!AF19,個人エントリー!AH19,個人エントリー!AI19,AA21,個人エントリー!AK19,個人エントリー!AL19)</f>
        <v>.</v>
      </c>
      <c r="G21" s="108" t="e">
        <f t="shared" si="1"/>
        <v>#VALUE!</v>
      </c>
      <c r="H21" s="108" t="e">
        <f>VLOOKUP(個人エントリー!B19,M:O,3,0)</f>
        <v>#N/A</v>
      </c>
      <c r="I21" s="108" t="e">
        <f>CONCATENATE(申し込み一覧!F13,個人エントリー!I19,個人エントリー!J19,個人エントリー!L19,個人エントリー!M19,個人エントリー!O19,個人エントリー!P19,個人データ!H21)</f>
        <v>#N/A</v>
      </c>
      <c r="J21" s="108" t="str">
        <f>CONCATENATE(個人エントリー!AO19,個人エントリー!AP19,個人エントリー!AR19,個人エントリー!AS19,AA21,個人エントリー!AU19,個人エントリー!AV19)</f>
        <v>.</v>
      </c>
      <c r="K21" s="3" t="s">
        <v>69</v>
      </c>
      <c r="L21" s="4" t="s">
        <v>70</v>
      </c>
      <c r="M21" s="1"/>
      <c r="N21" s="1"/>
      <c r="O21" s="1"/>
      <c r="P21" s="1"/>
      <c r="Q21" s="2"/>
      <c r="R21" s="9"/>
      <c r="S21" s="9"/>
      <c r="T21" s="8" t="str">
        <f>CONCATENATE(個人エントリー!G18,個人エントリー!H18,個人エントリー!I18,個人エントリー!J18,個人エントリー!L18,個人エントリー!M18,個人エントリー!O18,個人エントリー!P18)</f>
        <v/>
      </c>
      <c r="U21" t="str">
        <f t="shared" si="2"/>
        <v/>
      </c>
      <c r="V21" t="str">
        <f t="shared" si="3"/>
        <v>/</v>
      </c>
      <c r="W21" t="str">
        <f t="shared" si="4"/>
        <v>//</v>
      </c>
      <c r="X21" s="60">
        <f>X3</f>
        <v>42734</v>
      </c>
      <c r="Y21" s="57" t="e">
        <f t="shared" si="7"/>
        <v>#VALUE!</v>
      </c>
      <c r="Z21" s="8" t="e">
        <f t="shared" si="6"/>
        <v>#VALUE!</v>
      </c>
      <c r="AA21" t="s">
        <v>131</v>
      </c>
      <c r="AB21" s="103" t="s">
        <v>127</v>
      </c>
      <c r="AC21" s="8" t="s">
        <v>154</v>
      </c>
      <c r="AD21" s="8" t="s">
        <v>154</v>
      </c>
      <c r="AE21" s="8"/>
      <c r="AF21" s="8" t="str">
        <f>CONCATENATE(個人エントリー!M18,個人データ!AC21,個人エントリー!O18,個人データ!AD21,個人エントリー!P18)</f>
        <v>//</v>
      </c>
      <c r="AG21" s="8" t="s">
        <v>156</v>
      </c>
      <c r="AH21" s="8" t="s">
        <v>157</v>
      </c>
      <c r="AI21" s="8" t="s">
        <v>158</v>
      </c>
      <c r="AJ21" s="149" t="s">
        <v>93</v>
      </c>
      <c r="AK21" s="150" t="s">
        <v>94</v>
      </c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50" ht="21.75" thickBot="1" x14ac:dyDescent="0.25">
      <c r="A22" s="109">
        <v>19</v>
      </c>
      <c r="B22" s="108" t="str">
        <f>CONCATENATE(個人エントリー!S20,個人エントリー!T20)</f>
        <v/>
      </c>
      <c r="C22" s="108" t="str">
        <f>CONCATENATE(個人エントリー!U20,個人エントリー!V20,個人エントリー!X20,個人エントリー!Y20,AA22,個人エントリー!AA20,個人エントリー!AB20)</f>
        <v>.</v>
      </c>
      <c r="D22" s="108" t="e">
        <f t="shared" si="0"/>
        <v>#VALUE!</v>
      </c>
      <c r="E22" s="108" t="str">
        <f>CONCATENATE(個人エントリー!AC20,個人エントリー!AD20)</f>
        <v/>
      </c>
      <c r="F22" s="108" t="str">
        <f>CONCATENATE(個人エントリー!AE20,個人エントリー!AF20,個人エントリー!AH20,個人エントリー!AI20,AA22,個人エントリー!AK20,個人エントリー!AL20)</f>
        <v>.</v>
      </c>
      <c r="G22" s="108" t="e">
        <f t="shared" si="1"/>
        <v>#VALUE!</v>
      </c>
      <c r="H22" s="108" t="e">
        <f>VLOOKUP(個人エントリー!B20,M:O,3,0)</f>
        <v>#N/A</v>
      </c>
      <c r="I22" s="108" t="e">
        <f>CONCATENATE(申し込み一覧!F13,個人エントリー!I20,個人エントリー!J20,個人エントリー!L20,個人エントリー!M20,個人エントリー!O20,個人エントリー!P20,個人データ!H22)</f>
        <v>#N/A</v>
      </c>
      <c r="J22" s="108" t="str">
        <f>CONCATENATE(個人エントリー!AO20,個人エントリー!AP20,個人エントリー!AR20,個人エントリー!AS20,AA22,個人エントリー!AU20,個人エントリー!AV20)</f>
        <v>.</v>
      </c>
      <c r="K22" s="3" t="s">
        <v>71</v>
      </c>
      <c r="L22" s="4" t="s">
        <v>72</v>
      </c>
      <c r="M22" s="1"/>
      <c r="N22" s="1"/>
      <c r="O22" s="1"/>
      <c r="P22" s="1"/>
      <c r="Q22" s="2"/>
      <c r="R22" s="9"/>
      <c r="S22" s="9"/>
      <c r="T22" s="8" t="str">
        <f>CONCATENATE(個人エントリー!G19,個人エントリー!H19,個人エントリー!I19,個人エントリー!J19,個人エントリー!L19,個人エントリー!M19,個人エントリー!O19,個人エントリー!P19)</f>
        <v/>
      </c>
      <c r="U22" t="str">
        <f t="shared" si="2"/>
        <v/>
      </c>
      <c r="V22" t="str">
        <f t="shared" si="3"/>
        <v>/</v>
      </c>
      <c r="W22" t="str">
        <f t="shared" si="4"/>
        <v>//</v>
      </c>
      <c r="X22" s="60">
        <f>X3</f>
        <v>42734</v>
      </c>
      <c r="Y22" s="57" t="e">
        <f t="shared" si="7"/>
        <v>#VALUE!</v>
      </c>
      <c r="Z22" s="8" t="e">
        <f t="shared" si="6"/>
        <v>#VALUE!</v>
      </c>
      <c r="AA22" t="s">
        <v>131</v>
      </c>
      <c r="AB22" s="103" t="s">
        <v>127</v>
      </c>
      <c r="AC22" s="8" t="s">
        <v>154</v>
      </c>
      <c r="AD22" s="8" t="s">
        <v>154</v>
      </c>
      <c r="AE22" s="8"/>
      <c r="AF22" s="8" t="str">
        <f>CONCATENATE(個人エントリー!M19,個人データ!AC22,個人エントリー!O19,個人データ!AD22,個人エントリー!P19)</f>
        <v>//</v>
      </c>
      <c r="AG22" s="8" t="s">
        <v>156</v>
      </c>
      <c r="AH22" s="8" t="s">
        <v>157</v>
      </c>
      <c r="AI22" s="8" t="s">
        <v>158</v>
      </c>
      <c r="AJ22" s="149" t="s">
        <v>93</v>
      </c>
      <c r="AK22" s="150" t="s">
        <v>94</v>
      </c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50" ht="21.75" thickBot="1" x14ac:dyDescent="0.25">
      <c r="A23" s="109">
        <v>20</v>
      </c>
      <c r="B23" s="108" t="str">
        <f>CONCATENATE(個人エントリー!S21,個人エントリー!T21)</f>
        <v/>
      </c>
      <c r="C23" s="108" t="str">
        <f>CONCATENATE(個人エントリー!U21,個人エントリー!V21,個人エントリー!X21,個人エントリー!Y21,AA23,個人エントリー!AA21,個人エントリー!AB21)</f>
        <v>.</v>
      </c>
      <c r="D23" s="108" t="e">
        <f t="shared" si="0"/>
        <v>#VALUE!</v>
      </c>
      <c r="E23" s="108" t="str">
        <f>CONCATENATE(個人エントリー!AC21,個人エントリー!AD21)</f>
        <v/>
      </c>
      <c r="F23" s="108" t="str">
        <f>CONCATENATE(個人エントリー!AE21,個人エントリー!AF21,個人エントリー!AH21,個人エントリー!AI21,AA23,個人エントリー!AK21,個人エントリー!AL21)</f>
        <v>.</v>
      </c>
      <c r="G23" s="108" t="e">
        <f t="shared" si="1"/>
        <v>#VALUE!</v>
      </c>
      <c r="H23" s="108" t="e">
        <f>VLOOKUP(個人エントリー!B21,M:O,3,0)</f>
        <v>#N/A</v>
      </c>
      <c r="I23" s="108" t="e">
        <f>CONCATENATE(申し込み一覧!F13,個人エントリー!I21,個人エントリー!J21,個人エントリー!L21,個人エントリー!M21,個人エントリー!O21,個人エントリー!P21,個人データ!H23)</f>
        <v>#N/A</v>
      </c>
      <c r="J23" s="108" t="str">
        <f>CONCATENATE(個人エントリー!AO21,個人エントリー!AP21,個人エントリー!AR21,個人エントリー!AS21,AA23,個人エントリー!AU21,個人エントリー!AV21)</f>
        <v>.</v>
      </c>
      <c r="K23" s="3" t="s">
        <v>73</v>
      </c>
      <c r="L23" s="4" t="s">
        <v>74</v>
      </c>
      <c r="M23" s="1"/>
      <c r="N23" s="1"/>
      <c r="O23" s="1"/>
      <c r="P23" s="1"/>
      <c r="Q23" s="2"/>
      <c r="R23" s="9"/>
      <c r="S23" s="9"/>
      <c r="T23" s="8" t="str">
        <f>CONCATENATE(個人エントリー!G20,個人エントリー!H20,個人エントリー!I20,個人エントリー!J20,個人エントリー!L20,個人エントリー!M20,個人エントリー!O20,個人エントリー!P20)</f>
        <v/>
      </c>
      <c r="U23" t="str">
        <f t="shared" si="2"/>
        <v/>
      </c>
      <c r="V23" t="str">
        <f t="shared" si="3"/>
        <v>/</v>
      </c>
      <c r="W23" t="str">
        <f t="shared" si="4"/>
        <v>//</v>
      </c>
      <c r="X23" s="60">
        <f>X3</f>
        <v>42734</v>
      </c>
      <c r="Y23" s="57" t="e">
        <f t="shared" si="7"/>
        <v>#VALUE!</v>
      </c>
      <c r="Z23" s="8" t="e">
        <f t="shared" si="6"/>
        <v>#VALUE!</v>
      </c>
      <c r="AA23" t="s">
        <v>131</v>
      </c>
      <c r="AB23" s="103" t="s">
        <v>127</v>
      </c>
      <c r="AC23" s="8" t="s">
        <v>154</v>
      </c>
      <c r="AD23" s="8" t="s">
        <v>154</v>
      </c>
      <c r="AE23" s="8"/>
      <c r="AF23" s="8" t="str">
        <f>CONCATENATE(個人エントリー!M20,個人データ!AC23,個人エントリー!O20,個人データ!AD23,個人エントリー!P20)</f>
        <v>//</v>
      </c>
      <c r="AG23" s="8" t="s">
        <v>156</v>
      </c>
      <c r="AH23" s="8" t="s">
        <v>157</v>
      </c>
      <c r="AI23" s="8" t="s">
        <v>158</v>
      </c>
      <c r="AJ23" s="149" t="s">
        <v>93</v>
      </c>
      <c r="AK23" s="150" t="s">
        <v>94</v>
      </c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50" ht="21.75" thickBot="1" x14ac:dyDescent="0.25">
      <c r="A24" s="109">
        <v>21</v>
      </c>
      <c r="B24" s="108" t="str">
        <f>CONCATENATE(個人エントリー!S22,個人エントリー!T22)</f>
        <v/>
      </c>
      <c r="C24" s="108" t="str">
        <f>CONCATENATE(個人エントリー!U22,個人エントリー!V22,個人エントリー!X22,個人エントリー!Y22,AA24,個人エントリー!AA22,個人エントリー!AB22)</f>
        <v>.</v>
      </c>
      <c r="D24" s="108" t="e">
        <f t="shared" si="0"/>
        <v>#VALUE!</v>
      </c>
      <c r="E24" s="108" t="str">
        <f>CONCATENATE(個人エントリー!AC22,個人エントリー!AD22)</f>
        <v/>
      </c>
      <c r="F24" s="108" t="str">
        <f>CONCATENATE(個人エントリー!AE22,個人エントリー!AF22,個人エントリー!AH22,個人エントリー!AI22,AA24,個人エントリー!AK22,個人エントリー!AL22)</f>
        <v>.</v>
      </c>
      <c r="G24" s="108" t="e">
        <f t="shared" si="1"/>
        <v>#VALUE!</v>
      </c>
      <c r="H24" s="108" t="e">
        <f>VLOOKUP(個人エントリー!B22,M:O,3,0)</f>
        <v>#N/A</v>
      </c>
      <c r="I24" s="108" t="e">
        <f>CONCATENATE(申し込み一覧!F13,個人エントリー!I22,個人エントリー!J22,個人エントリー!L22,個人エントリー!M22,個人エントリー!O22,個人エントリー!P22,個人データ!H24)</f>
        <v>#N/A</v>
      </c>
      <c r="J24" s="108" t="str">
        <f>CONCATENATE(個人エントリー!AO22,個人エントリー!AP22,個人エントリー!AR22,個人エントリー!AS22,AA24,個人エントリー!AU22,個人エントリー!AV22)</f>
        <v>.</v>
      </c>
      <c r="K24" s="3" t="s">
        <v>75</v>
      </c>
      <c r="L24" s="4" t="s">
        <v>76</v>
      </c>
      <c r="M24" s="1"/>
      <c r="N24" s="1"/>
      <c r="O24" s="1"/>
      <c r="P24" s="1"/>
      <c r="Q24" s="2"/>
      <c r="R24" s="9"/>
      <c r="S24" s="9"/>
      <c r="T24" s="8" t="str">
        <f>CONCATENATE(個人エントリー!G21,個人エントリー!H21,個人エントリー!I21,個人エントリー!J21,個人エントリー!L21,個人エントリー!M21,個人エントリー!O21,個人エントリー!P21)</f>
        <v/>
      </c>
      <c r="U24" t="str">
        <f t="shared" si="2"/>
        <v/>
      </c>
      <c r="V24" t="str">
        <f t="shared" si="3"/>
        <v>/</v>
      </c>
      <c r="W24" t="str">
        <f t="shared" si="4"/>
        <v>//</v>
      </c>
      <c r="X24" s="60">
        <f>X3</f>
        <v>42734</v>
      </c>
      <c r="Y24" s="57" t="e">
        <f t="shared" si="7"/>
        <v>#VALUE!</v>
      </c>
      <c r="Z24" s="8" t="e">
        <f t="shared" si="6"/>
        <v>#VALUE!</v>
      </c>
      <c r="AA24" t="s">
        <v>131</v>
      </c>
      <c r="AB24" s="103" t="s">
        <v>127</v>
      </c>
      <c r="AC24" s="8" t="s">
        <v>154</v>
      </c>
      <c r="AD24" s="8" t="s">
        <v>154</v>
      </c>
      <c r="AE24" s="8"/>
      <c r="AF24" s="8" t="str">
        <f>CONCATENATE(個人エントリー!M21,個人データ!AC24,個人エントリー!O21,個人データ!AD24,個人エントリー!P21)</f>
        <v>//</v>
      </c>
      <c r="AG24" s="8" t="s">
        <v>156</v>
      </c>
      <c r="AH24" s="8" t="s">
        <v>157</v>
      </c>
      <c r="AI24" s="8" t="s">
        <v>158</v>
      </c>
      <c r="AJ24" s="149" t="s">
        <v>93</v>
      </c>
      <c r="AK24" s="150" t="s">
        <v>94</v>
      </c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50" ht="21.75" thickBot="1" x14ac:dyDescent="0.25">
      <c r="A25" s="109">
        <v>22</v>
      </c>
      <c r="B25" s="108" t="str">
        <f>CONCATENATE(個人エントリー!S23,個人エントリー!T23)</f>
        <v/>
      </c>
      <c r="C25" s="108" t="str">
        <f>CONCATENATE(個人エントリー!U23,個人エントリー!V23,個人エントリー!X23,個人エントリー!Y23,AA25,個人エントリー!AA23,個人エントリー!AB23)</f>
        <v>.</v>
      </c>
      <c r="D25" s="108" t="e">
        <f t="shared" si="0"/>
        <v>#VALUE!</v>
      </c>
      <c r="E25" s="108" t="str">
        <f>CONCATENATE(個人エントリー!AC23,個人エントリー!AD23)</f>
        <v/>
      </c>
      <c r="F25" s="108" t="str">
        <f>CONCATENATE(個人エントリー!AE23,個人エントリー!AF23,個人エントリー!AH23,個人エントリー!AI23,AA25,個人エントリー!AK23,個人エントリー!AL23)</f>
        <v>.</v>
      </c>
      <c r="G25" s="108" t="e">
        <f t="shared" si="1"/>
        <v>#VALUE!</v>
      </c>
      <c r="H25" s="108" t="e">
        <f>VLOOKUP(個人エントリー!B23,M:O,3,0)</f>
        <v>#N/A</v>
      </c>
      <c r="I25" s="108" t="e">
        <f>CONCATENATE(申し込み一覧!F13,個人エントリー!I23,個人エントリー!J23,個人エントリー!L23,個人エントリー!M23,個人エントリー!O23,個人エントリー!P23,個人データ!H25)</f>
        <v>#N/A</v>
      </c>
      <c r="J25" s="108" t="str">
        <f>CONCATENATE(個人エントリー!AO23,個人エントリー!AP23,個人エントリー!AR23,個人エントリー!AS23,AA25,個人エントリー!AU23,個人エントリー!AV23)</f>
        <v>.</v>
      </c>
      <c r="K25" s="3" t="s">
        <v>77</v>
      </c>
      <c r="L25" s="4" t="s">
        <v>78</v>
      </c>
      <c r="M25" s="1"/>
      <c r="N25" s="1"/>
      <c r="O25" s="1"/>
      <c r="P25" s="1"/>
      <c r="Q25" s="2"/>
      <c r="R25" s="9"/>
      <c r="S25" s="9"/>
      <c r="T25" s="8" t="str">
        <f>CONCATENATE(個人エントリー!G22,個人エントリー!H22,個人エントリー!I22,個人エントリー!J22,個人エントリー!L22,個人エントリー!M22,個人エントリー!O22,個人エントリー!P22)</f>
        <v/>
      </c>
      <c r="U25" t="str">
        <f t="shared" si="2"/>
        <v/>
      </c>
      <c r="V25" t="str">
        <f t="shared" si="3"/>
        <v>/</v>
      </c>
      <c r="W25" t="str">
        <f t="shared" si="4"/>
        <v>//</v>
      </c>
      <c r="X25" s="60">
        <f>X3</f>
        <v>42734</v>
      </c>
      <c r="Y25" s="57" t="e">
        <f t="shared" si="7"/>
        <v>#VALUE!</v>
      </c>
      <c r="Z25" s="8" t="e">
        <f t="shared" si="6"/>
        <v>#VALUE!</v>
      </c>
      <c r="AA25" t="s">
        <v>131</v>
      </c>
      <c r="AB25" s="103" t="s">
        <v>127</v>
      </c>
      <c r="AC25" s="8" t="s">
        <v>154</v>
      </c>
      <c r="AD25" s="8" t="s">
        <v>154</v>
      </c>
      <c r="AE25" s="8"/>
      <c r="AF25" s="8" t="str">
        <f>CONCATENATE(個人エントリー!M22,個人データ!AC25,個人エントリー!O22,個人データ!AD25,個人エントリー!P22)</f>
        <v>//</v>
      </c>
      <c r="AG25" s="8" t="s">
        <v>156</v>
      </c>
      <c r="AH25" s="8" t="s">
        <v>157</v>
      </c>
      <c r="AI25" s="8" t="s">
        <v>158</v>
      </c>
      <c r="AJ25" s="149" t="s">
        <v>93</v>
      </c>
      <c r="AK25" s="150" t="s">
        <v>94</v>
      </c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50" ht="21.75" thickBot="1" x14ac:dyDescent="0.25">
      <c r="A26" s="109">
        <v>23</v>
      </c>
      <c r="B26" s="108" t="str">
        <f>CONCATENATE(個人エントリー!S24,個人エントリー!T24)</f>
        <v/>
      </c>
      <c r="C26" s="108" t="str">
        <f>CONCATENATE(個人エントリー!U24,個人エントリー!V24,個人エントリー!X24,個人エントリー!Y24,AA26,個人エントリー!AA24,個人エントリー!AB24)</f>
        <v>.</v>
      </c>
      <c r="D26" s="108" t="e">
        <f t="shared" si="0"/>
        <v>#VALUE!</v>
      </c>
      <c r="E26" s="108" t="str">
        <f>CONCATENATE(個人エントリー!AC24,個人エントリー!AD24)</f>
        <v/>
      </c>
      <c r="F26" s="108" t="str">
        <f>CONCATENATE(個人エントリー!AE24,個人エントリー!AF24,個人エントリー!AH24,個人エントリー!AI24,AA26,個人エントリー!AK24,個人エントリー!AL24)</f>
        <v>.</v>
      </c>
      <c r="G26" s="108" t="e">
        <f t="shared" si="1"/>
        <v>#VALUE!</v>
      </c>
      <c r="H26" s="108" t="e">
        <f>VLOOKUP(個人エントリー!B24,M:O,3,0)</f>
        <v>#N/A</v>
      </c>
      <c r="I26" s="108" t="e">
        <f>CONCATENATE(申し込み一覧!F13,個人エントリー!I24,個人エントリー!J24,個人エントリー!L24,個人エントリー!M24,個人エントリー!O24,個人エントリー!P24,個人データ!H26)</f>
        <v>#N/A</v>
      </c>
      <c r="J26" s="108" t="str">
        <f>CONCATENATE(個人エントリー!AO24,個人エントリー!AP24,個人エントリー!AR24,個人エントリー!AS24,AA26,個人エントリー!AU24,個人エントリー!AV24)</f>
        <v>.</v>
      </c>
      <c r="K26" s="1"/>
      <c r="L26" s="1"/>
      <c r="M26" s="1"/>
      <c r="N26" s="1"/>
      <c r="O26" s="1"/>
      <c r="P26" s="1"/>
      <c r="Q26" s="2"/>
      <c r="R26" s="9"/>
      <c r="S26" s="9"/>
      <c r="T26" s="8" t="str">
        <f>CONCATENATE(個人エントリー!G23,個人エントリー!H23,個人エントリー!I23,個人エントリー!J23,個人エントリー!L23,個人エントリー!M23,個人エントリー!O23,個人エントリー!P23)</f>
        <v/>
      </c>
      <c r="U26" t="str">
        <f t="shared" si="2"/>
        <v/>
      </c>
      <c r="V26" t="str">
        <f t="shared" si="3"/>
        <v>/</v>
      </c>
      <c r="W26" t="str">
        <f t="shared" si="4"/>
        <v>//</v>
      </c>
      <c r="X26" s="60">
        <f>X3</f>
        <v>42734</v>
      </c>
      <c r="Y26" s="57" t="e">
        <f t="shared" si="7"/>
        <v>#VALUE!</v>
      </c>
      <c r="Z26" s="8" t="e">
        <f t="shared" si="6"/>
        <v>#VALUE!</v>
      </c>
      <c r="AA26" t="s">
        <v>131</v>
      </c>
      <c r="AB26" s="103" t="s">
        <v>127</v>
      </c>
      <c r="AC26" s="8" t="s">
        <v>154</v>
      </c>
      <c r="AD26" s="8" t="s">
        <v>154</v>
      </c>
      <c r="AE26" s="8"/>
      <c r="AF26" s="8" t="str">
        <f>CONCATENATE(個人エントリー!M23,個人データ!AC26,個人エントリー!O23,個人データ!AD26,個人エントリー!P23)</f>
        <v>//</v>
      </c>
      <c r="AG26" s="8" t="s">
        <v>156</v>
      </c>
      <c r="AH26" s="8" t="s">
        <v>157</v>
      </c>
      <c r="AI26" s="8" t="s">
        <v>158</v>
      </c>
      <c r="AJ26" s="149" t="s">
        <v>93</v>
      </c>
      <c r="AK26" s="150" t="s">
        <v>94</v>
      </c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50" ht="21.75" thickBot="1" x14ac:dyDescent="0.25">
      <c r="A27" s="109">
        <v>24</v>
      </c>
      <c r="B27" s="108" t="str">
        <f>CONCATENATE(個人エントリー!S25,個人エントリー!T25)</f>
        <v/>
      </c>
      <c r="C27" s="108" t="str">
        <f>CONCATENATE(個人エントリー!U25,個人エントリー!V25,個人エントリー!X25,個人エントリー!Y25,AA27,個人エントリー!AA25,個人エントリー!AB25)</f>
        <v>.</v>
      </c>
      <c r="D27" s="108" t="e">
        <f t="shared" si="0"/>
        <v>#VALUE!</v>
      </c>
      <c r="E27" s="108" t="str">
        <f>CONCATENATE(個人エントリー!AC25,個人エントリー!AD25)</f>
        <v/>
      </c>
      <c r="F27" s="108" t="str">
        <f>CONCATENATE(個人エントリー!AE25,個人エントリー!AF25,個人エントリー!AH25,個人エントリー!AI25,AA27,個人エントリー!AK25,個人エントリー!AL25)</f>
        <v>.</v>
      </c>
      <c r="G27" s="108" t="e">
        <f t="shared" si="1"/>
        <v>#VALUE!</v>
      </c>
      <c r="H27" s="108" t="e">
        <f>VLOOKUP(個人エントリー!B25,M:O,3,0)</f>
        <v>#N/A</v>
      </c>
      <c r="I27" s="108" t="e">
        <f>CONCATENATE(申し込み一覧!F13,個人エントリー!I25,個人エントリー!J25,個人エントリー!L25,個人エントリー!M25,個人エントリー!O25,個人エントリー!P25,個人データ!H27)</f>
        <v>#N/A</v>
      </c>
      <c r="J27" s="108" t="str">
        <f>CONCATENATE(個人エントリー!AO25,個人エントリー!AP25,個人エントリー!AR25,個人エントリー!AS25,AA27,個人エントリー!AU25,個人エントリー!AV25)</f>
        <v>.</v>
      </c>
      <c r="K27" s="1"/>
      <c r="L27" s="1"/>
      <c r="M27" s="1"/>
      <c r="N27" s="1"/>
      <c r="O27" s="1"/>
      <c r="P27" s="1"/>
      <c r="Q27" s="2"/>
      <c r="R27" s="9"/>
      <c r="S27" s="9"/>
      <c r="T27" s="8" t="str">
        <f>CONCATENATE(個人エントリー!G24,個人エントリー!H24,個人エントリー!I24,個人エントリー!J24,個人エントリー!L24,個人エントリー!M24,個人エントリー!O24,個人エントリー!P24)</f>
        <v/>
      </c>
      <c r="U27" t="str">
        <f t="shared" si="2"/>
        <v/>
      </c>
      <c r="V27" t="str">
        <f t="shared" si="3"/>
        <v>/</v>
      </c>
      <c r="W27" t="str">
        <f t="shared" si="4"/>
        <v>//</v>
      </c>
      <c r="X27" s="60">
        <f>X3</f>
        <v>42734</v>
      </c>
      <c r="Y27" s="57" t="e">
        <f t="shared" si="7"/>
        <v>#VALUE!</v>
      </c>
      <c r="Z27" s="8" t="e">
        <f t="shared" si="6"/>
        <v>#VALUE!</v>
      </c>
      <c r="AA27" t="s">
        <v>131</v>
      </c>
      <c r="AB27" s="103" t="s">
        <v>127</v>
      </c>
      <c r="AC27" s="8" t="s">
        <v>154</v>
      </c>
      <c r="AD27" s="8" t="s">
        <v>154</v>
      </c>
      <c r="AE27" s="8"/>
      <c r="AF27" s="8" t="str">
        <f>CONCATENATE(個人エントリー!M24,個人データ!AC27,個人エントリー!O24,個人データ!AD27,個人エントリー!P24)</f>
        <v>//</v>
      </c>
      <c r="AG27" s="8" t="s">
        <v>156</v>
      </c>
      <c r="AH27" s="8" t="s">
        <v>157</v>
      </c>
      <c r="AI27" s="8" t="s">
        <v>158</v>
      </c>
      <c r="AJ27" s="149" t="s">
        <v>93</v>
      </c>
      <c r="AK27" s="150" t="s">
        <v>94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50" ht="21.75" thickBot="1" x14ac:dyDescent="0.25">
      <c r="A28" s="109">
        <v>25</v>
      </c>
      <c r="B28" s="108" t="str">
        <f>CONCATENATE(個人エントリー!S26,個人エントリー!T26)</f>
        <v/>
      </c>
      <c r="C28" s="108" t="str">
        <f>CONCATENATE(個人エントリー!U26,個人エントリー!V26,個人エントリー!X26,個人エントリー!Y26,AA28,個人エントリー!AA26,個人エントリー!AB26)</f>
        <v>.</v>
      </c>
      <c r="D28" s="108" t="e">
        <f t="shared" si="0"/>
        <v>#VALUE!</v>
      </c>
      <c r="E28" s="108" t="str">
        <f>CONCATENATE(個人エントリー!AC26,個人エントリー!AD26)</f>
        <v/>
      </c>
      <c r="F28" s="108" t="str">
        <f>CONCATENATE(個人エントリー!AE26,個人エントリー!AF26,個人エントリー!AH26,個人エントリー!AI26,AA28,個人エントリー!AK26,個人エントリー!AL26)</f>
        <v>.</v>
      </c>
      <c r="G28" s="108" t="e">
        <f t="shared" si="1"/>
        <v>#VALUE!</v>
      </c>
      <c r="H28" s="108" t="e">
        <f>VLOOKUP(個人エントリー!B26,M:O,3,0)</f>
        <v>#N/A</v>
      </c>
      <c r="I28" s="108" t="e">
        <f>CONCATENATE(申し込み一覧!F13,個人エントリー!I26,個人エントリー!J26,個人エントリー!L26,個人エントリー!M26,個人エントリー!O26,個人エントリー!P26,個人データ!H28)</f>
        <v>#N/A</v>
      </c>
      <c r="J28" s="108" t="str">
        <f>CONCATENATE(個人エントリー!AO26,個人エントリー!AP26,個人エントリー!AR26,個人エントリー!AS26,AA28,個人エントリー!AU26,個人エントリー!AV26)</f>
        <v>.</v>
      </c>
      <c r="K28" s="1"/>
      <c r="L28" s="1"/>
      <c r="M28" s="1"/>
      <c r="N28" s="1"/>
      <c r="O28" s="1"/>
      <c r="P28" s="1"/>
      <c r="Q28" s="2"/>
      <c r="R28" s="9"/>
      <c r="S28" s="9"/>
      <c r="T28" s="8" t="str">
        <f>CONCATENATE(個人エントリー!G25,個人エントリー!H25,個人エントリー!I25,個人エントリー!J25,個人エントリー!L25,個人エントリー!M25,個人エントリー!O25,個人エントリー!P25)</f>
        <v/>
      </c>
      <c r="U28" t="str">
        <f t="shared" si="2"/>
        <v/>
      </c>
      <c r="V28" t="str">
        <f t="shared" si="3"/>
        <v>/</v>
      </c>
      <c r="W28" t="str">
        <f t="shared" si="4"/>
        <v>//</v>
      </c>
      <c r="X28" s="60">
        <f>X3</f>
        <v>42734</v>
      </c>
      <c r="Y28" s="57" t="e">
        <f t="shared" si="7"/>
        <v>#VALUE!</v>
      </c>
      <c r="Z28" s="8" t="e">
        <f t="shared" si="6"/>
        <v>#VALUE!</v>
      </c>
      <c r="AA28" t="s">
        <v>131</v>
      </c>
      <c r="AB28" s="103" t="s">
        <v>127</v>
      </c>
      <c r="AC28" s="8" t="s">
        <v>154</v>
      </c>
      <c r="AD28" s="8" t="s">
        <v>154</v>
      </c>
      <c r="AE28" s="8"/>
      <c r="AF28" s="8" t="str">
        <f>CONCATENATE(個人エントリー!M25,個人データ!AC28,個人エントリー!O25,個人データ!AD28,個人エントリー!P25)</f>
        <v>//</v>
      </c>
      <c r="AG28" s="8" t="s">
        <v>156</v>
      </c>
      <c r="AH28" s="8" t="s">
        <v>157</v>
      </c>
      <c r="AI28" s="8" t="s">
        <v>158</v>
      </c>
      <c r="AJ28" s="149" t="s">
        <v>93</v>
      </c>
      <c r="AK28" s="150" t="s">
        <v>94</v>
      </c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50" ht="21.75" thickBot="1" x14ac:dyDescent="0.25">
      <c r="A29" s="109">
        <v>26</v>
      </c>
      <c r="B29" s="108" t="str">
        <f>CONCATENATE(個人エントリー!S27,個人エントリー!T27)</f>
        <v/>
      </c>
      <c r="C29" s="108" t="str">
        <f>CONCATENATE(個人エントリー!U27,個人エントリー!V27,個人エントリー!X27,個人エントリー!Y27,AA29,個人エントリー!AA27,個人エントリー!AB27)</f>
        <v>.</v>
      </c>
      <c r="D29" s="108" t="e">
        <f t="shared" si="0"/>
        <v>#VALUE!</v>
      </c>
      <c r="E29" s="108" t="str">
        <f>CONCATENATE(個人エントリー!AC27,個人エントリー!AD27)</f>
        <v/>
      </c>
      <c r="F29" s="108" t="str">
        <f>CONCATENATE(個人エントリー!AE27,個人エントリー!AF27,個人エントリー!AH27,個人エントリー!AI27,AA29,個人エントリー!AK27,個人エントリー!AL27)</f>
        <v>.</v>
      </c>
      <c r="G29" s="108" t="e">
        <f t="shared" si="1"/>
        <v>#VALUE!</v>
      </c>
      <c r="H29" s="108" t="e">
        <f>VLOOKUP(個人エントリー!B27,M:O,3,0)</f>
        <v>#N/A</v>
      </c>
      <c r="I29" s="108" t="e">
        <f>CONCATENATE(申し込み一覧!F13,個人エントリー!I27,個人エントリー!J27,個人エントリー!L27,個人エントリー!M27,個人エントリー!O27,個人エントリー!P27,個人データ!H29)</f>
        <v>#N/A</v>
      </c>
      <c r="J29" s="108" t="str">
        <f>CONCATENATE(個人エントリー!AO27,個人エントリー!AP27,個人エントリー!AR27,個人エントリー!AS27,AA29,個人エントリー!AU27,個人エントリー!AV27)</f>
        <v>.</v>
      </c>
      <c r="K29" s="1"/>
      <c r="L29" s="1"/>
      <c r="M29" s="1"/>
      <c r="N29" s="1"/>
      <c r="O29" s="1"/>
      <c r="P29" s="1"/>
      <c r="Q29" s="2"/>
      <c r="R29" s="9"/>
      <c r="S29" s="9"/>
      <c r="T29" s="8" t="str">
        <f>CONCATENATE(個人エントリー!G26,個人エントリー!H26,個人エントリー!I26,個人エントリー!J26,個人エントリー!L26,個人エントリー!M26,個人エントリー!O26,個人エントリー!P26)</f>
        <v/>
      </c>
      <c r="U29" t="str">
        <f t="shared" si="2"/>
        <v/>
      </c>
      <c r="V29" t="str">
        <f t="shared" si="3"/>
        <v>/</v>
      </c>
      <c r="W29" t="str">
        <f t="shared" si="4"/>
        <v>//</v>
      </c>
      <c r="X29" s="60">
        <f>X3</f>
        <v>42734</v>
      </c>
      <c r="Y29" s="57" t="e">
        <f t="shared" si="7"/>
        <v>#VALUE!</v>
      </c>
      <c r="Z29" s="8" t="e">
        <f t="shared" si="6"/>
        <v>#VALUE!</v>
      </c>
      <c r="AA29" t="s">
        <v>131</v>
      </c>
      <c r="AB29" s="103" t="s">
        <v>127</v>
      </c>
      <c r="AC29" s="8" t="s">
        <v>154</v>
      </c>
      <c r="AD29" s="8" t="s">
        <v>154</v>
      </c>
      <c r="AE29" s="8"/>
      <c r="AF29" s="8" t="str">
        <f>CONCATENATE(個人エントリー!M26,個人データ!AC29,個人エントリー!O26,個人データ!AD29,個人エントリー!P26)</f>
        <v>//</v>
      </c>
      <c r="AG29" s="8" t="s">
        <v>156</v>
      </c>
      <c r="AH29" s="8" t="s">
        <v>157</v>
      </c>
      <c r="AI29" s="8" t="s">
        <v>158</v>
      </c>
      <c r="AJ29" s="149" t="s">
        <v>93</v>
      </c>
      <c r="AK29" s="150" t="s">
        <v>94</v>
      </c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50" ht="21.75" thickBot="1" x14ac:dyDescent="0.25">
      <c r="A30" s="109">
        <v>27</v>
      </c>
      <c r="B30" s="108" t="str">
        <f>CONCATENATE(個人エントリー!S28,個人エントリー!T28)</f>
        <v/>
      </c>
      <c r="C30" s="108" t="str">
        <f>CONCATENATE(個人エントリー!U28,個人エントリー!V28,個人エントリー!X28,個人エントリー!Y28,AA30,個人エントリー!AA28,個人エントリー!AB28)</f>
        <v>.</v>
      </c>
      <c r="D30" s="108" t="e">
        <f t="shared" si="0"/>
        <v>#VALUE!</v>
      </c>
      <c r="E30" s="108" t="str">
        <f>CONCATENATE(個人エントリー!AC28,個人エントリー!AD28)</f>
        <v/>
      </c>
      <c r="F30" s="108" t="str">
        <f>CONCATENATE(個人エントリー!AE28,個人エントリー!AF28,個人エントリー!AH28,個人エントリー!AI28,AA30,個人エントリー!AK28,個人エントリー!AL28)</f>
        <v>.</v>
      </c>
      <c r="G30" s="108" t="e">
        <f t="shared" si="1"/>
        <v>#VALUE!</v>
      </c>
      <c r="H30" s="108" t="e">
        <f>VLOOKUP(個人エントリー!B28,M:O,3,0)</f>
        <v>#N/A</v>
      </c>
      <c r="I30" s="108" t="e">
        <f>CONCATENATE(申し込み一覧!F13,個人エントリー!I28,個人エントリー!J28,個人エントリー!L28,個人エントリー!M28,個人エントリー!O28,個人エントリー!P28,個人データ!H30)</f>
        <v>#N/A</v>
      </c>
      <c r="J30" s="108" t="str">
        <f>CONCATENATE(個人エントリー!AO28,個人エントリー!AP28,個人エントリー!AR28,個人エントリー!AS28,AA30,個人エントリー!AU28,個人エントリー!AV28)</f>
        <v>.</v>
      </c>
      <c r="K30" s="1"/>
      <c r="L30" s="1"/>
      <c r="M30" s="1"/>
      <c r="N30" s="1"/>
      <c r="O30" s="1"/>
      <c r="P30" s="1"/>
      <c r="Q30" s="2"/>
      <c r="R30" s="9"/>
      <c r="S30" s="9"/>
      <c r="T30" s="8" t="str">
        <f>CONCATENATE(個人エントリー!G27,個人エントリー!H27,個人エントリー!I27,個人エントリー!J27,個人エントリー!L27,個人エントリー!M27,個人エントリー!O27,個人エントリー!P27)</f>
        <v/>
      </c>
      <c r="U30" t="str">
        <f t="shared" si="2"/>
        <v/>
      </c>
      <c r="V30" t="str">
        <f t="shared" si="3"/>
        <v>/</v>
      </c>
      <c r="W30" t="str">
        <f t="shared" si="4"/>
        <v>//</v>
      </c>
      <c r="X30" s="60">
        <f>X3</f>
        <v>42734</v>
      </c>
      <c r="Y30" s="57" t="e">
        <f t="shared" si="7"/>
        <v>#VALUE!</v>
      </c>
      <c r="Z30" s="8" t="e">
        <f t="shared" si="6"/>
        <v>#VALUE!</v>
      </c>
      <c r="AA30" t="s">
        <v>131</v>
      </c>
      <c r="AB30" s="103" t="s">
        <v>127</v>
      </c>
      <c r="AC30" s="8" t="s">
        <v>154</v>
      </c>
      <c r="AD30" s="8" t="s">
        <v>154</v>
      </c>
      <c r="AE30" s="8"/>
      <c r="AF30" s="8" t="str">
        <f>CONCATENATE(個人エントリー!M27,個人データ!AC30,個人エントリー!O27,個人データ!AD30,個人エントリー!P27)</f>
        <v>//</v>
      </c>
      <c r="AG30" s="8" t="s">
        <v>156</v>
      </c>
      <c r="AH30" s="8" t="s">
        <v>157</v>
      </c>
      <c r="AI30" s="8" t="s">
        <v>158</v>
      </c>
      <c r="AJ30" s="149" t="s">
        <v>93</v>
      </c>
      <c r="AK30" s="150" t="s">
        <v>94</v>
      </c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50" ht="21.75" thickBot="1" x14ac:dyDescent="0.25">
      <c r="A31" s="109">
        <v>28</v>
      </c>
      <c r="B31" s="108" t="str">
        <f>CONCATENATE(個人エントリー!S29,個人エントリー!T29)</f>
        <v/>
      </c>
      <c r="C31" s="108" t="str">
        <f>CONCATENATE(個人エントリー!U29,個人エントリー!V29,個人エントリー!X29,個人エントリー!Y29,AA31,個人エントリー!AA29,個人エントリー!AB29)</f>
        <v>.</v>
      </c>
      <c r="D31" s="108" t="e">
        <f t="shared" si="0"/>
        <v>#VALUE!</v>
      </c>
      <c r="E31" s="108" t="str">
        <f>CONCATENATE(個人エントリー!AC29,個人エントリー!AD29)</f>
        <v/>
      </c>
      <c r="F31" s="108" t="str">
        <f>CONCATENATE(個人エントリー!AE29,個人エントリー!AF29,個人エントリー!AH29,個人エントリー!AI29,AA31,個人エントリー!AK29,個人エントリー!AL29)</f>
        <v>.</v>
      </c>
      <c r="G31" s="108" t="e">
        <f t="shared" si="1"/>
        <v>#VALUE!</v>
      </c>
      <c r="H31" s="108" t="e">
        <f>VLOOKUP(個人エントリー!B29,M:O,3,0)</f>
        <v>#N/A</v>
      </c>
      <c r="I31" s="108" t="e">
        <f>CONCATENATE(申し込み一覧!F13,個人エントリー!I29,個人エントリー!J29,個人エントリー!L29,個人エントリー!M29,個人エントリー!O29,個人エントリー!P29,個人データ!H31)</f>
        <v>#N/A</v>
      </c>
      <c r="J31" s="108" t="str">
        <f>CONCATENATE(個人エントリー!AO29,個人エントリー!AP29,個人エントリー!AR29,個人エントリー!AS29,AA31,個人エントリー!AU29,個人エントリー!AV29)</f>
        <v>.</v>
      </c>
      <c r="K31" s="1"/>
      <c r="L31" s="1"/>
      <c r="M31" s="1"/>
      <c r="N31" s="1"/>
      <c r="O31" s="1"/>
      <c r="P31" s="1"/>
      <c r="Q31" s="2"/>
      <c r="R31" s="9"/>
      <c r="S31" s="9"/>
      <c r="T31" s="8" t="str">
        <f>CONCATENATE(個人エントリー!G28,個人エントリー!H28,個人エントリー!I28,個人エントリー!J28,個人エントリー!L28,個人エントリー!M28,個人エントリー!O28,個人エントリー!P28)</f>
        <v/>
      </c>
      <c r="U31" t="str">
        <f t="shared" si="2"/>
        <v/>
      </c>
      <c r="V31" t="str">
        <f t="shared" si="3"/>
        <v>/</v>
      </c>
      <c r="W31" t="str">
        <f t="shared" si="4"/>
        <v>//</v>
      </c>
      <c r="X31" s="60">
        <f>X3</f>
        <v>42734</v>
      </c>
      <c r="Y31" s="57" t="e">
        <f t="shared" si="7"/>
        <v>#VALUE!</v>
      </c>
      <c r="Z31" s="8" t="e">
        <f t="shared" si="6"/>
        <v>#VALUE!</v>
      </c>
      <c r="AA31" t="s">
        <v>131</v>
      </c>
      <c r="AB31" s="103" t="s">
        <v>127</v>
      </c>
      <c r="AC31" s="8" t="s">
        <v>154</v>
      </c>
      <c r="AD31" s="8" t="s">
        <v>154</v>
      </c>
      <c r="AE31" s="8"/>
      <c r="AF31" s="8" t="str">
        <f>CONCATENATE(個人エントリー!M28,個人データ!AC31,個人エントリー!O28,個人データ!AD31,個人エントリー!P28)</f>
        <v>//</v>
      </c>
      <c r="AG31" s="8" t="s">
        <v>156</v>
      </c>
      <c r="AH31" s="8" t="s">
        <v>157</v>
      </c>
      <c r="AI31" s="8" t="s">
        <v>158</v>
      </c>
      <c r="AJ31" s="149" t="s">
        <v>93</v>
      </c>
      <c r="AK31" s="150" t="s">
        <v>94</v>
      </c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50" ht="21.75" thickBot="1" x14ac:dyDescent="0.25">
      <c r="A32" s="109">
        <v>29</v>
      </c>
      <c r="B32" s="108" t="str">
        <f>CONCATENATE(個人エントリー!S30,個人エントリー!T30)</f>
        <v/>
      </c>
      <c r="C32" s="108" t="str">
        <f>CONCATENATE(個人エントリー!U30,個人エントリー!V30,個人エントリー!X30,個人エントリー!Y30,AA32,個人エントリー!AA30,個人エントリー!AB30)</f>
        <v>.</v>
      </c>
      <c r="D32" s="108" t="e">
        <f t="shared" si="0"/>
        <v>#VALUE!</v>
      </c>
      <c r="E32" s="108" t="str">
        <f>CONCATENATE(個人エントリー!AC30,個人エントリー!AD30)</f>
        <v/>
      </c>
      <c r="F32" s="108" t="str">
        <f>CONCATENATE(個人エントリー!AE30,個人エントリー!AF30,個人エントリー!AH30,個人エントリー!AI30,AA32,個人エントリー!AK30,個人エントリー!AL30)</f>
        <v>.</v>
      </c>
      <c r="G32" s="108" t="e">
        <f t="shared" si="1"/>
        <v>#VALUE!</v>
      </c>
      <c r="H32" s="108" t="e">
        <f>VLOOKUP(個人エントリー!B30,M:O,3,0)</f>
        <v>#N/A</v>
      </c>
      <c r="I32" s="108" t="e">
        <f>CONCATENATE(申し込み一覧!F13,個人エントリー!I30,個人エントリー!J30,個人エントリー!L30,個人エントリー!M30,個人エントリー!O30,個人エントリー!P30,個人データ!H32)</f>
        <v>#N/A</v>
      </c>
      <c r="J32" s="108" t="str">
        <f>CONCATENATE(個人エントリー!AO30,個人エントリー!AP30,個人エントリー!AR30,個人エントリー!AS30,AA32,個人エントリー!AU30,個人エントリー!AV30)</f>
        <v>.</v>
      </c>
      <c r="K32" s="1"/>
      <c r="L32" s="1"/>
      <c r="M32" s="1"/>
      <c r="N32" s="1"/>
      <c r="O32" s="1"/>
      <c r="P32" s="1"/>
      <c r="Q32" s="2"/>
      <c r="R32" s="9"/>
      <c r="S32" s="9"/>
      <c r="T32" s="8" t="str">
        <f>CONCATENATE(個人エントリー!G29,個人エントリー!H29,個人エントリー!I29,個人エントリー!J29,個人エントリー!L29,個人エントリー!M29,個人エントリー!O29,個人エントリー!P29)</f>
        <v/>
      </c>
      <c r="U32" t="str">
        <f t="shared" si="2"/>
        <v/>
      </c>
      <c r="V32" t="str">
        <f t="shared" si="3"/>
        <v>/</v>
      </c>
      <c r="W32" t="str">
        <f t="shared" si="4"/>
        <v>//</v>
      </c>
      <c r="X32" s="60">
        <f>X3</f>
        <v>42734</v>
      </c>
      <c r="Y32" s="57" t="e">
        <f t="shared" si="7"/>
        <v>#VALUE!</v>
      </c>
      <c r="Z32" s="8" t="e">
        <f t="shared" si="6"/>
        <v>#VALUE!</v>
      </c>
      <c r="AA32" t="s">
        <v>131</v>
      </c>
      <c r="AB32" s="103" t="s">
        <v>127</v>
      </c>
      <c r="AC32" s="8" t="s">
        <v>154</v>
      </c>
      <c r="AD32" s="8" t="s">
        <v>154</v>
      </c>
      <c r="AE32" s="8"/>
      <c r="AF32" s="8" t="str">
        <f>CONCATENATE(個人エントリー!M29,個人データ!AC32,個人エントリー!O29,個人データ!AD32,個人エントリー!P29)</f>
        <v>//</v>
      </c>
      <c r="AG32" s="8" t="s">
        <v>156</v>
      </c>
      <c r="AH32" s="8" t="s">
        <v>157</v>
      </c>
      <c r="AI32" s="8" t="s">
        <v>158</v>
      </c>
      <c r="AJ32" s="149" t="s">
        <v>93</v>
      </c>
      <c r="AK32" s="150" t="s">
        <v>94</v>
      </c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ht="21.75" thickBot="1" x14ac:dyDescent="0.25">
      <c r="A33" s="109">
        <v>30</v>
      </c>
      <c r="B33" s="108" t="str">
        <f>CONCATENATE(個人エントリー!S31,個人エントリー!T31)</f>
        <v/>
      </c>
      <c r="C33" s="108" t="str">
        <f>CONCATENATE(個人エントリー!U31,個人エントリー!V31,個人エントリー!X31,個人エントリー!Y31,AA33,個人エントリー!AA31,個人エントリー!AB31)</f>
        <v>.</v>
      </c>
      <c r="D33" s="108" t="e">
        <f t="shared" si="0"/>
        <v>#VALUE!</v>
      </c>
      <c r="E33" s="108" t="str">
        <f>CONCATENATE(個人エントリー!AC31,個人エントリー!AD31)</f>
        <v/>
      </c>
      <c r="F33" s="108" t="str">
        <f>CONCATENATE(個人エントリー!AE31,個人エントリー!AF31,個人エントリー!AH31,個人エントリー!AI31,AA33,個人エントリー!AK31,個人エントリー!AL31)</f>
        <v>.</v>
      </c>
      <c r="G33" s="108" t="e">
        <f t="shared" si="1"/>
        <v>#VALUE!</v>
      </c>
      <c r="H33" s="108" t="e">
        <f>VLOOKUP(個人エントリー!B31,M:O,3,0)</f>
        <v>#N/A</v>
      </c>
      <c r="I33" s="108" t="e">
        <f>CONCATENATE(申し込み一覧!F13,個人エントリー!I31,個人エントリー!J31,個人エントリー!L31,個人エントリー!M31,個人エントリー!O31,個人エントリー!P31,個人データ!H33)</f>
        <v>#N/A</v>
      </c>
      <c r="J33" s="108" t="str">
        <f>CONCATENATE(個人エントリー!AO31,個人エントリー!AP31,個人エントリー!AR31,個人エントリー!AS31,AA33,個人エントリー!AU31,個人エントリー!AV31)</f>
        <v>.</v>
      </c>
      <c r="R33" s="8"/>
      <c r="S33" s="8"/>
      <c r="T33" s="8" t="str">
        <f>CONCATENATE(個人エントリー!G30,個人エントリー!H30,個人エントリー!I30,個人エントリー!J30,個人エントリー!L30,個人エントリー!M30,個人エントリー!O30,個人エントリー!P30)</f>
        <v/>
      </c>
      <c r="U33" t="str">
        <f t="shared" si="2"/>
        <v/>
      </c>
      <c r="V33" t="str">
        <f t="shared" si="3"/>
        <v>/</v>
      </c>
      <c r="W33" t="str">
        <f t="shared" si="4"/>
        <v>//</v>
      </c>
      <c r="X33" s="60">
        <f>X3</f>
        <v>42734</v>
      </c>
      <c r="Y33" s="57" t="e">
        <f t="shared" si="7"/>
        <v>#VALUE!</v>
      </c>
      <c r="Z33" s="8" t="e">
        <f t="shared" si="6"/>
        <v>#VALUE!</v>
      </c>
      <c r="AA33" t="s">
        <v>131</v>
      </c>
      <c r="AB33" s="103" t="s">
        <v>127</v>
      </c>
      <c r="AC33" s="8" t="s">
        <v>154</v>
      </c>
      <c r="AD33" s="8" t="s">
        <v>154</v>
      </c>
      <c r="AE33" s="8"/>
      <c r="AF33" s="8" t="str">
        <f>CONCATENATE(個人エントリー!M30,個人データ!AC33,個人エントリー!O30,個人データ!AD33,個人エントリー!P30)</f>
        <v>//</v>
      </c>
      <c r="AG33" s="8" t="s">
        <v>156</v>
      </c>
      <c r="AH33" s="8" t="s">
        <v>157</v>
      </c>
      <c r="AI33" s="8" t="s">
        <v>158</v>
      </c>
      <c r="AJ33" s="149" t="s">
        <v>93</v>
      </c>
      <c r="AK33" s="150" t="s">
        <v>94</v>
      </c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ht="21.75" thickBot="1" x14ac:dyDescent="0.25">
      <c r="A34" s="109">
        <v>31</v>
      </c>
      <c r="B34" s="108" t="str">
        <f>CONCATENATE(個人エントリー!S32,個人エントリー!T32)</f>
        <v/>
      </c>
      <c r="C34" s="108" t="str">
        <f>CONCATENATE(個人エントリー!U32,個人エントリー!V32,個人エントリー!X32,個人エントリー!Y32,AA34,個人エントリー!AA32,個人エントリー!AB32)</f>
        <v>.</v>
      </c>
      <c r="D34" s="108" t="e">
        <f t="shared" si="0"/>
        <v>#VALUE!</v>
      </c>
      <c r="E34" s="108" t="str">
        <f>CONCATENATE(個人エントリー!AC32,個人エントリー!AD32)</f>
        <v/>
      </c>
      <c r="F34" s="108" t="str">
        <f>CONCATENATE(個人エントリー!AE32,個人エントリー!AF32,個人エントリー!AH32,個人エントリー!AI32,AA34,個人エントリー!AK32,個人エントリー!AL32)</f>
        <v>.</v>
      </c>
      <c r="G34" s="108" t="e">
        <f t="shared" si="1"/>
        <v>#VALUE!</v>
      </c>
      <c r="H34" s="108" t="e">
        <f>VLOOKUP(個人エントリー!B32,M:O,3,0)</f>
        <v>#N/A</v>
      </c>
      <c r="I34" s="108" t="e">
        <f>CONCATENATE(申し込み一覧!F13,個人エントリー!I32,個人エントリー!J32,個人エントリー!L32,個人エントリー!M32,個人エントリー!O32,個人エントリー!P32,個人データ!H34)</f>
        <v>#N/A</v>
      </c>
      <c r="J34" s="108" t="str">
        <f>CONCATENATE(個人エントリー!AO32,個人エントリー!AP32,個人エントリー!AR32,個人エントリー!AS32,AA34,個人エントリー!AU32,個人エントリー!AV32)</f>
        <v>.</v>
      </c>
      <c r="R34" s="8"/>
      <c r="S34" s="8"/>
      <c r="T34" s="8" t="str">
        <f>CONCATENATE(個人エントリー!G31,個人エントリー!H31,個人エントリー!I31,個人エントリー!J31,個人エントリー!L31,個人エントリー!M31,個人エントリー!O31,個人エントリー!P31)</f>
        <v/>
      </c>
      <c r="U34" t="str">
        <f t="shared" si="2"/>
        <v/>
      </c>
      <c r="V34" t="str">
        <f t="shared" si="3"/>
        <v>/</v>
      </c>
      <c r="W34" t="str">
        <f t="shared" si="4"/>
        <v>//</v>
      </c>
      <c r="X34" s="60">
        <f>X3</f>
        <v>42734</v>
      </c>
      <c r="Y34" s="57" t="e">
        <f t="shared" si="7"/>
        <v>#VALUE!</v>
      </c>
      <c r="Z34" s="8" t="e">
        <f t="shared" si="6"/>
        <v>#VALUE!</v>
      </c>
      <c r="AA34" t="s">
        <v>131</v>
      </c>
      <c r="AB34" s="103" t="s">
        <v>127</v>
      </c>
      <c r="AC34" s="8" t="s">
        <v>154</v>
      </c>
      <c r="AD34" s="8" t="s">
        <v>154</v>
      </c>
      <c r="AE34" s="8"/>
      <c r="AF34" s="8" t="str">
        <f>CONCATENATE(個人エントリー!M31,個人データ!AC34,個人エントリー!O31,個人データ!AD34,個人エントリー!P31)</f>
        <v>//</v>
      </c>
      <c r="AG34" s="8" t="s">
        <v>156</v>
      </c>
      <c r="AH34" s="8" t="s">
        <v>157</v>
      </c>
      <c r="AI34" s="8" t="s">
        <v>158</v>
      </c>
      <c r="AJ34" s="149" t="s">
        <v>93</v>
      </c>
      <c r="AK34" s="150" t="s">
        <v>94</v>
      </c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ht="21.75" thickBot="1" x14ac:dyDescent="0.25">
      <c r="A35" s="109">
        <v>32</v>
      </c>
      <c r="B35" s="108" t="str">
        <f>CONCATENATE(個人エントリー!S33,個人エントリー!T33)</f>
        <v/>
      </c>
      <c r="C35" s="108" t="str">
        <f>CONCATENATE(個人エントリー!U33,個人エントリー!V33,個人エントリー!X33,個人エントリー!Y33,AA35,個人エントリー!AA33,個人エントリー!AB33)</f>
        <v>.</v>
      </c>
      <c r="D35" s="108" t="e">
        <f t="shared" si="0"/>
        <v>#VALUE!</v>
      </c>
      <c r="E35" s="108" t="str">
        <f>CONCATENATE(個人エントリー!AC33,個人エントリー!AD33)</f>
        <v/>
      </c>
      <c r="F35" s="108" t="str">
        <f>CONCATENATE(個人エントリー!AE33,個人エントリー!AF33,個人エントリー!AH33,個人エントリー!AI33,AA35,個人エントリー!AK33,個人エントリー!AL33)</f>
        <v>.</v>
      </c>
      <c r="G35" s="108" t="e">
        <f t="shared" si="1"/>
        <v>#VALUE!</v>
      </c>
      <c r="H35" s="108" t="e">
        <f>VLOOKUP(個人エントリー!B33,M:O,3,0)</f>
        <v>#N/A</v>
      </c>
      <c r="I35" s="108" t="e">
        <f>CONCATENATE(申し込み一覧!F13,個人エントリー!I33,個人エントリー!J33,個人エントリー!L33,個人エントリー!M33,個人エントリー!O33,個人エントリー!P33,個人データ!H35)</f>
        <v>#N/A</v>
      </c>
      <c r="J35" s="108" t="str">
        <f>CONCATENATE(個人エントリー!AO33,個人エントリー!AP33,個人エントリー!AR33,個人エントリー!AS33,AA35,個人エントリー!AU33,個人エントリー!AV33)</f>
        <v>.</v>
      </c>
      <c r="R35" s="8"/>
      <c r="S35" s="8"/>
      <c r="T35" s="8" t="str">
        <f>CONCATENATE(個人エントリー!G32,個人エントリー!H32,個人エントリー!I32,個人エントリー!J32,個人エントリー!L32,個人エントリー!M32,個人エントリー!O32,個人エントリー!P32)</f>
        <v/>
      </c>
      <c r="U35" t="str">
        <f t="shared" si="2"/>
        <v/>
      </c>
      <c r="V35" t="str">
        <f t="shared" si="3"/>
        <v>/</v>
      </c>
      <c r="W35" t="str">
        <f t="shared" si="4"/>
        <v>//</v>
      </c>
      <c r="X35" s="60">
        <f>X3</f>
        <v>42734</v>
      </c>
      <c r="Y35" s="57" t="e">
        <f t="shared" si="7"/>
        <v>#VALUE!</v>
      </c>
      <c r="Z35" s="8" t="e">
        <f t="shared" si="6"/>
        <v>#VALUE!</v>
      </c>
      <c r="AA35" t="s">
        <v>131</v>
      </c>
      <c r="AB35" s="103" t="s">
        <v>127</v>
      </c>
      <c r="AC35" s="8" t="s">
        <v>154</v>
      </c>
      <c r="AD35" s="8" t="s">
        <v>154</v>
      </c>
      <c r="AE35" s="8"/>
      <c r="AF35" s="8" t="str">
        <f>CONCATENATE(個人エントリー!M32,個人データ!AC35,個人エントリー!O32,個人データ!AD35,個人エントリー!P32)</f>
        <v>//</v>
      </c>
      <c r="AG35" s="8" t="s">
        <v>156</v>
      </c>
      <c r="AH35" s="8" t="s">
        <v>157</v>
      </c>
      <c r="AI35" s="8" t="s">
        <v>158</v>
      </c>
      <c r="AJ35" s="149" t="s">
        <v>93</v>
      </c>
      <c r="AK35" s="150" t="s">
        <v>94</v>
      </c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ht="21.75" thickBot="1" x14ac:dyDescent="0.25">
      <c r="A36" s="109">
        <v>33</v>
      </c>
      <c r="B36" s="108" t="str">
        <f>CONCATENATE(個人エントリー!S34,個人エントリー!T34)</f>
        <v/>
      </c>
      <c r="C36" s="108" t="str">
        <f>CONCATENATE(個人エントリー!U34,個人エントリー!V34,個人エントリー!X34,個人エントリー!Y34,AA36,個人エントリー!AA34,個人エントリー!AB34)</f>
        <v>.</v>
      </c>
      <c r="D36" s="108" t="e">
        <f t="shared" si="0"/>
        <v>#VALUE!</v>
      </c>
      <c r="E36" s="108" t="str">
        <f>CONCATENATE(個人エントリー!AC34,個人エントリー!AD34)</f>
        <v/>
      </c>
      <c r="F36" s="108" t="str">
        <f>CONCATENATE(個人エントリー!AE34,個人エントリー!AF34,個人エントリー!AH34,個人エントリー!AI34,AA36,個人エントリー!AK34,個人エントリー!AL34)</f>
        <v>.</v>
      </c>
      <c r="G36" s="108" t="e">
        <f t="shared" si="1"/>
        <v>#VALUE!</v>
      </c>
      <c r="H36" s="108" t="e">
        <f>VLOOKUP(個人エントリー!B34,M:O,3,0)</f>
        <v>#N/A</v>
      </c>
      <c r="I36" s="108" t="e">
        <f>CONCATENATE(申し込み一覧!F13,個人エントリー!I34,個人エントリー!J34,個人エントリー!L34,個人エントリー!M34,個人エントリー!O34,個人エントリー!P34,個人データ!H36)</f>
        <v>#N/A</v>
      </c>
      <c r="J36" s="108" t="str">
        <f>CONCATENATE(個人エントリー!AO34,個人エントリー!AP34,個人エントリー!AR34,個人エントリー!AS34,AA36,個人エントリー!AU34,個人エントリー!AV34)</f>
        <v>.</v>
      </c>
      <c r="R36" s="8"/>
      <c r="S36" s="8"/>
      <c r="T36" s="8" t="str">
        <f>CONCATENATE(個人エントリー!G33,個人エントリー!H33,個人エントリー!I33,個人エントリー!J33,個人エントリー!L33,個人エントリー!M33,個人エントリー!O33,個人エントリー!P33)</f>
        <v/>
      </c>
      <c r="U36" t="str">
        <f t="shared" si="2"/>
        <v/>
      </c>
      <c r="V36" t="str">
        <f t="shared" si="3"/>
        <v>/</v>
      </c>
      <c r="W36" t="str">
        <f t="shared" si="4"/>
        <v>//</v>
      </c>
      <c r="X36" s="60">
        <f>X3</f>
        <v>42734</v>
      </c>
      <c r="Y36" s="57" t="e">
        <f t="shared" si="7"/>
        <v>#VALUE!</v>
      </c>
      <c r="Z36" s="8" t="e">
        <f t="shared" si="6"/>
        <v>#VALUE!</v>
      </c>
      <c r="AA36" t="s">
        <v>131</v>
      </c>
      <c r="AB36" s="103" t="s">
        <v>127</v>
      </c>
      <c r="AC36" s="8" t="s">
        <v>154</v>
      </c>
      <c r="AD36" s="8" t="s">
        <v>154</v>
      </c>
      <c r="AE36" s="8"/>
      <c r="AF36" s="8" t="str">
        <f>CONCATENATE(個人エントリー!M33,個人データ!AC36,個人エントリー!O33,個人データ!AD36,個人エントリー!P33)</f>
        <v>//</v>
      </c>
      <c r="AG36" s="8" t="s">
        <v>156</v>
      </c>
      <c r="AH36" s="8" t="s">
        <v>157</v>
      </c>
      <c r="AI36" s="8" t="s">
        <v>158</v>
      </c>
      <c r="AJ36" s="149" t="s">
        <v>93</v>
      </c>
      <c r="AK36" s="150" t="s">
        <v>94</v>
      </c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21.75" thickBot="1" x14ac:dyDescent="0.25">
      <c r="A37" s="109">
        <v>34</v>
      </c>
      <c r="B37" s="108" t="str">
        <f>CONCATENATE(個人エントリー!S35,個人エントリー!T35)</f>
        <v/>
      </c>
      <c r="C37" s="108" t="str">
        <f>CONCATENATE(個人エントリー!U35,個人エントリー!V35,個人エントリー!X35,個人エントリー!Y35,AA37,個人エントリー!AA35,個人エントリー!AB35)</f>
        <v>.</v>
      </c>
      <c r="D37" s="108" t="e">
        <f t="shared" si="0"/>
        <v>#VALUE!</v>
      </c>
      <c r="E37" s="108" t="str">
        <f>CONCATENATE(個人エントリー!AC35,個人エントリー!AD35)</f>
        <v/>
      </c>
      <c r="F37" s="108" t="str">
        <f>CONCATENATE(個人エントリー!AE35,個人エントリー!AF35,個人エントリー!AH35,個人エントリー!AI35,AA37,個人エントリー!AK35,個人エントリー!AL35)</f>
        <v>.</v>
      </c>
      <c r="G37" s="108" t="e">
        <f t="shared" si="1"/>
        <v>#VALUE!</v>
      </c>
      <c r="H37" s="108" t="e">
        <f>VLOOKUP(個人エントリー!B35,M:O,3,0)</f>
        <v>#N/A</v>
      </c>
      <c r="I37" s="108" t="e">
        <f>CONCATENATE(申し込み一覧!F13,個人エントリー!I35,個人エントリー!J35,個人エントリー!L35,個人エントリー!M35,個人エントリー!O35,個人エントリー!P35,個人データ!H37)</f>
        <v>#N/A</v>
      </c>
      <c r="J37" s="108" t="str">
        <f>CONCATENATE(個人エントリー!AO35,個人エントリー!AP35,個人エントリー!AR35,個人エントリー!AS35,AA37,個人エントリー!AU35,個人エントリー!AV35)</f>
        <v>.</v>
      </c>
      <c r="R37" s="8"/>
      <c r="S37" s="8"/>
      <c r="T37" s="8" t="str">
        <f>CONCATENATE(個人エントリー!G34,個人エントリー!H34,個人エントリー!I34,個人エントリー!J34,個人エントリー!L34,個人エントリー!M34,個人エントリー!O34,個人エントリー!P34)</f>
        <v/>
      </c>
      <c r="U37" t="str">
        <f t="shared" si="2"/>
        <v/>
      </c>
      <c r="V37" t="str">
        <f t="shared" si="3"/>
        <v>/</v>
      </c>
      <c r="W37" t="str">
        <f t="shared" si="4"/>
        <v>//</v>
      </c>
      <c r="X37" s="60">
        <f>X3</f>
        <v>42734</v>
      </c>
      <c r="Y37" s="57" t="e">
        <f t="shared" si="7"/>
        <v>#VALUE!</v>
      </c>
      <c r="Z37" s="8" t="e">
        <f t="shared" si="6"/>
        <v>#VALUE!</v>
      </c>
      <c r="AA37" t="s">
        <v>131</v>
      </c>
      <c r="AB37" s="103" t="s">
        <v>127</v>
      </c>
      <c r="AC37" s="8" t="s">
        <v>154</v>
      </c>
      <c r="AD37" s="8" t="s">
        <v>154</v>
      </c>
      <c r="AE37" s="8"/>
      <c r="AF37" s="8" t="str">
        <f>CONCATENATE(個人エントリー!M34,個人データ!AC37,個人エントリー!O34,個人データ!AD37,個人エントリー!P34)</f>
        <v>//</v>
      </c>
      <c r="AG37" s="8" t="s">
        <v>156</v>
      </c>
      <c r="AH37" s="8" t="s">
        <v>157</v>
      </c>
      <c r="AI37" s="8" t="s">
        <v>158</v>
      </c>
      <c r="AJ37" s="149" t="s">
        <v>93</v>
      </c>
      <c r="AK37" s="150" t="s">
        <v>94</v>
      </c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ht="21.75" thickBot="1" x14ac:dyDescent="0.25">
      <c r="A38" s="109">
        <v>35</v>
      </c>
      <c r="B38" s="108" t="str">
        <f>CONCATENATE(個人エントリー!S36,個人エントリー!T36)</f>
        <v/>
      </c>
      <c r="C38" s="108" t="str">
        <f>CONCATENATE(個人エントリー!U36,個人エントリー!V36,個人エントリー!X36,個人エントリー!Y36,AA38,個人エントリー!AA36,個人エントリー!AB36)</f>
        <v>.</v>
      </c>
      <c r="D38" s="108" t="e">
        <f t="shared" si="0"/>
        <v>#VALUE!</v>
      </c>
      <c r="E38" s="108" t="str">
        <f>CONCATENATE(個人エントリー!AC36,個人エントリー!AD36)</f>
        <v/>
      </c>
      <c r="F38" s="108" t="str">
        <f>CONCATENATE(個人エントリー!AE36,個人エントリー!AF36,個人エントリー!AH36,個人エントリー!AI36,AA38,個人エントリー!AK36,個人エントリー!AL36)</f>
        <v>.</v>
      </c>
      <c r="G38" s="108" t="e">
        <f t="shared" si="1"/>
        <v>#VALUE!</v>
      </c>
      <c r="H38" s="108" t="e">
        <f>VLOOKUP(個人エントリー!B36,M:O,3,0)</f>
        <v>#N/A</v>
      </c>
      <c r="I38" s="108" t="e">
        <f>CONCATENATE(申し込み一覧!F13,個人エントリー!I36,個人エントリー!J36,個人エントリー!L36,個人エントリー!M36,個人エントリー!O36,個人エントリー!P36,個人データ!H38)</f>
        <v>#N/A</v>
      </c>
      <c r="J38" s="108" t="str">
        <f>CONCATENATE(個人エントリー!AO36,個人エントリー!AP36,個人エントリー!AR36,個人エントリー!AS36,AA38,個人エントリー!AU36,個人エントリー!AV36)</f>
        <v>.</v>
      </c>
      <c r="R38" s="8"/>
      <c r="S38" s="8"/>
      <c r="T38" s="8" t="str">
        <f>CONCATENATE(個人エントリー!G35,個人エントリー!H35,個人エントリー!I35,個人エントリー!J35,個人エントリー!L35,個人エントリー!M35,個人エントリー!O35,個人エントリー!P35)</f>
        <v/>
      </c>
      <c r="U38" t="str">
        <f t="shared" si="2"/>
        <v/>
      </c>
      <c r="V38" t="str">
        <f t="shared" si="3"/>
        <v>/</v>
      </c>
      <c r="W38" t="str">
        <f t="shared" si="4"/>
        <v>//</v>
      </c>
      <c r="X38" s="60">
        <f>X3</f>
        <v>42734</v>
      </c>
      <c r="Y38" s="57" t="e">
        <f t="shared" si="7"/>
        <v>#VALUE!</v>
      </c>
      <c r="Z38" s="8" t="e">
        <f t="shared" si="6"/>
        <v>#VALUE!</v>
      </c>
      <c r="AA38" t="s">
        <v>131</v>
      </c>
      <c r="AB38" s="103" t="s">
        <v>127</v>
      </c>
      <c r="AC38" s="8" t="s">
        <v>154</v>
      </c>
      <c r="AD38" s="8" t="s">
        <v>154</v>
      </c>
      <c r="AE38" s="8"/>
      <c r="AF38" s="8" t="str">
        <f>CONCATENATE(個人エントリー!M35,個人データ!AC38,個人エントリー!O35,個人データ!AD38,個人エントリー!P35)</f>
        <v>//</v>
      </c>
      <c r="AG38" s="8" t="s">
        <v>156</v>
      </c>
      <c r="AH38" s="8" t="s">
        <v>157</v>
      </c>
      <c r="AI38" s="8" t="s">
        <v>158</v>
      </c>
      <c r="AJ38" s="149" t="s">
        <v>93</v>
      </c>
      <c r="AK38" s="150" t="s">
        <v>94</v>
      </c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ht="21.75" thickBot="1" x14ac:dyDescent="0.25">
      <c r="A39" s="109">
        <v>36</v>
      </c>
      <c r="B39" s="108" t="str">
        <f>CONCATENATE(個人エントリー!S37,個人エントリー!T37)</f>
        <v/>
      </c>
      <c r="C39" s="108" t="str">
        <f>CONCATENATE(個人エントリー!U37,個人エントリー!V37,個人エントリー!X37,個人エントリー!Y37,AA39,個人エントリー!AA37,個人エントリー!AB37)</f>
        <v>.</v>
      </c>
      <c r="D39" s="108" t="e">
        <f t="shared" si="0"/>
        <v>#VALUE!</v>
      </c>
      <c r="E39" s="108" t="str">
        <f>CONCATENATE(個人エントリー!AC37,個人エントリー!AD37)</f>
        <v/>
      </c>
      <c r="F39" s="108" t="str">
        <f>CONCATENATE(個人エントリー!AE37,個人エントリー!AF37,個人エントリー!AH37,個人エントリー!AI37,AA39,個人エントリー!AK37,個人エントリー!AL37)</f>
        <v>.</v>
      </c>
      <c r="G39" s="108" t="e">
        <f t="shared" si="1"/>
        <v>#VALUE!</v>
      </c>
      <c r="H39" s="108" t="e">
        <f>VLOOKUP(個人エントリー!B37,M:O,3,0)</f>
        <v>#N/A</v>
      </c>
      <c r="I39" s="108" t="e">
        <f>CONCATENATE(申し込み一覧!F13,個人エントリー!I37,個人エントリー!J37,個人エントリー!L37,個人エントリー!M37,個人エントリー!O37,個人エントリー!P37,個人データ!H39)</f>
        <v>#N/A</v>
      </c>
      <c r="J39" s="108" t="str">
        <f>CONCATENATE(個人エントリー!AO37,個人エントリー!AP37,個人エントリー!AR37,個人エントリー!AS37,AA39,個人エントリー!AU37,個人エントリー!AV37)</f>
        <v>.</v>
      </c>
      <c r="R39" s="8"/>
      <c r="S39" s="8"/>
      <c r="T39" s="8" t="str">
        <f>CONCATENATE(個人エントリー!G36,個人エントリー!H36,個人エントリー!I36,個人エントリー!J36,個人エントリー!L36,個人エントリー!M36,個人エントリー!O36,個人エントリー!P36)</f>
        <v/>
      </c>
      <c r="U39" t="str">
        <f t="shared" si="2"/>
        <v/>
      </c>
      <c r="V39" t="str">
        <f t="shared" si="3"/>
        <v>/</v>
      </c>
      <c r="W39" t="str">
        <f t="shared" si="4"/>
        <v>//</v>
      </c>
      <c r="X39" s="60">
        <f>X3</f>
        <v>42734</v>
      </c>
      <c r="Y39" s="57" t="e">
        <f t="shared" si="7"/>
        <v>#VALUE!</v>
      </c>
      <c r="Z39" s="8" t="e">
        <f t="shared" si="6"/>
        <v>#VALUE!</v>
      </c>
      <c r="AA39" t="s">
        <v>131</v>
      </c>
      <c r="AB39" s="103" t="s">
        <v>127</v>
      </c>
      <c r="AC39" s="8" t="s">
        <v>154</v>
      </c>
      <c r="AD39" s="8" t="s">
        <v>154</v>
      </c>
      <c r="AE39" s="8"/>
      <c r="AF39" s="8" t="str">
        <f>CONCATENATE(個人エントリー!M36,個人データ!AC39,個人エントリー!O36,個人データ!AD39,個人エントリー!P36)</f>
        <v>//</v>
      </c>
      <c r="AG39" s="8" t="s">
        <v>156</v>
      </c>
      <c r="AH39" s="8" t="s">
        <v>157</v>
      </c>
      <c r="AI39" s="8" t="s">
        <v>158</v>
      </c>
      <c r="AJ39" s="149" t="s">
        <v>93</v>
      </c>
      <c r="AK39" s="150" t="s">
        <v>94</v>
      </c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ht="21.75" thickBot="1" x14ac:dyDescent="0.25">
      <c r="A40" s="109">
        <v>37</v>
      </c>
      <c r="B40" s="108" t="str">
        <f>CONCATENATE(個人エントリー!S38,個人エントリー!T38)</f>
        <v/>
      </c>
      <c r="C40" s="108" t="str">
        <f>CONCATENATE(個人エントリー!U38,個人エントリー!V38,個人エントリー!X38,個人エントリー!Y38,AA40,個人エントリー!AA38,個人エントリー!AB38)</f>
        <v>.</v>
      </c>
      <c r="D40" s="108" t="e">
        <f t="shared" si="0"/>
        <v>#VALUE!</v>
      </c>
      <c r="E40" s="108" t="str">
        <f>CONCATENATE(個人エントリー!AC38,個人エントリー!AD38)</f>
        <v/>
      </c>
      <c r="F40" s="108" t="str">
        <f>CONCATENATE(個人エントリー!AE38,個人エントリー!AF38,個人エントリー!AH38,個人エントリー!AI38,AA40,個人エントリー!AK38,個人エントリー!AL38)</f>
        <v>.</v>
      </c>
      <c r="G40" s="108" t="e">
        <f t="shared" si="1"/>
        <v>#VALUE!</v>
      </c>
      <c r="H40" s="108" t="e">
        <f>VLOOKUP(個人エントリー!B38,M:O,3,0)</f>
        <v>#N/A</v>
      </c>
      <c r="I40" s="108" t="e">
        <f>CONCATENATE(申し込み一覧!F13,個人エントリー!I38,個人エントリー!J38,個人エントリー!L38,個人エントリー!M38,個人エントリー!O38,個人エントリー!P38,個人データ!H40)</f>
        <v>#N/A</v>
      </c>
      <c r="J40" s="108" t="str">
        <f>CONCATENATE(個人エントリー!AO38,個人エントリー!AP38,個人エントリー!AR38,個人エントリー!AS38,AA40,個人エントリー!AU38,個人エントリー!AV38)</f>
        <v>.</v>
      </c>
      <c r="R40" s="8"/>
      <c r="S40" s="8"/>
      <c r="T40" s="8" t="str">
        <f>CONCATENATE(個人エントリー!G37,個人エントリー!H37,個人エントリー!I37,個人エントリー!J37,個人エントリー!L37,個人エントリー!M37,個人エントリー!O37,個人エントリー!P37)</f>
        <v/>
      </c>
      <c r="U40" t="str">
        <f t="shared" si="2"/>
        <v/>
      </c>
      <c r="V40" t="str">
        <f t="shared" si="3"/>
        <v>/</v>
      </c>
      <c r="W40" t="str">
        <f t="shared" si="4"/>
        <v>//</v>
      </c>
      <c r="X40" s="60">
        <f>X3</f>
        <v>42734</v>
      </c>
      <c r="Y40" s="57" t="e">
        <f t="shared" si="7"/>
        <v>#VALUE!</v>
      </c>
      <c r="Z40" s="8" t="e">
        <f t="shared" si="6"/>
        <v>#VALUE!</v>
      </c>
      <c r="AA40" t="s">
        <v>131</v>
      </c>
      <c r="AB40" s="103" t="s">
        <v>127</v>
      </c>
      <c r="AC40" s="8" t="s">
        <v>154</v>
      </c>
      <c r="AD40" s="8" t="s">
        <v>154</v>
      </c>
      <c r="AE40" s="8"/>
      <c r="AF40" s="8" t="str">
        <f>CONCATENATE(個人エントリー!M37,個人データ!AC40,個人エントリー!O37,個人データ!AD40,個人エントリー!P37)</f>
        <v>//</v>
      </c>
      <c r="AG40" s="8" t="s">
        <v>156</v>
      </c>
      <c r="AH40" s="8" t="s">
        <v>157</v>
      </c>
      <c r="AI40" s="8" t="s">
        <v>158</v>
      </c>
      <c r="AJ40" s="149" t="s">
        <v>93</v>
      </c>
      <c r="AK40" s="150" t="s">
        <v>94</v>
      </c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21.75" thickBot="1" x14ac:dyDescent="0.25">
      <c r="A41" s="109">
        <v>38</v>
      </c>
      <c r="B41" s="108" t="str">
        <f>CONCATENATE(個人エントリー!S39,個人エントリー!T39)</f>
        <v/>
      </c>
      <c r="C41" s="108" t="str">
        <f>CONCATENATE(個人エントリー!U39,個人エントリー!V39,個人エントリー!X39,個人エントリー!Y39,AA41,個人エントリー!AA39,個人エントリー!AB39)</f>
        <v>.</v>
      </c>
      <c r="D41" s="108" t="e">
        <f t="shared" si="0"/>
        <v>#VALUE!</v>
      </c>
      <c r="E41" s="108" t="str">
        <f>CONCATENATE(個人エントリー!AC39,個人エントリー!AD39)</f>
        <v/>
      </c>
      <c r="F41" s="108" t="str">
        <f>CONCATENATE(個人エントリー!AE39,個人エントリー!AF39,個人エントリー!AH39,個人エントリー!AI39,AA41,個人エントリー!AK39,個人エントリー!AL39)</f>
        <v>.</v>
      </c>
      <c r="G41" s="108" t="e">
        <f t="shared" si="1"/>
        <v>#VALUE!</v>
      </c>
      <c r="H41" s="108" t="e">
        <f>VLOOKUP(個人エントリー!B39,M:O,3,0)</f>
        <v>#N/A</v>
      </c>
      <c r="I41" s="108" t="e">
        <f>CONCATENATE(申し込み一覧!F13,個人エントリー!I39,個人エントリー!J39,個人エントリー!L39,個人エントリー!M39,個人エントリー!O39,個人エントリー!P39,個人データ!H41)</f>
        <v>#N/A</v>
      </c>
      <c r="J41" s="108" t="str">
        <f>CONCATENATE(個人エントリー!AO39,個人エントリー!AP39,個人エントリー!AR39,個人エントリー!AS39,AA41,個人エントリー!AU39,個人エントリー!AV39)</f>
        <v>.</v>
      </c>
      <c r="R41" s="8"/>
      <c r="S41" s="8"/>
      <c r="T41" s="8" t="str">
        <f>CONCATENATE(個人エントリー!G38,個人エントリー!H38,個人エントリー!I38,個人エントリー!J38,個人エントリー!L38,個人エントリー!M38,個人エントリー!O38,個人エントリー!P38)</f>
        <v/>
      </c>
      <c r="U41" t="str">
        <f t="shared" si="2"/>
        <v/>
      </c>
      <c r="V41" t="str">
        <f t="shared" si="3"/>
        <v>/</v>
      </c>
      <c r="W41" t="str">
        <f t="shared" si="4"/>
        <v>//</v>
      </c>
      <c r="X41" s="60">
        <f>X3</f>
        <v>42734</v>
      </c>
      <c r="Y41" s="57" t="e">
        <f t="shared" si="7"/>
        <v>#VALUE!</v>
      </c>
      <c r="Z41" s="8" t="e">
        <f t="shared" si="6"/>
        <v>#VALUE!</v>
      </c>
      <c r="AA41" t="s">
        <v>131</v>
      </c>
      <c r="AB41" s="103" t="s">
        <v>127</v>
      </c>
      <c r="AC41" s="8" t="s">
        <v>154</v>
      </c>
      <c r="AD41" s="8" t="s">
        <v>154</v>
      </c>
      <c r="AE41" s="8"/>
      <c r="AF41" s="8" t="str">
        <f>CONCATENATE(個人エントリー!M38,個人データ!AC41,個人エントリー!O38,個人データ!AD41,個人エントリー!P38)</f>
        <v>//</v>
      </c>
      <c r="AG41" s="8" t="s">
        <v>156</v>
      </c>
      <c r="AH41" s="8" t="s">
        <v>157</v>
      </c>
      <c r="AI41" s="8" t="s">
        <v>158</v>
      </c>
      <c r="AJ41" s="149" t="s">
        <v>93</v>
      </c>
      <c r="AK41" s="150" t="s">
        <v>94</v>
      </c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ht="21.75" thickBot="1" x14ac:dyDescent="0.25">
      <c r="A42" s="109">
        <v>39</v>
      </c>
      <c r="B42" s="108" t="str">
        <f>CONCATENATE(個人エントリー!S40,個人エントリー!T40)</f>
        <v/>
      </c>
      <c r="C42" s="108" t="str">
        <f>CONCATENATE(個人エントリー!U40,個人エントリー!V40,個人エントリー!X40,個人エントリー!Y40,AA42,個人エントリー!AA40,個人エントリー!AB40)</f>
        <v>.</v>
      </c>
      <c r="D42" s="108" t="e">
        <f t="shared" si="0"/>
        <v>#VALUE!</v>
      </c>
      <c r="E42" s="108" t="str">
        <f>CONCATENATE(個人エントリー!AC40,個人エントリー!AD40)</f>
        <v/>
      </c>
      <c r="F42" s="108" t="str">
        <f>CONCATENATE(個人エントリー!AE40,個人エントリー!AF40,個人エントリー!AH40,個人エントリー!AI40,AA42,個人エントリー!AK40,個人エントリー!AL40)</f>
        <v>.</v>
      </c>
      <c r="G42" s="108" t="e">
        <f t="shared" si="1"/>
        <v>#VALUE!</v>
      </c>
      <c r="H42" s="108" t="e">
        <f>VLOOKUP(個人エントリー!B40,M:O,3,0)</f>
        <v>#N/A</v>
      </c>
      <c r="I42" s="108" t="e">
        <f>CONCATENATE(申し込み一覧!F13,個人エントリー!I40,個人エントリー!J40,個人エントリー!L40,個人エントリー!M40,個人エントリー!O40,個人エントリー!P40,個人データ!H42)</f>
        <v>#N/A</v>
      </c>
      <c r="J42" s="108" t="str">
        <f>CONCATENATE(個人エントリー!AO40,個人エントリー!AP40,個人エントリー!AR40,個人エントリー!AS40,AA42,個人エントリー!AU40,個人エントリー!AV40)</f>
        <v>.</v>
      </c>
      <c r="R42" s="8"/>
      <c r="S42" s="8"/>
      <c r="T42" s="8" t="str">
        <f>CONCATENATE(個人エントリー!G39,個人エントリー!H39,個人エントリー!I39,個人エントリー!J39,個人エントリー!L39,個人エントリー!M39,個人エントリー!O39,個人エントリー!P39)</f>
        <v/>
      </c>
      <c r="U42" t="str">
        <f t="shared" si="2"/>
        <v/>
      </c>
      <c r="V42" t="str">
        <f t="shared" si="3"/>
        <v>/</v>
      </c>
      <c r="W42" t="str">
        <f t="shared" si="4"/>
        <v>//</v>
      </c>
      <c r="X42" s="60">
        <f>X3</f>
        <v>42734</v>
      </c>
      <c r="Y42" s="57" t="e">
        <f t="shared" si="7"/>
        <v>#VALUE!</v>
      </c>
      <c r="Z42" s="8" t="e">
        <f t="shared" si="6"/>
        <v>#VALUE!</v>
      </c>
      <c r="AA42" t="s">
        <v>131</v>
      </c>
      <c r="AB42" s="103" t="s">
        <v>127</v>
      </c>
      <c r="AC42" s="8" t="s">
        <v>154</v>
      </c>
      <c r="AD42" s="8" t="s">
        <v>154</v>
      </c>
      <c r="AE42" s="8"/>
      <c r="AF42" s="8" t="str">
        <f>CONCATENATE(個人エントリー!M39,個人データ!AC42,個人エントリー!O39,個人データ!AD42,個人エントリー!P39)</f>
        <v>//</v>
      </c>
      <c r="AG42" s="8" t="s">
        <v>156</v>
      </c>
      <c r="AH42" s="8" t="s">
        <v>157</v>
      </c>
      <c r="AI42" s="8" t="s">
        <v>158</v>
      </c>
      <c r="AJ42" s="149" t="s">
        <v>93</v>
      </c>
      <c r="AK42" s="150" t="s">
        <v>94</v>
      </c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ht="21.75" thickBot="1" x14ac:dyDescent="0.25">
      <c r="A43" s="109">
        <v>40</v>
      </c>
      <c r="B43" s="108" t="str">
        <f>CONCATENATE(個人エントリー!S41,個人エントリー!T41)</f>
        <v/>
      </c>
      <c r="C43" s="108" t="str">
        <f>CONCATENATE(個人エントリー!U41,個人エントリー!V41,個人エントリー!X41,個人エントリー!Y41,AA43,個人エントリー!AA41,個人エントリー!AB41)</f>
        <v>.</v>
      </c>
      <c r="D43" s="108" t="e">
        <f t="shared" si="0"/>
        <v>#VALUE!</v>
      </c>
      <c r="E43" s="108" t="str">
        <f>CONCATENATE(個人エントリー!AC41,個人エントリー!AD41)</f>
        <v/>
      </c>
      <c r="F43" s="108" t="str">
        <f>CONCATENATE(個人エントリー!AE41,個人エントリー!AF41,個人エントリー!AH41,個人エントリー!AI41,AA43,個人エントリー!AK41,個人エントリー!AL41)</f>
        <v>.</v>
      </c>
      <c r="G43" s="108" t="e">
        <f t="shared" si="1"/>
        <v>#VALUE!</v>
      </c>
      <c r="H43" s="108" t="e">
        <f>VLOOKUP(個人エントリー!B41,M:O,3,0)</f>
        <v>#N/A</v>
      </c>
      <c r="I43" s="108" t="e">
        <f>CONCATENATE(申し込み一覧!F13,個人エントリー!I41,個人エントリー!J41,個人エントリー!L41,個人エントリー!M41,個人エントリー!O41,個人エントリー!P41,個人データ!H43)</f>
        <v>#N/A</v>
      </c>
      <c r="J43" s="108" t="str">
        <f>CONCATENATE(個人エントリー!AO41,個人エントリー!AP41,個人エントリー!AR41,個人エントリー!AS41,AA43,個人エントリー!AU41,個人エントリー!AV41)</f>
        <v>.</v>
      </c>
      <c r="R43" s="8"/>
      <c r="S43" s="8"/>
      <c r="T43" s="8" t="str">
        <f>CONCATENATE(個人エントリー!G40,個人エントリー!H40,個人エントリー!I40,個人エントリー!J40,個人エントリー!L40,個人エントリー!M40,個人エントリー!O40,個人エントリー!P40)</f>
        <v/>
      </c>
      <c r="U43" t="str">
        <f t="shared" si="2"/>
        <v/>
      </c>
      <c r="V43" t="str">
        <f t="shared" si="3"/>
        <v>/</v>
      </c>
      <c r="W43" t="str">
        <f t="shared" si="4"/>
        <v>//</v>
      </c>
      <c r="X43" s="60">
        <f>X3</f>
        <v>42734</v>
      </c>
      <c r="Y43" s="57" t="e">
        <f t="shared" si="7"/>
        <v>#VALUE!</v>
      </c>
      <c r="Z43" s="8" t="e">
        <f t="shared" si="6"/>
        <v>#VALUE!</v>
      </c>
      <c r="AA43" t="s">
        <v>131</v>
      </c>
      <c r="AB43" s="103" t="s">
        <v>127</v>
      </c>
      <c r="AC43" s="8" t="s">
        <v>154</v>
      </c>
      <c r="AD43" s="8" t="s">
        <v>154</v>
      </c>
      <c r="AE43" s="8"/>
      <c r="AF43" s="8" t="str">
        <f>CONCATENATE(個人エントリー!M40,個人データ!AC43,個人エントリー!O40,個人データ!AD43,個人エントリー!P40)</f>
        <v>//</v>
      </c>
      <c r="AG43" s="8" t="s">
        <v>156</v>
      </c>
      <c r="AH43" s="8" t="s">
        <v>157</v>
      </c>
      <c r="AI43" s="8" t="s">
        <v>158</v>
      </c>
      <c r="AJ43" s="149" t="s">
        <v>93</v>
      </c>
      <c r="AK43" s="150" t="s">
        <v>94</v>
      </c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21.75" thickBot="1" x14ac:dyDescent="0.25">
      <c r="A44" s="109">
        <v>41</v>
      </c>
      <c r="B44" s="108" t="str">
        <f>CONCATENATE(個人エントリー!S42,個人エントリー!T42)</f>
        <v/>
      </c>
      <c r="C44" s="108" t="str">
        <f>CONCATENATE(個人エントリー!U42,個人エントリー!V42,個人エントリー!X42,個人エントリー!Y42,AA44,個人エントリー!AA42,個人エントリー!AB42)</f>
        <v>.</v>
      </c>
      <c r="D44" s="108" t="e">
        <f t="shared" si="0"/>
        <v>#VALUE!</v>
      </c>
      <c r="E44" s="108" t="str">
        <f>CONCATENATE(個人エントリー!AC42,個人エントリー!AD42)</f>
        <v/>
      </c>
      <c r="F44" s="108" t="str">
        <f>CONCATENATE(個人エントリー!AE42,個人エントリー!AF42,個人エントリー!AH42,個人エントリー!AI42,AA44,個人エントリー!AK42,個人エントリー!AL42)</f>
        <v>.</v>
      </c>
      <c r="G44" s="108" t="e">
        <f t="shared" si="1"/>
        <v>#VALUE!</v>
      </c>
      <c r="H44" s="108" t="e">
        <f>VLOOKUP(個人エントリー!B42,M:O,3,0)</f>
        <v>#N/A</v>
      </c>
      <c r="I44" s="108" t="e">
        <f>CONCATENATE(申し込み一覧!F13,個人エントリー!I42,個人エントリー!J42,個人エントリー!L42,個人エントリー!M42,個人エントリー!O42,個人エントリー!P42,個人データ!H44)</f>
        <v>#N/A</v>
      </c>
      <c r="J44" s="108" t="str">
        <f>CONCATENATE(個人エントリー!AO42,個人エントリー!AP42,個人エントリー!AR42,個人エントリー!AS42,AA44,個人エントリー!AU42,個人エントリー!AV42)</f>
        <v>.</v>
      </c>
      <c r="R44" s="8"/>
      <c r="S44" s="8"/>
      <c r="T44" s="8" t="str">
        <f>CONCATENATE(個人エントリー!G41,個人エントリー!H41,個人エントリー!I41,個人エントリー!J41,個人エントリー!L41,個人エントリー!M41,個人エントリー!O41,個人エントリー!P41)</f>
        <v/>
      </c>
      <c r="U44" t="str">
        <f t="shared" si="2"/>
        <v/>
      </c>
      <c r="V44" t="str">
        <f t="shared" si="3"/>
        <v>/</v>
      </c>
      <c r="W44" t="str">
        <f t="shared" si="4"/>
        <v>//</v>
      </c>
      <c r="X44" s="60">
        <f>X3</f>
        <v>42734</v>
      </c>
      <c r="Y44" s="57" t="e">
        <f t="shared" si="7"/>
        <v>#VALUE!</v>
      </c>
      <c r="Z44" s="8" t="e">
        <f t="shared" si="6"/>
        <v>#VALUE!</v>
      </c>
      <c r="AA44" t="s">
        <v>131</v>
      </c>
      <c r="AB44" s="103" t="s">
        <v>127</v>
      </c>
      <c r="AC44" s="8" t="s">
        <v>154</v>
      </c>
      <c r="AD44" s="8" t="s">
        <v>154</v>
      </c>
      <c r="AE44" s="8"/>
      <c r="AF44" s="8" t="str">
        <f>CONCATENATE(個人エントリー!M41,個人データ!AC44,個人エントリー!O41,個人データ!AD44,個人エントリー!P41)</f>
        <v>//</v>
      </c>
      <c r="AG44" s="8" t="s">
        <v>156</v>
      </c>
      <c r="AH44" s="8" t="s">
        <v>157</v>
      </c>
      <c r="AI44" s="8" t="s">
        <v>158</v>
      </c>
      <c r="AJ44" s="149" t="s">
        <v>93</v>
      </c>
      <c r="AK44" s="150" t="s">
        <v>94</v>
      </c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ht="21.75" thickBot="1" x14ac:dyDescent="0.25">
      <c r="A45" s="109">
        <v>42</v>
      </c>
      <c r="B45" s="108" t="str">
        <f>CONCATENATE(個人エントリー!S43,個人エントリー!T43)</f>
        <v/>
      </c>
      <c r="C45" s="108" t="str">
        <f>CONCATENATE(個人エントリー!U43,個人エントリー!V43,個人エントリー!X43,個人エントリー!Y43,AA45,個人エントリー!AA43,個人エントリー!AB43)</f>
        <v>.</v>
      </c>
      <c r="D45" s="108" t="e">
        <f t="shared" si="0"/>
        <v>#VALUE!</v>
      </c>
      <c r="E45" s="108" t="str">
        <f>CONCATENATE(個人エントリー!AC43,個人エントリー!AD43)</f>
        <v/>
      </c>
      <c r="F45" s="108" t="str">
        <f>CONCATENATE(個人エントリー!AE43,個人エントリー!AF43,個人エントリー!AH43,個人エントリー!AI43,AA45,個人エントリー!AK43,個人エントリー!AL43)</f>
        <v>.</v>
      </c>
      <c r="G45" s="108" t="e">
        <f t="shared" si="1"/>
        <v>#VALUE!</v>
      </c>
      <c r="H45" s="108" t="e">
        <f>VLOOKUP(個人エントリー!B43,M:O,3,0)</f>
        <v>#N/A</v>
      </c>
      <c r="I45" s="108" t="e">
        <f>CONCATENATE(申し込み一覧!F13,個人エントリー!I43,個人エントリー!J43,個人エントリー!L43,個人エントリー!M43,個人エントリー!O43,個人エントリー!P43,個人データ!H45)</f>
        <v>#N/A</v>
      </c>
      <c r="J45" s="108" t="str">
        <f>CONCATENATE(個人エントリー!AO43,個人エントリー!AP43,個人エントリー!AR43,個人エントリー!AS43,AA45,個人エントリー!AU43,個人エントリー!AV43)</f>
        <v>.</v>
      </c>
      <c r="R45" s="8"/>
      <c r="S45" s="8"/>
      <c r="T45" s="8" t="str">
        <f>CONCATENATE(個人エントリー!G42,個人エントリー!H42,個人エントリー!I42,個人エントリー!J42,個人エントリー!L42,個人エントリー!M42,個人エントリー!O42,個人エントリー!P42)</f>
        <v/>
      </c>
      <c r="U45" t="str">
        <f t="shared" si="2"/>
        <v/>
      </c>
      <c r="V45" t="str">
        <f t="shared" si="3"/>
        <v>/</v>
      </c>
      <c r="W45" t="str">
        <f t="shared" si="4"/>
        <v>//</v>
      </c>
      <c r="X45" s="60">
        <f>X3</f>
        <v>42734</v>
      </c>
      <c r="Y45" s="57" t="e">
        <f t="shared" si="7"/>
        <v>#VALUE!</v>
      </c>
      <c r="Z45" s="8" t="e">
        <f t="shared" si="6"/>
        <v>#VALUE!</v>
      </c>
      <c r="AA45" t="s">
        <v>131</v>
      </c>
      <c r="AB45" s="103" t="s">
        <v>127</v>
      </c>
      <c r="AC45" s="8" t="s">
        <v>154</v>
      </c>
      <c r="AD45" s="8" t="s">
        <v>154</v>
      </c>
      <c r="AE45" s="8"/>
      <c r="AF45" s="8" t="str">
        <f>CONCATENATE(個人エントリー!M42,個人データ!AC45,個人エントリー!O42,個人データ!AD45,個人エントリー!P42)</f>
        <v>//</v>
      </c>
      <c r="AG45" s="8" t="s">
        <v>156</v>
      </c>
      <c r="AH45" s="8" t="s">
        <v>157</v>
      </c>
      <c r="AI45" s="8" t="s">
        <v>158</v>
      </c>
      <c r="AJ45" s="149" t="s">
        <v>93</v>
      </c>
      <c r="AK45" s="150" t="s">
        <v>94</v>
      </c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ht="21.75" thickBot="1" x14ac:dyDescent="0.25">
      <c r="A46" s="109">
        <v>43</v>
      </c>
      <c r="B46" s="108" t="str">
        <f>CONCATENATE(個人エントリー!S44,個人エントリー!T44)</f>
        <v/>
      </c>
      <c r="C46" s="108" t="str">
        <f>CONCATENATE(個人エントリー!U44,個人エントリー!V44,個人エントリー!X44,個人エントリー!Y44,AA46,個人エントリー!AA44,個人エントリー!AB44)</f>
        <v>.</v>
      </c>
      <c r="D46" s="108" t="e">
        <f t="shared" si="0"/>
        <v>#VALUE!</v>
      </c>
      <c r="E46" s="108" t="str">
        <f>CONCATENATE(個人エントリー!AC44,個人エントリー!AD44)</f>
        <v/>
      </c>
      <c r="F46" s="108" t="str">
        <f>CONCATENATE(個人エントリー!AE44,個人エントリー!AF44,個人エントリー!AH44,個人エントリー!AI44,AA46,個人エントリー!AK44,個人エントリー!AL44)</f>
        <v>.</v>
      </c>
      <c r="G46" s="108" t="e">
        <f t="shared" si="1"/>
        <v>#VALUE!</v>
      </c>
      <c r="H46" s="108" t="e">
        <f>VLOOKUP(個人エントリー!B44,M:O,3,0)</f>
        <v>#N/A</v>
      </c>
      <c r="I46" s="108" t="e">
        <f>CONCATENATE(申し込み一覧!F13,個人エントリー!I44,個人エントリー!J44,個人エントリー!L44,個人エントリー!M44,個人エントリー!O44,個人エントリー!P44,個人データ!H46)</f>
        <v>#N/A</v>
      </c>
      <c r="J46" s="108" t="str">
        <f>CONCATENATE(個人エントリー!AO44,個人エントリー!AP44,個人エントリー!AR44,個人エントリー!AS44,AA46,個人エントリー!AU44,個人エントリー!AV44)</f>
        <v>.</v>
      </c>
      <c r="R46" s="8"/>
      <c r="S46" s="8"/>
      <c r="T46" s="8" t="str">
        <f>CONCATENATE(個人エントリー!G43,個人エントリー!H43,個人エントリー!I43,個人エントリー!J43,個人エントリー!L43,個人エントリー!M43,個人エントリー!O43,個人エントリー!P43)</f>
        <v/>
      </c>
      <c r="U46" t="str">
        <f t="shared" si="2"/>
        <v/>
      </c>
      <c r="V46" t="str">
        <f t="shared" si="3"/>
        <v>/</v>
      </c>
      <c r="W46" t="str">
        <f t="shared" si="4"/>
        <v>//</v>
      </c>
      <c r="X46" s="60">
        <f>X3</f>
        <v>42734</v>
      </c>
      <c r="Y46" s="57" t="e">
        <f t="shared" si="7"/>
        <v>#VALUE!</v>
      </c>
      <c r="Z46" s="8" t="e">
        <f t="shared" si="6"/>
        <v>#VALUE!</v>
      </c>
      <c r="AA46" t="s">
        <v>131</v>
      </c>
      <c r="AB46" s="103" t="s">
        <v>127</v>
      </c>
      <c r="AC46" s="8" t="s">
        <v>154</v>
      </c>
      <c r="AD46" s="8" t="s">
        <v>154</v>
      </c>
      <c r="AE46" s="8"/>
      <c r="AF46" s="8" t="str">
        <f>CONCATENATE(個人エントリー!M43,個人データ!AC46,個人エントリー!O43,個人データ!AD46,個人エントリー!P43)</f>
        <v>//</v>
      </c>
      <c r="AG46" s="8" t="s">
        <v>156</v>
      </c>
      <c r="AH46" s="8" t="s">
        <v>157</v>
      </c>
      <c r="AI46" s="8" t="s">
        <v>158</v>
      </c>
      <c r="AJ46" s="149" t="s">
        <v>93</v>
      </c>
      <c r="AK46" s="150" t="s">
        <v>94</v>
      </c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8" ht="21.75" thickBot="1" x14ac:dyDescent="0.25">
      <c r="A47" s="109">
        <v>44</v>
      </c>
      <c r="B47" s="108" t="str">
        <f>CONCATENATE(個人エントリー!S45,個人エントリー!T45)</f>
        <v/>
      </c>
      <c r="C47" s="108" t="str">
        <f>CONCATENATE(個人エントリー!U45,個人エントリー!V45,個人エントリー!X45,個人エントリー!Y45,AA47,個人エントリー!AA45,個人エントリー!AB45)</f>
        <v>.</v>
      </c>
      <c r="D47" s="108" t="e">
        <f t="shared" si="0"/>
        <v>#VALUE!</v>
      </c>
      <c r="E47" s="108" t="str">
        <f>CONCATENATE(個人エントリー!AC45,個人エントリー!AD45)</f>
        <v/>
      </c>
      <c r="F47" s="108" t="str">
        <f>CONCATENATE(個人エントリー!AE45,個人エントリー!AF45,個人エントリー!AH45,個人エントリー!AI45,AA47,個人エントリー!AK45,個人エントリー!AL45)</f>
        <v>.</v>
      </c>
      <c r="G47" s="108" t="e">
        <f t="shared" si="1"/>
        <v>#VALUE!</v>
      </c>
      <c r="H47" s="108" t="e">
        <f>VLOOKUP(個人エントリー!B45,M:O,3,0)</f>
        <v>#N/A</v>
      </c>
      <c r="I47" s="108" t="e">
        <f>CONCATENATE(申し込み一覧!F13,個人エントリー!I45,個人エントリー!J45,個人エントリー!L45,個人エントリー!M45,個人エントリー!O45,個人エントリー!P45,個人データ!H47)</f>
        <v>#N/A</v>
      </c>
      <c r="J47" s="108" t="str">
        <f>CONCATENATE(個人エントリー!AO45,個人エントリー!AP45,個人エントリー!AR45,個人エントリー!AS45,AA47,個人エントリー!AU45,個人エントリー!AV45)</f>
        <v>.</v>
      </c>
      <c r="R47" s="8"/>
      <c r="S47" s="8"/>
      <c r="T47" s="8" t="str">
        <f>CONCATENATE(個人エントリー!G44,個人エントリー!H44,個人エントリー!I44,個人エントリー!J44,個人エントリー!L44,個人エントリー!M44,個人エントリー!O44,個人エントリー!P44)</f>
        <v/>
      </c>
      <c r="U47" t="str">
        <f t="shared" si="2"/>
        <v/>
      </c>
      <c r="V47" t="str">
        <f t="shared" si="3"/>
        <v>/</v>
      </c>
      <c r="W47" t="str">
        <f t="shared" si="4"/>
        <v>//</v>
      </c>
      <c r="X47" s="60">
        <f>X3</f>
        <v>42734</v>
      </c>
      <c r="Y47" s="57" t="e">
        <f t="shared" si="7"/>
        <v>#VALUE!</v>
      </c>
      <c r="Z47" s="8" t="e">
        <f t="shared" si="6"/>
        <v>#VALUE!</v>
      </c>
      <c r="AA47" t="s">
        <v>131</v>
      </c>
      <c r="AB47" s="103" t="s">
        <v>127</v>
      </c>
      <c r="AC47" s="8" t="s">
        <v>154</v>
      </c>
      <c r="AD47" s="8" t="s">
        <v>154</v>
      </c>
      <c r="AE47" s="8"/>
      <c r="AF47" s="8" t="str">
        <f>CONCATENATE(個人エントリー!M44,個人データ!AC47,個人エントリー!O44,個人データ!AD47,個人エントリー!P44)</f>
        <v>//</v>
      </c>
      <c r="AG47" s="8" t="s">
        <v>156</v>
      </c>
      <c r="AH47" s="8" t="s">
        <v>157</v>
      </c>
      <c r="AI47" s="8" t="s">
        <v>158</v>
      </c>
      <c r="AJ47" s="149" t="s">
        <v>93</v>
      </c>
      <c r="AK47" s="150" t="s">
        <v>94</v>
      </c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21.75" thickBot="1" x14ac:dyDescent="0.25">
      <c r="A48" s="109">
        <v>45</v>
      </c>
      <c r="B48" s="108" t="str">
        <f>CONCATENATE(個人エントリー!S46,個人エントリー!T46)</f>
        <v/>
      </c>
      <c r="C48" s="108" t="str">
        <f>CONCATENATE(個人エントリー!U46,個人エントリー!V46,個人エントリー!X46,個人エントリー!Y46,AA48,個人エントリー!AA46,個人エントリー!AB46)</f>
        <v>.</v>
      </c>
      <c r="D48" s="108" t="e">
        <f t="shared" si="0"/>
        <v>#VALUE!</v>
      </c>
      <c r="E48" s="108" t="str">
        <f>CONCATENATE(個人エントリー!AC46,個人エントリー!AD46)</f>
        <v/>
      </c>
      <c r="F48" s="108" t="str">
        <f>CONCATENATE(個人エントリー!AE46,個人エントリー!AF46,個人エントリー!AH46,個人エントリー!AI46,AA48,個人エントリー!AK46,個人エントリー!AL46)</f>
        <v>.</v>
      </c>
      <c r="G48" s="108" t="e">
        <f t="shared" si="1"/>
        <v>#VALUE!</v>
      </c>
      <c r="H48" s="108" t="e">
        <f>VLOOKUP(個人エントリー!B46,M:O,3,0)</f>
        <v>#N/A</v>
      </c>
      <c r="I48" s="108" t="e">
        <f>CONCATENATE(申し込み一覧!F13,個人エントリー!I46,個人エントリー!J46,個人エントリー!L46,個人エントリー!M46,個人エントリー!O46,個人エントリー!P46,個人データ!H48)</f>
        <v>#N/A</v>
      </c>
      <c r="J48" s="108" t="str">
        <f>CONCATENATE(個人エントリー!AO46,個人エントリー!AP46,個人エントリー!AR46,個人エントリー!AS46,AA48,個人エントリー!AU46,個人エントリー!AV46)</f>
        <v>.</v>
      </c>
      <c r="R48" s="8"/>
      <c r="S48" s="8"/>
      <c r="T48" s="8" t="str">
        <f>CONCATENATE(個人エントリー!G45,個人エントリー!H45,個人エントリー!I45,個人エントリー!J45,個人エントリー!L45,個人エントリー!M45,個人エントリー!O45,個人エントリー!P45)</f>
        <v/>
      </c>
      <c r="U48" t="str">
        <f t="shared" si="2"/>
        <v/>
      </c>
      <c r="V48" t="str">
        <f t="shared" si="3"/>
        <v>/</v>
      </c>
      <c r="W48" t="str">
        <f t="shared" si="4"/>
        <v>//</v>
      </c>
      <c r="X48" s="60">
        <f>X3</f>
        <v>42734</v>
      </c>
      <c r="Y48" s="57" t="e">
        <f t="shared" si="7"/>
        <v>#VALUE!</v>
      </c>
      <c r="Z48" s="8" t="e">
        <f t="shared" si="6"/>
        <v>#VALUE!</v>
      </c>
      <c r="AA48" t="s">
        <v>131</v>
      </c>
      <c r="AB48" s="103" t="s">
        <v>127</v>
      </c>
      <c r="AC48" s="8" t="s">
        <v>154</v>
      </c>
      <c r="AD48" s="8" t="s">
        <v>154</v>
      </c>
      <c r="AE48" s="8"/>
      <c r="AF48" s="8" t="str">
        <f>CONCATENATE(個人エントリー!M45,個人データ!AC48,個人エントリー!O45,個人データ!AD48,個人エントリー!P45)</f>
        <v>//</v>
      </c>
      <c r="AG48" s="8" t="s">
        <v>156</v>
      </c>
      <c r="AH48" s="8" t="s">
        <v>157</v>
      </c>
      <c r="AI48" s="8" t="s">
        <v>158</v>
      </c>
      <c r="AJ48" s="149" t="s">
        <v>93</v>
      </c>
      <c r="AK48" s="150" t="s">
        <v>94</v>
      </c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ht="21.75" thickBot="1" x14ac:dyDescent="0.25">
      <c r="A49" s="109">
        <v>46</v>
      </c>
      <c r="B49" s="108" t="str">
        <f>CONCATENATE(個人エントリー!S47,個人エントリー!T47)</f>
        <v/>
      </c>
      <c r="C49" s="108" t="str">
        <f>CONCATENATE(個人エントリー!U47,個人エントリー!V47,個人エントリー!X47,個人エントリー!Y47,AA49,個人エントリー!AA47,個人エントリー!AB47)</f>
        <v>.</v>
      </c>
      <c r="D49" s="108" t="e">
        <f t="shared" si="0"/>
        <v>#VALUE!</v>
      </c>
      <c r="E49" s="108" t="str">
        <f>CONCATENATE(個人エントリー!AC47,個人エントリー!AD47)</f>
        <v/>
      </c>
      <c r="F49" s="108" t="str">
        <f>CONCATENATE(個人エントリー!AE47,個人エントリー!AF47,個人エントリー!AH47,個人エントリー!AI47,AA49,個人エントリー!AK47,個人エントリー!AL47)</f>
        <v>.</v>
      </c>
      <c r="G49" s="108" t="e">
        <f t="shared" si="1"/>
        <v>#VALUE!</v>
      </c>
      <c r="H49" s="108" t="e">
        <f>VLOOKUP(個人エントリー!B47,M:O,3,0)</f>
        <v>#N/A</v>
      </c>
      <c r="I49" s="108" t="e">
        <f>CONCATENATE(申し込み一覧!F13,個人エントリー!I47,個人エントリー!J47,個人エントリー!L47,個人エントリー!M47,個人エントリー!O47,個人エントリー!P47,個人データ!H49)</f>
        <v>#N/A</v>
      </c>
      <c r="J49" s="108" t="str">
        <f>CONCATENATE(個人エントリー!AO47,個人エントリー!AP47,個人エントリー!AR47,個人エントリー!AS47,AA49,個人エントリー!AU47,個人エントリー!AV47)</f>
        <v>.</v>
      </c>
      <c r="R49" s="8"/>
      <c r="S49" s="8"/>
      <c r="T49" s="8" t="str">
        <f>CONCATENATE(個人エントリー!G46,個人エントリー!H46,個人エントリー!I46,個人エントリー!J46,個人エントリー!L46,個人エントリー!M46,個人エントリー!O46,個人エントリー!P46)</f>
        <v/>
      </c>
      <c r="U49" t="str">
        <f t="shared" si="2"/>
        <v/>
      </c>
      <c r="V49" t="str">
        <f t="shared" si="3"/>
        <v>/</v>
      </c>
      <c r="W49" t="str">
        <f t="shared" si="4"/>
        <v>//</v>
      </c>
      <c r="X49" s="60">
        <f>X3</f>
        <v>42734</v>
      </c>
      <c r="Y49" s="57" t="e">
        <f t="shared" si="7"/>
        <v>#VALUE!</v>
      </c>
      <c r="Z49" s="8" t="e">
        <f t="shared" si="6"/>
        <v>#VALUE!</v>
      </c>
      <c r="AA49" t="s">
        <v>131</v>
      </c>
      <c r="AB49" s="103" t="s">
        <v>127</v>
      </c>
      <c r="AC49" s="8" t="s">
        <v>154</v>
      </c>
      <c r="AD49" s="8" t="s">
        <v>154</v>
      </c>
      <c r="AE49" s="8"/>
      <c r="AF49" s="8" t="str">
        <f>CONCATENATE(個人エントリー!M46,個人データ!AC49,個人エントリー!O46,個人データ!AD49,個人エントリー!P46)</f>
        <v>//</v>
      </c>
      <c r="AG49" s="8" t="s">
        <v>156</v>
      </c>
      <c r="AH49" s="8" t="s">
        <v>157</v>
      </c>
      <c r="AI49" s="8" t="s">
        <v>158</v>
      </c>
      <c r="AJ49" s="149" t="s">
        <v>93</v>
      </c>
      <c r="AK49" s="150" t="s">
        <v>94</v>
      </c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 ht="21.75" thickBot="1" x14ac:dyDescent="0.25">
      <c r="A50" s="109">
        <v>47</v>
      </c>
      <c r="B50" s="108" t="str">
        <f>CONCATENATE(個人エントリー!S48,個人エントリー!T48)</f>
        <v/>
      </c>
      <c r="C50" s="108" t="str">
        <f>CONCATENATE(個人エントリー!U48,個人エントリー!V48,個人エントリー!X48,個人エントリー!Y48,AA50,個人エントリー!AA48,個人エントリー!AB48)</f>
        <v>.</v>
      </c>
      <c r="D50" s="108" t="e">
        <f t="shared" si="0"/>
        <v>#VALUE!</v>
      </c>
      <c r="E50" s="108" t="str">
        <f>CONCATENATE(個人エントリー!AC48,個人エントリー!AD48)</f>
        <v/>
      </c>
      <c r="F50" s="108" t="str">
        <f>CONCATENATE(個人エントリー!AE48,個人エントリー!AF48,個人エントリー!AH48,個人エントリー!AI48,AA50,個人エントリー!AK48,個人エントリー!AL48)</f>
        <v>.</v>
      </c>
      <c r="G50" s="108" t="e">
        <f t="shared" si="1"/>
        <v>#VALUE!</v>
      </c>
      <c r="H50" s="108" t="e">
        <f>VLOOKUP(個人エントリー!B48,M:O,3,0)</f>
        <v>#N/A</v>
      </c>
      <c r="I50" s="108" t="e">
        <f>CONCATENATE(申し込み一覧!F13,個人エントリー!I48,個人エントリー!J48,個人エントリー!L48,個人エントリー!M48,個人エントリー!O48,個人エントリー!P48,個人データ!H50)</f>
        <v>#N/A</v>
      </c>
      <c r="J50" s="108" t="str">
        <f>CONCATENATE(個人エントリー!AO48,個人エントリー!AP48,個人エントリー!AR48,個人エントリー!AS48,AA50,個人エントリー!AU48,個人エントリー!AV48)</f>
        <v>.</v>
      </c>
      <c r="R50" s="8"/>
      <c r="S50" s="8"/>
      <c r="T50" s="8" t="str">
        <f>CONCATENATE(個人エントリー!G47,個人エントリー!H47,個人エントリー!I47,個人エントリー!J47,個人エントリー!L47,個人エントリー!M47,個人エントリー!O47,個人エントリー!P47)</f>
        <v/>
      </c>
      <c r="U50" t="str">
        <f t="shared" si="2"/>
        <v/>
      </c>
      <c r="V50" t="str">
        <f t="shared" si="3"/>
        <v>/</v>
      </c>
      <c r="W50" t="str">
        <f t="shared" si="4"/>
        <v>//</v>
      </c>
      <c r="X50" s="60">
        <f>X3</f>
        <v>42734</v>
      </c>
      <c r="Y50" s="57" t="e">
        <f t="shared" si="7"/>
        <v>#VALUE!</v>
      </c>
      <c r="Z50" s="8" t="e">
        <f t="shared" si="6"/>
        <v>#VALUE!</v>
      </c>
      <c r="AA50" t="s">
        <v>131</v>
      </c>
      <c r="AB50" s="103" t="s">
        <v>127</v>
      </c>
      <c r="AC50" s="8" t="s">
        <v>154</v>
      </c>
      <c r="AD50" s="8" t="s">
        <v>154</v>
      </c>
      <c r="AE50" s="8"/>
      <c r="AF50" s="8" t="str">
        <f>CONCATENATE(個人エントリー!M47,個人データ!AC50,個人エントリー!O47,個人データ!AD50,個人エントリー!P47)</f>
        <v>//</v>
      </c>
      <c r="AG50" s="8" t="s">
        <v>156</v>
      </c>
      <c r="AH50" s="8" t="s">
        <v>157</v>
      </c>
      <c r="AI50" s="8" t="s">
        <v>158</v>
      </c>
      <c r="AJ50" s="149" t="s">
        <v>93</v>
      </c>
      <c r="AK50" s="150" t="s">
        <v>94</v>
      </c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ht="21.75" thickBot="1" x14ac:dyDescent="0.25">
      <c r="A51" s="109">
        <v>48</v>
      </c>
      <c r="B51" s="108" t="str">
        <f>CONCATENATE(個人エントリー!S49,個人エントリー!T49)</f>
        <v/>
      </c>
      <c r="C51" s="108" t="str">
        <f>CONCATENATE(個人エントリー!U49,個人エントリー!V49,個人エントリー!X49,個人エントリー!Y49,AA51,個人エントリー!AA49,個人エントリー!AB49)</f>
        <v>.</v>
      </c>
      <c r="D51" s="108" t="e">
        <f t="shared" si="0"/>
        <v>#VALUE!</v>
      </c>
      <c r="E51" s="108" t="str">
        <f>CONCATENATE(個人エントリー!AC49,個人エントリー!AD49)</f>
        <v/>
      </c>
      <c r="F51" s="108" t="str">
        <f>CONCATENATE(個人エントリー!AE49,個人エントリー!AF49,個人エントリー!AH49,個人エントリー!AI49,AA51,個人エントリー!AK49,個人エントリー!AL49)</f>
        <v>.</v>
      </c>
      <c r="G51" s="108" t="e">
        <f t="shared" si="1"/>
        <v>#VALUE!</v>
      </c>
      <c r="H51" s="108" t="e">
        <f>VLOOKUP(個人エントリー!B49,M:O,3,0)</f>
        <v>#N/A</v>
      </c>
      <c r="I51" s="108" t="e">
        <f>CONCATENATE(申し込み一覧!F13,個人エントリー!I49,個人エントリー!J49,個人エントリー!L49,個人エントリー!M49,個人エントリー!O49,個人エントリー!P49,個人データ!H51)</f>
        <v>#N/A</v>
      </c>
      <c r="J51" s="108" t="str">
        <f>CONCATENATE(個人エントリー!AO49,個人エントリー!AP49,個人エントリー!AR49,個人エントリー!AS49,AA51,個人エントリー!AU49,個人エントリー!AV49)</f>
        <v>.</v>
      </c>
      <c r="R51" s="8"/>
      <c r="S51" s="8"/>
      <c r="T51" s="8" t="str">
        <f>CONCATENATE(個人エントリー!G48,個人エントリー!H48,個人エントリー!I48,個人エントリー!J48,個人エントリー!L48,個人エントリー!M48,個人エントリー!O48,個人エントリー!P48)</f>
        <v/>
      </c>
      <c r="U51" t="str">
        <f t="shared" si="2"/>
        <v/>
      </c>
      <c r="V51" t="str">
        <f t="shared" si="3"/>
        <v>/</v>
      </c>
      <c r="W51" t="str">
        <f t="shared" si="4"/>
        <v>//</v>
      </c>
      <c r="X51" s="60">
        <f>X3</f>
        <v>42734</v>
      </c>
      <c r="Y51" s="57" t="e">
        <f t="shared" si="7"/>
        <v>#VALUE!</v>
      </c>
      <c r="Z51" s="8" t="e">
        <f t="shared" si="6"/>
        <v>#VALUE!</v>
      </c>
      <c r="AA51" t="s">
        <v>131</v>
      </c>
      <c r="AB51" s="104" t="s">
        <v>127</v>
      </c>
      <c r="AC51" s="8" t="s">
        <v>154</v>
      </c>
      <c r="AD51" s="8" t="s">
        <v>154</v>
      </c>
      <c r="AE51" s="8"/>
      <c r="AF51" s="8" t="str">
        <f>CONCATENATE(個人エントリー!M48,個人データ!AC51,個人エントリー!O48,個人データ!AD51,個人エントリー!P48)</f>
        <v>//</v>
      </c>
      <c r="AG51" s="8" t="s">
        <v>156</v>
      </c>
      <c r="AH51" s="8" t="s">
        <v>157</v>
      </c>
      <c r="AI51" s="8" t="s">
        <v>158</v>
      </c>
      <c r="AJ51" s="149" t="s">
        <v>93</v>
      </c>
      <c r="AK51" s="150" t="s">
        <v>94</v>
      </c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ht="21.75" thickBot="1" x14ac:dyDescent="0.25">
      <c r="A52" s="109">
        <v>49</v>
      </c>
      <c r="B52" s="108" t="str">
        <f>CONCATENATE(個人エントリー!S50,個人エントリー!T50)</f>
        <v/>
      </c>
      <c r="C52" s="108" t="str">
        <f>CONCATENATE(個人エントリー!U50,個人エントリー!V50,個人エントリー!X50,個人エントリー!Y50,AA52,個人エントリー!AA50,個人エントリー!AB50)</f>
        <v>.</v>
      </c>
      <c r="D52" s="108" t="e">
        <f t="shared" si="0"/>
        <v>#VALUE!</v>
      </c>
      <c r="E52" s="108" t="str">
        <f>CONCATENATE(個人エントリー!AC50,個人エントリー!AD50)</f>
        <v/>
      </c>
      <c r="F52" s="108" t="str">
        <f>CONCATENATE(個人エントリー!AE50,個人エントリー!AF50,個人エントリー!AH50,個人エントリー!AI50,AA52,個人エントリー!AK50,個人エントリー!AL50)</f>
        <v>.</v>
      </c>
      <c r="G52" s="108" t="e">
        <f t="shared" si="1"/>
        <v>#VALUE!</v>
      </c>
      <c r="H52" s="108" t="e">
        <f>VLOOKUP(個人エントリー!B50,M:O,3,0)</f>
        <v>#N/A</v>
      </c>
      <c r="I52" s="108" t="e">
        <f>CONCATENATE(申し込み一覧!F13,個人エントリー!I50,個人エントリー!J50,個人エントリー!L50,個人エントリー!M50,個人エントリー!O50,個人エントリー!P50,個人データ!H52)</f>
        <v>#N/A</v>
      </c>
      <c r="J52" s="108" t="str">
        <f>CONCATENATE(個人エントリー!AO50,個人エントリー!AP50,個人エントリー!AR50,個人エントリー!AS50,AA52,個人エントリー!AU50,個人エントリー!AV50)</f>
        <v>.</v>
      </c>
      <c r="R52" s="8"/>
      <c r="S52" s="8"/>
      <c r="T52" s="8" t="str">
        <f>CONCATENATE(個人エントリー!G49,個人エントリー!H49,個人エントリー!I49,個人エントリー!J49,個人エントリー!L49,個人エントリー!M49,個人エントリー!O49,個人エントリー!P49)</f>
        <v/>
      </c>
      <c r="U52" t="str">
        <f t="shared" si="2"/>
        <v/>
      </c>
      <c r="V52" t="str">
        <f t="shared" si="3"/>
        <v>/</v>
      </c>
      <c r="W52" t="str">
        <f t="shared" si="4"/>
        <v>//</v>
      </c>
      <c r="X52" s="60">
        <f>X3</f>
        <v>42734</v>
      </c>
      <c r="Y52" s="57" t="e">
        <f t="shared" si="7"/>
        <v>#VALUE!</v>
      </c>
      <c r="Z52" s="8" t="e">
        <f t="shared" si="6"/>
        <v>#VALUE!</v>
      </c>
      <c r="AA52" t="s">
        <v>131</v>
      </c>
      <c r="AC52" s="8" t="s">
        <v>154</v>
      </c>
      <c r="AD52" s="8" t="s">
        <v>154</v>
      </c>
      <c r="AE52" s="8"/>
      <c r="AF52" s="8" t="str">
        <f>CONCATENATE(個人エントリー!M49,個人データ!AC52,個人エントリー!O49,個人データ!AD52,個人エントリー!P49)</f>
        <v>//</v>
      </c>
      <c r="AG52" s="8" t="s">
        <v>156</v>
      </c>
      <c r="AH52" s="8" t="s">
        <v>157</v>
      </c>
      <c r="AI52" s="8" t="s">
        <v>158</v>
      </c>
      <c r="AJ52" s="149" t="s">
        <v>93</v>
      </c>
      <c r="AK52" s="150" t="s">
        <v>94</v>
      </c>
    </row>
    <row r="53" spans="1:48" ht="21.75" thickBot="1" x14ac:dyDescent="0.25">
      <c r="A53" s="109">
        <v>50</v>
      </c>
      <c r="B53" s="108" t="str">
        <f>CONCATENATE(個人エントリー!S51,個人エントリー!T51)</f>
        <v/>
      </c>
      <c r="C53" s="108" t="str">
        <f>CONCATENATE(個人エントリー!U51,個人エントリー!V51,個人エントリー!X51,個人エントリー!Y51,AA53,個人エントリー!AA51,個人エントリー!AB51)</f>
        <v>.</v>
      </c>
      <c r="D53" s="108" t="e">
        <f t="shared" si="0"/>
        <v>#VALUE!</v>
      </c>
      <c r="E53" s="108" t="str">
        <f>CONCATENATE(個人エントリー!AC51,個人エントリー!AD51)</f>
        <v/>
      </c>
      <c r="F53" s="108" t="str">
        <f>CONCATENATE(個人エントリー!AE51,個人エントリー!AF51,個人エントリー!AH51,個人エントリー!AI51,AA53,個人エントリー!AK51,個人エントリー!AL51)</f>
        <v>.</v>
      </c>
      <c r="G53" s="108" t="e">
        <f t="shared" si="1"/>
        <v>#VALUE!</v>
      </c>
      <c r="H53" s="108" t="e">
        <f>VLOOKUP(個人エントリー!B51,M:O,3,0)</f>
        <v>#N/A</v>
      </c>
      <c r="I53" s="108" t="e">
        <f>CONCATENATE(申し込み一覧!F13,個人エントリー!I51,個人エントリー!J51,個人エントリー!L51,個人エントリー!M51,個人エントリー!O51,個人エントリー!P51,個人データ!H53)</f>
        <v>#N/A</v>
      </c>
      <c r="J53" s="108" t="str">
        <f>CONCATENATE(個人エントリー!AO51,個人エントリー!AP51,個人エントリー!AR51,個人エントリー!AS51,AA53,個人エントリー!AU51,個人エントリー!AV51)</f>
        <v>.</v>
      </c>
      <c r="R53" s="8"/>
      <c r="S53" s="8"/>
      <c r="T53" s="8" t="str">
        <f>CONCATENATE(個人エントリー!G50,個人エントリー!H50,個人エントリー!I50,個人エントリー!J50,個人エントリー!L50,個人エントリー!M50,個人エントリー!O50,個人エントリー!P50)</f>
        <v/>
      </c>
      <c r="U53" t="str">
        <f t="shared" si="2"/>
        <v/>
      </c>
      <c r="V53" t="str">
        <f t="shared" si="3"/>
        <v>/</v>
      </c>
      <c r="W53" t="str">
        <f t="shared" si="4"/>
        <v>//</v>
      </c>
      <c r="X53" s="60">
        <f>X3</f>
        <v>42734</v>
      </c>
      <c r="Y53" s="57" t="e">
        <f t="shared" si="7"/>
        <v>#VALUE!</v>
      </c>
      <c r="Z53" s="8" t="e">
        <f t="shared" si="6"/>
        <v>#VALUE!</v>
      </c>
      <c r="AA53" t="s">
        <v>131</v>
      </c>
      <c r="AC53" s="8" t="s">
        <v>154</v>
      </c>
      <c r="AD53" s="8" t="s">
        <v>154</v>
      </c>
      <c r="AE53" s="8"/>
      <c r="AF53" s="8" t="str">
        <f>CONCATENATE(個人エントリー!M50,個人データ!AC53,個人エントリー!O50,個人データ!AD53,個人エントリー!P50)</f>
        <v>//</v>
      </c>
      <c r="AG53" s="8" t="s">
        <v>156</v>
      </c>
      <c r="AH53" s="8" t="s">
        <v>157</v>
      </c>
      <c r="AI53" s="8" t="s">
        <v>158</v>
      </c>
      <c r="AJ53" s="149" t="s">
        <v>93</v>
      </c>
      <c r="AK53" s="150" t="s">
        <v>94</v>
      </c>
    </row>
    <row r="54" spans="1:48" ht="21.75" thickBot="1" x14ac:dyDescent="0.25">
      <c r="A54" s="110">
        <v>51</v>
      </c>
      <c r="B54" s="108" t="str">
        <f>CONCATENATE(個人エントリー!S52,個人エントリー!T52)</f>
        <v/>
      </c>
      <c r="C54" s="108" t="str">
        <f>CONCATENATE(個人エントリー!U52,個人エントリー!V52,個人エントリー!X52,個人エントリー!Y52,AA54,個人エントリー!AA52,個人エントリー!AB52)</f>
        <v>.</v>
      </c>
      <c r="D54" s="108" t="e">
        <f t="shared" si="0"/>
        <v>#VALUE!</v>
      </c>
      <c r="E54" s="108" t="str">
        <f>CONCATENATE(個人エントリー!AC52,個人エントリー!AD52)</f>
        <v/>
      </c>
      <c r="F54" s="108" t="str">
        <f>CONCATENATE(個人エントリー!AE52,個人エントリー!AF52,個人エントリー!AH52,個人エントリー!AI52,AA54,個人エントリー!AK52,個人エントリー!AL52)</f>
        <v>.</v>
      </c>
      <c r="G54" s="108" t="e">
        <f t="shared" si="1"/>
        <v>#VALUE!</v>
      </c>
      <c r="H54" s="108" t="e">
        <f>VLOOKUP(個人エントリー!B52,M:O,3,0)</f>
        <v>#N/A</v>
      </c>
      <c r="I54" s="108" t="e">
        <f>CONCATENATE(申し込み一覧!F13,個人エントリー!I52,個人エントリー!J52,個人エントリー!L52,個人エントリー!M52,個人エントリー!O52,個人エントリー!P52,個人データ!H54)</f>
        <v>#N/A</v>
      </c>
      <c r="J54" s="108" t="str">
        <f>CONCATENATE(個人エントリー!AO52,個人エントリー!AP52,個人エントリー!AR52,個人エントリー!AS52,AA54,個人エントリー!AU52,個人エントリー!AV52)</f>
        <v>.</v>
      </c>
      <c r="R54" s="8"/>
      <c r="S54" s="8"/>
      <c r="T54" s="8" t="str">
        <f>CONCATENATE(個人エントリー!G51,個人エントリー!H51,個人エントリー!I51,個人エントリー!J51,個人エントリー!L51,個人エントリー!M51,個人エントリー!O51,個人エントリー!P51)</f>
        <v/>
      </c>
      <c r="U54" t="str">
        <f t="shared" si="2"/>
        <v/>
      </c>
      <c r="V54" t="str">
        <f t="shared" si="3"/>
        <v>/</v>
      </c>
      <c r="W54" t="str">
        <f t="shared" si="4"/>
        <v>//</v>
      </c>
      <c r="X54" s="60">
        <f>X3</f>
        <v>42734</v>
      </c>
      <c r="Y54" s="57" t="e">
        <f t="shared" si="7"/>
        <v>#VALUE!</v>
      </c>
      <c r="Z54" s="8" t="e">
        <f t="shared" si="6"/>
        <v>#VALUE!</v>
      </c>
      <c r="AA54" t="s">
        <v>131</v>
      </c>
      <c r="AC54" s="8" t="s">
        <v>154</v>
      </c>
      <c r="AD54" s="8" t="s">
        <v>154</v>
      </c>
      <c r="AE54" s="8"/>
      <c r="AF54" s="8" t="str">
        <f>CONCATENATE(個人エントリー!M51,個人データ!AC54,個人エントリー!O51,個人データ!AD54,個人エントリー!P51)</f>
        <v>//</v>
      </c>
      <c r="AG54" s="8" t="s">
        <v>156</v>
      </c>
      <c r="AH54" s="8" t="s">
        <v>157</v>
      </c>
      <c r="AI54" s="8" t="s">
        <v>158</v>
      </c>
      <c r="AJ54" s="149" t="s">
        <v>93</v>
      </c>
      <c r="AK54" s="150" t="s">
        <v>94</v>
      </c>
    </row>
    <row r="55" spans="1:48" ht="21.75" thickBot="1" x14ac:dyDescent="0.25">
      <c r="A55" s="110">
        <v>52</v>
      </c>
      <c r="B55" s="108" t="str">
        <f>CONCATENATE(個人エントリー!S53,個人エントリー!T53)</f>
        <v/>
      </c>
      <c r="C55" s="108" t="str">
        <f>CONCATENATE(個人エントリー!U53,個人エントリー!V53,個人エントリー!X53,個人エントリー!Y53,AA55,個人エントリー!AA53,個人エントリー!AB53)</f>
        <v>.</v>
      </c>
      <c r="D55" s="108" t="e">
        <f t="shared" si="0"/>
        <v>#VALUE!</v>
      </c>
      <c r="E55" s="108" t="str">
        <f>CONCATENATE(個人エントリー!AC53,個人エントリー!AD53)</f>
        <v/>
      </c>
      <c r="F55" s="108" t="str">
        <f>CONCATENATE(個人エントリー!AE53,個人エントリー!AF53,個人エントリー!AH53,個人エントリー!AI53,AA55,個人エントリー!AK53,個人エントリー!AL53)</f>
        <v>.</v>
      </c>
      <c r="G55" s="108" t="e">
        <f t="shared" si="1"/>
        <v>#VALUE!</v>
      </c>
      <c r="H55" s="108" t="e">
        <f>VLOOKUP(個人エントリー!B53,M:O,3,0)</f>
        <v>#N/A</v>
      </c>
      <c r="I55" s="108" t="e">
        <f>CONCATENATE(申し込み一覧!F13,個人エントリー!I53,個人エントリー!J53,個人エントリー!L53,個人エントリー!M53,個人エントリー!O53,個人エントリー!P53,個人データ!H55)</f>
        <v>#N/A</v>
      </c>
      <c r="J55" s="108" t="str">
        <f>CONCATENATE(個人エントリー!AO53,個人エントリー!AP53,個人エントリー!AR53,個人エントリー!AS53,AA55,個人エントリー!AU53,個人エントリー!AV53)</f>
        <v>.</v>
      </c>
      <c r="R55" s="8"/>
      <c r="S55" s="8"/>
      <c r="T55" s="8" t="str">
        <f>CONCATENATE(個人エントリー!G52,個人エントリー!H52,個人エントリー!I52,個人エントリー!J52,個人エントリー!L52,個人エントリー!M52,個人エントリー!O52,個人エントリー!P52)</f>
        <v/>
      </c>
      <c r="U55" t="str">
        <f t="shared" si="2"/>
        <v/>
      </c>
      <c r="V55" t="str">
        <f t="shared" si="3"/>
        <v>/</v>
      </c>
      <c r="W55" t="str">
        <f t="shared" si="4"/>
        <v>//</v>
      </c>
      <c r="X55" s="60">
        <f>X3</f>
        <v>42734</v>
      </c>
      <c r="Y55" s="57" t="e">
        <f t="shared" si="7"/>
        <v>#VALUE!</v>
      </c>
      <c r="Z55" s="8" t="e">
        <f t="shared" si="6"/>
        <v>#VALUE!</v>
      </c>
      <c r="AA55" t="s">
        <v>131</v>
      </c>
      <c r="AC55" s="8" t="s">
        <v>154</v>
      </c>
      <c r="AD55" s="8" t="s">
        <v>154</v>
      </c>
      <c r="AE55" s="8"/>
      <c r="AF55" s="8" t="str">
        <f>CONCATENATE(個人エントリー!M52,個人データ!AC55,個人エントリー!O52,個人データ!AD55,個人エントリー!P52)</f>
        <v>//</v>
      </c>
      <c r="AG55" s="8" t="s">
        <v>156</v>
      </c>
      <c r="AH55" s="8" t="s">
        <v>157</v>
      </c>
      <c r="AI55" s="8" t="s">
        <v>158</v>
      </c>
      <c r="AJ55" s="149" t="s">
        <v>93</v>
      </c>
      <c r="AK55" s="150" t="s">
        <v>94</v>
      </c>
    </row>
    <row r="56" spans="1:48" ht="21.75" thickBot="1" x14ac:dyDescent="0.25">
      <c r="A56" s="110">
        <v>53</v>
      </c>
      <c r="B56" s="108" t="str">
        <f>CONCATENATE(個人エントリー!S54,個人エントリー!T54)</f>
        <v/>
      </c>
      <c r="C56" s="108" t="str">
        <f>CONCATENATE(個人エントリー!U54,個人エントリー!V54,個人エントリー!X54,個人エントリー!Y54,AA56,個人エントリー!AA54,個人エントリー!AB54)</f>
        <v>.</v>
      </c>
      <c r="D56" s="108" t="e">
        <f t="shared" si="0"/>
        <v>#VALUE!</v>
      </c>
      <c r="E56" s="108" t="str">
        <f>CONCATENATE(個人エントリー!AC54,個人エントリー!AD54)</f>
        <v/>
      </c>
      <c r="F56" s="108" t="str">
        <f>CONCATENATE(個人エントリー!AE54,個人エントリー!AF54,個人エントリー!AH54,個人エントリー!AI54,AA56,個人エントリー!AK54,個人エントリー!AL54)</f>
        <v>.</v>
      </c>
      <c r="G56" s="108" t="e">
        <f t="shared" si="1"/>
        <v>#VALUE!</v>
      </c>
      <c r="H56" s="108" t="e">
        <f>VLOOKUP(個人エントリー!B54,M:O,3,0)</f>
        <v>#N/A</v>
      </c>
      <c r="I56" s="108" t="e">
        <f>CONCATENATE(申し込み一覧!F13,個人エントリー!I54,個人エントリー!J54,個人エントリー!L54,個人エントリー!M54,個人エントリー!O54,個人エントリー!P54,個人データ!H56)</f>
        <v>#N/A</v>
      </c>
      <c r="J56" s="108" t="str">
        <f>CONCATENATE(個人エントリー!AO54,個人エントリー!AP54,個人エントリー!AR54,個人エントリー!AS54,AA56,個人エントリー!AU54,個人エントリー!AV54)</f>
        <v>.</v>
      </c>
      <c r="R56" s="8"/>
      <c r="S56" s="8"/>
      <c r="T56" s="8" t="str">
        <f>CONCATENATE(個人エントリー!G53,個人エントリー!H53,個人エントリー!I53,個人エントリー!J53,個人エントリー!L53,個人エントリー!M53,個人エントリー!O53,個人エントリー!P53)</f>
        <v/>
      </c>
      <c r="U56" t="str">
        <f t="shared" si="2"/>
        <v/>
      </c>
      <c r="V56" t="str">
        <f t="shared" si="3"/>
        <v>/</v>
      </c>
      <c r="W56" t="str">
        <f t="shared" si="4"/>
        <v>//</v>
      </c>
      <c r="X56" s="60">
        <f>X3</f>
        <v>42734</v>
      </c>
      <c r="Y56" s="57" t="e">
        <f t="shared" si="7"/>
        <v>#VALUE!</v>
      </c>
      <c r="Z56" s="8" t="e">
        <f t="shared" si="6"/>
        <v>#VALUE!</v>
      </c>
      <c r="AA56" t="s">
        <v>131</v>
      </c>
      <c r="AC56" s="8" t="s">
        <v>154</v>
      </c>
      <c r="AD56" s="8" t="s">
        <v>154</v>
      </c>
      <c r="AE56" s="8"/>
      <c r="AF56" s="8" t="str">
        <f>CONCATENATE(個人エントリー!M53,個人データ!AC56,個人エントリー!O53,個人データ!AD56,個人エントリー!P53)</f>
        <v>//</v>
      </c>
      <c r="AG56" s="8" t="s">
        <v>156</v>
      </c>
      <c r="AH56" s="8" t="s">
        <v>157</v>
      </c>
      <c r="AI56" s="8" t="s">
        <v>158</v>
      </c>
      <c r="AJ56" s="149" t="s">
        <v>93</v>
      </c>
      <c r="AK56" s="150" t="s">
        <v>94</v>
      </c>
    </row>
    <row r="57" spans="1:48" ht="21.75" thickBot="1" x14ac:dyDescent="0.25">
      <c r="A57" s="110">
        <v>54</v>
      </c>
      <c r="B57" s="108" t="str">
        <f>CONCATENATE(個人エントリー!S55,個人エントリー!T55)</f>
        <v/>
      </c>
      <c r="C57" s="108" t="str">
        <f>CONCATENATE(個人エントリー!U55,個人エントリー!V55,個人エントリー!X55,個人エントリー!Y55,AA57,個人エントリー!AA55,個人エントリー!AB55)</f>
        <v>.</v>
      </c>
      <c r="D57" s="108" t="e">
        <f t="shared" si="0"/>
        <v>#VALUE!</v>
      </c>
      <c r="E57" s="108" t="str">
        <f>CONCATENATE(個人エントリー!AC55,個人エントリー!AD55)</f>
        <v/>
      </c>
      <c r="F57" s="108" t="str">
        <f>CONCATENATE(個人エントリー!AE55,個人エントリー!AF55,個人エントリー!AH55,個人エントリー!AI55,AA57,個人エントリー!AK55,個人エントリー!AL55)</f>
        <v>.</v>
      </c>
      <c r="G57" s="108" t="e">
        <f t="shared" si="1"/>
        <v>#VALUE!</v>
      </c>
      <c r="H57" s="108" t="e">
        <f>VLOOKUP(個人エントリー!B55,M:O,3,0)</f>
        <v>#N/A</v>
      </c>
      <c r="I57" s="108" t="e">
        <f>CONCATENATE(申し込み一覧!F13,個人エントリー!I55,個人エントリー!J55,個人エントリー!L55,個人エントリー!M55,個人エントリー!O55,個人エントリー!P55,個人データ!H57)</f>
        <v>#N/A</v>
      </c>
      <c r="J57" s="108" t="str">
        <f>CONCATENATE(個人エントリー!AO55,個人エントリー!AP55,個人エントリー!AR55,個人エントリー!AS55,AA57,個人エントリー!AU55,個人エントリー!AV55)</f>
        <v>.</v>
      </c>
      <c r="R57" s="8"/>
      <c r="S57" s="8"/>
      <c r="T57" s="8" t="str">
        <f>CONCATENATE(個人エントリー!G54,個人エントリー!H54,個人エントリー!I54,個人エントリー!J54,個人エントリー!L54,個人エントリー!M54,個人エントリー!O54,個人エントリー!P54)</f>
        <v/>
      </c>
      <c r="U57" t="str">
        <f t="shared" si="2"/>
        <v/>
      </c>
      <c r="V57" t="str">
        <f t="shared" si="3"/>
        <v>/</v>
      </c>
      <c r="W57" t="str">
        <f t="shared" si="4"/>
        <v>//</v>
      </c>
      <c r="X57" s="60">
        <f>X3</f>
        <v>42734</v>
      </c>
      <c r="Y57" s="57" t="e">
        <f t="shared" si="7"/>
        <v>#VALUE!</v>
      </c>
      <c r="Z57" s="8" t="e">
        <f t="shared" si="6"/>
        <v>#VALUE!</v>
      </c>
      <c r="AA57" t="s">
        <v>131</v>
      </c>
      <c r="AC57" s="8" t="s">
        <v>154</v>
      </c>
      <c r="AD57" s="8" t="s">
        <v>154</v>
      </c>
      <c r="AE57" s="8"/>
      <c r="AF57" s="8" t="str">
        <f>CONCATENATE(個人エントリー!M54,個人データ!AC57,個人エントリー!O54,個人データ!AD57,個人エントリー!P54)</f>
        <v>//</v>
      </c>
      <c r="AG57" s="8" t="s">
        <v>156</v>
      </c>
      <c r="AH57" s="8" t="s">
        <v>157</v>
      </c>
      <c r="AI57" s="8" t="s">
        <v>158</v>
      </c>
      <c r="AJ57" s="149" t="s">
        <v>93</v>
      </c>
      <c r="AK57" s="150" t="s">
        <v>94</v>
      </c>
    </row>
    <row r="58" spans="1:48" ht="21.75" thickBot="1" x14ac:dyDescent="0.25">
      <c r="A58" s="110">
        <v>55</v>
      </c>
      <c r="B58" s="108" t="str">
        <f>CONCATENATE(個人エントリー!S56,個人エントリー!T56)</f>
        <v/>
      </c>
      <c r="C58" s="108" t="str">
        <f>CONCATENATE(個人エントリー!U56,個人エントリー!V56,個人エントリー!X56,個人エントリー!Y56,AA58,個人エントリー!AA56,個人エントリー!AB56)</f>
        <v>.</v>
      </c>
      <c r="D58" s="108" t="e">
        <f t="shared" si="0"/>
        <v>#VALUE!</v>
      </c>
      <c r="E58" s="108" t="str">
        <f>CONCATENATE(個人エントリー!AC56,個人エントリー!AD56)</f>
        <v/>
      </c>
      <c r="F58" s="108" t="str">
        <f>CONCATENATE(個人エントリー!AE56,個人エントリー!AF56,個人エントリー!AH56,個人エントリー!AI56,AA58,個人エントリー!AK56,個人エントリー!AL56)</f>
        <v>.</v>
      </c>
      <c r="G58" s="108" t="e">
        <f t="shared" si="1"/>
        <v>#VALUE!</v>
      </c>
      <c r="H58" s="108" t="e">
        <f>VLOOKUP(個人エントリー!B56,M:O,3,0)</f>
        <v>#N/A</v>
      </c>
      <c r="I58" s="108" t="e">
        <f>CONCATENATE(申し込み一覧!F13,個人エントリー!I56,個人エントリー!J56,個人エントリー!L56,個人エントリー!M56,個人エントリー!O56,個人エントリー!P56,個人データ!H58)</f>
        <v>#N/A</v>
      </c>
      <c r="J58" s="108" t="str">
        <f>CONCATENATE(個人エントリー!AO56,個人エントリー!AP56,個人エントリー!AR56,個人エントリー!AS56,AA58,個人エントリー!AU56,個人エントリー!AV56)</f>
        <v>.</v>
      </c>
      <c r="R58" s="8"/>
      <c r="S58" s="8"/>
      <c r="T58" s="8" t="str">
        <f>CONCATENATE(個人エントリー!G55,個人エントリー!H55,個人エントリー!I55,個人エントリー!J55,個人エントリー!L55,個人エントリー!M55,個人エントリー!O55,個人エントリー!P55)</f>
        <v/>
      </c>
      <c r="U58" t="str">
        <f t="shared" si="2"/>
        <v/>
      </c>
      <c r="V58" t="str">
        <f t="shared" si="3"/>
        <v>/</v>
      </c>
      <c r="W58" t="str">
        <f t="shared" si="4"/>
        <v>//</v>
      </c>
      <c r="X58" s="60">
        <f>X3</f>
        <v>42734</v>
      </c>
      <c r="Y58" s="57" t="e">
        <f t="shared" si="7"/>
        <v>#VALUE!</v>
      </c>
      <c r="Z58" s="8" t="e">
        <f t="shared" si="6"/>
        <v>#VALUE!</v>
      </c>
      <c r="AA58" t="s">
        <v>131</v>
      </c>
      <c r="AC58" s="8" t="s">
        <v>154</v>
      </c>
      <c r="AD58" s="8" t="s">
        <v>154</v>
      </c>
      <c r="AE58" s="8"/>
      <c r="AF58" s="8" t="str">
        <f>CONCATENATE(個人エントリー!M55,個人データ!AC58,個人エントリー!O55,個人データ!AD58,個人エントリー!P55)</f>
        <v>//</v>
      </c>
      <c r="AG58" s="8" t="s">
        <v>156</v>
      </c>
      <c r="AH58" s="8" t="s">
        <v>157</v>
      </c>
      <c r="AI58" s="8" t="s">
        <v>158</v>
      </c>
      <c r="AJ58" s="149" t="s">
        <v>93</v>
      </c>
      <c r="AK58" s="150" t="s">
        <v>94</v>
      </c>
    </row>
    <row r="59" spans="1:48" ht="21.75" thickBot="1" x14ac:dyDescent="0.25">
      <c r="A59" s="110">
        <v>56</v>
      </c>
      <c r="B59" s="108" t="str">
        <f>CONCATENATE(個人エントリー!S57,個人エントリー!T57)</f>
        <v/>
      </c>
      <c r="C59" s="108" t="str">
        <f>CONCATENATE(個人エントリー!U57,個人エントリー!V57,個人エントリー!X57,個人エントリー!Y57,AA59,個人エントリー!AA57,個人エントリー!AB57)</f>
        <v>.</v>
      </c>
      <c r="D59" s="108" t="e">
        <f t="shared" si="0"/>
        <v>#VALUE!</v>
      </c>
      <c r="E59" s="108" t="str">
        <f>CONCATENATE(個人エントリー!AC57,個人エントリー!AD57)</f>
        <v/>
      </c>
      <c r="F59" s="108" t="str">
        <f>CONCATENATE(個人エントリー!AE57,個人エントリー!AF57,個人エントリー!AH57,個人エントリー!AI57,AA59,個人エントリー!AK57,個人エントリー!AL57)</f>
        <v>.</v>
      </c>
      <c r="G59" s="108" t="e">
        <f t="shared" si="1"/>
        <v>#VALUE!</v>
      </c>
      <c r="H59" s="108" t="e">
        <f>VLOOKUP(個人エントリー!B57,M:O,3,0)</f>
        <v>#N/A</v>
      </c>
      <c r="I59" s="108" t="e">
        <f>CONCATENATE(申し込み一覧!F13,個人エントリー!I57,個人エントリー!J57,個人エントリー!L57,個人エントリー!M57,個人エントリー!O57,個人エントリー!P57,個人データ!H59)</f>
        <v>#N/A</v>
      </c>
      <c r="J59" s="108" t="str">
        <f>CONCATENATE(個人エントリー!AO57,個人エントリー!AP57,個人エントリー!AR57,個人エントリー!AS57,AA59,個人エントリー!AU57,個人エントリー!AV57)</f>
        <v>.</v>
      </c>
      <c r="R59" s="8"/>
      <c r="S59" s="8"/>
      <c r="T59" s="8" t="str">
        <f>CONCATENATE(個人エントリー!G56,個人エントリー!H56,個人エントリー!I56,個人エントリー!J56,個人エントリー!L56,個人エントリー!M56,個人エントリー!O56,個人エントリー!P56)</f>
        <v/>
      </c>
      <c r="U59" t="str">
        <f t="shared" si="2"/>
        <v/>
      </c>
      <c r="V59" t="str">
        <f t="shared" si="3"/>
        <v>/</v>
      </c>
      <c r="W59" t="str">
        <f t="shared" si="4"/>
        <v>//</v>
      </c>
      <c r="X59" s="60">
        <f>X3</f>
        <v>42734</v>
      </c>
      <c r="Y59" s="57" t="e">
        <f t="shared" si="7"/>
        <v>#VALUE!</v>
      </c>
      <c r="Z59" s="8" t="e">
        <f t="shared" si="6"/>
        <v>#VALUE!</v>
      </c>
      <c r="AA59" t="s">
        <v>131</v>
      </c>
      <c r="AC59" s="8" t="s">
        <v>154</v>
      </c>
      <c r="AD59" s="8" t="s">
        <v>154</v>
      </c>
      <c r="AE59" s="8"/>
      <c r="AF59" s="8" t="str">
        <f>CONCATENATE(個人エントリー!M56,個人データ!AC59,個人エントリー!O56,個人データ!AD59,個人エントリー!P56)</f>
        <v>//</v>
      </c>
      <c r="AG59" s="8" t="s">
        <v>156</v>
      </c>
      <c r="AH59" s="8" t="s">
        <v>157</v>
      </c>
      <c r="AI59" s="8" t="s">
        <v>158</v>
      </c>
      <c r="AJ59" s="149" t="s">
        <v>93</v>
      </c>
      <c r="AK59" s="150" t="s">
        <v>94</v>
      </c>
    </row>
    <row r="60" spans="1:48" ht="21.75" thickBot="1" x14ac:dyDescent="0.25">
      <c r="A60" s="110">
        <v>57</v>
      </c>
      <c r="B60" s="108" t="str">
        <f>CONCATENATE(個人エントリー!S58,個人エントリー!T58)</f>
        <v/>
      </c>
      <c r="C60" s="108" t="str">
        <f>CONCATENATE(個人エントリー!U58,個人エントリー!V58,個人エントリー!X58,個人エントリー!Y58,AA60,個人エントリー!AA58,個人エントリー!AB58)</f>
        <v>.</v>
      </c>
      <c r="D60" s="108" t="e">
        <f t="shared" si="0"/>
        <v>#VALUE!</v>
      </c>
      <c r="E60" s="108" t="str">
        <f>CONCATENATE(個人エントリー!AC58,個人エントリー!AD58)</f>
        <v/>
      </c>
      <c r="F60" s="108" t="str">
        <f>CONCATENATE(個人エントリー!AE58,個人エントリー!AF58,個人エントリー!AH58,個人エントリー!AI58,AA60,個人エントリー!AK58,個人エントリー!AL58)</f>
        <v>.</v>
      </c>
      <c r="G60" s="108" t="e">
        <f t="shared" si="1"/>
        <v>#VALUE!</v>
      </c>
      <c r="H60" s="108" t="e">
        <f>VLOOKUP(個人エントリー!B58,M:O,3,0)</f>
        <v>#N/A</v>
      </c>
      <c r="I60" s="108" t="e">
        <f>CONCATENATE(申し込み一覧!F13,個人エントリー!I58,個人エントリー!J58,個人エントリー!L58,個人エントリー!M58,個人エントリー!O58,個人エントリー!P58,個人データ!H60)</f>
        <v>#N/A</v>
      </c>
      <c r="J60" s="108" t="str">
        <f>CONCATENATE(個人エントリー!AO58,個人エントリー!AP58,個人エントリー!AR58,個人エントリー!AS58,AA60,個人エントリー!AU58,個人エントリー!AV58)</f>
        <v>.</v>
      </c>
      <c r="R60" s="8"/>
      <c r="S60" s="8"/>
      <c r="T60" s="8" t="str">
        <f>CONCATENATE(個人エントリー!G57,個人エントリー!H57,個人エントリー!I57,個人エントリー!J57,個人エントリー!L57,個人エントリー!M57,個人エントリー!O57,個人エントリー!P57)</f>
        <v/>
      </c>
      <c r="U60" t="str">
        <f t="shared" si="2"/>
        <v/>
      </c>
      <c r="V60" t="str">
        <f t="shared" si="3"/>
        <v>/</v>
      </c>
      <c r="W60" t="str">
        <f t="shared" si="4"/>
        <v>//</v>
      </c>
      <c r="X60" s="60">
        <f>X3</f>
        <v>42734</v>
      </c>
      <c r="Y60" s="57" t="e">
        <f t="shared" si="7"/>
        <v>#VALUE!</v>
      </c>
      <c r="Z60" s="8" t="e">
        <f t="shared" si="6"/>
        <v>#VALUE!</v>
      </c>
      <c r="AA60" t="s">
        <v>131</v>
      </c>
      <c r="AC60" s="8" t="s">
        <v>154</v>
      </c>
      <c r="AD60" s="8" t="s">
        <v>154</v>
      </c>
      <c r="AE60" s="8"/>
      <c r="AF60" s="8" t="str">
        <f>CONCATENATE(個人エントリー!M57,個人データ!AC60,個人エントリー!O57,個人データ!AD60,個人エントリー!P57)</f>
        <v>//</v>
      </c>
      <c r="AG60" s="8" t="s">
        <v>156</v>
      </c>
      <c r="AH60" s="8" t="s">
        <v>157</v>
      </c>
      <c r="AI60" s="8" t="s">
        <v>158</v>
      </c>
      <c r="AJ60" s="149" t="s">
        <v>93</v>
      </c>
      <c r="AK60" s="150" t="s">
        <v>94</v>
      </c>
    </row>
    <row r="61" spans="1:48" ht="21.75" thickBot="1" x14ac:dyDescent="0.25">
      <c r="A61" s="110">
        <v>58</v>
      </c>
      <c r="B61" s="108" t="str">
        <f>CONCATENATE(個人エントリー!S59,個人エントリー!T59)</f>
        <v/>
      </c>
      <c r="C61" s="108" t="str">
        <f>CONCATENATE(個人エントリー!U59,個人エントリー!V59,個人エントリー!X59,個人エントリー!Y59,AA61,個人エントリー!AA59,個人エントリー!AB59)</f>
        <v>.</v>
      </c>
      <c r="D61" s="108" t="e">
        <f t="shared" si="0"/>
        <v>#VALUE!</v>
      </c>
      <c r="E61" s="108" t="str">
        <f>CONCATENATE(個人エントリー!AC59,個人エントリー!AD59)</f>
        <v/>
      </c>
      <c r="F61" s="108" t="str">
        <f>CONCATENATE(個人エントリー!AE59,個人エントリー!AF59,個人エントリー!AH59,個人エントリー!AI59,AA61,個人エントリー!AK59,個人エントリー!AL59)</f>
        <v>.</v>
      </c>
      <c r="G61" s="108" t="e">
        <f t="shared" si="1"/>
        <v>#VALUE!</v>
      </c>
      <c r="H61" s="108" t="e">
        <f>VLOOKUP(個人エントリー!B59,M:O,3,0)</f>
        <v>#N/A</v>
      </c>
      <c r="I61" s="108" t="e">
        <f>CONCATENATE(申し込み一覧!F13,個人エントリー!I59,個人エントリー!J59,個人エントリー!L59,個人エントリー!M59,個人エントリー!O59,個人エントリー!P59,個人データ!H61)</f>
        <v>#N/A</v>
      </c>
      <c r="J61" s="108" t="str">
        <f>CONCATENATE(個人エントリー!AO59,個人エントリー!AP59,個人エントリー!AR59,個人エントリー!AS59,AA61,個人エントリー!AU59,個人エントリー!AV59)</f>
        <v>.</v>
      </c>
      <c r="R61" s="8"/>
      <c r="S61" s="8"/>
      <c r="T61" s="8" t="str">
        <f>CONCATENATE(個人エントリー!G58,個人エントリー!H58,個人エントリー!I58,個人エントリー!J58,個人エントリー!L58,個人エントリー!M58,個人エントリー!O58,個人エントリー!P58)</f>
        <v/>
      </c>
      <c r="U61" t="str">
        <f t="shared" si="2"/>
        <v/>
      </c>
      <c r="V61" t="str">
        <f t="shared" si="3"/>
        <v>/</v>
      </c>
      <c r="W61" t="str">
        <f t="shared" si="4"/>
        <v>//</v>
      </c>
      <c r="X61" s="60">
        <f>X3</f>
        <v>42734</v>
      </c>
      <c r="Y61" s="57" t="e">
        <f t="shared" si="7"/>
        <v>#VALUE!</v>
      </c>
      <c r="Z61" s="8" t="e">
        <f t="shared" si="6"/>
        <v>#VALUE!</v>
      </c>
      <c r="AA61" t="s">
        <v>131</v>
      </c>
      <c r="AC61" s="8" t="s">
        <v>154</v>
      </c>
      <c r="AD61" s="8" t="s">
        <v>154</v>
      </c>
      <c r="AE61" s="8"/>
      <c r="AF61" s="8" t="str">
        <f>CONCATENATE(個人エントリー!M58,個人データ!AC61,個人エントリー!O58,個人データ!AD61,個人エントリー!P58)</f>
        <v>//</v>
      </c>
      <c r="AG61" s="8" t="s">
        <v>156</v>
      </c>
      <c r="AH61" s="8" t="s">
        <v>157</v>
      </c>
      <c r="AI61" s="8" t="s">
        <v>158</v>
      </c>
      <c r="AJ61" s="149" t="s">
        <v>93</v>
      </c>
      <c r="AK61" s="150" t="s">
        <v>94</v>
      </c>
    </row>
    <row r="62" spans="1:48" ht="21.75" thickBot="1" x14ac:dyDescent="0.25">
      <c r="A62" s="110">
        <v>59</v>
      </c>
      <c r="B62" s="108" t="str">
        <f>CONCATENATE(個人エントリー!S60,個人エントリー!T60)</f>
        <v/>
      </c>
      <c r="C62" s="108" t="str">
        <f>CONCATENATE(個人エントリー!U60,個人エントリー!V60,個人エントリー!X60,個人エントリー!Y60,AA62,個人エントリー!AA60,個人エントリー!AB60)</f>
        <v>.</v>
      </c>
      <c r="D62" s="108" t="e">
        <f t="shared" si="0"/>
        <v>#VALUE!</v>
      </c>
      <c r="E62" s="108" t="str">
        <f>CONCATENATE(個人エントリー!AC60,個人エントリー!AD60)</f>
        <v/>
      </c>
      <c r="F62" s="108" t="str">
        <f>CONCATENATE(個人エントリー!AE60,個人エントリー!AF60,個人エントリー!AH60,個人エントリー!AI60,AA62,個人エントリー!AK60,個人エントリー!AL60)</f>
        <v>.</v>
      </c>
      <c r="G62" s="108" t="e">
        <f t="shared" si="1"/>
        <v>#VALUE!</v>
      </c>
      <c r="H62" s="108" t="e">
        <f>VLOOKUP(個人エントリー!B60,M:O,3,0)</f>
        <v>#N/A</v>
      </c>
      <c r="I62" s="108" t="e">
        <f>CONCATENATE(申し込み一覧!F13,個人エントリー!I60,個人エントリー!J60,個人エントリー!L60,個人エントリー!M60,個人エントリー!O60,個人エントリー!P60,個人データ!H62)</f>
        <v>#N/A</v>
      </c>
      <c r="J62" s="108" t="str">
        <f>CONCATENATE(個人エントリー!AO60,個人エントリー!AP60,個人エントリー!AR60,個人エントリー!AS60,AA62,個人エントリー!AU60,個人エントリー!AV60)</f>
        <v>.</v>
      </c>
      <c r="R62" s="8"/>
      <c r="S62" s="8"/>
      <c r="T62" s="8" t="str">
        <f>CONCATENATE(個人エントリー!G59,個人エントリー!H59,個人エントリー!I59,個人エントリー!J59,個人エントリー!L59,個人エントリー!M59,個人エントリー!O59,個人エントリー!P59)</f>
        <v/>
      </c>
      <c r="U62" t="str">
        <f t="shared" si="2"/>
        <v/>
      </c>
      <c r="V62" t="str">
        <f t="shared" si="3"/>
        <v>/</v>
      </c>
      <c r="W62" t="str">
        <f t="shared" si="4"/>
        <v>//</v>
      </c>
      <c r="X62" s="60">
        <f>X3</f>
        <v>42734</v>
      </c>
      <c r="Y62" s="57" t="e">
        <f t="shared" si="7"/>
        <v>#VALUE!</v>
      </c>
      <c r="Z62" s="8" t="e">
        <f t="shared" si="6"/>
        <v>#VALUE!</v>
      </c>
      <c r="AA62" t="s">
        <v>131</v>
      </c>
      <c r="AC62" s="8" t="s">
        <v>154</v>
      </c>
      <c r="AD62" s="8" t="s">
        <v>154</v>
      </c>
      <c r="AE62" s="8"/>
      <c r="AF62" s="8" t="str">
        <f>CONCATENATE(個人エントリー!M59,個人データ!AC62,個人エントリー!O59,個人データ!AD62,個人エントリー!P59)</f>
        <v>//</v>
      </c>
      <c r="AG62" s="8" t="s">
        <v>156</v>
      </c>
      <c r="AH62" s="8" t="s">
        <v>157</v>
      </c>
      <c r="AI62" s="8" t="s">
        <v>158</v>
      </c>
      <c r="AJ62" s="149" t="s">
        <v>93</v>
      </c>
      <c r="AK62" s="150" t="s">
        <v>94</v>
      </c>
    </row>
    <row r="63" spans="1:48" ht="21.75" thickBot="1" x14ac:dyDescent="0.25">
      <c r="A63" s="110">
        <v>60</v>
      </c>
      <c r="B63" s="108" t="str">
        <f>CONCATENATE(個人エントリー!S61,個人エントリー!T61)</f>
        <v/>
      </c>
      <c r="C63" s="108" t="str">
        <f>CONCATENATE(個人エントリー!U61,個人エントリー!V61,個人エントリー!X61,個人エントリー!Y61,AA63,個人エントリー!AA61,個人エントリー!AB61)</f>
        <v>.</v>
      </c>
      <c r="D63" s="108" t="e">
        <f t="shared" si="0"/>
        <v>#VALUE!</v>
      </c>
      <c r="E63" s="108" t="str">
        <f>CONCATENATE(個人エントリー!AC61,個人エントリー!AD61)</f>
        <v/>
      </c>
      <c r="F63" s="108" t="str">
        <f>CONCATENATE(個人エントリー!AE61,個人エントリー!AF61,個人エントリー!AH61,個人エントリー!AI61,AA63,個人エントリー!AK61,個人エントリー!AL61)</f>
        <v>.</v>
      </c>
      <c r="G63" s="108" t="e">
        <f t="shared" si="1"/>
        <v>#VALUE!</v>
      </c>
      <c r="H63" s="108" t="e">
        <f>VLOOKUP(個人エントリー!B61,M:O,3,0)</f>
        <v>#N/A</v>
      </c>
      <c r="I63" s="108" t="e">
        <f>CONCATENATE(申し込み一覧!F13,個人エントリー!I61,個人エントリー!J61,個人エントリー!L61,個人エントリー!M61,個人エントリー!O61,個人エントリー!P61,個人データ!H63)</f>
        <v>#N/A</v>
      </c>
      <c r="J63" s="108" t="str">
        <f>CONCATENATE(個人エントリー!AO61,個人エントリー!AP61,個人エントリー!AR61,個人エントリー!AS61,AA63,個人エントリー!AU61,個人エントリー!AV61)</f>
        <v>.</v>
      </c>
      <c r="R63" s="8"/>
      <c r="S63" s="8"/>
      <c r="T63" s="8" t="str">
        <f>CONCATENATE(個人エントリー!G60,個人エントリー!H60,個人エントリー!I60,個人エントリー!J60,個人エントリー!L60,個人エントリー!M60,個人エントリー!O60,個人エントリー!P60)</f>
        <v/>
      </c>
      <c r="U63" t="str">
        <f t="shared" si="2"/>
        <v/>
      </c>
      <c r="V63" t="str">
        <f t="shared" si="3"/>
        <v>/</v>
      </c>
      <c r="W63" t="str">
        <f t="shared" si="4"/>
        <v>//</v>
      </c>
      <c r="X63" s="60">
        <f>X3</f>
        <v>42734</v>
      </c>
      <c r="Y63" s="57" t="e">
        <f t="shared" si="7"/>
        <v>#VALUE!</v>
      </c>
      <c r="Z63" s="8" t="e">
        <f t="shared" si="6"/>
        <v>#VALUE!</v>
      </c>
      <c r="AA63" t="s">
        <v>131</v>
      </c>
      <c r="AC63" s="8" t="s">
        <v>154</v>
      </c>
      <c r="AD63" s="8" t="s">
        <v>154</v>
      </c>
      <c r="AE63" s="8"/>
      <c r="AF63" s="8" t="str">
        <f>CONCATENATE(個人エントリー!M60,個人データ!AC63,個人エントリー!O60,個人データ!AD63,個人エントリー!P60)</f>
        <v>//</v>
      </c>
      <c r="AG63" s="8" t="s">
        <v>156</v>
      </c>
      <c r="AH63" s="8" t="s">
        <v>157</v>
      </c>
      <c r="AI63" s="8" t="s">
        <v>158</v>
      </c>
      <c r="AJ63" s="149" t="s">
        <v>93</v>
      </c>
      <c r="AK63" s="150" t="s">
        <v>94</v>
      </c>
    </row>
    <row r="64" spans="1:48" ht="21.75" thickBot="1" x14ac:dyDescent="0.25">
      <c r="A64" s="110">
        <v>61</v>
      </c>
      <c r="B64" s="108" t="str">
        <f>CONCATENATE(個人エントリー!S62,個人エントリー!T62)</f>
        <v/>
      </c>
      <c r="C64" s="108" t="str">
        <f>CONCATENATE(個人エントリー!U62,個人エントリー!V62,個人エントリー!X62,個人エントリー!Y62,AA64,個人エントリー!AA62,個人エントリー!AB62)</f>
        <v>.</v>
      </c>
      <c r="D64" s="108" t="e">
        <f t="shared" si="0"/>
        <v>#VALUE!</v>
      </c>
      <c r="E64" s="108" t="str">
        <f>CONCATENATE(個人エントリー!AC62,個人エントリー!AD62)</f>
        <v/>
      </c>
      <c r="F64" s="108" t="str">
        <f>CONCATENATE(個人エントリー!AE62,個人エントリー!AF62,個人エントリー!AH62,個人エントリー!AI62,AA64,個人エントリー!AK62,個人エントリー!AL62)</f>
        <v>.</v>
      </c>
      <c r="G64" s="108" t="e">
        <f t="shared" si="1"/>
        <v>#VALUE!</v>
      </c>
      <c r="H64" s="108" t="e">
        <f>VLOOKUP(個人エントリー!B62,M:O,3,0)</f>
        <v>#N/A</v>
      </c>
      <c r="I64" s="108" t="e">
        <f>CONCATENATE(申し込み一覧!F13,個人エントリー!I62,個人エントリー!J62,個人エントリー!L62,個人エントリー!M62,個人エントリー!O62,個人エントリー!P62,個人データ!H64)</f>
        <v>#N/A</v>
      </c>
      <c r="J64" s="108" t="str">
        <f>CONCATENATE(個人エントリー!AO62,個人エントリー!AP62,個人エントリー!AR62,個人エントリー!AS62,AA64,個人エントリー!AU62,個人エントリー!AV62)</f>
        <v>.</v>
      </c>
      <c r="R64" s="8"/>
      <c r="S64" s="8"/>
      <c r="T64" s="8" t="str">
        <f>CONCATENATE(個人エントリー!G61,個人エントリー!H61,個人エントリー!I61,個人エントリー!J61,個人エントリー!L61,個人エントリー!M61,個人エントリー!O61,個人エントリー!P61)</f>
        <v/>
      </c>
      <c r="U64" t="str">
        <f t="shared" si="2"/>
        <v/>
      </c>
      <c r="V64" t="str">
        <f t="shared" si="3"/>
        <v>/</v>
      </c>
      <c r="W64" t="str">
        <f t="shared" si="4"/>
        <v>//</v>
      </c>
      <c r="X64" s="60">
        <f>X3</f>
        <v>42734</v>
      </c>
      <c r="Y64" s="57" t="e">
        <f t="shared" si="7"/>
        <v>#VALUE!</v>
      </c>
      <c r="Z64" s="8" t="e">
        <f t="shared" si="6"/>
        <v>#VALUE!</v>
      </c>
      <c r="AA64" t="s">
        <v>131</v>
      </c>
      <c r="AC64" s="8" t="s">
        <v>154</v>
      </c>
      <c r="AD64" s="8" t="s">
        <v>154</v>
      </c>
      <c r="AE64" s="8"/>
      <c r="AF64" s="8" t="str">
        <f>CONCATENATE(個人エントリー!M61,個人データ!AC64,個人エントリー!O61,個人データ!AD64,個人エントリー!P61)</f>
        <v>//</v>
      </c>
      <c r="AG64" s="8" t="s">
        <v>156</v>
      </c>
      <c r="AH64" s="8" t="s">
        <v>157</v>
      </c>
      <c r="AI64" s="8" t="s">
        <v>158</v>
      </c>
      <c r="AJ64" s="149" t="s">
        <v>93</v>
      </c>
      <c r="AK64" s="150" t="s">
        <v>94</v>
      </c>
    </row>
    <row r="65" spans="1:37" ht="21.75" thickBot="1" x14ac:dyDescent="0.25">
      <c r="A65" s="110">
        <v>62</v>
      </c>
      <c r="B65" s="108" t="str">
        <f>CONCATENATE(個人エントリー!S63,個人エントリー!T63)</f>
        <v/>
      </c>
      <c r="C65" s="108" t="str">
        <f>CONCATENATE(個人エントリー!U63,個人エントリー!V63,個人エントリー!X63,個人エントリー!Y63,AA65,個人エントリー!AA63,個人エントリー!AB63)</f>
        <v>.</v>
      </c>
      <c r="D65" s="108" t="e">
        <f t="shared" si="0"/>
        <v>#VALUE!</v>
      </c>
      <c r="E65" s="108" t="str">
        <f>CONCATENATE(個人エントリー!AC63,個人エントリー!AD63)</f>
        <v/>
      </c>
      <c r="F65" s="108" t="str">
        <f>CONCATENATE(個人エントリー!AE63,個人エントリー!AF63,個人エントリー!AH63,個人エントリー!AI63,AA65,個人エントリー!AK63,個人エントリー!AL63)</f>
        <v>.</v>
      </c>
      <c r="G65" s="108" t="e">
        <f t="shared" si="1"/>
        <v>#VALUE!</v>
      </c>
      <c r="H65" s="108" t="e">
        <f>VLOOKUP(個人エントリー!B63,M:O,3,0)</f>
        <v>#N/A</v>
      </c>
      <c r="I65" s="108" t="e">
        <f>CONCATENATE(申し込み一覧!F13,個人エントリー!I63,個人エントリー!J63,個人エントリー!L63,個人エントリー!M63,個人エントリー!O63,個人エントリー!P63,個人データ!H65)</f>
        <v>#N/A</v>
      </c>
      <c r="J65" s="108" t="str">
        <f>CONCATENATE(個人エントリー!AO63,個人エントリー!AP63,個人エントリー!AR63,個人エントリー!AS63,AA65,個人エントリー!AU63,個人エントリー!AV63)</f>
        <v>.</v>
      </c>
      <c r="R65" s="8"/>
      <c r="S65" s="8"/>
      <c r="T65" s="8" t="str">
        <f>CONCATENATE(個人エントリー!G62,個人エントリー!H62,個人エントリー!I62,個人エントリー!J62,個人エントリー!L62,個人エントリー!M62,個人エントリー!O62,個人エントリー!P62)</f>
        <v/>
      </c>
      <c r="U65" t="str">
        <f t="shared" si="2"/>
        <v/>
      </c>
      <c r="V65" t="str">
        <f t="shared" si="3"/>
        <v>/</v>
      </c>
      <c r="W65" t="str">
        <f t="shared" si="4"/>
        <v>//</v>
      </c>
      <c r="X65" s="60">
        <f>X3</f>
        <v>42734</v>
      </c>
      <c r="Y65" s="57" t="e">
        <f t="shared" si="7"/>
        <v>#VALUE!</v>
      </c>
      <c r="Z65" s="8" t="e">
        <f t="shared" si="6"/>
        <v>#VALUE!</v>
      </c>
      <c r="AA65" t="s">
        <v>131</v>
      </c>
      <c r="AC65" s="8" t="s">
        <v>154</v>
      </c>
      <c r="AD65" s="8" t="s">
        <v>154</v>
      </c>
      <c r="AE65" s="8"/>
      <c r="AF65" s="8" t="str">
        <f>CONCATENATE(個人エントリー!M62,個人データ!AC65,個人エントリー!O62,個人データ!AD65,個人エントリー!P62)</f>
        <v>//</v>
      </c>
      <c r="AG65" s="8" t="s">
        <v>156</v>
      </c>
      <c r="AH65" s="8" t="s">
        <v>157</v>
      </c>
      <c r="AI65" s="8" t="s">
        <v>158</v>
      </c>
      <c r="AJ65" s="149" t="s">
        <v>93</v>
      </c>
      <c r="AK65" s="150" t="s">
        <v>94</v>
      </c>
    </row>
    <row r="66" spans="1:37" ht="21.75" thickBot="1" x14ac:dyDescent="0.25">
      <c r="A66" s="110">
        <v>63</v>
      </c>
      <c r="B66" s="108" t="str">
        <f>CONCATENATE(個人エントリー!S64,個人エントリー!T64)</f>
        <v/>
      </c>
      <c r="C66" s="108" t="str">
        <f>CONCATENATE(個人エントリー!U64,個人エントリー!V64,個人エントリー!X64,個人エントリー!Y64,AA66,個人エントリー!AA64,個人エントリー!AB64)</f>
        <v>.</v>
      </c>
      <c r="D66" s="108" t="e">
        <f t="shared" si="0"/>
        <v>#VALUE!</v>
      </c>
      <c r="E66" s="108" t="str">
        <f>CONCATENATE(個人エントリー!AC64,個人エントリー!AD64)</f>
        <v/>
      </c>
      <c r="F66" s="108" t="str">
        <f>CONCATENATE(個人エントリー!AE64,個人エントリー!AF64,個人エントリー!AH64,個人エントリー!AI64,AA66,個人エントリー!AK64,個人エントリー!AL64)</f>
        <v>.</v>
      </c>
      <c r="G66" s="108" t="e">
        <f t="shared" si="1"/>
        <v>#VALUE!</v>
      </c>
      <c r="H66" s="108" t="e">
        <f>VLOOKUP(個人エントリー!B64,M:O,3,0)</f>
        <v>#N/A</v>
      </c>
      <c r="I66" s="108" t="e">
        <f>CONCATENATE(申し込み一覧!F13,個人エントリー!I64,個人エントリー!J64,個人エントリー!L64,個人エントリー!M64,個人エントリー!O64,個人エントリー!P64,個人データ!H66)</f>
        <v>#N/A</v>
      </c>
      <c r="J66" s="108" t="str">
        <f>CONCATENATE(個人エントリー!AO64,個人エントリー!AP64,個人エントリー!AR64,個人エントリー!AS64,AA66,個人エントリー!AU64,個人エントリー!AV64)</f>
        <v>.</v>
      </c>
      <c r="R66" s="8"/>
      <c r="S66" s="8"/>
      <c r="T66" s="8" t="str">
        <f>CONCATENATE(個人エントリー!G63,個人エントリー!H63,個人エントリー!I63,個人エントリー!J63,個人エントリー!L63,個人エントリー!M63,個人エントリー!O63,個人エントリー!P63)</f>
        <v/>
      </c>
      <c r="U66" t="str">
        <f t="shared" si="2"/>
        <v/>
      </c>
      <c r="V66" t="str">
        <f t="shared" si="3"/>
        <v>/</v>
      </c>
      <c r="W66" t="str">
        <f t="shared" si="4"/>
        <v>//</v>
      </c>
      <c r="X66" s="60">
        <f>X3</f>
        <v>42734</v>
      </c>
      <c r="Y66" s="57" t="e">
        <f t="shared" si="7"/>
        <v>#VALUE!</v>
      </c>
      <c r="Z66" s="8" t="e">
        <f t="shared" si="6"/>
        <v>#VALUE!</v>
      </c>
      <c r="AA66" t="s">
        <v>131</v>
      </c>
      <c r="AC66" s="8" t="s">
        <v>154</v>
      </c>
      <c r="AD66" s="8" t="s">
        <v>154</v>
      </c>
      <c r="AE66" s="8"/>
      <c r="AF66" s="8" t="str">
        <f>CONCATENATE(個人エントリー!M63,個人データ!AC66,個人エントリー!O63,個人データ!AD66,個人エントリー!P63)</f>
        <v>//</v>
      </c>
      <c r="AG66" s="8" t="s">
        <v>156</v>
      </c>
      <c r="AH66" s="8" t="s">
        <v>157</v>
      </c>
      <c r="AI66" s="8" t="s">
        <v>158</v>
      </c>
      <c r="AJ66" s="149" t="s">
        <v>93</v>
      </c>
      <c r="AK66" s="150" t="s">
        <v>94</v>
      </c>
    </row>
    <row r="67" spans="1:37" ht="21.75" thickBot="1" x14ac:dyDescent="0.25">
      <c r="A67" s="110">
        <v>64</v>
      </c>
      <c r="B67" s="108" t="str">
        <f>CONCATENATE(個人エントリー!S65,個人エントリー!T65)</f>
        <v/>
      </c>
      <c r="C67" s="108" t="str">
        <f>CONCATENATE(個人エントリー!U65,個人エントリー!V65,個人エントリー!X65,個人エントリー!Y65,AA67,個人エントリー!AA65,個人エントリー!AB65)</f>
        <v>.</v>
      </c>
      <c r="D67" s="108" t="e">
        <f t="shared" si="0"/>
        <v>#VALUE!</v>
      </c>
      <c r="E67" s="108" t="str">
        <f>CONCATENATE(個人エントリー!AC65,個人エントリー!AD65)</f>
        <v/>
      </c>
      <c r="F67" s="108" t="str">
        <f>CONCATENATE(個人エントリー!AE65,個人エントリー!AF65,個人エントリー!AH65,個人エントリー!AI65,AA67,個人エントリー!AK65,個人エントリー!AL65)</f>
        <v>.</v>
      </c>
      <c r="G67" s="108" t="e">
        <f t="shared" si="1"/>
        <v>#VALUE!</v>
      </c>
      <c r="H67" s="108" t="e">
        <f>VLOOKUP(個人エントリー!B65,M:O,3,0)</f>
        <v>#N/A</v>
      </c>
      <c r="I67" s="108" t="e">
        <f>CONCATENATE(申し込み一覧!F13,個人エントリー!I65,個人エントリー!J65,個人エントリー!L65,個人エントリー!M65,個人エントリー!O65,個人エントリー!P65,個人データ!H67)</f>
        <v>#N/A</v>
      </c>
      <c r="J67" s="108" t="str">
        <f>CONCATENATE(個人エントリー!AO65,個人エントリー!AP65,個人エントリー!AR65,個人エントリー!AS65,AA67,個人エントリー!AU65,個人エントリー!AV65)</f>
        <v>.</v>
      </c>
      <c r="R67" s="8"/>
      <c r="S67" s="8"/>
      <c r="T67" s="8" t="str">
        <f>CONCATENATE(個人エントリー!G64,個人エントリー!H64,個人エントリー!I64,個人エントリー!J64,個人エントリー!L64,個人エントリー!M64,個人エントリー!O64,個人エントリー!P64)</f>
        <v/>
      </c>
      <c r="U67" t="str">
        <f t="shared" si="2"/>
        <v/>
      </c>
      <c r="V67" t="str">
        <f t="shared" si="3"/>
        <v>/</v>
      </c>
      <c r="W67" t="str">
        <f t="shared" si="4"/>
        <v>//</v>
      </c>
      <c r="X67" s="60">
        <f>X3</f>
        <v>42734</v>
      </c>
      <c r="Y67" s="57" t="e">
        <f t="shared" si="7"/>
        <v>#VALUE!</v>
      </c>
      <c r="Z67" s="8" t="e">
        <f t="shared" si="6"/>
        <v>#VALUE!</v>
      </c>
      <c r="AA67" t="s">
        <v>131</v>
      </c>
      <c r="AC67" s="8" t="s">
        <v>154</v>
      </c>
      <c r="AD67" s="8" t="s">
        <v>154</v>
      </c>
      <c r="AE67" s="8"/>
      <c r="AF67" s="8" t="str">
        <f>CONCATENATE(個人エントリー!M64,個人データ!AC67,個人エントリー!O64,個人データ!AD67,個人エントリー!P64)</f>
        <v>//</v>
      </c>
      <c r="AG67" s="8" t="s">
        <v>156</v>
      </c>
      <c r="AH67" s="8" t="s">
        <v>157</v>
      </c>
      <c r="AI67" s="8" t="s">
        <v>158</v>
      </c>
      <c r="AJ67" s="149" t="s">
        <v>93</v>
      </c>
      <c r="AK67" s="150" t="s">
        <v>94</v>
      </c>
    </row>
    <row r="68" spans="1:37" ht="21.75" thickBot="1" x14ac:dyDescent="0.25">
      <c r="A68" s="110">
        <v>65</v>
      </c>
      <c r="B68" s="108" t="str">
        <f>CONCATENATE(個人エントリー!S66,個人エントリー!T66)</f>
        <v/>
      </c>
      <c r="C68" s="108" t="str">
        <f>CONCATENATE(個人エントリー!U66,個人エントリー!V66,個人エントリー!X66,個人エントリー!Y66,AA68,個人エントリー!AA66,個人エントリー!AB66)</f>
        <v>.</v>
      </c>
      <c r="D68" s="108" t="e">
        <f t="shared" si="0"/>
        <v>#VALUE!</v>
      </c>
      <c r="E68" s="108" t="str">
        <f>CONCATENATE(個人エントリー!AC66,個人エントリー!AD66)</f>
        <v/>
      </c>
      <c r="F68" s="108" t="str">
        <f>CONCATENATE(個人エントリー!AE66,個人エントリー!AF66,個人エントリー!AH66,個人エントリー!AI66,AA68,個人エントリー!AK66,個人エントリー!AL66)</f>
        <v>.</v>
      </c>
      <c r="G68" s="108" t="e">
        <f t="shared" si="1"/>
        <v>#VALUE!</v>
      </c>
      <c r="H68" s="108" t="e">
        <f>VLOOKUP(個人エントリー!B66,M:O,3,0)</f>
        <v>#N/A</v>
      </c>
      <c r="I68" s="108" t="e">
        <f>CONCATENATE(申し込み一覧!F13,個人エントリー!I66,個人エントリー!J66,個人エントリー!L66,個人エントリー!M66,個人エントリー!O66,個人エントリー!P66,個人データ!H68)</f>
        <v>#N/A</v>
      </c>
      <c r="J68" s="108" t="str">
        <f>CONCATENATE(個人エントリー!AO66,個人エントリー!AP66,個人エントリー!AR66,個人エントリー!AS66,AA68,個人エントリー!AU66,個人エントリー!AV66)</f>
        <v>.</v>
      </c>
      <c r="R68" s="8"/>
      <c r="S68" s="8"/>
      <c r="T68" s="8" t="str">
        <f>CONCATENATE(個人エントリー!G65,個人エントリー!H65,個人エントリー!I65,個人エントリー!J65,個人エントリー!L65,個人エントリー!M65,個人エントリー!O65,個人エントリー!P65)</f>
        <v/>
      </c>
      <c r="U68" t="str">
        <f t="shared" si="2"/>
        <v/>
      </c>
      <c r="V68" t="str">
        <f t="shared" si="3"/>
        <v>/</v>
      </c>
      <c r="W68" t="str">
        <f t="shared" si="4"/>
        <v>//</v>
      </c>
      <c r="X68" s="60">
        <f>X3</f>
        <v>42734</v>
      </c>
      <c r="Y68" s="57" t="e">
        <f t="shared" si="7"/>
        <v>#VALUE!</v>
      </c>
      <c r="Z68" s="8" t="e">
        <f t="shared" si="6"/>
        <v>#VALUE!</v>
      </c>
      <c r="AA68" t="s">
        <v>131</v>
      </c>
      <c r="AC68" s="8" t="s">
        <v>154</v>
      </c>
      <c r="AD68" s="8" t="s">
        <v>154</v>
      </c>
      <c r="AE68" s="8"/>
      <c r="AF68" s="8" t="str">
        <f>CONCATENATE(個人エントリー!M65,個人データ!AC68,個人エントリー!O65,個人データ!AD68,個人エントリー!P65)</f>
        <v>//</v>
      </c>
      <c r="AG68" s="8" t="s">
        <v>156</v>
      </c>
      <c r="AH68" s="8" t="s">
        <v>157</v>
      </c>
      <c r="AI68" s="8" t="s">
        <v>158</v>
      </c>
      <c r="AJ68" s="149" t="s">
        <v>93</v>
      </c>
      <c r="AK68" s="150" t="s">
        <v>94</v>
      </c>
    </row>
    <row r="69" spans="1:37" ht="21.75" thickBot="1" x14ac:dyDescent="0.25">
      <c r="A69" s="110">
        <v>66</v>
      </c>
      <c r="B69" s="108" t="str">
        <f>CONCATENATE(個人エントリー!S67,個人エントリー!T67)</f>
        <v/>
      </c>
      <c r="C69" s="108" t="str">
        <f>CONCATENATE(個人エントリー!U67,個人エントリー!V67,個人エントリー!X67,個人エントリー!Y67,AA69,個人エントリー!AA67,個人エントリー!AB67)</f>
        <v>.</v>
      </c>
      <c r="D69" s="108" t="e">
        <f t="shared" ref="D69:D103" si="8">LOOKUP(Y70,AQ:AW,AX:AX)</f>
        <v>#VALUE!</v>
      </c>
      <c r="E69" s="108" t="str">
        <f>CONCATENATE(個人エントリー!AC67,個人エントリー!AD67)</f>
        <v/>
      </c>
      <c r="F69" s="108" t="str">
        <f>CONCATENATE(個人エントリー!AE67,個人エントリー!AF67,個人エントリー!AH67,個人エントリー!AI67,AA69,個人エントリー!AK67,個人エントリー!AL67)</f>
        <v>.</v>
      </c>
      <c r="G69" s="108" t="e">
        <f t="shared" ref="G69:G103" si="9">VLOOKUP(D69,AO:AP,2,0)</f>
        <v>#VALUE!</v>
      </c>
      <c r="H69" s="108" t="e">
        <f>VLOOKUP(個人エントリー!B67,M:O,3,0)</f>
        <v>#N/A</v>
      </c>
      <c r="I69" s="108" t="e">
        <f>CONCATENATE(申し込み一覧!F13,個人エントリー!I67,個人エントリー!J67,個人エントリー!L67,個人エントリー!M67,個人エントリー!O67,個人エントリー!P67,個人データ!H69)</f>
        <v>#N/A</v>
      </c>
      <c r="J69" s="108" t="str">
        <f>CONCATENATE(個人エントリー!AO67,個人エントリー!AP67,個人エントリー!AR67,個人エントリー!AS67,AA69,個人エントリー!AU67,個人エントリー!AV67)</f>
        <v>.</v>
      </c>
      <c r="R69" s="8"/>
      <c r="S69" s="8"/>
      <c r="T69" s="8" t="str">
        <f>CONCATENATE(個人エントリー!G66,個人エントリー!H66,個人エントリー!I66,個人エントリー!J66,個人エントリー!L66,個人エントリー!M66,個人エントリー!O66,個人エントリー!P66)</f>
        <v/>
      </c>
      <c r="U69" t="str">
        <f t="shared" si="2"/>
        <v/>
      </c>
      <c r="V69" t="str">
        <f t="shared" si="3"/>
        <v>/</v>
      </c>
      <c r="W69" t="str">
        <f t="shared" si="4"/>
        <v>//</v>
      </c>
      <c r="X69" s="60">
        <f>X3</f>
        <v>42734</v>
      </c>
      <c r="Y69" s="57" t="e">
        <f t="shared" si="7"/>
        <v>#VALUE!</v>
      </c>
      <c r="Z69" s="8" t="e">
        <f t="shared" si="6"/>
        <v>#VALUE!</v>
      </c>
      <c r="AA69" t="s">
        <v>131</v>
      </c>
      <c r="AC69" s="8" t="s">
        <v>154</v>
      </c>
      <c r="AD69" s="8" t="s">
        <v>154</v>
      </c>
      <c r="AE69" s="8"/>
      <c r="AF69" s="8" t="str">
        <f>CONCATENATE(個人エントリー!M66,個人データ!AC69,個人エントリー!O66,個人データ!AD69,個人エントリー!P66)</f>
        <v>//</v>
      </c>
      <c r="AG69" s="8" t="s">
        <v>156</v>
      </c>
      <c r="AH69" s="8" t="s">
        <v>157</v>
      </c>
      <c r="AI69" s="8" t="s">
        <v>158</v>
      </c>
      <c r="AJ69" s="149" t="s">
        <v>93</v>
      </c>
      <c r="AK69" s="150" t="s">
        <v>94</v>
      </c>
    </row>
    <row r="70" spans="1:37" ht="21.75" thickBot="1" x14ac:dyDescent="0.25">
      <c r="A70" s="110">
        <v>67</v>
      </c>
      <c r="B70" s="108" t="str">
        <f>CONCATENATE(個人エントリー!S68,個人エントリー!T68)</f>
        <v/>
      </c>
      <c r="C70" s="108" t="str">
        <f>CONCATENATE(個人エントリー!U68,個人エントリー!V68,個人エントリー!X68,個人エントリー!Y68,AA70,個人エントリー!AA68,個人エントリー!AB68)</f>
        <v>.</v>
      </c>
      <c r="D70" s="108" t="e">
        <f t="shared" si="8"/>
        <v>#VALUE!</v>
      </c>
      <c r="E70" s="108" t="str">
        <f>CONCATENATE(個人エントリー!AC68,個人エントリー!AD68)</f>
        <v/>
      </c>
      <c r="F70" s="108" t="str">
        <f>CONCATENATE(個人エントリー!AE68,個人エントリー!AF68,個人エントリー!AH68,個人エントリー!AI68,AA70,個人エントリー!AK68,個人エントリー!AL68)</f>
        <v>.</v>
      </c>
      <c r="G70" s="108" t="e">
        <f t="shared" si="9"/>
        <v>#VALUE!</v>
      </c>
      <c r="H70" s="108" t="e">
        <f>VLOOKUP(個人エントリー!B68,M:O,3,0)</f>
        <v>#N/A</v>
      </c>
      <c r="I70" s="108" t="e">
        <f>CONCATENATE(申し込み一覧!F13,個人エントリー!I68,個人エントリー!J68,個人エントリー!L68,個人エントリー!M68,個人エントリー!O68,個人エントリー!P68,個人データ!H70)</f>
        <v>#N/A</v>
      </c>
      <c r="J70" s="108" t="str">
        <f>CONCATENATE(個人エントリー!AO68,個人エントリー!AP68,個人エントリー!AR68,個人エントリー!AS68,AA70,個人エントリー!AU68,個人エントリー!AV68)</f>
        <v>.</v>
      </c>
      <c r="R70" s="8"/>
      <c r="S70" s="8"/>
      <c r="T70" s="8" t="str">
        <f>CONCATENATE(個人エントリー!G67,個人エントリー!H67,個人エントリー!I67,個人エントリー!J67,個人エントリー!L67,個人エントリー!M67,個人エントリー!O67,個人エントリー!P67)</f>
        <v/>
      </c>
      <c r="U70" t="str">
        <f t="shared" ref="U70:U133" si="10">T70</f>
        <v/>
      </c>
      <c r="V70" t="str">
        <f t="shared" ref="V70:V133" si="11">LEFT(U70,4)&amp;"/"&amp;MID(U70,5,7)</f>
        <v>/</v>
      </c>
      <c r="W70" t="str">
        <f t="shared" ref="W70:W133" si="12">LEFT(V70,7)&amp;"/"&amp;MID(V70,8,9)</f>
        <v>//</v>
      </c>
      <c r="X70" s="60">
        <f>X3</f>
        <v>42734</v>
      </c>
      <c r="Y70" s="57" t="e">
        <f t="shared" ref="Y70:Y133" si="13">DATEDIF(W70,X70,"Y")</f>
        <v>#VALUE!</v>
      </c>
      <c r="Z70" s="8" t="e">
        <f t="shared" ref="Z70:Z133" si="14">Y70</f>
        <v>#VALUE!</v>
      </c>
      <c r="AA70" t="s">
        <v>131</v>
      </c>
      <c r="AC70" s="8" t="s">
        <v>154</v>
      </c>
      <c r="AD70" s="8" t="s">
        <v>154</v>
      </c>
      <c r="AE70" s="8"/>
      <c r="AF70" s="8" t="str">
        <f>CONCATENATE(個人エントリー!M67,個人データ!AC70,個人エントリー!O67,個人データ!AD70,個人エントリー!P67)</f>
        <v>//</v>
      </c>
      <c r="AG70" s="8" t="s">
        <v>156</v>
      </c>
      <c r="AH70" s="8" t="s">
        <v>157</v>
      </c>
      <c r="AI70" s="8" t="s">
        <v>158</v>
      </c>
      <c r="AJ70" s="149" t="s">
        <v>93</v>
      </c>
      <c r="AK70" s="150" t="s">
        <v>94</v>
      </c>
    </row>
    <row r="71" spans="1:37" ht="21.75" thickBot="1" x14ac:dyDescent="0.25">
      <c r="A71" s="110">
        <v>68</v>
      </c>
      <c r="B71" s="108" t="str">
        <f>CONCATENATE(個人エントリー!S69,個人エントリー!T69)</f>
        <v/>
      </c>
      <c r="C71" s="108" t="str">
        <f>CONCATENATE(個人エントリー!U69,個人エントリー!V69,個人エントリー!X69,個人エントリー!Y69,AA71,個人エントリー!AA69,個人エントリー!AB69)</f>
        <v>.</v>
      </c>
      <c r="D71" s="108" t="e">
        <f t="shared" si="8"/>
        <v>#VALUE!</v>
      </c>
      <c r="E71" s="108" t="str">
        <f>CONCATENATE(個人エントリー!AC69,個人エントリー!AD69)</f>
        <v/>
      </c>
      <c r="F71" s="108" t="str">
        <f>CONCATENATE(個人エントリー!AE69,個人エントリー!AF69,個人エントリー!AH69,個人エントリー!AI69,AA71,個人エントリー!AK69,個人エントリー!AL69)</f>
        <v>.</v>
      </c>
      <c r="G71" s="108" t="e">
        <f t="shared" si="9"/>
        <v>#VALUE!</v>
      </c>
      <c r="H71" s="108" t="e">
        <f>VLOOKUP(個人エントリー!B69,M:O,3,0)</f>
        <v>#N/A</v>
      </c>
      <c r="I71" s="108" t="e">
        <f>CONCATENATE(申し込み一覧!F13,個人エントリー!I69,個人エントリー!J69,個人エントリー!L69,個人エントリー!M69,個人エントリー!O69,個人エントリー!P69,個人データ!H71)</f>
        <v>#N/A</v>
      </c>
      <c r="J71" s="108" t="str">
        <f>CONCATENATE(個人エントリー!AO69,個人エントリー!AP69,個人エントリー!AR69,個人エントリー!AS69,AA71,個人エントリー!AU69,個人エントリー!AV69)</f>
        <v>.</v>
      </c>
      <c r="R71" s="8"/>
      <c r="S71" s="8"/>
      <c r="T71" s="8" t="str">
        <f>CONCATENATE(個人エントリー!G68,個人エントリー!H68,個人エントリー!I68,個人エントリー!J68,個人エントリー!L68,個人エントリー!M68,個人エントリー!O68,個人エントリー!P68)</f>
        <v/>
      </c>
      <c r="U71" t="str">
        <f t="shared" si="10"/>
        <v/>
      </c>
      <c r="V71" t="str">
        <f t="shared" si="11"/>
        <v>/</v>
      </c>
      <c r="W71" t="str">
        <f t="shared" si="12"/>
        <v>//</v>
      </c>
      <c r="X71" s="60">
        <f>X3</f>
        <v>42734</v>
      </c>
      <c r="Y71" s="57" t="e">
        <f t="shared" si="13"/>
        <v>#VALUE!</v>
      </c>
      <c r="Z71" s="8" t="e">
        <f t="shared" si="14"/>
        <v>#VALUE!</v>
      </c>
      <c r="AA71" t="s">
        <v>131</v>
      </c>
      <c r="AC71" s="8" t="s">
        <v>154</v>
      </c>
      <c r="AD71" s="8" t="s">
        <v>154</v>
      </c>
      <c r="AE71" s="8"/>
      <c r="AF71" s="8" t="str">
        <f>CONCATENATE(個人エントリー!M68,個人データ!AC71,個人エントリー!O68,個人データ!AD71,個人エントリー!P68)</f>
        <v>//</v>
      </c>
      <c r="AG71" s="8" t="s">
        <v>156</v>
      </c>
      <c r="AH71" s="8" t="s">
        <v>157</v>
      </c>
      <c r="AI71" s="8" t="s">
        <v>158</v>
      </c>
      <c r="AJ71" s="149" t="s">
        <v>93</v>
      </c>
      <c r="AK71" s="150" t="s">
        <v>94</v>
      </c>
    </row>
    <row r="72" spans="1:37" ht="21.75" thickBot="1" x14ac:dyDescent="0.25">
      <c r="A72" s="110">
        <v>69</v>
      </c>
      <c r="B72" s="108" t="str">
        <f>CONCATENATE(個人エントリー!S70,個人エントリー!T70)</f>
        <v/>
      </c>
      <c r="C72" s="108" t="str">
        <f>CONCATENATE(個人エントリー!U70,個人エントリー!V70,個人エントリー!X70,個人エントリー!Y70,AA72,個人エントリー!AA70,個人エントリー!AB70)</f>
        <v>.</v>
      </c>
      <c r="D72" s="108" t="e">
        <f t="shared" si="8"/>
        <v>#VALUE!</v>
      </c>
      <c r="E72" s="108" t="str">
        <f>CONCATENATE(個人エントリー!AC70,個人エントリー!AD70)</f>
        <v/>
      </c>
      <c r="F72" s="108" t="str">
        <f>CONCATENATE(個人エントリー!AE70,個人エントリー!AF70,個人エントリー!AH70,個人エントリー!AI70,AA72,個人エントリー!AK70,個人エントリー!AL70)</f>
        <v>.</v>
      </c>
      <c r="G72" s="108" t="e">
        <f t="shared" si="9"/>
        <v>#VALUE!</v>
      </c>
      <c r="H72" s="108" t="e">
        <f>VLOOKUP(個人エントリー!B70,M:O,3,0)</f>
        <v>#N/A</v>
      </c>
      <c r="I72" s="108" t="e">
        <f>CONCATENATE(申し込み一覧!F13,個人エントリー!I70,個人エントリー!J70,個人エントリー!L70,個人エントリー!M70,個人エントリー!O70,個人エントリー!P70,個人データ!H72)</f>
        <v>#N/A</v>
      </c>
      <c r="J72" s="108" t="str">
        <f>CONCATENATE(個人エントリー!AO70,個人エントリー!AP70,個人エントリー!AR70,個人エントリー!AS70,AA72,個人エントリー!AU70,個人エントリー!AV70)</f>
        <v>.</v>
      </c>
      <c r="R72" s="8"/>
      <c r="S72" s="8"/>
      <c r="T72" s="8" t="str">
        <f>CONCATENATE(個人エントリー!G69,個人エントリー!H69,個人エントリー!I69,個人エントリー!J69,個人エントリー!L69,個人エントリー!M69,個人エントリー!O69,個人エントリー!P69)</f>
        <v/>
      </c>
      <c r="U72" t="str">
        <f t="shared" si="10"/>
        <v/>
      </c>
      <c r="V72" t="str">
        <f t="shared" si="11"/>
        <v>/</v>
      </c>
      <c r="W72" t="str">
        <f t="shared" si="12"/>
        <v>//</v>
      </c>
      <c r="X72" s="60">
        <f>X3</f>
        <v>42734</v>
      </c>
      <c r="Y72" s="57" t="e">
        <f t="shared" si="13"/>
        <v>#VALUE!</v>
      </c>
      <c r="Z72" s="8" t="e">
        <f t="shared" si="14"/>
        <v>#VALUE!</v>
      </c>
      <c r="AA72" t="s">
        <v>131</v>
      </c>
      <c r="AC72" s="8" t="s">
        <v>154</v>
      </c>
      <c r="AD72" s="8" t="s">
        <v>154</v>
      </c>
      <c r="AE72" s="8"/>
      <c r="AF72" s="8" t="str">
        <f>CONCATENATE(個人エントリー!M69,個人データ!AC72,個人エントリー!O69,個人データ!AD72,個人エントリー!P69)</f>
        <v>//</v>
      </c>
      <c r="AG72" s="8" t="s">
        <v>156</v>
      </c>
      <c r="AH72" s="8" t="s">
        <v>157</v>
      </c>
      <c r="AI72" s="8" t="s">
        <v>158</v>
      </c>
      <c r="AJ72" s="149" t="s">
        <v>93</v>
      </c>
      <c r="AK72" s="150" t="s">
        <v>94</v>
      </c>
    </row>
    <row r="73" spans="1:37" ht="21.75" thickBot="1" x14ac:dyDescent="0.25">
      <c r="A73" s="110">
        <v>70</v>
      </c>
      <c r="B73" s="108" t="str">
        <f>CONCATENATE(個人エントリー!S71,個人エントリー!T71)</f>
        <v/>
      </c>
      <c r="C73" s="108" t="str">
        <f>CONCATENATE(個人エントリー!U71,個人エントリー!V71,個人エントリー!X71,個人エントリー!Y71,AA73,個人エントリー!AA71,個人エントリー!AB71)</f>
        <v>.</v>
      </c>
      <c r="D73" s="108" t="e">
        <f t="shared" si="8"/>
        <v>#VALUE!</v>
      </c>
      <c r="E73" s="108" t="str">
        <f>CONCATENATE(個人エントリー!AC71,個人エントリー!AD71)</f>
        <v/>
      </c>
      <c r="F73" s="108" t="str">
        <f>CONCATENATE(個人エントリー!AE71,個人エントリー!AF71,個人エントリー!AH71,個人エントリー!AI71,AA73,個人エントリー!AK71,個人エントリー!AL71)</f>
        <v>.</v>
      </c>
      <c r="G73" s="108" t="e">
        <f t="shared" si="9"/>
        <v>#VALUE!</v>
      </c>
      <c r="H73" s="108" t="e">
        <f>VLOOKUP(個人エントリー!B71,M:O,3,0)</f>
        <v>#N/A</v>
      </c>
      <c r="I73" s="108" t="e">
        <f>CONCATENATE(申し込み一覧!F13,個人エントリー!I71,個人エントリー!J71,個人エントリー!L71,個人エントリー!M71,個人エントリー!O71,個人エントリー!P71,個人データ!H73)</f>
        <v>#N/A</v>
      </c>
      <c r="J73" s="108" t="str">
        <f>CONCATENATE(個人エントリー!AO71,個人エントリー!AP71,個人エントリー!AR71,個人エントリー!AS71,AA73,個人エントリー!AU71,個人エントリー!AV71)</f>
        <v>.</v>
      </c>
      <c r="R73" s="8"/>
      <c r="S73" s="8"/>
      <c r="T73" s="8" t="str">
        <f>CONCATENATE(個人エントリー!G70,個人エントリー!H70,個人エントリー!I70,個人エントリー!J70,個人エントリー!L70,個人エントリー!M70,個人エントリー!O70,個人エントリー!P70)</f>
        <v/>
      </c>
      <c r="U73" t="str">
        <f t="shared" si="10"/>
        <v/>
      </c>
      <c r="V73" t="str">
        <f t="shared" si="11"/>
        <v>/</v>
      </c>
      <c r="W73" t="str">
        <f t="shared" si="12"/>
        <v>//</v>
      </c>
      <c r="X73" s="60">
        <f>X3</f>
        <v>42734</v>
      </c>
      <c r="Y73" s="57" t="e">
        <f t="shared" si="13"/>
        <v>#VALUE!</v>
      </c>
      <c r="Z73" s="8" t="e">
        <f t="shared" si="14"/>
        <v>#VALUE!</v>
      </c>
      <c r="AA73" t="s">
        <v>131</v>
      </c>
      <c r="AC73" s="8" t="s">
        <v>154</v>
      </c>
      <c r="AD73" s="8" t="s">
        <v>154</v>
      </c>
      <c r="AE73" s="8"/>
      <c r="AF73" s="8" t="str">
        <f>CONCATENATE(個人エントリー!M70,個人データ!AC73,個人エントリー!O70,個人データ!AD73,個人エントリー!P70)</f>
        <v>//</v>
      </c>
      <c r="AG73" s="8" t="s">
        <v>156</v>
      </c>
      <c r="AH73" s="8" t="s">
        <v>157</v>
      </c>
      <c r="AI73" s="8" t="s">
        <v>158</v>
      </c>
      <c r="AJ73" s="149" t="s">
        <v>93</v>
      </c>
      <c r="AK73" s="150" t="s">
        <v>94</v>
      </c>
    </row>
    <row r="74" spans="1:37" ht="21.75" thickBot="1" x14ac:dyDescent="0.25">
      <c r="A74" s="110">
        <v>71</v>
      </c>
      <c r="B74" s="108" t="str">
        <f>CONCATENATE(個人エントリー!S72,個人エントリー!T72)</f>
        <v/>
      </c>
      <c r="C74" s="108" t="str">
        <f>CONCATENATE(個人エントリー!U72,個人エントリー!V72,個人エントリー!X72,個人エントリー!Y72,AA74,個人エントリー!AA72,個人エントリー!AB72)</f>
        <v>.</v>
      </c>
      <c r="D74" s="108" t="e">
        <f t="shared" si="8"/>
        <v>#VALUE!</v>
      </c>
      <c r="E74" s="108" t="str">
        <f>CONCATENATE(個人エントリー!AC72,個人エントリー!AD72)</f>
        <v/>
      </c>
      <c r="F74" s="108" t="str">
        <f>CONCATENATE(個人エントリー!AE72,個人エントリー!AF72,個人エントリー!AH72,個人エントリー!AI72,AA74,個人エントリー!AK72,個人エントリー!AL72)</f>
        <v>.</v>
      </c>
      <c r="G74" s="108" t="e">
        <f t="shared" si="9"/>
        <v>#VALUE!</v>
      </c>
      <c r="H74" s="108" t="e">
        <f>VLOOKUP(個人エントリー!B72,M:O,3,0)</f>
        <v>#N/A</v>
      </c>
      <c r="I74" s="108" t="e">
        <f>CONCATENATE(申し込み一覧!F13,個人エントリー!I72,個人エントリー!J72,個人エントリー!L72,個人エントリー!M72,個人エントリー!O72,個人エントリー!P72,個人データ!H74)</f>
        <v>#N/A</v>
      </c>
      <c r="J74" s="108" t="str">
        <f>CONCATENATE(個人エントリー!AO72,個人エントリー!AP72,個人エントリー!AR72,個人エントリー!AS72,AA74,個人エントリー!AU72,個人エントリー!AV72)</f>
        <v>.</v>
      </c>
      <c r="R74" s="8"/>
      <c r="S74" s="8"/>
      <c r="T74" s="8" t="str">
        <f>CONCATENATE(個人エントリー!G71,個人エントリー!H71,個人エントリー!I71,個人エントリー!J71,個人エントリー!L71,個人エントリー!M71,個人エントリー!O71,個人エントリー!P71)</f>
        <v/>
      </c>
      <c r="U74" t="str">
        <f t="shared" si="10"/>
        <v/>
      </c>
      <c r="V74" t="str">
        <f t="shared" si="11"/>
        <v>/</v>
      </c>
      <c r="W74" t="str">
        <f t="shared" si="12"/>
        <v>//</v>
      </c>
      <c r="X74" s="60">
        <f>X3</f>
        <v>42734</v>
      </c>
      <c r="Y74" s="57" t="e">
        <f t="shared" si="13"/>
        <v>#VALUE!</v>
      </c>
      <c r="Z74" s="8" t="e">
        <f t="shared" si="14"/>
        <v>#VALUE!</v>
      </c>
      <c r="AA74" t="s">
        <v>131</v>
      </c>
      <c r="AC74" s="8" t="s">
        <v>154</v>
      </c>
      <c r="AD74" s="8" t="s">
        <v>154</v>
      </c>
      <c r="AE74" s="8"/>
      <c r="AF74" s="8" t="str">
        <f>CONCATENATE(個人エントリー!M71,個人データ!AC74,個人エントリー!O71,個人データ!AD74,個人エントリー!P71)</f>
        <v>//</v>
      </c>
      <c r="AG74" s="8" t="s">
        <v>156</v>
      </c>
      <c r="AH74" s="8" t="s">
        <v>157</v>
      </c>
      <c r="AI74" s="8" t="s">
        <v>158</v>
      </c>
      <c r="AJ74" s="149" t="s">
        <v>93</v>
      </c>
      <c r="AK74" s="150" t="s">
        <v>94</v>
      </c>
    </row>
    <row r="75" spans="1:37" ht="21.75" thickBot="1" x14ac:dyDescent="0.25">
      <c r="A75" s="110">
        <v>72</v>
      </c>
      <c r="B75" s="108" t="str">
        <f>CONCATENATE(個人エントリー!S73,個人エントリー!T73)</f>
        <v/>
      </c>
      <c r="C75" s="108" t="str">
        <f>CONCATENATE(個人エントリー!U73,個人エントリー!V73,個人エントリー!X73,個人エントリー!Y73,AA75,個人エントリー!AA73,個人エントリー!AB73)</f>
        <v>.</v>
      </c>
      <c r="D75" s="108" t="e">
        <f t="shared" si="8"/>
        <v>#VALUE!</v>
      </c>
      <c r="E75" s="108" t="str">
        <f>CONCATENATE(個人エントリー!AC73,個人エントリー!AD73)</f>
        <v/>
      </c>
      <c r="F75" s="108" t="str">
        <f>CONCATENATE(個人エントリー!AE73,個人エントリー!AF73,個人エントリー!AH73,個人エントリー!AI73,AA75,個人エントリー!AK73,個人エントリー!AL73)</f>
        <v>.</v>
      </c>
      <c r="G75" s="108" t="e">
        <f t="shared" si="9"/>
        <v>#VALUE!</v>
      </c>
      <c r="H75" s="108" t="e">
        <f>VLOOKUP(個人エントリー!B73,M:O,3,0)</f>
        <v>#N/A</v>
      </c>
      <c r="I75" s="108" t="e">
        <f>CONCATENATE(申し込み一覧!F13,個人エントリー!I73,個人エントリー!J73,個人エントリー!L73,個人エントリー!M73,個人エントリー!O73,個人エントリー!P73,個人データ!H75)</f>
        <v>#N/A</v>
      </c>
      <c r="J75" s="108" t="str">
        <f>CONCATENATE(個人エントリー!AO73,個人エントリー!AP73,個人エントリー!AR73,個人エントリー!AS73,AA75,個人エントリー!AU73,個人エントリー!AV73)</f>
        <v>.</v>
      </c>
      <c r="R75" s="8"/>
      <c r="S75" s="8"/>
      <c r="T75" s="8" t="str">
        <f>CONCATENATE(個人エントリー!G72,個人エントリー!H72,個人エントリー!I72,個人エントリー!J72,個人エントリー!L72,個人エントリー!M72,個人エントリー!O72,個人エントリー!P72)</f>
        <v/>
      </c>
      <c r="U75" t="str">
        <f t="shared" si="10"/>
        <v/>
      </c>
      <c r="V75" t="str">
        <f t="shared" si="11"/>
        <v>/</v>
      </c>
      <c r="W75" t="str">
        <f t="shared" si="12"/>
        <v>//</v>
      </c>
      <c r="X75" s="60">
        <f>X3</f>
        <v>42734</v>
      </c>
      <c r="Y75" s="57" t="e">
        <f t="shared" si="13"/>
        <v>#VALUE!</v>
      </c>
      <c r="Z75" s="8" t="e">
        <f t="shared" si="14"/>
        <v>#VALUE!</v>
      </c>
      <c r="AA75" t="s">
        <v>131</v>
      </c>
      <c r="AC75" s="8" t="s">
        <v>154</v>
      </c>
      <c r="AD75" s="8" t="s">
        <v>154</v>
      </c>
      <c r="AE75" s="8"/>
      <c r="AF75" s="8" t="str">
        <f>CONCATENATE(個人エントリー!M72,個人データ!AC75,個人エントリー!O72,個人データ!AD75,個人エントリー!P72)</f>
        <v>//</v>
      </c>
      <c r="AG75" s="8" t="s">
        <v>156</v>
      </c>
      <c r="AH75" s="8" t="s">
        <v>157</v>
      </c>
      <c r="AI75" s="8" t="s">
        <v>158</v>
      </c>
      <c r="AJ75" s="149" t="s">
        <v>93</v>
      </c>
      <c r="AK75" s="150" t="s">
        <v>94</v>
      </c>
    </row>
    <row r="76" spans="1:37" ht="21.75" thickBot="1" x14ac:dyDescent="0.25">
      <c r="A76" s="110">
        <v>73</v>
      </c>
      <c r="B76" s="108" t="str">
        <f>CONCATENATE(個人エントリー!S74,個人エントリー!T74)</f>
        <v/>
      </c>
      <c r="C76" s="108" t="str">
        <f>CONCATENATE(個人エントリー!U74,個人エントリー!V74,個人エントリー!X74,個人エントリー!Y74,AA76,個人エントリー!AA74,個人エントリー!AB74)</f>
        <v>.</v>
      </c>
      <c r="D76" s="108" t="e">
        <f t="shared" si="8"/>
        <v>#VALUE!</v>
      </c>
      <c r="E76" s="108" t="str">
        <f>CONCATENATE(個人エントリー!AC74,個人エントリー!AD74)</f>
        <v/>
      </c>
      <c r="F76" s="108" t="str">
        <f>CONCATENATE(個人エントリー!AE74,個人エントリー!AF74,個人エントリー!AH74,個人エントリー!AI74,AA76,個人エントリー!AK74,個人エントリー!AL74)</f>
        <v>.</v>
      </c>
      <c r="G76" s="108" t="e">
        <f t="shared" si="9"/>
        <v>#VALUE!</v>
      </c>
      <c r="H76" s="108" t="e">
        <f>VLOOKUP(個人エントリー!B74,M:O,3,0)</f>
        <v>#N/A</v>
      </c>
      <c r="I76" s="108" t="e">
        <f>CONCATENATE(申し込み一覧!F13,個人エントリー!I74,個人エントリー!J74,個人エントリー!L74,個人エントリー!M74,個人エントリー!O74,個人エントリー!P74,個人データ!H76)</f>
        <v>#N/A</v>
      </c>
      <c r="J76" s="108" t="str">
        <f>CONCATENATE(個人エントリー!AO74,個人エントリー!AP74,個人エントリー!AR74,個人エントリー!AS74,AA76,個人エントリー!AU74,個人エントリー!AV74)</f>
        <v>.</v>
      </c>
      <c r="R76" s="8"/>
      <c r="S76" s="8"/>
      <c r="T76" s="8" t="str">
        <f>CONCATENATE(個人エントリー!G73,個人エントリー!H73,個人エントリー!I73,個人エントリー!J73,個人エントリー!L73,個人エントリー!M73,個人エントリー!O73,個人エントリー!P73)</f>
        <v/>
      </c>
      <c r="U76" t="str">
        <f t="shared" si="10"/>
        <v/>
      </c>
      <c r="V76" t="str">
        <f t="shared" si="11"/>
        <v>/</v>
      </c>
      <c r="W76" t="str">
        <f t="shared" si="12"/>
        <v>//</v>
      </c>
      <c r="X76" s="60">
        <f>X3</f>
        <v>42734</v>
      </c>
      <c r="Y76" s="57" t="e">
        <f t="shared" si="13"/>
        <v>#VALUE!</v>
      </c>
      <c r="Z76" s="8" t="e">
        <f t="shared" si="14"/>
        <v>#VALUE!</v>
      </c>
      <c r="AA76" t="s">
        <v>131</v>
      </c>
      <c r="AC76" s="8" t="s">
        <v>154</v>
      </c>
      <c r="AD76" s="8" t="s">
        <v>154</v>
      </c>
      <c r="AE76" s="8"/>
      <c r="AF76" s="8" t="str">
        <f>CONCATENATE(個人エントリー!M73,個人データ!AC76,個人エントリー!O73,個人データ!AD76,個人エントリー!P73)</f>
        <v>//</v>
      </c>
      <c r="AG76" s="8" t="s">
        <v>156</v>
      </c>
      <c r="AH76" s="8" t="s">
        <v>157</v>
      </c>
      <c r="AI76" s="8" t="s">
        <v>158</v>
      </c>
      <c r="AJ76" s="149" t="s">
        <v>93</v>
      </c>
      <c r="AK76" s="150" t="s">
        <v>94</v>
      </c>
    </row>
    <row r="77" spans="1:37" ht="21.75" thickBot="1" x14ac:dyDescent="0.25">
      <c r="A77" s="110">
        <v>74</v>
      </c>
      <c r="B77" s="108" t="str">
        <f>CONCATENATE(個人エントリー!S75,個人エントリー!T75)</f>
        <v/>
      </c>
      <c r="C77" s="108" t="str">
        <f>CONCATENATE(個人エントリー!U75,個人エントリー!V75,個人エントリー!X75,個人エントリー!Y75,AA77,個人エントリー!AA75,個人エントリー!AB75)</f>
        <v>.</v>
      </c>
      <c r="D77" s="108" t="e">
        <f t="shared" si="8"/>
        <v>#VALUE!</v>
      </c>
      <c r="E77" s="108" t="str">
        <f>CONCATENATE(個人エントリー!AC75,個人エントリー!AD75)</f>
        <v/>
      </c>
      <c r="F77" s="108" t="str">
        <f>CONCATENATE(個人エントリー!AE75,個人エントリー!AF75,個人エントリー!AH75,個人エントリー!AI75,AA77,個人エントリー!AK75,個人エントリー!AL75)</f>
        <v>.</v>
      </c>
      <c r="G77" s="108" t="e">
        <f t="shared" si="9"/>
        <v>#VALUE!</v>
      </c>
      <c r="H77" s="108" t="e">
        <f>VLOOKUP(個人エントリー!B75,M:O,3,0)</f>
        <v>#N/A</v>
      </c>
      <c r="I77" s="108" t="e">
        <f>CONCATENATE(申し込み一覧!F13,個人エントリー!I75,個人エントリー!J75,個人エントリー!L75,個人エントリー!M75,個人エントリー!O75,個人エントリー!P75,個人データ!H77)</f>
        <v>#N/A</v>
      </c>
      <c r="J77" s="108" t="str">
        <f>CONCATENATE(個人エントリー!AO75,個人エントリー!AP75,個人エントリー!AR75,個人エントリー!AS75,AA77,個人エントリー!AU75,個人エントリー!AV75)</f>
        <v>.</v>
      </c>
      <c r="R77" s="8"/>
      <c r="S77" s="8"/>
      <c r="T77" s="8" t="str">
        <f>CONCATENATE(個人エントリー!G74,個人エントリー!H74,個人エントリー!I74,個人エントリー!J74,個人エントリー!L74,個人エントリー!M74,個人エントリー!O74,個人エントリー!P74)</f>
        <v/>
      </c>
      <c r="U77" t="str">
        <f t="shared" si="10"/>
        <v/>
      </c>
      <c r="V77" t="str">
        <f t="shared" si="11"/>
        <v>/</v>
      </c>
      <c r="W77" t="str">
        <f t="shared" si="12"/>
        <v>//</v>
      </c>
      <c r="X77" s="60">
        <f>X3</f>
        <v>42734</v>
      </c>
      <c r="Y77" s="57" t="e">
        <f t="shared" si="13"/>
        <v>#VALUE!</v>
      </c>
      <c r="Z77" s="8" t="e">
        <f t="shared" si="14"/>
        <v>#VALUE!</v>
      </c>
      <c r="AA77" t="s">
        <v>131</v>
      </c>
      <c r="AC77" s="8" t="s">
        <v>154</v>
      </c>
      <c r="AD77" s="8" t="s">
        <v>154</v>
      </c>
      <c r="AE77" s="8"/>
      <c r="AF77" s="8" t="str">
        <f>CONCATENATE(個人エントリー!M74,個人データ!AC77,個人エントリー!O74,個人データ!AD77,個人エントリー!P74)</f>
        <v>//</v>
      </c>
      <c r="AG77" s="8" t="s">
        <v>156</v>
      </c>
      <c r="AH77" s="8" t="s">
        <v>157</v>
      </c>
      <c r="AI77" s="8" t="s">
        <v>158</v>
      </c>
      <c r="AJ77" s="149" t="s">
        <v>93</v>
      </c>
      <c r="AK77" s="150" t="s">
        <v>94</v>
      </c>
    </row>
    <row r="78" spans="1:37" ht="21.75" thickBot="1" x14ac:dyDescent="0.25">
      <c r="A78" s="110">
        <v>75</v>
      </c>
      <c r="B78" s="108" t="str">
        <f>CONCATENATE(個人エントリー!S76,個人エントリー!T76)</f>
        <v/>
      </c>
      <c r="C78" s="108" t="str">
        <f>CONCATENATE(個人エントリー!U76,個人エントリー!V76,個人エントリー!X76,個人エントリー!Y76,AA78,個人エントリー!AA76,個人エントリー!AB76)</f>
        <v>.</v>
      </c>
      <c r="D78" s="108" t="e">
        <f t="shared" si="8"/>
        <v>#VALUE!</v>
      </c>
      <c r="E78" s="108" t="str">
        <f>CONCATENATE(個人エントリー!AC76,個人エントリー!AD76)</f>
        <v/>
      </c>
      <c r="F78" s="108" t="str">
        <f>CONCATENATE(個人エントリー!AE76,個人エントリー!AF76,個人エントリー!AH76,個人エントリー!AI76,AA78,個人エントリー!AK76,個人エントリー!AL76)</f>
        <v>.</v>
      </c>
      <c r="G78" s="108" t="e">
        <f t="shared" si="9"/>
        <v>#VALUE!</v>
      </c>
      <c r="H78" s="108" t="e">
        <f>VLOOKUP(個人エントリー!B76,M:O,3,0)</f>
        <v>#N/A</v>
      </c>
      <c r="I78" s="108" t="e">
        <f>CONCATENATE(申し込み一覧!F13,個人エントリー!I76,個人エントリー!J76,個人エントリー!L76,個人エントリー!M76,個人エントリー!O76,個人エントリー!P76,個人データ!H78)</f>
        <v>#N/A</v>
      </c>
      <c r="J78" s="108" t="str">
        <f>CONCATENATE(個人エントリー!AO76,個人エントリー!AP76,個人エントリー!AR76,個人エントリー!AS76,AA78,個人エントリー!AU76,個人エントリー!AV76)</f>
        <v>.</v>
      </c>
      <c r="R78" s="8"/>
      <c r="S78" s="8"/>
      <c r="T78" s="8" t="str">
        <f>CONCATENATE(個人エントリー!G75,個人エントリー!H75,個人エントリー!I75,個人エントリー!J75,個人エントリー!L75,個人エントリー!M75,個人エントリー!O75,個人エントリー!P75)</f>
        <v/>
      </c>
      <c r="U78" t="str">
        <f t="shared" si="10"/>
        <v/>
      </c>
      <c r="V78" t="str">
        <f t="shared" si="11"/>
        <v>/</v>
      </c>
      <c r="W78" t="str">
        <f t="shared" si="12"/>
        <v>//</v>
      </c>
      <c r="X78" s="60">
        <f>X3</f>
        <v>42734</v>
      </c>
      <c r="Y78" s="57" t="e">
        <f t="shared" si="13"/>
        <v>#VALUE!</v>
      </c>
      <c r="Z78" s="8" t="e">
        <f t="shared" si="14"/>
        <v>#VALUE!</v>
      </c>
      <c r="AA78" t="s">
        <v>131</v>
      </c>
      <c r="AC78" s="8" t="s">
        <v>154</v>
      </c>
      <c r="AD78" s="8" t="s">
        <v>154</v>
      </c>
      <c r="AE78" s="8"/>
      <c r="AF78" s="8" t="str">
        <f>CONCATENATE(個人エントリー!M75,個人データ!AC78,個人エントリー!O75,個人データ!AD78,個人エントリー!P75)</f>
        <v>//</v>
      </c>
      <c r="AG78" s="8" t="s">
        <v>156</v>
      </c>
      <c r="AH78" s="8" t="s">
        <v>157</v>
      </c>
      <c r="AI78" s="8" t="s">
        <v>158</v>
      </c>
      <c r="AJ78" s="149" t="s">
        <v>93</v>
      </c>
      <c r="AK78" s="150" t="s">
        <v>94</v>
      </c>
    </row>
    <row r="79" spans="1:37" ht="21.75" thickBot="1" x14ac:dyDescent="0.25">
      <c r="A79" s="110">
        <v>76</v>
      </c>
      <c r="B79" s="108" t="str">
        <f>CONCATENATE(個人エントリー!S77,個人エントリー!T77)</f>
        <v/>
      </c>
      <c r="C79" s="108" t="str">
        <f>CONCATENATE(個人エントリー!U77,個人エントリー!V77,個人エントリー!X77,個人エントリー!Y77,AA79,個人エントリー!AA77,個人エントリー!AB77)</f>
        <v>.</v>
      </c>
      <c r="D79" s="108" t="e">
        <f t="shared" si="8"/>
        <v>#VALUE!</v>
      </c>
      <c r="E79" s="108" t="str">
        <f>CONCATENATE(個人エントリー!AC77,個人エントリー!AD77)</f>
        <v/>
      </c>
      <c r="F79" s="108" t="str">
        <f>CONCATENATE(個人エントリー!AE77,個人エントリー!AF77,個人エントリー!AH77,個人エントリー!AI77,AA79,個人エントリー!AK77,個人エントリー!AL77)</f>
        <v>.</v>
      </c>
      <c r="G79" s="108" t="e">
        <f t="shared" si="9"/>
        <v>#VALUE!</v>
      </c>
      <c r="H79" s="108" t="e">
        <f>VLOOKUP(個人エントリー!B77,M:O,3,0)</f>
        <v>#N/A</v>
      </c>
      <c r="I79" s="108" t="e">
        <f>CONCATENATE(申し込み一覧!F13,個人エントリー!I77,個人エントリー!J77,個人エントリー!L77,個人エントリー!M77,個人エントリー!O77,個人エントリー!P77,個人データ!H79)</f>
        <v>#N/A</v>
      </c>
      <c r="J79" s="108" t="str">
        <f>CONCATENATE(個人エントリー!AO77,個人エントリー!AP77,個人エントリー!AR77,個人エントリー!AS77,AA79,個人エントリー!AU77,個人エントリー!AV77)</f>
        <v>.</v>
      </c>
      <c r="R79" s="8"/>
      <c r="S79" s="8"/>
      <c r="T79" s="8" t="str">
        <f>CONCATENATE(個人エントリー!G76,個人エントリー!H76,個人エントリー!I76,個人エントリー!J76,個人エントリー!L76,個人エントリー!M76,個人エントリー!O76,個人エントリー!P76)</f>
        <v/>
      </c>
      <c r="U79" t="str">
        <f t="shared" si="10"/>
        <v/>
      </c>
      <c r="V79" t="str">
        <f t="shared" si="11"/>
        <v>/</v>
      </c>
      <c r="W79" t="str">
        <f t="shared" si="12"/>
        <v>//</v>
      </c>
      <c r="X79" s="60">
        <f>X3</f>
        <v>42734</v>
      </c>
      <c r="Y79" s="57" t="e">
        <f t="shared" si="13"/>
        <v>#VALUE!</v>
      </c>
      <c r="Z79" s="8" t="e">
        <f t="shared" si="14"/>
        <v>#VALUE!</v>
      </c>
      <c r="AA79" t="s">
        <v>131</v>
      </c>
      <c r="AC79" s="8" t="s">
        <v>154</v>
      </c>
      <c r="AD79" s="8" t="s">
        <v>154</v>
      </c>
      <c r="AE79" s="8"/>
      <c r="AF79" s="8" t="str">
        <f>CONCATENATE(個人エントリー!M76,個人データ!AC79,個人エントリー!O76,個人データ!AD79,個人エントリー!P76)</f>
        <v>//</v>
      </c>
      <c r="AG79" s="8" t="s">
        <v>156</v>
      </c>
      <c r="AH79" s="8" t="s">
        <v>157</v>
      </c>
      <c r="AI79" s="8" t="s">
        <v>158</v>
      </c>
      <c r="AJ79" s="149" t="s">
        <v>93</v>
      </c>
      <c r="AK79" s="150" t="s">
        <v>94</v>
      </c>
    </row>
    <row r="80" spans="1:37" ht="21.75" thickBot="1" x14ac:dyDescent="0.25">
      <c r="A80" s="110">
        <v>77</v>
      </c>
      <c r="B80" s="108" t="str">
        <f>CONCATENATE(個人エントリー!S78,個人エントリー!T78)</f>
        <v/>
      </c>
      <c r="C80" s="108" t="str">
        <f>CONCATENATE(個人エントリー!U78,個人エントリー!V78,個人エントリー!X78,個人エントリー!Y78,AA80,個人エントリー!AA78,個人エントリー!AB78)</f>
        <v>.</v>
      </c>
      <c r="D80" s="108" t="e">
        <f t="shared" si="8"/>
        <v>#VALUE!</v>
      </c>
      <c r="E80" s="108" t="str">
        <f>CONCATENATE(個人エントリー!AC78,個人エントリー!AD78)</f>
        <v/>
      </c>
      <c r="F80" s="108" t="str">
        <f>CONCATENATE(個人エントリー!AE78,個人エントリー!AF78,個人エントリー!AH78,個人エントリー!AI78,AA80,個人エントリー!AK78,個人エントリー!AL78)</f>
        <v>.</v>
      </c>
      <c r="G80" s="108" t="e">
        <f t="shared" si="9"/>
        <v>#VALUE!</v>
      </c>
      <c r="H80" s="108" t="e">
        <f>VLOOKUP(個人エントリー!B78,M:O,3,0)</f>
        <v>#N/A</v>
      </c>
      <c r="I80" s="108" t="e">
        <f>CONCATENATE(申し込み一覧!F13,個人エントリー!I78,個人エントリー!J78,個人エントリー!L78,個人エントリー!M78,個人エントリー!O78,個人エントリー!P78,個人データ!H80)</f>
        <v>#N/A</v>
      </c>
      <c r="J80" s="108" t="str">
        <f>CONCATENATE(個人エントリー!AO78,個人エントリー!AP78,個人エントリー!AR78,個人エントリー!AS78,AA80,個人エントリー!AU78,個人エントリー!AV78)</f>
        <v>.</v>
      </c>
      <c r="R80" s="8"/>
      <c r="S80" s="8"/>
      <c r="T80" s="8" t="str">
        <f>CONCATENATE(個人エントリー!G77,個人エントリー!H77,個人エントリー!I77,個人エントリー!J77,個人エントリー!L77,個人エントリー!M77,個人エントリー!O77,個人エントリー!P77)</f>
        <v/>
      </c>
      <c r="U80" t="str">
        <f t="shared" si="10"/>
        <v/>
      </c>
      <c r="V80" t="str">
        <f t="shared" si="11"/>
        <v>/</v>
      </c>
      <c r="W80" t="str">
        <f t="shared" si="12"/>
        <v>//</v>
      </c>
      <c r="X80" s="60">
        <f>X3</f>
        <v>42734</v>
      </c>
      <c r="Y80" s="57" t="e">
        <f t="shared" si="13"/>
        <v>#VALUE!</v>
      </c>
      <c r="Z80" s="8" t="e">
        <f t="shared" si="14"/>
        <v>#VALUE!</v>
      </c>
      <c r="AA80" t="s">
        <v>131</v>
      </c>
      <c r="AC80" s="8" t="s">
        <v>154</v>
      </c>
      <c r="AD80" s="8" t="s">
        <v>154</v>
      </c>
      <c r="AE80" s="8"/>
      <c r="AF80" s="8" t="str">
        <f>CONCATENATE(個人エントリー!M77,個人データ!AC80,個人エントリー!O77,個人データ!AD80,個人エントリー!P77)</f>
        <v>//</v>
      </c>
      <c r="AG80" s="8" t="s">
        <v>156</v>
      </c>
      <c r="AH80" s="8" t="s">
        <v>157</v>
      </c>
      <c r="AI80" s="8" t="s">
        <v>158</v>
      </c>
      <c r="AJ80" s="149" t="s">
        <v>93</v>
      </c>
      <c r="AK80" s="150" t="s">
        <v>94</v>
      </c>
    </row>
    <row r="81" spans="1:37" ht="21.75" thickBot="1" x14ac:dyDescent="0.25">
      <c r="A81" s="110">
        <v>78</v>
      </c>
      <c r="B81" s="108" t="str">
        <f>CONCATENATE(個人エントリー!S79,個人エントリー!T79)</f>
        <v/>
      </c>
      <c r="C81" s="108" t="str">
        <f>CONCATENATE(個人エントリー!U79,個人エントリー!V79,個人エントリー!X79,個人エントリー!Y79,AA81,個人エントリー!AA79,個人エントリー!AB79)</f>
        <v>.</v>
      </c>
      <c r="D81" s="108" t="e">
        <f t="shared" si="8"/>
        <v>#VALUE!</v>
      </c>
      <c r="E81" s="108" t="str">
        <f>CONCATENATE(個人エントリー!AC79,個人エントリー!AD79)</f>
        <v/>
      </c>
      <c r="F81" s="108" t="str">
        <f>CONCATENATE(個人エントリー!AE79,個人エントリー!AF79,個人エントリー!AH79,個人エントリー!AI79,AA81,個人エントリー!AK79,個人エントリー!AL79)</f>
        <v>.</v>
      </c>
      <c r="G81" s="108" t="e">
        <f t="shared" si="9"/>
        <v>#VALUE!</v>
      </c>
      <c r="H81" s="108" t="e">
        <f>VLOOKUP(個人エントリー!B79,M:O,3,0)</f>
        <v>#N/A</v>
      </c>
      <c r="I81" s="108" t="e">
        <f>CONCATENATE(申し込み一覧!F13,個人エントリー!I79,個人エントリー!J79,個人エントリー!L79,個人エントリー!M79,個人エントリー!O79,個人エントリー!P79,個人データ!H81)</f>
        <v>#N/A</v>
      </c>
      <c r="J81" s="108" t="str">
        <f>CONCATENATE(個人エントリー!AO79,個人エントリー!AP79,個人エントリー!AR79,個人エントリー!AS79,AA81,個人エントリー!AU79,個人エントリー!AV79)</f>
        <v>.</v>
      </c>
      <c r="R81" s="8"/>
      <c r="S81" s="8"/>
      <c r="T81" s="8" t="str">
        <f>CONCATENATE(個人エントリー!G78,個人エントリー!H78,個人エントリー!I78,個人エントリー!J78,個人エントリー!L78,個人エントリー!M78,個人エントリー!O78,個人エントリー!P78)</f>
        <v/>
      </c>
      <c r="U81" t="str">
        <f t="shared" si="10"/>
        <v/>
      </c>
      <c r="V81" t="str">
        <f t="shared" si="11"/>
        <v>/</v>
      </c>
      <c r="W81" t="str">
        <f t="shared" si="12"/>
        <v>//</v>
      </c>
      <c r="X81" s="60">
        <f>X3</f>
        <v>42734</v>
      </c>
      <c r="Y81" s="57" t="e">
        <f t="shared" si="13"/>
        <v>#VALUE!</v>
      </c>
      <c r="Z81" s="8" t="e">
        <f t="shared" si="14"/>
        <v>#VALUE!</v>
      </c>
      <c r="AA81" t="s">
        <v>131</v>
      </c>
      <c r="AC81" s="8" t="s">
        <v>154</v>
      </c>
      <c r="AD81" s="8" t="s">
        <v>154</v>
      </c>
      <c r="AE81" s="8"/>
      <c r="AF81" s="8" t="str">
        <f>CONCATENATE(個人エントリー!M78,個人データ!AC81,個人エントリー!O78,個人データ!AD81,個人エントリー!P78)</f>
        <v>//</v>
      </c>
      <c r="AG81" s="8" t="s">
        <v>156</v>
      </c>
      <c r="AH81" s="8" t="s">
        <v>157</v>
      </c>
      <c r="AI81" s="8" t="s">
        <v>158</v>
      </c>
      <c r="AJ81" s="149" t="s">
        <v>93</v>
      </c>
      <c r="AK81" s="150" t="s">
        <v>94</v>
      </c>
    </row>
    <row r="82" spans="1:37" ht="21.75" thickBot="1" x14ac:dyDescent="0.25">
      <c r="A82" s="110">
        <v>79</v>
      </c>
      <c r="B82" s="108" t="str">
        <f>CONCATENATE(個人エントリー!S80,個人エントリー!T80)</f>
        <v/>
      </c>
      <c r="C82" s="108" t="str">
        <f>CONCATENATE(個人エントリー!U80,個人エントリー!V80,個人エントリー!X80,個人エントリー!Y80,AA82,個人エントリー!AA80,個人エントリー!AB80)</f>
        <v>.</v>
      </c>
      <c r="D82" s="108" t="e">
        <f t="shared" si="8"/>
        <v>#VALUE!</v>
      </c>
      <c r="E82" s="108" t="str">
        <f>CONCATENATE(個人エントリー!AC80,個人エントリー!AD80)</f>
        <v/>
      </c>
      <c r="F82" s="108" t="str">
        <f>CONCATENATE(個人エントリー!AE80,個人エントリー!AF80,個人エントリー!AH80,個人エントリー!AI80,AA82,個人エントリー!AK80,個人エントリー!AL80)</f>
        <v>.</v>
      </c>
      <c r="G82" s="108" t="e">
        <f t="shared" si="9"/>
        <v>#VALUE!</v>
      </c>
      <c r="H82" s="108" t="e">
        <f>VLOOKUP(個人エントリー!B80,M:O,3,0)</f>
        <v>#N/A</v>
      </c>
      <c r="I82" s="108" t="e">
        <f>CONCATENATE(申し込み一覧!F13,個人エントリー!I80,個人エントリー!J80,個人エントリー!L80,個人エントリー!M80,個人エントリー!O80,個人エントリー!P80,個人データ!H82)</f>
        <v>#N/A</v>
      </c>
      <c r="J82" s="108" t="str">
        <f>CONCATENATE(個人エントリー!AO80,個人エントリー!AP80,個人エントリー!AR80,個人エントリー!AS80,AA82,個人エントリー!AU80,個人エントリー!AV80)</f>
        <v>.</v>
      </c>
      <c r="R82" s="8"/>
      <c r="S82" s="8"/>
      <c r="T82" s="8" t="str">
        <f>CONCATENATE(個人エントリー!G79,個人エントリー!H79,個人エントリー!I79,個人エントリー!J79,個人エントリー!L79,個人エントリー!M79,個人エントリー!O79,個人エントリー!P79)</f>
        <v/>
      </c>
      <c r="U82" t="str">
        <f t="shared" si="10"/>
        <v/>
      </c>
      <c r="V82" t="str">
        <f t="shared" si="11"/>
        <v>/</v>
      </c>
      <c r="W82" t="str">
        <f t="shared" si="12"/>
        <v>//</v>
      </c>
      <c r="X82" s="60">
        <f>X3</f>
        <v>42734</v>
      </c>
      <c r="Y82" s="57" t="e">
        <f t="shared" si="13"/>
        <v>#VALUE!</v>
      </c>
      <c r="Z82" s="8" t="e">
        <f t="shared" si="14"/>
        <v>#VALUE!</v>
      </c>
      <c r="AA82" t="s">
        <v>131</v>
      </c>
      <c r="AC82" s="8" t="s">
        <v>154</v>
      </c>
      <c r="AD82" s="8" t="s">
        <v>154</v>
      </c>
      <c r="AE82" s="8"/>
      <c r="AF82" s="8" t="str">
        <f>CONCATENATE(個人エントリー!M79,個人データ!AC82,個人エントリー!O79,個人データ!AD82,個人エントリー!P79)</f>
        <v>//</v>
      </c>
      <c r="AG82" s="8" t="s">
        <v>156</v>
      </c>
      <c r="AH82" s="8" t="s">
        <v>157</v>
      </c>
      <c r="AI82" s="8" t="s">
        <v>158</v>
      </c>
      <c r="AJ82" s="149" t="s">
        <v>93</v>
      </c>
      <c r="AK82" s="150" t="s">
        <v>94</v>
      </c>
    </row>
    <row r="83" spans="1:37" ht="21.75" thickBot="1" x14ac:dyDescent="0.25">
      <c r="A83" s="110">
        <v>80</v>
      </c>
      <c r="B83" s="108" t="str">
        <f>CONCATENATE(個人エントリー!S81,個人エントリー!T81)</f>
        <v/>
      </c>
      <c r="C83" s="108" t="str">
        <f>CONCATENATE(個人エントリー!U81,個人エントリー!V81,個人エントリー!X81,個人エントリー!Y81,AA83,個人エントリー!AA81,個人エントリー!AB81)</f>
        <v>.</v>
      </c>
      <c r="D83" s="108" t="e">
        <f t="shared" si="8"/>
        <v>#VALUE!</v>
      </c>
      <c r="E83" s="108" t="str">
        <f>CONCATENATE(個人エントリー!AC81,個人エントリー!AD81)</f>
        <v/>
      </c>
      <c r="F83" s="108" t="str">
        <f>CONCATENATE(個人エントリー!AE81,個人エントリー!AF81,個人エントリー!AH81,個人エントリー!AI81,AA83,個人エントリー!AK81,個人エントリー!AL81)</f>
        <v>.</v>
      </c>
      <c r="G83" s="108" t="e">
        <f t="shared" si="9"/>
        <v>#VALUE!</v>
      </c>
      <c r="H83" s="108" t="e">
        <f>VLOOKUP(個人エントリー!B81,M:O,3,0)</f>
        <v>#N/A</v>
      </c>
      <c r="I83" s="108" t="e">
        <f>CONCATENATE(申し込み一覧!F13,個人エントリー!I81,個人エントリー!J81,個人エントリー!L81,個人エントリー!M81,個人エントリー!O81,個人エントリー!P81,個人データ!H83)</f>
        <v>#N/A</v>
      </c>
      <c r="J83" s="108" t="str">
        <f>CONCATENATE(個人エントリー!AO81,個人エントリー!AP81,個人エントリー!AR81,個人エントリー!AS81,AA83,個人エントリー!AU81,個人エントリー!AV81)</f>
        <v>.</v>
      </c>
      <c r="R83" s="8"/>
      <c r="S83" s="8"/>
      <c r="T83" s="8" t="str">
        <f>CONCATENATE(個人エントリー!G80,個人エントリー!H80,個人エントリー!I80,個人エントリー!J80,個人エントリー!L80,個人エントリー!M80,個人エントリー!O80,個人エントリー!P80)</f>
        <v/>
      </c>
      <c r="U83" t="str">
        <f t="shared" si="10"/>
        <v/>
      </c>
      <c r="V83" t="str">
        <f t="shared" si="11"/>
        <v>/</v>
      </c>
      <c r="W83" t="str">
        <f t="shared" si="12"/>
        <v>//</v>
      </c>
      <c r="X83" s="60">
        <f>X3</f>
        <v>42734</v>
      </c>
      <c r="Y83" s="57" t="e">
        <f t="shared" si="13"/>
        <v>#VALUE!</v>
      </c>
      <c r="Z83" s="8" t="e">
        <f t="shared" si="14"/>
        <v>#VALUE!</v>
      </c>
      <c r="AA83" t="s">
        <v>131</v>
      </c>
      <c r="AC83" s="8" t="s">
        <v>154</v>
      </c>
      <c r="AD83" s="8" t="s">
        <v>154</v>
      </c>
      <c r="AE83" s="8"/>
      <c r="AF83" s="8" t="str">
        <f>CONCATENATE(個人エントリー!M80,個人データ!AC83,個人エントリー!O80,個人データ!AD83,個人エントリー!P80)</f>
        <v>//</v>
      </c>
      <c r="AG83" s="8" t="s">
        <v>156</v>
      </c>
      <c r="AH83" s="8" t="s">
        <v>157</v>
      </c>
      <c r="AI83" s="8" t="s">
        <v>158</v>
      </c>
      <c r="AJ83" s="149" t="s">
        <v>93</v>
      </c>
      <c r="AK83" s="150" t="s">
        <v>94</v>
      </c>
    </row>
    <row r="84" spans="1:37" ht="21.75" thickBot="1" x14ac:dyDescent="0.25">
      <c r="A84" s="110">
        <v>81</v>
      </c>
      <c r="B84" s="108" t="str">
        <f>CONCATENATE(個人エントリー!S82,個人エントリー!T82)</f>
        <v/>
      </c>
      <c r="C84" s="108" t="str">
        <f>CONCATENATE(個人エントリー!U82,個人エントリー!V82,個人エントリー!X82,個人エントリー!Y82,AA84,個人エントリー!AA82,個人エントリー!AB82)</f>
        <v>.</v>
      </c>
      <c r="D84" s="108" t="e">
        <f t="shared" si="8"/>
        <v>#VALUE!</v>
      </c>
      <c r="E84" s="108" t="str">
        <f>CONCATENATE(個人エントリー!AC82,個人エントリー!AD82)</f>
        <v/>
      </c>
      <c r="F84" s="108" t="str">
        <f>CONCATENATE(個人エントリー!AE82,個人エントリー!AF82,個人エントリー!AH82,個人エントリー!AI82,AA84,個人エントリー!AK82,個人エントリー!AL82)</f>
        <v>.</v>
      </c>
      <c r="G84" s="108" t="e">
        <f t="shared" si="9"/>
        <v>#VALUE!</v>
      </c>
      <c r="H84" s="108" t="e">
        <f>VLOOKUP(個人エントリー!B82,M:O,3,0)</f>
        <v>#N/A</v>
      </c>
      <c r="I84" s="108" t="e">
        <f>CONCATENATE(申し込み一覧!F13,個人エントリー!I82,個人エントリー!J82,個人エントリー!L82,個人エントリー!M82,個人エントリー!O82,個人エントリー!P82,個人データ!H84)</f>
        <v>#N/A</v>
      </c>
      <c r="J84" s="108" t="str">
        <f>CONCATENATE(個人エントリー!AO82,個人エントリー!AP82,個人エントリー!AR82,個人エントリー!AS82,AA84,個人エントリー!AU82,個人エントリー!AV82)</f>
        <v>.</v>
      </c>
      <c r="R84" s="8"/>
      <c r="S84" s="8"/>
      <c r="T84" s="8" t="str">
        <f>CONCATENATE(個人エントリー!G81,個人エントリー!H81,個人エントリー!I81,個人エントリー!J81,個人エントリー!L81,個人エントリー!M81,個人エントリー!O81,個人エントリー!P81)</f>
        <v/>
      </c>
      <c r="U84" t="str">
        <f t="shared" si="10"/>
        <v/>
      </c>
      <c r="V84" t="str">
        <f t="shared" si="11"/>
        <v>/</v>
      </c>
      <c r="W84" t="str">
        <f t="shared" si="12"/>
        <v>//</v>
      </c>
      <c r="X84" s="60">
        <f>X3</f>
        <v>42734</v>
      </c>
      <c r="Y84" s="57" t="e">
        <f t="shared" si="13"/>
        <v>#VALUE!</v>
      </c>
      <c r="Z84" s="8" t="e">
        <f t="shared" si="14"/>
        <v>#VALUE!</v>
      </c>
      <c r="AA84" t="s">
        <v>131</v>
      </c>
      <c r="AC84" s="8" t="s">
        <v>154</v>
      </c>
      <c r="AD84" s="8" t="s">
        <v>154</v>
      </c>
      <c r="AE84" s="8"/>
      <c r="AF84" s="8" t="str">
        <f>CONCATENATE(個人エントリー!M81,個人データ!AC84,個人エントリー!O81,個人データ!AD84,個人エントリー!P81)</f>
        <v>//</v>
      </c>
      <c r="AG84" s="8" t="s">
        <v>156</v>
      </c>
      <c r="AH84" s="8" t="s">
        <v>157</v>
      </c>
      <c r="AI84" s="8" t="s">
        <v>158</v>
      </c>
      <c r="AJ84" s="149" t="s">
        <v>93</v>
      </c>
      <c r="AK84" s="150" t="s">
        <v>94</v>
      </c>
    </row>
    <row r="85" spans="1:37" ht="21.75" thickBot="1" x14ac:dyDescent="0.25">
      <c r="A85" s="110">
        <v>82</v>
      </c>
      <c r="B85" s="108" t="str">
        <f>CONCATENATE(個人エントリー!S83,個人エントリー!T83)</f>
        <v/>
      </c>
      <c r="C85" s="108" t="str">
        <f>CONCATENATE(個人エントリー!U83,個人エントリー!V83,個人エントリー!X83,個人エントリー!Y83,AA85,個人エントリー!AA83,個人エントリー!AB83)</f>
        <v>.</v>
      </c>
      <c r="D85" s="108" t="e">
        <f t="shared" si="8"/>
        <v>#VALUE!</v>
      </c>
      <c r="E85" s="108" t="str">
        <f>CONCATENATE(個人エントリー!AC83,個人エントリー!AD83)</f>
        <v/>
      </c>
      <c r="F85" s="108" t="str">
        <f>CONCATENATE(個人エントリー!AE83,個人エントリー!AF83,個人エントリー!AH83,個人エントリー!AI83,AA85,個人エントリー!AK83,個人エントリー!AL83)</f>
        <v>.</v>
      </c>
      <c r="G85" s="108" t="e">
        <f t="shared" si="9"/>
        <v>#VALUE!</v>
      </c>
      <c r="H85" s="108" t="e">
        <f>VLOOKUP(個人エントリー!B83,M:O,3,0)</f>
        <v>#N/A</v>
      </c>
      <c r="I85" s="108" t="e">
        <f>CONCATENATE(申し込み一覧!F13,個人エントリー!I83,個人エントリー!J83,個人エントリー!L83,個人エントリー!M83,個人エントリー!O83,個人エントリー!P83,個人データ!H85)</f>
        <v>#N/A</v>
      </c>
      <c r="J85" s="108" t="str">
        <f>CONCATENATE(個人エントリー!AO83,個人エントリー!AP83,個人エントリー!AR83,個人エントリー!AS83,AA85,個人エントリー!AU83,個人エントリー!AV83)</f>
        <v>.</v>
      </c>
      <c r="T85" s="8" t="str">
        <f>CONCATENATE(個人エントリー!G82,個人エントリー!H82,個人エントリー!I82,個人エントリー!J82,個人エントリー!L82,個人エントリー!M82,個人エントリー!O82,個人エントリー!P82)</f>
        <v/>
      </c>
      <c r="U85" t="str">
        <f t="shared" si="10"/>
        <v/>
      </c>
      <c r="V85" t="str">
        <f t="shared" si="11"/>
        <v>/</v>
      </c>
      <c r="W85" t="str">
        <f t="shared" si="12"/>
        <v>//</v>
      </c>
      <c r="X85" s="60">
        <f>X3</f>
        <v>42734</v>
      </c>
      <c r="Y85" s="57" t="e">
        <f t="shared" si="13"/>
        <v>#VALUE!</v>
      </c>
      <c r="Z85" s="8" t="e">
        <f t="shared" si="14"/>
        <v>#VALUE!</v>
      </c>
      <c r="AA85" t="s">
        <v>131</v>
      </c>
      <c r="AC85" s="8" t="s">
        <v>154</v>
      </c>
      <c r="AD85" s="8" t="s">
        <v>154</v>
      </c>
      <c r="AE85" s="8"/>
      <c r="AF85" s="8" t="str">
        <f>CONCATENATE(個人エントリー!M82,個人データ!AC85,個人エントリー!O82,個人データ!AD85,個人エントリー!P82)</f>
        <v>//</v>
      </c>
      <c r="AG85" s="8" t="s">
        <v>156</v>
      </c>
      <c r="AH85" s="8" t="s">
        <v>157</v>
      </c>
      <c r="AI85" s="8" t="s">
        <v>158</v>
      </c>
      <c r="AJ85" s="149" t="s">
        <v>93</v>
      </c>
      <c r="AK85" s="150" t="s">
        <v>94</v>
      </c>
    </row>
    <row r="86" spans="1:37" ht="21.75" thickBot="1" x14ac:dyDescent="0.25">
      <c r="A86" s="110">
        <v>83</v>
      </c>
      <c r="B86" s="108" t="str">
        <f>CONCATENATE(個人エントリー!S84,個人エントリー!T84)</f>
        <v/>
      </c>
      <c r="C86" s="108" t="str">
        <f>CONCATENATE(個人エントリー!U84,個人エントリー!V84,個人エントリー!X84,個人エントリー!Y84,AA86,個人エントリー!AA84,個人エントリー!AB84)</f>
        <v>.</v>
      </c>
      <c r="D86" s="108" t="e">
        <f t="shared" si="8"/>
        <v>#VALUE!</v>
      </c>
      <c r="E86" s="108" t="str">
        <f>CONCATENATE(個人エントリー!AC84,個人エントリー!AD84)</f>
        <v/>
      </c>
      <c r="F86" s="108" t="str">
        <f>CONCATENATE(個人エントリー!AE84,個人エントリー!AF84,個人エントリー!AH84,個人エントリー!AI84,AA86,個人エントリー!AK84,個人エントリー!AL84)</f>
        <v>.</v>
      </c>
      <c r="G86" s="108" t="e">
        <f t="shared" si="9"/>
        <v>#VALUE!</v>
      </c>
      <c r="H86" s="108" t="e">
        <f>VLOOKUP(個人エントリー!B84,M:O,3,0)</f>
        <v>#N/A</v>
      </c>
      <c r="I86" s="108" t="e">
        <f>CONCATENATE(申し込み一覧!F13,個人エントリー!I84,個人エントリー!J84,個人エントリー!L84,個人エントリー!M84,個人エントリー!O84,個人エントリー!P84,個人データ!H86)</f>
        <v>#N/A</v>
      </c>
      <c r="J86" s="108" t="str">
        <f>CONCATENATE(個人エントリー!AO84,個人エントリー!AP84,個人エントリー!AR84,個人エントリー!AS84,AA86,個人エントリー!AU84,個人エントリー!AV84)</f>
        <v>.</v>
      </c>
      <c r="T86" s="8" t="str">
        <f>CONCATENATE(個人エントリー!G83,個人エントリー!H83,個人エントリー!I83,個人エントリー!J83,個人エントリー!L83,個人エントリー!M83,個人エントリー!O83,個人エントリー!P83)</f>
        <v/>
      </c>
      <c r="U86" t="str">
        <f t="shared" si="10"/>
        <v/>
      </c>
      <c r="V86" t="str">
        <f t="shared" si="11"/>
        <v>/</v>
      </c>
      <c r="W86" t="str">
        <f t="shared" si="12"/>
        <v>//</v>
      </c>
      <c r="X86" s="60">
        <f>X3</f>
        <v>42734</v>
      </c>
      <c r="Y86" s="57" t="e">
        <f t="shared" si="13"/>
        <v>#VALUE!</v>
      </c>
      <c r="Z86" s="8" t="e">
        <f t="shared" si="14"/>
        <v>#VALUE!</v>
      </c>
      <c r="AA86" t="s">
        <v>131</v>
      </c>
      <c r="AC86" s="8" t="s">
        <v>154</v>
      </c>
      <c r="AD86" s="8" t="s">
        <v>154</v>
      </c>
      <c r="AE86" s="8"/>
      <c r="AF86" s="8" t="str">
        <f>CONCATENATE(個人エントリー!M83,個人データ!AC86,個人エントリー!O83,個人データ!AD86,個人エントリー!P83)</f>
        <v>//</v>
      </c>
      <c r="AG86" s="8" t="s">
        <v>156</v>
      </c>
      <c r="AH86" s="8" t="s">
        <v>157</v>
      </c>
      <c r="AI86" s="8" t="s">
        <v>158</v>
      </c>
      <c r="AJ86" s="149" t="s">
        <v>93</v>
      </c>
      <c r="AK86" s="150" t="s">
        <v>94</v>
      </c>
    </row>
    <row r="87" spans="1:37" ht="21.75" thickBot="1" x14ac:dyDescent="0.25">
      <c r="A87" s="110">
        <v>84</v>
      </c>
      <c r="B87" s="108" t="str">
        <f>CONCATENATE(個人エントリー!S85,個人エントリー!T85)</f>
        <v/>
      </c>
      <c r="C87" s="108" t="str">
        <f>CONCATENATE(個人エントリー!U85,個人エントリー!V85,個人エントリー!X85,個人エントリー!Y85,AA87,個人エントリー!AA85,個人エントリー!AB85)</f>
        <v>.</v>
      </c>
      <c r="D87" s="108" t="e">
        <f t="shared" si="8"/>
        <v>#VALUE!</v>
      </c>
      <c r="E87" s="108" t="str">
        <f>CONCATENATE(個人エントリー!AC85,個人エントリー!AD85)</f>
        <v/>
      </c>
      <c r="F87" s="108" t="str">
        <f>CONCATENATE(個人エントリー!AE85,個人エントリー!AF85,個人エントリー!AH85,個人エントリー!AI85,AA87,個人エントリー!AK85,個人エントリー!AL85)</f>
        <v>.</v>
      </c>
      <c r="G87" s="108" t="e">
        <f t="shared" si="9"/>
        <v>#VALUE!</v>
      </c>
      <c r="H87" s="108" t="e">
        <f>VLOOKUP(個人エントリー!B85,M:O,3,0)</f>
        <v>#N/A</v>
      </c>
      <c r="I87" s="108" t="e">
        <f>CONCATENATE(申し込み一覧!F13,個人エントリー!I85,個人エントリー!J85,個人エントリー!L85,個人エントリー!M85,個人エントリー!O85,個人エントリー!P85,個人データ!H87)</f>
        <v>#N/A</v>
      </c>
      <c r="J87" s="108" t="str">
        <f>CONCATENATE(個人エントリー!AO85,個人エントリー!AP85,個人エントリー!AR85,個人エントリー!AS85,AA87,個人エントリー!AU85,個人エントリー!AV85)</f>
        <v>.</v>
      </c>
      <c r="T87" s="8" t="str">
        <f>CONCATENATE(個人エントリー!G84,個人エントリー!H84,個人エントリー!I84,個人エントリー!J84,個人エントリー!L84,個人エントリー!M84,個人エントリー!O84,個人エントリー!P84)</f>
        <v/>
      </c>
      <c r="U87" t="str">
        <f t="shared" si="10"/>
        <v/>
      </c>
      <c r="V87" t="str">
        <f t="shared" si="11"/>
        <v>/</v>
      </c>
      <c r="W87" t="str">
        <f t="shared" si="12"/>
        <v>//</v>
      </c>
      <c r="X87" s="60">
        <f>X3</f>
        <v>42734</v>
      </c>
      <c r="Y87" s="57" t="e">
        <f t="shared" si="13"/>
        <v>#VALUE!</v>
      </c>
      <c r="Z87" s="8" t="e">
        <f t="shared" si="14"/>
        <v>#VALUE!</v>
      </c>
      <c r="AA87" t="s">
        <v>131</v>
      </c>
      <c r="AC87" s="8" t="s">
        <v>154</v>
      </c>
      <c r="AD87" s="8" t="s">
        <v>154</v>
      </c>
      <c r="AE87" s="8"/>
      <c r="AF87" s="8" t="str">
        <f>CONCATENATE(個人エントリー!M84,個人データ!AC87,個人エントリー!O84,個人データ!AD87,個人エントリー!P84)</f>
        <v>//</v>
      </c>
      <c r="AG87" s="8" t="s">
        <v>156</v>
      </c>
      <c r="AH87" s="8" t="s">
        <v>157</v>
      </c>
      <c r="AI87" s="8" t="s">
        <v>158</v>
      </c>
      <c r="AJ87" s="149" t="s">
        <v>93</v>
      </c>
      <c r="AK87" s="150" t="s">
        <v>94</v>
      </c>
    </row>
    <row r="88" spans="1:37" ht="21.75" thickBot="1" x14ac:dyDescent="0.25">
      <c r="A88" s="110">
        <v>85</v>
      </c>
      <c r="B88" s="108" t="str">
        <f>CONCATENATE(個人エントリー!S86,個人エントリー!T86)</f>
        <v/>
      </c>
      <c r="C88" s="108" t="str">
        <f>CONCATENATE(個人エントリー!U86,個人エントリー!V86,個人エントリー!X86,個人エントリー!Y86,AA88,個人エントリー!AA86,個人エントリー!AB86)</f>
        <v>.</v>
      </c>
      <c r="D88" s="108" t="e">
        <f t="shared" si="8"/>
        <v>#VALUE!</v>
      </c>
      <c r="E88" s="108" t="str">
        <f>CONCATENATE(個人エントリー!AC86,個人エントリー!AD86)</f>
        <v/>
      </c>
      <c r="F88" s="108" t="str">
        <f>CONCATENATE(個人エントリー!AE86,個人エントリー!AF86,個人エントリー!AH86,個人エントリー!AI86,AA88,個人エントリー!AK86,個人エントリー!AL86)</f>
        <v>.</v>
      </c>
      <c r="G88" s="108" t="e">
        <f t="shared" si="9"/>
        <v>#VALUE!</v>
      </c>
      <c r="H88" s="108" t="e">
        <f>VLOOKUP(個人エントリー!B86,M:O,3,0)</f>
        <v>#N/A</v>
      </c>
      <c r="I88" s="108" t="e">
        <f>CONCATENATE(申し込み一覧!F13,個人エントリー!I86,個人エントリー!J86,個人エントリー!L86,個人エントリー!M86,個人エントリー!O86,個人エントリー!P86,個人データ!H88)</f>
        <v>#N/A</v>
      </c>
      <c r="J88" s="108" t="str">
        <f>CONCATENATE(個人エントリー!AO86,個人エントリー!AP86,個人エントリー!AR86,個人エントリー!AS86,AA88,個人エントリー!AU86,個人エントリー!AV86)</f>
        <v>.</v>
      </c>
      <c r="T88" s="8" t="str">
        <f>CONCATENATE(個人エントリー!G85,個人エントリー!H85,個人エントリー!I85,個人エントリー!J85,個人エントリー!L85,個人エントリー!M85,個人エントリー!O85,個人エントリー!P85)</f>
        <v/>
      </c>
      <c r="U88" t="str">
        <f t="shared" si="10"/>
        <v/>
      </c>
      <c r="V88" t="str">
        <f t="shared" si="11"/>
        <v>/</v>
      </c>
      <c r="W88" t="str">
        <f t="shared" si="12"/>
        <v>//</v>
      </c>
      <c r="X88" s="60">
        <f>X3</f>
        <v>42734</v>
      </c>
      <c r="Y88" s="57" t="e">
        <f t="shared" si="13"/>
        <v>#VALUE!</v>
      </c>
      <c r="Z88" s="8" t="e">
        <f t="shared" si="14"/>
        <v>#VALUE!</v>
      </c>
      <c r="AA88" t="s">
        <v>131</v>
      </c>
      <c r="AC88" s="8" t="s">
        <v>154</v>
      </c>
      <c r="AD88" s="8" t="s">
        <v>154</v>
      </c>
      <c r="AE88" s="8"/>
      <c r="AF88" s="8" t="str">
        <f>CONCATENATE(個人エントリー!M85,個人データ!AC88,個人エントリー!O85,個人データ!AD88,個人エントリー!P85)</f>
        <v>//</v>
      </c>
      <c r="AG88" s="8" t="s">
        <v>156</v>
      </c>
      <c r="AH88" s="8" t="s">
        <v>157</v>
      </c>
      <c r="AI88" s="8" t="s">
        <v>158</v>
      </c>
      <c r="AJ88" s="149" t="s">
        <v>93</v>
      </c>
      <c r="AK88" s="150" t="s">
        <v>94</v>
      </c>
    </row>
    <row r="89" spans="1:37" ht="21.75" thickBot="1" x14ac:dyDescent="0.25">
      <c r="A89" s="110">
        <v>86</v>
      </c>
      <c r="B89" s="108" t="str">
        <f>CONCATENATE(個人エントリー!S87,個人エントリー!T87)</f>
        <v/>
      </c>
      <c r="C89" s="108" t="str">
        <f>CONCATENATE(個人エントリー!U87,個人エントリー!V87,個人エントリー!X87,個人エントリー!Y87,AA89,個人エントリー!AA87,個人エントリー!AB87)</f>
        <v>.</v>
      </c>
      <c r="D89" s="108" t="e">
        <f t="shared" si="8"/>
        <v>#VALUE!</v>
      </c>
      <c r="E89" s="108" t="str">
        <f>CONCATENATE(個人エントリー!AC87,個人エントリー!AD87)</f>
        <v/>
      </c>
      <c r="F89" s="108" t="str">
        <f>CONCATENATE(個人エントリー!AE87,個人エントリー!AF87,個人エントリー!AH87,個人エントリー!AI87,AA89,個人エントリー!AK87,個人エントリー!AL87)</f>
        <v>.</v>
      </c>
      <c r="G89" s="108" t="e">
        <f t="shared" si="9"/>
        <v>#VALUE!</v>
      </c>
      <c r="H89" s="108" t="e">
        <f>VLOOKUP(個人エントリー!B87,M:O,3,0)</f>
        <v>#N/A</v>
      </c>
      <c r="I89" s="108" t="e">
        <f>CONCATENATE(申し込み一覧!F13,個人エントリー!I87,個人エントリー!J87,個人エントリー!L87,個人エントリー!M87,個人エントリー!O87,個人エントリー!P87,個人データ!H89)</f>
        <v>#N/A</v>
      </c>
      <c r="J89" s="108" t="str">
        <f>CONCATENATE(個人エントリー!AO87,個人エントリー!AP87,個人エントリー!AR87,個人エントリー!AS87,AA89,個人エントリー!AU87,個人エントリー!AV87)</f>
        <v>.</v>
      </c>
      <c r="T89" s="8" t="str">
        <f>CONCATENATE(個人エントリー!G86,個人エントリー!H86,個人エントリー!I86,個人エントリー!J86,個人エントリー!L86,個人エントリー!M86,個人エントリー!O86,個人エントリー!P86)</f>
        <v/>
      </c>
      <c r="U89" t="str">
        <f t="shared" si="10"/>
        <v/>
      </c>
      <c r="V89" t="str">
        <f t="shared" si="11"/>
        <v>/</v>
      </c>
      <c r="W89" t="str">
        <f t="shared" si="12"/>
        <v>//</v>
      </c>
      <c r="X89" s="60">
        <f>X3</f>
        <v>42734</v>
      </c>
      <c r="Y89" s="57" t="e">
        <f t="shared" si="13"/>
        <v>#VALUE!</v>
      </c>
      <c r="Z89" s="8" t="e">
        <f t="shared" si="14"/>
        <v>#VALUE!</v>
      </c>
      <c r="AA89" t="s">
        <v>131</v>
      </c>
      <c r="AC89" s="8" t="s">
        <v>154</v>
      </c>
      <c r="AD89" s="8" t="s">
        <v>154</v>
      </c>
      <c r="AE89" s="8"/>
      <c r="AF89" s="8" t="str">
        <f>CONCATENATE(個人エントリー!M86,個人データ!AC89,個人エントリー!O86,個人データ!AD89,個人エントリー!P86)</f>
        <v>//</v>
      </c>
      <c r="AG89" s="8" t="s">
        <v>156</v>
      </c>
      <c r="AH89" s="8" t="s">
        <v>157</v>
      </c>
      <c r="AI89" s="8" t="s">
        <v>158</v>
      </c>
      <c r="AJ89" s="149" t="s">
        <v>93</v>
      </c>
      <c r="AK89" s="150" t="s">
        <v>94</v>
      </c>
    </row>
    <row r="90" spans="1:37" ht="21.75" thickBot="1" x14ac:dyDescent="0.25">
      <c r="A90" s="110">
        <v>87</v>
      </c>
      <c r="B90" s="108" t="str">
        <f>CONCATENATE(個人エントリー!S88,個人エントリー!T88)</f>
        <v/>
      </c>
      <c r="C90" s="108" t="str">
        <f>CONCATENATE(個人エントリー!U88,個人エントリー!V88,個人エントリー!X88,個人エントリー!Y88,AA90,個人エントリー!AA88,個人エントリー!AB88)</f>
        <v>.</v>
      </c>
      <c r="D90" s="108" t="e">
        <f t="shared" si="8"/>
        <v>#VALUE!</v>
      </c>
      <c r="E90" s="108" t="str">
        <f>CONCATENATE(個人エントリー!AC88,個人エントリー!AD88)</f>
        <v/>
      </c>
      <c r="F90" s="108" t="str">
        <f>CONCATENATE(個人エントリー!AE88,個人エントリー!AF88,個人エントリー!AH88,個人エントリー!AI88,AA90,個人エントリー!AK88,個人エントリー!AL88)</f>
        <v>.</v>
      </c>
      <c r="G90" s="108" t="e">
        <f t="shared" si="9"/>
        <v>#VALUE!</v>
      </c>
      <c r="H90" s="108" t="e">
        <f>VLOOKUP(個人エントリー!B88,M:O,3,0)</f>
        <v>#N/A</v>
      </c>
      <c r="I90" s="108" t="e">
        <f>CONCATENATE(申し込み一覧!F13,個人エントリー!I88,個人エントリー!J88,個人エントリー!L88,個人エントリー!M88,個人エントリー!O88,個人エントリー!P88,個人データ!H90)</f>
        <v>#N/A</v>
      </c>
      <c r="J90" s="108" t="str">
        <f>CONCATENATE(個人エントリー!AO88,個人エントリー!AP88,個人エントリー!AR88,個人エントリー!AS88,AA90,個人エントリー!AU88,個人エントリー!AV88)</f>
        <v>.</v>
      </c>
      <c r="T90" s="8" t="str">
        <f>CONCATENATE(個人エントリー!G87,個人エントリー!H87,個人エントリー!I87,個人エントリー!J87,個人エントリー!L87,個人エントリー!M87,個人エントリー!O87,個人エントリー!P87)</f>
        <v/>
      </c>
      <c r="U90" t="str">
        <f t="shared" si="10"/>
        <v/>
      </c>
      <c r="V90" t="str">
        <f t="shared" si="11"/>
        <v>/</v>
      </c>
      <c r="W90" t="str">
        <f t="shared" si="12"/>
        <v>//</v>
      </c>
      <c r="X90" s="60">
        <f>X3</f>
        <v>42734</v>
      </c>
      <c r="Y90" s="57" t="e">
        <f t="shared" si="13"/>
        <v>#VALUE!</v>
      </c>
      <c r="Z90" s="8" t="e">
        <f t="shared" si="14"/>
        <v>#VALUE!</v>
      </c>
      <c r="AA90" t="s">
        <v>131</v>
      </c>
      <c r="AC90" s="8" t="s">
        <v>154</v>
      </c>
      <c r="AD90" s="8" t="s">
        <v>154</v>
      </c>
      <c r="AE90" s="8"/>
      <c r="AF90" s="8" t="str">
        <f>CONCATENATE(個人エントリー!M87,個人データ!AC90,個人エントリー!O87,個人データ!AD90,個人エントリー!P87)</f>
        <v>//</v>
      </c>
      <c r="AG90" s="8" t="s">
        <v>156</v>
      </c>
      <c r="AH90" s="8" t="s">
        <v>157</v>
      </c>
      <c r="AI90" s="8" t="s">
        <v>158</v>
      </c>
      <c r="AJ90" s="149" t="s">
        <v>93</v>
      </c>
      <c r="AK90" s="150" t="s">
        <v>94</v>
      </c>
    </row>
    <row r="91" spans="1:37" ht="21.75" thickBot="1" x14ac:dyDescent="0.25">
      <c r="A91" s="110">
        <v>88</v>
      </c>
      <c r="B91" s="108" t="str">
        <f>CONCATENATE(個人エントリー!S89,個人エントリー!T89)</f>
        <v/>
      </c>
      <c r="C91" s="108" t="str">
        <f>CONCATENATE(個人エントリー!U89,個人エントリー!V89,個人エントリー!X89,個人エントリー!Y89,AA91,個人エントリー!AA89,個人エントリー!AB89)</f>
        <v>.</v>
      </c>
      <c r="D91" s="108" t="e">
        <f t="shared" si="8"/>
        <v>#VALUE!</v>
      </c>
      <c r="E91" s="108" t="str">
        <f>CONCATENATE(個人エントリー!AC89,個人エントリー!AD89)</f>
        <v/>
      </c>
      <c r="F91" s="108" t="str">
        <f>CONCATENATE(個人エントリー!AE89,個人エントリー!AF89,個人エントリー!AH89,個人エントリー!AI89,AA91,個人エントリー!AK89,個人エントリー!AL89)</f>
        <v>.</v>
      </c>
      <c r="G91" s="108" t="e">
        <f t="shared" si="9"/>
        <v>#VALUE!</v>
      </c>
      <c r="H91" s="108" t="e">
        <f>VLOOKUP(個人エントリー!B89,M:O,3,0)</f>
        <v>#N/A</v>
      </c>
      <c r="I91" s="108" t="e">
        <f>CONCATENATE(申し込み一覧!F13,個人エントリー!I89,個人エントリー!J89,個人エントリー!L89,個人エントリー!M89,個人エントリー!O89,個人エントリー!P89,個人データ!H91)</f>
        <v>#N/A</v>
      </c>
      <c r="J91" s="108" t="str">
        <f>CONCATENATE(個人エントリー!AO89,個人エントリー!AP89,個人エントリー!AR89,個人エントリー!AS89,AA91,個人エントリー!AU89,個人エントリー!AV89)</f>
        <v>.</v>
      </c>
      <c r="T91" s="8" t="str">
        <f>CONCATENATE(個人エントリー!G88,個人エントリー!H88,個人エントリー!I88,個人エントリー!J88,個人エントリー!L88,個人エントリー!M88,個人エントリー!O88,個人エントリー!P88)</f>
        <v/>
      </c>
      <c r="U91" t="str">
        <f t="shared" si="10"/>
        <v/>
      </c>
      <c r="V91" t="str">
        <f t="shared" si="11"/>
        <v>/</v>
      </c>
      <c r="W91" t="str">
        <f t="shared" si="12"/>
        <v>//</v>
      </c>
      <c r="X91" s="60">
        <f>X3</f>
        <v>42734</v>
      </c>
      <c r="Y91" s="57" t="e">
        <f t="shared" si="13"/>
        <v>#VALUE!</v>
      </c>
      <c r="Z91" s="8" t="e">
        <f t="shared" si="14"/>
        <v>#VALUE!</v>
      </c>
      <c r="AA91" t="s">
        <v>131</v>
      </c>
      <c r="AC91" s="8" t="s">
        <v>154</v>
      </c>
      <c r="AD91" s="8" t="s">
        <v>154</v>
      </c>
      <c r="AE91" s="8"/>
      <c r="AF91" s="8" t="str">
        <f>CONCATENATE(個人エントリー!M88,個人データ!AC91,個人エントリー!O88,個人データ!AD91,個人エントリー!P88)</f>
        <v>//</v>
      </c>
      <c r="AG91" s="8" t="s">
        <v>156</v>
      </c>
      <c r="AH91" s="8" t="s">
        <v>157</v>
      </c>
      <c r="AI91" s="8" t="s">
        <v>158</v>
      </c>
      <c r="AJ91" s="149" t="s">
        <v>93</v>
      </c>
      <c r="AK91" s="150" t="s">
        <v>94</v>
      </c>
    </row>
    <row r="92" spans="1:37" ht="21.75" thickBot="1" x14ac:dyDescent="0.25">
      <c r="A92" s="110">
        <v>89</v>
      </c>
      <c r="B92" s="108" t="str">
        <f>CONCATENATE(個人エントリー!S90,個人エントリー!T90)</f>
        <v/>
      </c>
      <c r="C92" s="108" t="str">
        <f>CONCATENATE(個人エントリー!U90,個人エントリー!V90,個人エントリー!X90,個人エントリー!Y90,AA92,個人エントリー!AA90,個人エントリー!AB90)</f>
        <v>.</v>
      </c>
      <c r="D92" s="108" t="e">
        <f t="shared" si="8"/>
        <v>#VALUE!</v>
      </c>
      <c r="E92" s="108" t="str">
        <f>CONCATENATE(個人エントリー!AC90,個人エントリー!AD90)</f>
        <v/>
      </c>
      <c r="F92" s="108" t="str">
        <f>CONCATENATE(個人エントリー!AE90,個人エントリー!AF90,個人エントリー!AH90,個人エントリー!AI90,AA92,個人エントリー!AK90,個人エントリー!AL90)</f>
        <v>.</v>
      </c>
      <c r="G92" s="108" t="e">
        <f t="shared" si="9"/>
        <v>#VALUE!</v>
      </c>
      <c r="H92" s="108" t="e">
        <f>VLOOKUP(個人エントリー!B90,M:O,3,0)</f>
        <v>#N/A</v>
      </c>
      <c r="I92" s="108" t="e">
        <f>CONCATENATE(申し込み一覧!F13,個人エントリー!I90,個人エントリー!J90,個人エントリー!L90,個人エントリー!M90,個人エントリー!O90,個人エントリー!P90,個人データ!H92)</f>
        <v>#N/A</v>
      </c>
      <c r="J92" s="108" t="str">
        <f>CONCATENATE(個人エントリー!AO90,個人エントリー!AP90,個人エントリー!AR90,個人エントリー!AS90,AA92,個人エントリー!AU90,個人エントリー!AV90)</f>
        <v>.</v>
      </c>
      <c r="T92" s="8" t="str">
        <f>CONCATENATE(個人エントリー!G89,個人エントリー!H89,個人エントリー!I89,個人エントリー!J89,個人エントリー!L89,個人エントリー!M89,個人エントリー!O89,個人エントリー!P89)</f>
        <v/>
      </c>
      <c r="U92" t="str">
        <f t="shared" si="10"/>
        <v/>
      </c>
      <c r="V92" t="str">
        <f t="shared" si="11"/>
        <v>/</v>
      </c>
      <c r="W92" t="str">
        <f t="shared" si="12"/>
        <v>//</v>
      </c>
      <c r="X92" s="60">
        <f>X3</f>
        <v>42734</v>
      </c>
      <c r="Y92" s="57" t="e">
        <f t="shared" si="13"/>
        <v>#VALUE!</v>
      </c>
      <c r="Z92" s="8" t="e">
        <f t="shared" si="14"/>
        <v>#VALUE!</v>
      </c>
      <c r="AA92" t="s">
        <v>131</v>
      </c>
      <c r="AC92" s="8" t="s">
        <v>154</v>
      </c>
      <c r="AD92" s="8" t="s">
        <v>154</v>
      </c>
      <c r="AE92" s="8"/>
      <c r="AF92" s="8" t="str">
        <f>CONCATENATE(個人エントリー!M89,個人データ!AC92,個人エントリー!O89,個人データ!AD92,個人エントリー!P89)</f>
        <v>//</v>
      </c>
      <c r="AG92" s="8" t="s">
        <v>156</v>
      </c>
      <c r="AH92" s="8" t="s">
        <v>157</v>
      </c>
      <c r="AI92" s="8" t="s">
        <v>158</v>
      </c>
      <c r="AJ92" s="149" t="s">
        <v>93</v>
      </c>
      <c r="AK92" s="150" t="s">
        <v>94</v>
      </c>
    </row>
    <row r="93" spans="1:37" ht="21.75" thickBot="1" x14ac:dyDescent="0.25">
      <c r="A93" s="110">
        <v>90</v>
      </c>
      <c r="B93" s="108" t="str">
        <f>CONCATENATE(個人エントリー!S91,個人エントリー!T91)</f>
        <v/>
      </c>
      <c r="C93" s="108" t="str">
        <f>CONCATENATE(個人エントリー!U91,個人エントリー!V91,個人エントリー!X91,個人エントリー!Y91,AA93,個人エントリー!AA91,個人エントリー!AB91)</f>
        <v>.</v>
      </c>
      <c r="D93" s="108" t="e">
        <f t="shared" si="8"/>
        <v>#VALUE!</v>
      </c>
      <c r="E93" s="108" t="str">
        <f>CONCATENATE(個人エントリー!AC91,個人エントリー!AD91)</f>
        <v/>
      </c>
      <c r="F93" s="108" t="str">
        <f>CONCATENATE(個人エントリー!AE91,個人エントリー!AF91,個人エントリー!AH91,個人エントリー!AI91,AA93,個人エントリー!AK91,個人エントリー!AL91)</f>
        <v>.</v>
      </c>
      <c r="G93" s="108" t="e">
        <f t="shared" si="9"/>
        <v>#VALUE!</v>
      </c>
      <c r="H93" s="108" t="e">
        <f>VLOOKUP(個人エントリー!B91,M:O,3,0)</f>
        <v>#N/A</v>
      </c>
      <c r="I93" s="108" t="e">
        <f>CONCATENATE(申し込み一覧!F13,個人エントリー!I91,個人エントリー!J91,個人エントリー!L91,個人エントリー!M91,個人エントリー!O91,個人エントリー!P91,個人データ!H93)</f>
        <v>#N/A</v>
      </c>
      <c r="J93" s="108" t="str">
        <f>CONCATENATE(個人エントリー!AO91,個人エントリー!AP91,個人エントリー!AR91,個人エントリー!AS91,AA93,個人エントリー!AU91,個人エントリー!AV91)</f>
        <v>.</v>
      </c>
      <c r="T93" s="8" t="str">
        <f>CONCATENATE(個人エントリー!G90,個人エントリー!H90,個人エントリー!I90,個人エントリー!J90,個人エントリー!L90,個人エントリー!M90,個人エントリー!O90,個人エントリー!P90)</f>
        <v/>
      </c>
      <c r="U93" t="str">
        <f t="shared" si="10"/>
        <v/>
      </c>
      <c r="V93" t="str">
        <f t="shared" si="11"/>
        <v>/</v>
      </c>
      <c r="W93" t="str">
        <f t="shared" si="12"/>
        <v>//</v>
      </c>
      <c r="X93" s="60">
        <f>X3</f>
        <v>42734</v>
      </c>
      <c r="Y93" s="57" t="e">
        <f t="shared" si="13"/>
        <v>#VALUE!</v>
      </c>
      <c r="Z93" s="8" t="e">
        <f t="shared" si="14"/>
        <v>#VALUE!</v>
      </c>
      <c r="AA93" t="s">
        <v>131</v>
      </c>
      <c r="AC93" s="8" t="s">
        <v>154</v>
      </c>
      <c r="AD93" s="8" t="s">
        <v>154</v>
      </c>
      <c r="AE93" s="8"/>
      <c r="AF93" s="8" t="str">
        <f>CONCATENATE(個人エントリー!M90,個人データ!AC93,個人エントリー!O90,個人データ!AD93,個人エントリー!P90)</f>
        <v>//</v>
      </c>
      <c r="AG93" s="8" t="s">
        <v>156</v>
      </c>
      <c r="AH93" s="8" t="s">
        <v>157</v>
      </c>
      <c r="AI93" s="8" t="s">
        <v>158</v>
      </c>
      <c r="AJ93" s="149" t="s">
        <v>93</v>
      </c>
      <c r="AK93" s="150" t="s">
        <v>94</v>
      </c>
    </row>
    <row r="94" spans="1:37" ht="21.75" thickBot="1" x14ac:dyDescent="0.25">
      <c r="A94" s="110">
        <v>91</v>
      </c>
      <c r="B94" s="108" t="str">
        <f>CONCATENATE(個人エントリー!S92,個人エントリー!T92)</f>
        <v/>
      </c>
      <c r="C94" s="108" t="str">
        <f>CONCATENATE(個人エントリー!U92,個人エントリー!V92,個人エントリー!X92,個人エントリー!Y92,AA94,個人エントリー!AA92,個人エントリー!AB92)</f>
        <v>.</v>
      </c>
      <c r="D94" s="108" t="e">
        <f t="shared" si="8"/>
        <v>#VALUE!</v>
      </c>
      <c r="E94" s="108" t="str">
        <f>CONCATENATE(個人エントリー!AC92,個人エントリー!AD92)</f>
        <v/>
      </c>
      <c r="F94" s="108" t="str">
        <f>CONCATENATE(個人エントリー!AE92,個人エントリー!AF92,個人エントリー!AH92,個人エントリー!AI92,AA94,個人エントリー!AK92,個人エントリー!AL92)</f>
        <v>.</v>
      </c>
      <c r="G94" s="108" t="e">
        <f t="shared" si="9"/>
        <v>#VALUE!</v>
      </c>
      <c r="H94" s="108" t="e">
        <f>VLOOKUP(個人エントリー!B92,M:O,3,0)</f>
        <v>#N/A</v>
      </c>
      <c r="I94" s="108" t="e">
        <f>CONCATENATE(申し込み一覧!F13,個人エントリー!I92,個人エントリー!J92,個人エントリー!L92,個人エントリー!M92,個人エントリー!O92,個人エントリー!P92,個人データ!H94)</f>
        <v>#N/A</v>
      </c>
      <c r="J94" s="108" t="str">
        <f>CONCATENATE(個人エントリー!AO92,個人エントリー!AP92,個人エントリー!AR92,個人エントリー!AS92,AA94,個人エントリー!AU92,個人エントリー!AV92)</f>
        <v>.</v>
      </c>
      <c r="T94" s="8" t="str">
        <f>CONCATENATE(個人エントリー!G91,個人エントリー!H91,個人エントリー!I91,個人エントリー!J91,個人エントリー!L91,個人エントリー!M91,個人エントリー!O91,個人エントリー!P91)</f>
        <v/>
      </c>
      <c r="U94" t="str">
        <f t="shared" si="10"/>
        <v/>
      </c>
      <c r="V94" t="str">
        <f t="shared" si="11"/>
        <v>/</v>
      </c>
      <c r="W94" t="str">
        <f t="shared" si="12"/>
        <v>//</v>
      </c>
      <c r="X94" s="60">
        <f>X3</f>
        <v>42734</v>
      </c>
      <c r="Y94" s="57" t="e">
        <f t="shared" si="13"/>
        <v>#VALUE!</v>
      </c>
      <c r="Z94" s="8" t="e">
        <f t="shared" si="14"/>
        <v>#VALUE!</v>
      </c>
      <c r="AA94" t="s">
        <v>131</v>
      </c>
      <c r="AC94" s="8" t="s">
        <v>154</v>
      </c>
      <c r="AD94" s="8" t="s">
        <v>154</v>
      </c>
      <c r="AE94" s="8"/>
      <c r="AF94" s="8" t="str">
        <f>CONCATENATE(個人エントリー!M91,個人データ!AC94,個人エントリー!O91,個人データ!AD94,個人エントリー!P91)</f>
        <v>//</v>
      </c>
      <c r="AG94" s="8" t="s">
        <v>156</v>
      </c>
      <c r="AH94" s="8" t="s">
        <v>157</v>
      </c>
      <c r="AI94" s="8" t="s">
        <v>158</v>
      </c>
      <c r="AJ94" s="149" t="s">
        <v>93</v>
      </c>
      <c r="AK94" s="150" t="s">
        <v>94</v>
      </c>
    </row>
    <row r="95" spans="1:37" ht="21.75" thickBot="1" x14ac:dyDescent="0.25">
      <c r="A95" s="110">
        <v>92</v>
      </c>
      <c r="B95" s="108" t="str">
        <f>CONCATENATE(個人エントリー!S93,個人エントリー!T93)</f>
        <v/>
      </c>
      <c r="C95" s="108" t="str">
        <f>CONCATENATE(個人エントリー!U93,個人エントリー!V93,個人エントリー!X93,個人エントリー!Y93,AA95,個人エントリー!AA93,個人エントリー!AB93)</f>
        <v>.</v>
      </c>
      <c r="D95" s="108" t="e">
        <f t="shared" si="8"/>
        <v>#VALUE!</v>
      </c>
      <c r="E95" s="108" t="str">
        <f>CONCATENATE(個人エントリー!AC93,個人エントリー!AD93)</f>
        <v/>
      </c>
      <c r="F95" s="108" t="str">
        <f>CONCATENATE(個人エントリー!AE93,個人エントリー!AF93,個人エントリー!AH93,個人エントリー!AI93,AA95,個人エントリー!AK93,個人エントリー!AL93)</f>
        <v>.</v>
      </c>
      <c r="G95" s="108" t="e">
        <f t="shared" si="9"/>
        <v>#VALUE!</v>
      </c>
      <c r="H95" s="108" t="e">
        <f>VLOOKUP(個人エントリー!B93,M:O,3,0)</f>
        <v>#N/A</v>
      </c>
      <c r="I95" s="108" t="e">
        <f>CONCATENATE(申し込み一覧!F13,個人エントリー!I93,個人エントリー!J93,個人エントリー!L93,個人エントリー!M93,個人エントリー!O93,個人エントリー!P93,個人データ!H95)</f>
        <v>#N/A</v>
      </c>
      <c r="J95" s="108" t="str">
        <f>CONCATENATE(個人エントリー!AO93,個人エントリー!AP93,個人エントリー!AR93,個人エントリー!AS93,AA95,個人エントリー!AU93,個人エントリー!AV93)</f>
        <v>.</v>
      </c>
      <c r="T95" s="8" t="str">
        <f>CONCATENATE(個人エントリー!G92,個人エントリー!H92,個人エントリー!I92,個人エントリー!J92,個人エントリー!L92,個人エントリー!M92,個人エントリー!O92,個人エントリー!P92)</f>
        <v/>
      </c>
      <c r="U95" t="str">
        <f t="shared" si="10"/>
        <v/>
      </c>
      <c r="V95" t="str">
        <f t="shared" si="11"/>
        <v>/</v>
      </c>
      <c r="W95" t="str">
        <f t="shared" si="12"/>
        <v>//</v>
      </c>
      <c r="X95" s="60">
        <f>X3</f>
        <v>42734</v>
      </c>
      <c r="Y95" s="57" t="e">
        <f t="shared" si="13"/>
        <v>#VALUE!</v>
      </c>
      <c r="Z95" s="8" t="e">
        <f t="shared" si="14"/>
        <v>#VALUE!</v>
      </c>
      <c r="AA95" t="s">
        <v>131</v>
      </c>
      <c r="AC95" s="8" t="s">
        <v>154</v>
      </c>
      <c r="AD95" s="8" t="s">
        <v>154</v>
      </c>
      <c r="AE95" s="8"/>
      <c r="AF95" s="8" t="str">
        <f>CONCATENATE(個人エントリー!M92,個人データ!AC95,個人エントリー!O92,個人データ!AD95,個人エントリー!P92)</f>
        <v>//</v>
      </c>
      <c r="AG95" s="8" t="s">
        <v>156</v>
      </c>
      <c r="AH95" s="8" t="s">
        <v>157</v>
      </c>
      <c r="AI95" s="8" t="s">
        <v>158</v>
      </c>
      <c r="AJ95" s="149" t="s">
        <v>93</v>
      </c>
      <c r="AK95" s="150" t="s">
        <v>94</v>
      </c>
    </row>
    <row r="96" spans="1:37" ht="21.75" thickBot="1" x14ac:dyDescent="0.25">
      <c r="A96" s="110">
        <v>93</v>
      </c>
      <c r="B96" s="108" t="str">
        <f>CONCATENATE(個人エントリー!S94,個人エントリー!T94)</f>
        <v/>
      </c>
      <c r="C96" s="108" t="str">
        <f>CONCATENATE(個人エントリー!U94,個人エントリー!V94,個人エントリー!X94,個人エントリー!Y94,AA96,個人エントリー!AA94,個人エントリー!AB94)</f>
        <v>.</v>
      </c>
      <c r="D96" s="108" t="e">
        <f t="shared" si="8"/>
        <v>#VALUE!</v>
      </c>
      <c r="E96" s="108" t="str">
        <f>CONCATENATE(個人エントリー!AC94,個人エントリー!AD94)</f>
        <v/>
      </c>
      <c r="F96" s="108" t="str">
        <f>CONCATENATE(個人エントリー!AE94,個人エントリー!AF94,個人エントリー!AH94,個人エントリー!AI94,AA96,個人エントリー!AK94,個人エントリー!AL94)</f>
        <v>.</v>
      </c>
      <c r="G96" s="108" t="e">
        <f t="shared" si="9"/>
        <v>#VALUE!</v>
      </c>
      <c r="H96" s="108" t="e">
        <f>VLOOKUP(個人エントリー!B94,M:O,3,0)</f>
        <v>#N/A</v>
      </c>
      <c r="I96" s="108" t="e">
        <f>CONCATENATE(申し込み一覧!F13,個人エントリー!I94,個人エントリー!J94,個人エントリー!L94,個人エントリー!M94,個人エントリー!O94,個人エントリー!P94,個人データ!H96)</f>
        <v>#N/A</v>
      </c>
      <c r="J96" s="108" t="str">
        <f>CONCATENATE(個人エントリー!AO94,個人エントリー!AP94,個人エントリー!AR94,個人エントリー!AS94,AA96,個人エントリー!AU94,個人エントリー!AV94)</f>
        <v>.</v>
      </c>
      <c r="T96" s="8" t="str">
        <f>CONCATENATE(個人エントリー!G93,個人エントリー!H93,個人エントリー!I93,個人エントリー!J93,個人エントリー!L93,個人エントリー!M93,個人エントリー!O93,個人エントリー!P93)</f>
        <v/>
      </c>
      <c r="U96" t="str">
        <f t="shared" si="10"/>
        <v/>
      </c>
      <c r="V96" t="str">
        <f t="shared" si="11"/>
        <v>/</v>
      </c>
      <c r="W96" t="str">
        <f t="shared" si="12"/>
        <v>//</v>
      </c>
      <c r="X96" s="60">
        <f>X3</f>
        <v>42734</v>
      </c>
      <c r="Y96" s="57" t="e">
        <f t="shared" si="13"/>
        <v>#VALUE!</v>
      </c>
      <c r="Z96" s="8" t="e">
        <f t="shared" si="14"/>
        <v>#VALUE!</v>
      </c>
      <c r="AA96" t="s">
        <v>131</v>
      </c>
      <c r="AC96" s="8" t="s">
        <v>154</v>
      </c>
      <c r="AD96" s="8" t="s">
        <v>154</v>
      </c>
      <c r="AE96" s="8"/>
      <c r="AF96" s="8" t="str">
        <f>CONCATENATE(個人エントリー!M93,個人データ!AC96,個人エントリー!O93,個人データ!AD96,個人エントリー!P93)</f>
        <v>//</v>
      </c>
      <c r="AG96" s="8" t="s">
        <v>156</v>
      </c>
      <c r="AH96" s="8" t="s">
        <v>157</v>
      </c>
      <c r="AI96" s="8" t="s">
        <v>158</v>
      </c>
      <c r="AJ96" s="149" t="s">
        <v>93</v>
      </c>
      <c r="AK96" s="150" t="s">
        <v>94</v>
      </c>
    </row>
    <row r="97" spans="1:37" ht="21.75" thickBot="1" x14ac:dyDescent="0.25">
      <c r="A97" s="110">
        <v>94</v>
      </c>
      <c r="B97" s="108" t="str">
        <f>CONCATENATE(個人エントリー!S95,個人エントリー!T95)</f>
        <v/>
      </c>
      <c r="C97" s="108" t="str">
        <f>CONCATENATE(個人エントリー!U95,個人エントリー!V95,個人エントリー!X95,個人エントリー!Y95,AA97,個人エントリー!AA95,個人エントリー!AB95)</f>
        <v>.</v>
      </c>
      <c r="D97" s="108" t="e">
        <f t="shared" si="8"/>
        <v>#VALUE!</v>
      </c>
      <c r="E97" s="108" t="str">
        <f>CONCATENATE(個人エントリー!AC95,個人エントリー!AD95)</f>
        <v/>
      </c>
      <c r="F97" s="108" t="str">
        <f>CONCATENATE(個人エントリー!AE95,個人エントリー!AF95,個人エントリー!AH95,個人エントリー!AI95,AA97,個人エントリー!AK95,個人エントリー!AL95)</f>
        <v>.</v>
      </c>
      <c r="G97" s="108" t="e">
        <f t="shared" si="9"/>
        <v>#VALUE!</v>
      </c>
      <c r="H97" s="108" t="e">
        <f>VLOOKUP(個人エントリー!B95,M:O,3,0)</f>
        <v>#N/A</v>
      </c>
      <c r="I97" s="108" t="e">
        <f>CONCATENATE(申し込み一覧!F13,個人エントリー!I95,個人エントリー!J95,個人エントリー!L95,個人エントリー!M95,個人エントリー!O95,個人エントリー!P95,個人データ!H97)</f>
        <v>#N/A</v>
      </c>
      <c r="J97" s="108" t="str">
        <f>CONCATENATE(個人エントリー!AO95,個人エントリー!AP95,個人エントリー!AR95,個人エントリー!AS95,AA97,個人エントリー!AU95,個人エントリー!AV95)</f>
        <v>.</v>
      </c>
      <c r="T97" s="8" t="str">
        <f>CONCATENATE(個人エントリー!G94,個人エントリー!H94,個人エントリー!I94,個人エントリー!J94,個人エントリー!L94,個人エントリー!M94,個人エントリー!O94,個人エントリー!P94)</f>
        <v/>
      </c>
      <c r="U97" t="str">
        <f t="shared" si="10"/>
        <v/>
      </c>
      <c r="V97" t="str">
        <f t="shared" si="11"/>
        <v>/</v>
      </c>
      <c r="W97" t="str">
        <f t="shared" si="12"/>
        <v>//</v>
      </c>
      <c r="X97" s="60">
        <f>X3</f>
        <v>42734</v>
      </c>
      <c r="Y97" s="57" t="e">
        <f t="shared" si="13"/>
        <v>#VALUE!</v>
      </c>
      <c r="Z97" s="8" t="e">
        <f t="shared" si="14"/>
        <v>#VALUE!</v>
      </c>
      <c r="AA97" t="s">
        <v>131</v>
      </c>
      <c r="AC97" s="8" t="s">
        <v>154</v>
      </c>
      <c r="AD97" s="8" t="s">
        <v>154</v>
      </c>
      <c r="AE97" s="8"/>
      <c r="AF97" s="8" t="str">
        <f>CONCATENATE(個人エントリー!M94,個人データ!AC97,個人エントリー!O94,個人データ!AD97,個人エントリー!P94)</f>
        <v>//</v>
      </c>
      <c r="AG97" s="8" t="s">
        <v>156</v>
      </c>
      <c r="AH97" s="8" t="s">
        <v>157</v>
      </c>
      <c r="AI97" s="8" t="s">
        <v>158</v>
      </c>
      <c r="AJ97" s="149" t="s">
        <v>93</v>
      </c>
      <c r="AK97" s="150" t="s">
        <v>94</v>
      </c>
    </row>
    <row r="98" spans="1:37" ht="21.75" thickBot="1" x14ac:dyDescent="0.25">
      <c r="A98" s="110">
        <v>95</v>
      </c>
      <c r="B98" s="108" t="str">
        <f>CONCATENATE(個人エントリー!S96,個人エントリー!T96)</f>
        <v/>
      </c>
      <c r="C98" s="108" t="str">
        <f>CONCATENATE(個人エントリー!U96,個人エントリー!V96,個人エントリー!X96,個人エントリー!Y96,AA98,個人エントリー!AA96,個人エントリー!AB96)</f>
        <v>.</v>
      </c>
      <c r="D98" s="108" t="e">
        <f t="shared" si="8"/>
        <v>#VALUE!</v>
      </c>
      <c r="E98" s="108" t="str">
        <f>CONCATENATE(個人エントリー!AC96,個人エントリー!AD96)</f>
        <v/>
      </c>
      <c r="F98" s="108" t="str">
        <f>CONCATENATE(個人エントリー!AE96,個人エントリー!AF96,個人エントリー!AH96,個人エントリー!AI96,AA98,個人エントリー!AK96,個人エントリー!AL96)</f>
        <v>.</v>
      </c>
      <c r="G98" s="108" t="e">
        <f t="shared" si="9"/>
        <v>#VALUE!</v>
      </c>
      <c r="H98" s="108" t="e">
        <f>VLOOKUP(個人エントリー!B96,M:O,3,0)</f>
        <v>#N/A</v>
      </c>
      <c r="I98" s="108" t="e">
        <f>CONCATENATE(申し込み一覧!F13,個人エントリー!I96,個人エントリー!J96,個人エントリー!L96,個人エントリー!M96,個人エントリー!O96,個人エントリー!P96,個人データ!H98)</f>
        <v>#N/A</v>
      </c>
      <c r="J98" s="108" t="str">
        <f>CONCATENATE(個人エントリー!AO96,個人エントリー!AP96,個人エントリー!AR96,個人エントリー!AS96,AA98,個人エントリー!AU96,個人エントリー!AV96)</f>
        <v>.</v>
      </c>
      <c r="T98" s="8" t="str">
        <f>CONCATENATE(個人エントリー!G95,個人エントリー!H95,個人エントリー!I95,個人エントリー!J95,個人エントリー!L95,個人エントリー!M95,個人エントリー!O95,個人エントリー!P95)</f>
        <v/>
      </c>
      <c r="U98" t="str">
        <f t="shared" si="10"/>
        <v/>
      </c>
      <c r="V98" t="str">
        <f t="shared" si="11"/>
        <v>/</v>
      </c>
      <c r="W98" t="str">
        <f t="shared" si="12"/>
        <v>//</v>
      </c>
      <c r="X98" s="60">
        <f>X3</f>
        <v>42734</v>
      </c>
      <c r="Y98" s="57" t="e">
        <f t="shared" si="13"/>
        <v>#VALUE!</v>
      </c>
      <c r="Z98" s="8" t="e">
        <f t="shared" si="14"/>
        <v>#VALUE!</v>
      </c>
      <c r="AA98" t="s">
        <v>131</v>
      </c>
      <c r="AC98" s="8" t="s">
        <v>154</v>
      </c>
      <c r="AD98" s="8" t="s">
        <v>154</v>
      </c>
      <c r="AE98" s="8"/>
      <c r="AF98" s="8" t="str">
        <f>CONCATENATE(個人エントリー!M95,個人データ!AC98,個人エントリー!O95,個人データ!AD98,個人エントリー!P95)</f>
        <v>//</v>
      </c>
      <c r="AG98" s="8" t="s">
        <v>156</v>
      </c>
      <c r="AH98" s="8" t="s">
        <v>157</v>
      </c>
      <c r="AI98" s="8" t="s">
        <v>158</v>
      </c>
      <c r="AJ98" s="149" t="s">
        <v>93</v>
      </c>
      <c r="AK98" s="150" t="s">
        <v>94</v>
      </c>
    </row>
    <row r="99" spans="1:37" ht="21.75" thickBot="1" x14ac:dyDescent="0.25">
      <c r="A99" s="110">
        <v>96</v>
      </c>
      <c r="B99" s="108" t="str">
        <f>CONCATENATE(個人エントリー!S97,個人エントリー!T97)</f>
        <v/>
      </c>
      <c r="C99" s="108" t="str">
        <f>CONCATENATE(個人エントリー!U97,個人エントリー!V97,個人エントリー!X97,個人エントリー!Y97,AA99,個人エントリー!AA97,個人エントリー!AB97)</f>
        <v>.</v>
      </c>
      <c r="D99" s="108" t="e">
        <f t="shared" si="8"/>
        <v>#VALUE!</v>
      </c>
      <c r="E99" s="108" t="str">
        <f>CONCATENATE(個人エントリー!AC97,個人エントリー!AD97)</f>
        <v/>
      </c>
      <c r="F99" s="108" t="str">
        <f>CONCATENATE(個人エントリー!AE97,個人エントリー!AF97,個人エントリー!AH97,個人エントリー!AI97,AA99,個人エントリー!AK97,個人エントリー!AL97)</f>
        <v>.</v>
      </c>
      <c r="G99" s="108" t="e">
        <f t="shared" si="9"/>
        <v>#VALUE!</v>
      </c>
      <c r="H99" s="108" t="e">
        <f>VLOOKUP(個人エントリー!B97,M:O,3,0)</f>
        <v>#N/A</v>
      </c>
      <c r="I99" s="108" t="e">
        <f>CONCATENATE(申し込み一覧!F13,個人エントリー!I97,個人エントリー!J97,個人エントリー!L97,個人エントリー!M97,個人エントリー!O97,個人エントリー!P97,個人データ!H99)</f>
        <v>#N/A</v>
      </c>
      <c r="J99" s="108" t="str">
        <f>CONCATENATE(個人エントリー!AO97,個人エントリー!AP97,個人エントリー!AR97,個人エントリー!AS97,AA99,個人エントリー!AU97,個人エントリー!AV97)</f>
        <v>.</v>
      </c>
      <c r="T99" s="8" t="str">
        <f>CONCATENATE(個人エントリー!G96,個人エントリー!H96,個人エントリー!I96,個人エントリー!J96,個人エントリー!L96,個人エントリー!M96,個人エントリー!O96,個人エントリー!P96)</f>
        <v/>
      </c>
      <c r="U99" t="str">
        <f t="shared" si="10"/>
        <v/>
      </c>
      <c r="V99" t="str">
        <f t="shared" si="11"/>
        <v>/</v>
      </c>
      <c r="W99" t="str">
        <f t="shared" si="12"/>
        <v>//</v>
      </c>
      <c r="X99" s="60">
        <f>X3</f>
        <v>42734</v>
      </c>
      <c r="Y99" s="57" t="e">
        <f t="shared" si="13"/>
        <v>#VALUE!</v>
      </c>
      <c r="Z99" s="8" t="e">
        <f t="shared" si="14"/>
        <v>#VALUE!</v>
      </c>
      <c r="AA99" t="s">
        <v>131</v>
      </c>
      <c r="AC99" s="8" t="s">
        <v>154</v>
      </c>
      <c r="AD99" s="8" t="s">
        <v>154</v>
      </c>
      <c r="AE99" s="8"/>
      <c r="AF99" s="8" t="str">
        <f>CONCATENATE(個人エントリー!M96,個人データ!AC99,個人エントリー!O96,個人データ!AD99,個人エントリー!P96)</f>
        <v>//</v>
      </c>
      <c r="AG99" s="8" t="s">
        <v>156</v>
      </c>
      <c r="AH99" s="8" t="s">
        <v>157</v>
      </c>
      <c r="AI99" s="8" t="s">
        <v>158</v>
      </c>
      <c r="AJ99" s="149" t="s">
        <v>93</v>
      </c>
      <c r="AK99" s="150" t="s">
        <v>94</v>
      </c>
    </row>
    <row r="100" spans="1:37" ht="21.75" thickBot="1" x14ac:dyDescent="0.25">
      <c r="A100" s="110">
        <v>97</v>
      </c>
      <c r="B100" s="108" t="str">
        <f>CONCATENATE(個人エントリー!S98,個人エントリー!T98)</f>
        <v/>
      </c>
      <c r="C100" s="108" t="str">
        <f>CONCATENATE(個人エントリー!U98,個人エントリー!V98,個人エントリー!X98,個人エントリー!Y98,AA100,個人エントリー!AA98,個人エントリー!AB98)</f>
        <v>.</v>
      </c>
      <c r="D100" s="108" t="e">
        <f t="shared" si="8"/>
        <v>#VALUE!</v>
      </c>
      <c r="E100" s="108" t="str">
        <f>CONCATENATE(個人エントリー!AC98,個人エントリー!AD98)</f>
        <v/>
      </c>
      <c r="F100" s="108" t="str">
        <f>CONCATENATE(個人エントリー!AE98,個人エントリー!AF98,個人エントリー!AH98,個人エントリー!AI98,AA100,個人エントリー!AK98,個人エントリー!AL98)</f>
        <v>.</v>
      </c>
      <c r="G100" s="108" t="e">
        <f t="shared" si="9"/>
        <v>#VALUE!</v>
      </c>
      <c r="H100" s="108" t="e">
        <f>VLOOKUP(個人エントリー!B98,M:O,3,0)</f>
        <v>#N/A</v>
      </c>
      <c r="I100" s="108" t="e">
        <f>CONCATENATE(申し込み一覧!F13,個人エントリー!I98,個人エントリー!J98,個人エントリー!L98,個人エントリー!M98,個人エントリー!O98,個人エントリー!P98,個人データ!H100)</f>
        <v>#N/A</v>
      </c>
      <c r="J100" s="108" t="str">
        <f>CONCATENATE(個人エントリー!AO98,個人エントリー!AP98,個人エントリー!AR98,個人エントリー!AS98,AA100,個人エントリー!AU98,個人エントリー!AV98)</f>
        <v>.</v>
      </c>
      <c r="T100" s="8" t="str">
        <f>CONCATENATE(個人エントリー!G97,個人エントリー!H97,個人エントリー!I97,個人エントリー!J97,個人エントリー!L97,個人エントリー!M97,個人エントリー!O97,個人エントリー!P97)</f>
        <v/>
      </c>
      <c r="U100" t="str">
        <f t="shared" si="10"/>
        <v/>
      </c>
      <c r="V100" t="str">
        <f t="shared" si="11"/>
        <v>/</v>
      </c>
      <c r="W100" t="str">
        <f t="shared" si="12"/>
        <v>//</v>
      </c>
      <c r="X100" s="60">
        <f>X3</f>
        <v>42734</v>
      </c>
      <c r="Y100" s="57" t="e">
        <f t="shared" si="13"/>
        <v>#VALUE!</v>
      </c>
      <c r="Z100" s="8" t="e">
        <f t="shared" si="14"/>
        <v>#VALUE!</v>
      </c>
      <c r="AA100" t="s">
        <v>131</v>
      </c>
      <c r="AC100" s="8" t="s">
        <v>154</v>
      </c>
      <c r="AD100" s="8" t="s">
        <v>154</v>
      </c>
      <c r="AE100" s="8"/>
      <c r="AF100" s="8" t="str">
        <f>CONCATENATE(個人エントリー!M97,個人データ!AC100,個人エントリー!O97,個人データ!AD100,個人エントリー!P97)</f>
        <v>//</v>
      </c>
      <c r="AG100" s="8" t="s">
        <v>156</v>
      </c>
      <c r="AH100" s="8" t="s">
        <v>157</v>
      </c>
      <c r="AI100" s="8" t="s">
        <v>158</v>
      </c>
      <c r="AJ100" s="149" t="s">
        <v>93</v>
      </c>
      <c r="AK100" s="150" t="s">
        <v>94</v>
      </c>
    </row>
    <row r="101" spans="1:37" ht="21.75" thickBot="1" x14ac:dyDescent="0.25">
      <c r="A101" s="110">
        <v>98</v>
      </c>
      <c r="B101" s="108" t="str">
        <f>CONCATENATE(個人エントリー!S99,個人エントリー!T99)</f>
        <v/>
      </c>
      <c r="C101" s="108" t="str">
        <f>CONCATENATE(個人エントリー!U99,個人エントリー!V99,個人エントリー!X99,個人エントリー!Y99,AA101,個人エントリー!AA99,個人エントリー!AB99)</f>
        <v>.</v>
      </c>
      <c r="D101" s="108" t="e">
        <f t="shared" si="8"/>
        <v>#VALUE!</v>
      </c>
      <c r="E101" s="108" t="str">
        <f>CONCATENATE(個人エントリー!AC99,個人エントリー!AD99)</f>
        <v/>
      </c>
      <c r="F101" s="108" t="str">
        <f>CONCATENATE(個人エントリー!AE99,個人エントリー!AF99,個人エントリー!AH99,個人エントリー!AI99,AA101,個人エントリー!AK99,個人エントリー!AL99)</f>
        <v>.</v>
      </c>
      <c r="G101" s="108" t="e">
        <f t="shared" si="9"/>
        <v>#VALUE!</v>
      </c>
      <c r="H101" s="108" t="e">
        <f>VLOOKUP(個人エントリー!B99,M:O,3,0)</f>
        <v>#N/A</v>
      </c>
      <c r="I101" s="108" t="e">
        <f>CONCATENATE(申し込み一覧!F13,個人エントリー!I99,個人エントリー!J99,個人エントリー!L99,個人エントリー!M99,個人エントリー!O99,個人エントリー!P99,個人データ!H101)</f>
        <v>#N/A</v>
      </c>
      <c r="J101" s="108" t="str">
        <f>CONCATENATE(個人エントリー!AO99,個人エントリー!AP99,個人エントリー!AR99,個人エントリー!AS99,AA101,個人エントリー!AU99,個人エントリー!AV99)</f>
        <v>.</v>
      </c>
      <c r="T101" s="8" t="str">
        <f>CONCATENATE(個人エントリー!G98,個人エントリー!H98,個人エントリー!I98,個人エントリー!J98,個人エントリー!L98,個人エントリー!M98,個人エントリー!O98,個人エントリー!P98)</f>
        <v/>
      </c>
      <c r="U101" t="str">
        <f t="shared" si="10"/>
        <v/>
      </c>
      <c r="V101" t="str">
        <f t="shared" si="11"/>
        <v>/</v>
      </c>
      <c r="W101" t="str">
        <f t="shared" si="12"/>
        <v>//</v>
      </c>
      <c r="X101" s="60">
        <f>X3</f>
        <v>42734</v>
      </c>
      <c r="Y101" s="57" t="e">
        <f t="shared" si="13"/>
        <v>#VALUE!</v>
      </c>
      <c r="Z101" s="8" t="e">
        <f t="shared" si="14"/>
        <v>#VALUE!</v>
      </c>
      <c r="AA101" t="s">
        <v>131</v>
      </c>
      <c r="AC101" s="8" t="s">
        <v>154</v>
      </c>
      <c r="AD101" s="8" t="s">
        <v>154</v>
      </c>
      <c r="AE101" s="8"/>
      <c r="AF101" s="8" t="str">
        <f>CONCATENATE(個人エントリー!M98,個人データ!AC101,個人エントリー!O98,個人データ!AD101,個人エントリー!P98)</f>
        <v>//</v>
      </c>
      <c r="AG101" s="8" t="s">
        <v>156</v>
      </c>
      <c r="AH101" s="8" t="s">
        <v>157</v>
      </c>
      <c r="AI101" s="8" t="s">
        <v>158</v>
      </c>
      <c r="AJ101" s="149" t="s">
        <v>93</v>
      </c>
      <c r="AK101" s="150" t="s">
        <v>94</v>
      </c>
    </row>
    <row r="102" spans="1:37" ht="21.75" thickBot="1" x14ac:dyDescent="0.25">
      <c r="A102" s="110">
        <v>99</v>
      </c>
      <c r="B102" s="108" t="str">
        <f>CONCATENATE(個人エントリー!S100,個人エントリー!T100)</f>
        <v/>
      </c>
      <c r="C102" s="108" t="str">
        <f>CONCATENATE(個人エントリー!U100,個人エントリー!V100,個人エントリー!X100,個人エントリー!Y100,AA102,個人エントリー!AA100,個人エントリー!AB100)</f>
        <v>.</v>
      </c>
      <c r="D102" s="108" t="e">
        <f t="shared" si="8"/>
        <v>#VALUE!</v>
      </c>
      <c r="E102" s="108" t="str">
        <f>CONCATENATE(個人エントリー!AC100,個人エントリー!AD100)</f>
        <v/>
      </c>
      <c r="F102" s="108" t="str">
        <f>CONCATENATE(個人エントリー!AE100,個人エントリー!AF100,個人エントリー!AH100,個人エントリー!AI100,AA102,個人エントリー!AK100,個人エントリー!AL100)</f>
        <v>.</v>
      </c>
      <c r="G102" s="108" t="e">
        <f t="shared" si="9"/>
        <v>#VALUE!</v>
      </c>
      <c r="H102" s="108" t="e">
        <f>VLOOKUP(個人エントリー!B100,M:O,3,0)</f>
        <v>#N/A</v>
      </c>
      <c r="I102" s="108" t="e">
        <f>CONCATENATE(申し込み一覧!F13,個人エントリー!I100,個人エントリー!J100,個人エントリー!L100,個人エントリー!M100,個人エントリー!O100,個人エントリー!P100,個人データ!H102)</f>
        <v>#N/A</v>
      </c>
      <c r="J102" s="108" t="str">
        <f>CONCATENATE(個人エントリー!AO100,個人エントリー!AP100,個人エントリー!AR100,個人エントリー!AS100,AA102,個人エントリー!AU100,個人エントリー!AV100)</f>
        <v>.</v>
      </c>
      <c r="T102" s="8" t="str">
        <f>CONCATENATE(個人エントリー!G99,個人エントリー!H99,個人エントリー!I99,個人エントリー!J99,個人エントリー!L99,個人エントリー!M99,個人エントリー!O99,個人エントリー!P99)</f>
        <v/>
      </c>
      <c r="U102" t="str">
        <f t="shared" si="10"/>
        <v/>
      </c>
      <c r="V102" t="str">
        <f t="shared" si="11"/>
        <v>/</v>
      </c>
      <c r="W102" t="str">
        <f t="shared" si="12"/>
        <v>//</v>
      </c>
      <c r="X102" s="60">
        <f>X3</f>
        <v>42734</v>
      </c>
      <c r="Y102" s="57" t="e">
        <f t="shared" si="13"/>
        <v>#VALUE!</v>
      </c>
      <c r="Z102" s="8" t="e">
        <f t="shared" si="14"/>
        <v>#VALUE!</v>
      </c>
      <c r="AA102" t="s">
        <v>131</v>
      </c>
      <c r="AC102" s="8" t="s">
        <v>154</v>
      </c>
      <c r="AD102" s="8" t="s">
        <v>154</v>
      </c>
      <c r="AE102" s="8"/>
      <c r="AF102" s="8" t="str">
        <f>CONCATENATE(個人エントリー!M99,個人データ!AC102,個人エントリー!O99,個人データ!AD102,個人エントリー!P99)</f>
        <v>//</v>
      </c>
      <c r="AG102" s="8" t="s">
        <v>156</v>
      </c>
      <c r="AH102" s="8" t="s">
        <v>157</v>
      </c>
      <c r="AI102" s="8" t="s">
        <v>158</v>
      </c>
      <c r="AJ102" s="149" t="s">
        <v>93</v>
      </c>
      <c r="AK102" s="150" t="s">
        <v>94</v>
      </c>
    </row>
    <row r="103" spans="1:37" ht="23.25" customHeight="1" thickBot="1" x14ac:dyDescent="0.25">
      <c r="A103" s="110">
        <v>100</v>
      </c>
      <c r="B103" s="108" t="str">
        <f>CONCATENATE(個人エントリー!S101,個人エントリー!T101)</f>
        <v/>
      </c>
      <c r="C103" s="108" t="str">
        <f>CONCATENATE(個人エントリー!U101,個人エントリー!V101,個人エントリー!X101,個人エントリー!Y101,AA103,個人エントリー!AA101,個人エントリー!AB101)</f>
        <v>.</v>
      </c>
      <c r="D103" s="108" t="e">
        <f t="shared" si="8"/>
        <v>#VALUE!</v>
      </c>
      <c r="E103" s="108" t="str">
        <f>CONCATENATE(個人エントリー!AC101,個人エントリー!AD101)</f>
        <v/>
      </c>
      <c r="F103" s="108" t="str">
        <f>CONCATENATE(個人エントリー!AE101,個人エントリー!AF101,個人エントリー!AH101,個人エントリー!AI101,AA103,個人エントリー!AK101,個人エントリー!AL101)</f>
        <v>.</v>
      </c>
      <c r="G103" s="108" t="e">
        <f t="shared" si="9"/>
        <v>#VALUE!</v>
      </c>
      <c r="H103" s="108" t="e">
        <f>VLOOKUP(個人エントリー!B101,M:O,3,0)</f>
        <v>#N/A</v>
      </c>
      <c r="I103" s="108" t="e">
        <f>CONCATENATE(申し込み一覧!F13,個人エントリー!I101,個人エントリー!J101,個人エントリー!L101,個人エントリー!M101,個人エントリー!O101,個人エントリー!P101,個人データ!H103)</f>
        <v>#N/A</v>
      </c>
      <c r="J103" s="108" t="str">
        <f>CONCATENATE(個人エントリー!AO101,個人エントリー!AP101,個人エントリー!AR101,個人エントリー!AS101,AA103,個人エントリー!AU101,個人エントリー!AV101)</f>
        <v>.</v>
      </c>
      <c r="T103" s="8" t="str">
        <f>CONCATENATE(個人エントリー!G100,個人エントリー!H100,個人エントリー!I100,個人エントリー!J100,個人エントリー!L100,個人エントリー!M100,個人エントリー!O100,個人エントリー!P100)</f>
        <v/>
      </c>
      <c r="U103" t="str">
        <f t="shared" si="10"/>
        <v/>
      </c>
      <c r="V103" t="str">
        <f t="shared" si="11"/>
        <v>/</v>
      </c>
      <c r="W103" t="str">
        <f t="shared" si="12"/>
        <v>//</v>
      </c>
      <c r="X103" s="60">
        <f>X3</f>
        <v>42734</v>
      </c>
      <c r="Y103" s="57" t="e">
        <f t="shared" si="13"/>
        <v>#VALUE!</v>
      </c>
      <c r="Z103" s="8" t="e">
        <f t="shared" si="14"/>
        <v>#VALUE!</v>
      </c>
      <c r="AA103" t="s">
        <v>131</v>
      </c>
      <c r="AC103" s="8" t="s">
        <v>154</v>
      </c>
      <c r="AD103" s="8" t="s">
        <v>154</v>
      </c>
      <c r="AE103" s="8"/>
      <c r="AF103" s="8" t="str">
        <f>CONCATENATE(個人エントリー!M100,個人データ!AC103,個人エントリー!O100,個人データ!AD103,個人エントリー!P100)</f>
        <v>//</v>
      </c>
      <c r="AG103" s="8" t="s">
        <v>156</v>
      </c>
      <c r="AH103" s="8" t="s">
        <v>157</v>
      </c>
      <c r="AI103" s="8" t="s">
        <v>158</v>
      </c>
      <c r="AJ103" s="149" t="s">
        <v>93</v>
      </c>
      <c r="AK103" s="150" t="s">
        <v>94</v>
      </c>
    </row>
    <row r="104" spans="1:37" ht="21" x14ac:dyDescent="0.2">
      <c r="T104" s="8" t="str">
        <f>CONCATENATE(個人エントリー!G101,個人エントリー!H101,個人エントリー!I101,個人エントリー!J101,個人エントリー!L101,個人エントリー!M101,個人エントリー!O101,個人エントリー!P101)</f>
        <v/>
      </c>
      <c r="U104" t="str">
        <f t="shared" si="10"/>
        <v/>
      </c>
      <c r="V104" t="str">
        <f t="shared" si="11"/>
        <v>/</v>
      </c>
      <c r="W104" t="str">
        <f t="shared" si="12"/>
        <v>//</v>
      </c>
      <c r="X104" s="60">
        <f>X3</f>
        <v>42734</v>
      </c>
      <c r="Y104" s="57" t="e">
        <f t="shared" si="13"/>
        <v>#VALUE!</v>
      </c>
      <c r="Z104" s="8" t="e">
        <f t="shared" si="14"/>
        <v>#VALUE!</v>
      </c>
      <c r="AA104" t="s">
        <v>131</v>
      </c>
      <c r="AC104" s="8" t="s">
        <v>154</v>
      </c>
      <c r="AD104" s="8" t="s">
        <v>154</v>
      </c>
      <c r="AE104" s="8"/>
      <c r="AF104" s="8" t="str">
        <f>CONCATENATE(個人エントリー!M101,個人データ!AC104,個人エントリー!O101,個人データ!AD104,個人エントリー!P101)</f>
        <v>//</v>
      </c>
      <c r="AG104" s="8" t="s">
        <v>156</v>
      </c>
      <c r="AH104" s="8" t="s">
        <v>157</v>
      </c>
      <c r="AI104" s="8" t="s">
        <v>158</v>
      </c>
      <c r="AJ104" s="149" t="s">
        <v>93</v>
      </c>
      <c r="AK104" s="150" t="s">
        <v>94</v>
      </c>
    </row>
    <row r="105" spans="1:37" ht="21" x14ac:dyDescent="0.2">
      <c r="T105" s="8" t="str">
        <f>CONCATENATE(個人エントリー!G102,個人エントリー!H102,個人エントリー!I102,個人エントリー!J102,個人エントリー!L102,個人エントリー!M102,個人エントリー!O102,個人エントリー!P102)</f>
        <v/>
      </c>
      <c r="U105" t="str">
        <f t="shared" si="10"/>
        <v/>
      </c>
      <c r="V105" t="str">
        <f t="shared" si="11"/>
        <v>/</v>
      </c>
      <c r="W105" t="str">
        <f t="shared" si="12"/>
        <v>//</v>
      </c>
      <c r="X105" s="60">
        <f>X3</f>
        <v>42734</v>
      </c>
      <c r="Y105" s="57" t="e">
        <f t="shared" si="13"/>
        <v>#VALUE!</v>
      </c>
      <c r="Z105" s="8" t="e">
        <f t="shared" si="14"/>
        <v>#VALUE!</v>
      </c>
      <c r="AA105" t="s">
        <v>131</v>
      </c>
      <c r="AC105" s="8" t="s">
        <v>154</v>
      </c>
      <c r="AD105" s="8" t="s">
        <v>154</v>
      </c>
      <c r="AE105" s="8"/>
      <c r="AF105" s="8" t="str">
        <f>CONCATENATE(個人エントリー!M102,個人データ!AC105,個人エントリー!O102,個人データ!AD105,個人エントリー!P102)</f>
        <v>//</v>
      </c>
      <c r="AG105" s="8" t="s">
        <v>156</v>
      </c>
      <c r="AH105" s="8" t="s">
        <v>157</v>
      </c>
      <c r="AI105" s="8" t="s">
        <v>158</v>
      </c>
      <c r="AJ105" s="149" t="s">
        <v>93</v>
      </c>
      <c r="AK105" s="150" t="s">
        <v>94</v>
      </c>
    </row>
    <row r="106" spans="1:37" ht="21" x14ac:dyDescent="0.2">
      <c r="T106" s="8" t="str">
        <f>CONCATENATE(個人エントリー!G103,個人エントリー!H103,個人エントリー!I103,個人エントリー!J103,個人エントリー!L103,個人エントリー!M103,個人エントリー!O103,個人エントリー!P103)</f>
        <v/>
      </c>
      <c r="U106" t="str">
        <f t="shared" si="10"/>
        <v/>
      </c>
      <c r="V106" t="str">
        <f t="shared" si="11"/>
        <v>/</v>
      </c>
      <c r="W106" t="str">
        <f t="shared" si="12"/>
        <v>//</v>
      </c>
      <c r="X106" s="60">
        <f>X3</f>
        <v>42734</v>
      </c>
      <c r="Y106" s="57" t="e">
        <f t="shared" si="13"/>
        <v>#VALUE!</v>
      </c>
      <c r="Z106" s="8" t="e">
        <f t="shared" si="14"/>
        <v>#VALUE!</v>
      </c>
      <c r="AA106" t="s">
        <v>131</v>
      </c>
      <c r="AC106" s="8" t="s">
        <v>154</v>
      </c>
      <c r="AD106" s="8" t="s">
        <v>154</v>
      </c>
      <c r="AE106" s="8"/>
      <c r="AF106" s="8" t="str">
        <f>CONCATENATE(個人エントリー!M103,個人データ!AC106,個人エントリー!O103,個人データ!AD106,個人エントリー!P103)</f>
        <v>//</v>
      </c>
      <c r="AG106" s="8" t="s">
        <v>156</v>
      </c>
      <c r="AH106" s="8" t="s">
        <v>157</v>
      </c>
      <c r="AI106" s="8" t="s">
        <v>158</v>
      </c>
      <c r="AJ106" s="149" t="s">
        <v>93</v>
      </c>
      <c r="AK106" s="150" t="s">
        <v>94</v>
      </c>
    </row>
    <row r="107" spans="1:37" ht="21" x14ac:dyDescent="0.2">
      <c r="T107" s="8" t="str">
        <f>CONCATENATE(個人エントリー!G104,個人エントリー!H104,個人エントリー!I104,個人エントリー!J104,個人エントリー!L104,個人エントリー!M104,個人エントリー!O104,個人エントリー!P104)</f>
        <v/>
      </c>
      <c r="U107" t="str">
        <f t="shared" si="10"/>
        <v/>
      </c>
      <c r="V107" t="str">
        <f t="shared" si="11"/>
        <v>/</v>
      </c>
      <c r="W107" t="str">
        <f t="shared" si="12"/>
        <v>//</v>
      </c>
      <c r="X107" s="60">
        <f>X3</f>
        <v>42734</v>
      </c>
      <c r="Y107" s="57" t="e">
        <f t="shared" si="13"/>
        <v>#VALUE!</v>
      </c>
      <c r="Z107" s="8" t="e">
        <f t="shared" si="14"/>
        <v>#VALUE!</v>
      </c>
      <c r="AA107" t="s">
        <v>131</v>
      </c>
      <c r="AC107" s="8" t="s">
        <v>154</v>
      </c>
      <c r="AD107" s="8" t="s">
        <v>154</v>
      </c>
      <c r="AE107" s="8"/>
      <c r="AF107" s="8" t="str">
        <f>CONCATENATE(個人エントリー!M104,個人データ!AC107,個人エントリー!O104,個人データ!AD107,個人エントリー!P104)</f>
        <v>//</v>
      </c>
      <c r="AG107" s="8" t="s">
        <v>156</v>
      </c>
      <c r="AH107" s="8" t="s">
        <v>157</v>
      </c>
      <c r="AI107" s="8" t="s">
        <v>158</v>
      </c>
      <c r="AJ107" s="149" t="s">
        <v>93</v>
      </c>
      <c r="AK107" s="150" t="s">
        <v>94</v>
      </c>
    </row>
    <row r="108" spans="1:37" ht="21" x14ac:dyDescent="0.2">
      <c r="T108" s="8" t="str">
        <f>CONCATENATE(個人エントリー!G105,個人エントリー!H105,個人エントリー!I105,個人エントリー!J105,個人エントリー!L105,個人エントリー!M105,個人エントリー!O105,個人エントリー!P105)</f>
        <v/>
      </c>
      <c r="U108" t="str">
        <f t="shared" si="10"/>
        <v/>
      </c>
      <c r="V108" t="str">
        <f t="shared" si="11"/>
        <v>/</v>
      </c>
      <c r="W108" t="str">
        <f t="shared" si="12"/>
        <v>//</v>
      </c>
      <c r="X108" s="60">
        <f>X3</f>
        <v>42734</v>
      </c>
      <c r="Y108" s="57" t="e">
        <f t="shared" si="13"/>
        <v>#VALUE!</v>
      </c>
      <c r="Z108" s="8" t="e">
        <f t="shared" si="14"/>
        <v>#VALUE!</v>
      </c>
      <c r="AA108" t="s">
        <v>131</v>
      </c>
      <c r="AC108" s="8" t="s">
        <v>154</v>
      </c>
      <c r="AD108" s="8" t="s">
        <v>154</v>
      </c>
      <c r="AE108" s="8"/>
      <c r="AF108" s="8" t="str">
        <f>CONCATENATE(個人エントリー!M105,個人データ!AC108,個人エントリー!O105,個人データ!AD108,個人エントリー!P105)</f>
        <v>//</v>
      </c>
      <c r="AG108" s="8" t="s">
        <v>156</v>
      </c>
      <c r="AH108" s="8" t="s">
        <v>157</v>
      </c>
      <c r="AI108" s="8" t="s">
        <v>158</v>
      </c>
      <c r="AJ108" s="149" t="s">
        <v>93</v>
      </c>
      <c r="AK108" s="150" t="s">
        <v>94</v>
      </c>
    </row>
    <row r="109" spans="1:37" ht="21" x14ac:dyDescent="0.2">
      <c r="T109" s="8" t="str">
        <f>CONCATENATE(個人エントリー!G106,個人エントリー!H106,個人エントリー!I106,個人エントリー!J106,個人エントリー!L106,個人エントリー!M106,個人エントリー!O106,個人エントリー!P106)</f>
        <v/>
      </c>
      <c r="U109" t="str">
        <f t="shared" si="10"/>
        <v/>
      </c>
      <c r="V109" t="str">
        <f t="shared" si="11"/>
        <v>/</v>
      </c>
      <c r="W109" t="str">
        <f t="shared" si="12"/>
        <v>//</v>
      </c>
      <c r="X109" s="60">
        <f>X3</f>
        <v>42734</v>
      </c>
      <c r="Y109" s="57" t="e">
        <f t="shared" si="13"/>
        <v>#VALUE!</v>
      </c>
      <c r="Z109" s="8" t="e">
        <f t="shared" si="14"/>
        <v>#VALUE!</v>
      </c>
      <c r="AA109" t="s">
        <v>131</v>
      </c>
      <c r="AC109" s="8" t="s">
        <v>154</v>
      </c>
      <c r="AD109" s="8" t="s">
        <v>154</v>
      </c>
      <c r="AE109" s="8"/>
      <c r="AF109" s="8" t="str">
        <f>CONCATENATE(個人エントリー!M106,個人データ!AC109,個人エントリー!O106,個人データ!AD109,個人エントリー!P106)</f>
        <v>//</v>
      </c>
      <c r="AG109" s="8" t="s">
        <v>156</v>
      </c>
      <c r="AH109" s="8" t="s">
        <v>157</v>
      </c>
      <c r="AI109" s="8" t="s">
        <v>158</v>
      </c>
      <c r="AJ109" s="149" t="s">
        <v>93</v>
      </c>
      <c r="AK109" s="150" t="s">
        <v>94</v>
      </c>
    </row>
    <row r="110" spans="1:37" ht="21" x14ac:dyDescent="0.2">
      <c r="T110" s="8" t="str">
        <f>CONCATENATE(個人エントリー!G107,個人エントリー!H107,個人エントリー!I107,個人エントリー!J107,個人エントリー!L107,個人エントリー!M107,個人エントリー!O107,個人エントリー!P107)</f>
        <v/>
      </c>
      <c r="U110" t="str">
        <f t="shared" si="10"/>
        <v/>
      </c>
      <c r="V110" t="str">
        <f t="shared" si="11"/>
        <v>/</v>
      </c>
      <c r="W110" t="str">
        <f t="shared" si="12"/>
        <v>//</v>
      </c>
      <c r="X110" s="60">
        <f>X3</f>
        <v>42734</v>
      </c>
      <c r="Y110" s="57" t="e">
        <f t="shared" si="13"/>
        <v>#VALUE!</v>
      </c>
      <c r="Z110" s="8" t="e">
        <f t="shared" si="14"/>
        <v>#VALUE!</v>
      </c>
      <c r="AA110" t="s">
        <v>131</v>
      </c>
      <c r="AC110" s="8" t="s">
        <v>154</v>
      </c>
      <c r="AD110" s="8" t="s">
        <v>154</v>
      </c>
      <c r="AE110" s="8"/>
      <c r="AF110" s="8" t="str">
        <f>CONCATENATE(個人エントリー!M107,個人データ!AC110,個人エントリー!O107,個人データ!AD110,個人エントリー!P107)</f>
        <v>//</v>
      </c>
      <c r="AG110" s="8" t="s">
        <v>156</v>
      </c>
      <c r="AH110" s="8" t="s">
        <v>157</v>
      </c>
      <c r="AI110" s="8" t="s">
        <v>158</v>
      </c>
      <c r="AJ110" s="149" t="s">
        <v>93</v>
      </c>
      <c r="AK110" s="150" t="s">
        <v>94</v>
      </c>
    </row>
    <row r="111" spans="1:37" ht="21" x14ac:dyDescent="0.2">
      <c r="T111" s="8" t="str">
        <f>CONCATENATE(個人エントリー!G108,個人エントリー!H108,個人エントリー!I108,個人エントリー!J108,個人エントリー!L108,個人エントリー!M108,個人エントリー!O108,個人エントリー!P108)</f>
        <v/>
      </c>
      <c r="U111" t="str">
        <f t="shared" si="10"/>
        <v/>
      </c>
      <c r="V111" t="str">
        <f t="shared" si="11"/>
        <v>/</v>
      </c>
      <c r="W111" t="str">
        <f t="shared" si="12"/>
        <v>//</v>
      </c>
      <c r="X111" s="60">
        <f>X3</f>
        <v>42734</v>
      </c>
      <c r="Y111" s="57" t="e">
        <f t="shared" si="13"/>
        <v>#VALUE!</v>
      </c>
      <c r="Z111" s="8" t="e">
        <f t="shared" si="14"/>
        <v>#VALUE!</v>
      </c>
      <c r="AA111" t="s">
        <v>131</v>
      </c>
      <c r="AC111" s="8" t="s">
        <v>154</v>
      </c>
      <c r="AD111" s="8" t="s">
        <v>154</v>
      </c>
      <c r="AE111" s="8"/>
      <c r="AF111" s="8" t="str">
        <f>CONCATENATE(個人エントリー!M108,個人データ!AC111,個人エントリー!O108,個人データ!AD111,個人エントリー!P108)</f>
        <v>//</v>
      </c>
      <c r="AG111" s="8" t="s">
        <v>156</v>
      </c>
      <c r="AH111" s="8" t="s">
        <v>157</v>
      </c>
      <c r="AI111" s="8" t="s">
        <v>158</v>
      </c>
      <c r="AJ111" s="149" t="s">
        <v>93</v>
      </c>
      <c r="AK111" s="150" t="s">
        <v>94</v>
      </c>
    </row>
    <row r="112" spans="1:37" ht="21" x14ac:dyDescent="0.2">
      <c r="T112" s="8" t="str">
        <f>CONCATENATE(個人エントリー!G109,個人エントリー!H109,個人エントリー!I109,個人エントリー!J109,個人エントリー!L109,個人エントリー!M109,個人エントリー!O109,個人エントリー!P109)</f>
        <v/>
      </c>
      <c r="U112" t="str">
        <f t="shared" si="10"/>
        <v/>
      </c>
      <c r="V112" t="str">
        <f t="shared" si="11"/>
        <v>/</v>
      </c>
      <c r="W112" t="str">
        <f t="shared" si="12"/>
        <v>//</v>
      </c>
      <c r="X112" s="60">
        <f>X3</f>
        <v>42734</v>
      </c>
      <c r="Y112" s="57" t="e">
        <f t="shared" si="13"/>
        <v>#VALUE!</v>
      </c>
      <c r="Z112" s="8" t="e">
        <f t="shared" si="14"/>
        <v>#VALUE!</v>
      </c>
      <c r="AA112" t="s">
        <v>131</v>
      </c>
      <c r="AC112" s="8" t="s">
        <v>154</v>
      </c>
      <c r="AD112" s="8" t="s">
        <v>154</v>
      </c>
      <c r="AE112" s="8"/>
      <c r="AF112" s="8" t="str">
        <f>CONCATENATE(個人エントリー!M109,個人データ!AC112,個人エントリー!O109,個人データ!AD112,個人エントリー!P109)</f>
        <v>//</v>
      </c>
      <c r="AG112" s="8" t="s">
        <v>156</v>
      </c>
      <c r="AH112" s="8" t="s">
        <v>157</v>
      </c>
      <c r="AI112" s="8" t="s">
        <v>158</v>
      </c>
      <c r="AJ112" s="149" t="s">
        <v>93</v>
      </c>
      <c r="AK112" s="150" t="s">
        <v>94</v>
      </c>
    </row>
    <row r="113" spans="20:37" ht="21" x14ac:dyDescent="0.2">
      <c r="T113" s="8" t="str">
        <f>CONCATENATE(個人エントリー!G110,個人エントリー!H110,個人エントリー!I110,個人エントリー!J110,個人エントリー!L110,個人エントリー!M110,個人エントリー!O110,個人エントリー!P110)</f>
        <v/>
      </c>
      <c r="U113" t="str">
        <f t="shared" si="10"/>
        <v/>
      </c>
      <c r="V113" t="str">
        <f t="shared" si="11"/>
        <v>/</v>
      </c>
      <c r="W113" t="str">
        <f t="shared" si="12"/>
        <v>//</v>
      </c>
      <c r="X113" s="60">
        <f>X3</f>
        <v>42734</v>
      </c>
      <c r="Y113" s="57" t="e">
        <f t="shared" si="13"/>
        <v>#VALUE!</v>
      </c>
      <c r="Z113" s="8" t="e">
        <f t="shared" si="14"/>
        <v>#VALUE!</v>
      </c>
      <c r="AA113" t="s">
        <v>131</v>
      </c>
      <c r="AC113" s="8" t="s">
        <v>154</v>
      </c>
      <c r="AD113" s="8" t="s">
        <v>154</v>
      </c>
      <c r="AE113" s="8"/>
      <c r="AF113" s="8" t="str">
        <f>CONCATENATE(個人エントリー!M110,個人データ!AC113,個人エントリー!O110,個人データ!AD113,個人エントリー!P110)</f>
        <v>//</v>
      </c>
      <c r="AG113" s="8" t="s">
        <v>156</v>
      </c>
      <c r="AH113" s="8" t="s">
        <v>157</v>
      </c>
      <c r="AI113" s="8" t="s">
        <v>158</v>
      </c>
      <c r="AJ113" s="149" t="s">
        <v>93</v>
      </c>
      <c r="AK113" s="150" t="s">
        <v>94</v>
      </c>
    </row>
    <row r="114" spans="20:37" ht="21" x14ac:dyDescent="0.2">
      <c r="T114" s="8" t="str">
        <f>CONCATENATE(個人エントリー!G111,個人エントリー!H111,個人エントリー!I111,個人エントリー!J111,個人エントリー!L111,個人エントリー!M111,個人エントリー!O111,個人エントリー!P111)</f>
        <v/>
      </c>
      <c r="U114" t="str">
        <f t="shared" si="10"/>
        <v/>
      </c>
      <c r="V114" t="str">
        <f t="shared" si="11"/>
        <v>/</v>
      </c>
      <c r="W114" t="str">
        <f t="shared" si="12"/>
        <v>//</v>
      </c>
      <c r="X114" s="61" t="s">
        <v>126</v>
      </c>
      <c r="Y114" s="57" t="e">
        <f t="shared" si="13"/>
        <v>#VALUE!</v>
      </c>
      <c r="Z114" s="8" t="e">
        <f t="shared" si="14"/>
        <v>#VALUE!</v>
      </c>
      <c r="AA114" t="s">
        <v>131</v>
      </c>
      <c r="AC114" s="8" t="s">
        <v>154</v>
      </c>
      <c r="AD114" s="8" t="s">
        <v>154</v>
      </c>
      <c r="AE114" s="8"/>
      <c r="AF114" s="8" t="str">
        <f>CONCATENATE(個人エントリー!M111,個人データ!AC114,個人エントリー!O111,個人データ!AD114,個人エントリー!P111)</f>
        <v>//</v>
      </c>
      <c r="AG114" s="8" t="s">
        <v>156</v>
      </c>
      <c r="AH114" s="8" t="s">
        <v>157</v>
      </c>
      <c r="AI114" s="8" t="s">
        <v>158</v>
      </c>
      <c r="AJ114" s="149" t="s">
        <v>93</v>
      </c>
      <c r="AK114" s="150" t="s">
        <v>94</v>
      </c>
    </row>
    <row r="115" spans="20:37" ht="21" x14ac:dyDescent="0.2">
      <c r="T115" s="8" t="str">
        <f>CONCATENATE(個人エントリー!G112,個人エントリー!H112,個人エントリー!I112,個人エントリー!J112,個人エントリー!L112,個人エントリー!M112,個人エントリー!O112,個人エントリー!P112)</f>
        <v/>
      </c>
      <c r="U115" t="str">
        <f t="shared" si="10"/>
        <v/>
      </c>
      <c r="V115" t="str">
        <f t="shared" si="11"/>
        <v>/</v>
      </c>
      <c r="W115" t="str">
        <f t="shared" si="12"/>
        <v>//</v>
      </c>
      <c r="X115" s="61" t="s">
        <v>126</v>
      </c>
      <c r="Y115" s="57" t="e">
        <f t="shared" si="13"/>
        <v>#VALUE!</v>
      </c>
      <c r="Z115" s="8" t="e">
        <f t="shared" si="14"/>
        <v>#VALUE!</v>
      </c>
      <c r="AA115" t="s">
        <v>131</v>
      </c>
      <c r="AC115" s="8" t="s">
        <v>154</v>
      </c>
      <c r="AD115" s="8" t="s">
        <v>154</v>
      </c>
      <c r="AE115" s="8"/>
      <c r="AF115" s="8" t="str">
        <f>CONCATENATE(個人エントリー!M112,個人データ!AC115,個人エントリー!O112,個人データ!AD115,個人エントリー!P112)</f>
        <v>//</v>
      </c>
      <c r="AG115" s="8" t="s">
        <v>156</v>
      </c>
      <c r="AH115" s="8" t="s">
        <v>157</v>
      </c>
      <c r="AI115" s="8" t="s">
        <v>158</v>
      </c>
      <c r="AJ115" s="149" t="s">
        <v>93</v>
      </c>
      <c r="AK115" s="150" t="s">
        <v>94</v>
      </c>
    </row>
    <row r="116" spans="20:37" ht="21" x14ac:dyDescent="0.2">
      <c r="T116" s="8" t="str">
        <f>CONCATENATE(個人エントリー!G113,個人エントリー!H113,個人エントリー!I113,個人エントリー!J113,個人エントリー!L113,個人エントリー!M113,個人エントリー!O113,個人エントリー!P113)</f>
        <v/>
      </c>
      <c r="U116" t="str">
        <f t="shared" si="10"/>
        <v/>
      </c>
      <c r="V116" t="str">
        <f t="shared" si="11"/>
        <v>/</v>
      </c>
      <c r="W116" t="str">
        <f t="shared" si="12"/>
        <v>//</v>
      </c>
      <c r="X116" s="61" t="s">
        <v>126</v>
      </c>
      <c r="Y116" s="57" t="e">
        <f t="shared" si="13"/>
        <v>#VALUE!</v>
      </c>
      <c r="Z116" s="8" t="e">
        <f t="shared" si="14"/>
        <v>#VALUE!</v>
      </c>
      <c r="AA116" t="s">
        <v>131</v>
      </c>
      <c r="AC116" s="8" t="s">
        <v>154</v>
      </c>
      <c r="AD116" s="8" t="s">
        <v>154</v>
      </c>
      <c r="AE116" s="8"/>
      <c r="AF116" s="8" t="str">
        <f>CONCATENATE(個人エントリー!M113,個人データ!AC116,個人エントリー!O113,個人データ!AD116,個人エントリー!P113)</f>
        <v>//</v>
      </c>
      <c r="AG116" s="8" t="s">
        <v>156</v>
      </c>
      <c r="AH116" s="8" t="s">
        <v>157</v>
      </c>
      <c r="AI116" s="8" t="s">
        <v>158</v>
      </c>
      <c r="AJ116" s="149" t="s">
        <v>93</v>
      </c>
      <c r="AK116" s="150" t="s">
        <v>94</v>
      </c>
    </row>
    <row r="117" spans="20:37" ht="21" x14ac:dyDescent="0.2">
      <c r="T117" s="8" t="str">
        <f>CONCATENATE(個人エントリー!G114,個人エントリー!H114,個人エントリー!I114,個人エントリー!J114,個人エントリー!L114,個人エントリー!M114,個人エントリー!O114,個人エントリー!P114)</f>
        <v/>
      </c>
      <c r="U117" t="str">
        <f t="shared" si="10"/>
        <v/>
      </c>
      <c r="V117" t="str">
        <f t="shared" si="11"/>
        <v>/</v>
      </c>
      <c r="W117" t="str">
        <f t="shared" si="12"/>
        <v>//</v>
      </c>
      <c r="X117" s="61" t="s">
        <v>126</v>
      </c>
      <c r="Y117" s="57" t="e">
        <f t="shared" si="13"/>
        <v>#VALUE!</v>
      </c>
      <c r="Z117" s="8" t="e">
        <f t="shared" si="14"/>
        <v>#VALUE!</v>
      </c>
      <c r="AA117" t="s">
        <v>131</v>
      </c>
      <c r="AC117" s="8" t="s">
        <v>154</v>
      </c>
      <c r="AD117" s="8" t="s">
        <v>154</v>
      </c>
      <c r="AE117" s="8"/>
      <c r="AF117" s="8" t="str">
        <f>CONCATENATE(個人エントリー!M114,個人データ!AC117,個人エントリー!O114,個人データ!AD117,個人エントリー!P114)</f>
        <v>//</v>
      </c>
      <c r="AG117" s="8" t="s">
        <v>156</v>
      </c>
      <c r="AH117" s="8" t="s">
        <v>157</v>
      </c>
      <c r="AI117" s="8" t="s">
        <v>158</v>
      </c>
      <c r="AJ117" s="149" t="s">
        <v>93</v>
      </c>
      <c r="AK117" s="150" t="s">
        <v>94</v>
      </c>
    </row>
    <row r="118" spans="20:37" ht="21" x14ac:dyDescent="0.2">
      <c r="T118" s="8" t="str">
        <f>CONCATENATE(個人エントリー!G115,個人エントリー!H115,個人エントリー!I115,個人エントリー!J115,個人エントリー!L115,個人エントリー!M115,個人エントリー!O115,個人エントリー!P115)</f>
        <v/>
      </c>
      <c r="U118" t="str">
        <f t="shared" si="10"/>
        <v/>
      </c>
      <c r="V118" t="str">
        <f t="shared" si="11"/>
        <v>/</v>
      </c>
      <c r="W118" t="str">
        <f t="shared" si="12"/>
        <v>//</v>
      </c>
      <c r="X118" s="61" t="s">
        <v>126</v>
      </c>
      <c r="Y118" s="57" t="e">
        <f t="shared" si="13"/>
        <v>#VALUE!</v>
      </c>
      <c r="Z118" s="8" t="e">
        <f t="shared" si="14"/>
        <v>#VALUE!</v>
      </c>
      <c r="AA118" t="s">
        <v>131</v>
      </c>
      <c r="AC118" s="8" t="s">
        <v>154</v>
      </c>
      <c r="AD118" s="8" t="s">
        <v>154</v>
      </c>
      <c r="AE118" s="8"/>
      <c r="AF118" s="8" t="str">
        <f>CONCATENATE(個人エントリー!M115,個人データ!AC118,個人エントリー!O115,個人データ!AD118,個人エントリー!P115)</f>
        <v>//</v>
      </c>
      <c r="AG118" s="8" t="s">
        <v>156</v>
      </c>
      <c r="AH118" s="8" t="s">
        <v>157</v>
      </c>
      <c r="AI118" s="8" t="s">
        <v>158</v>
      </c>
      <c r="AJ118" s="149" t="s">
        <v>93</v>
      </c>
      <c r="AK118" s="150" t="s">
        <v>94</v>
      </c>
    </row>
    <row r="119" spans="20:37" ht="21" x14ac:dyDescent="0.2">
      <c r="T119" s="8" t="str">
        <f>CONCATENATE(個人エントリー!G116,個人エントリー!H116,個人エントリー!I116,個人エントリー!J116,個人エントリー!L116,個人エントリー!M116,個人エントリー!O116,個人エントリー!P116)</f>
        <v/>
      </c>
      <c r="U119" t="str">
        <f t="shared" si="10"/>
        <v/>
      </c>
      <c r="V119" t="str">
        <f t="shared" si="11"/>
        <v>/</v>
      </c>
      <c r="W119" t="str">
        <f t="shared" si="12"/>
        <v>//</v>
      </c>
      <c r="X119" s="61" t="s">
        <v>126</v>
      </c>
      <c r="Y119" s="57" t="e">
        <f t="shared" si="13"/>
        <v>#VALUE!</v>
      </c>
      <c r="Z119" s="8" t="e">
        <f t="shared" si="14"/>
        <v>#VALUE!</v>
      </c>
      <c r="AA119" t="s">
        <v>131</v>
      </c>
      <c r="AC119" s="8" t="s">
        <v>154</v>
      </c>
      <c r="AD119" s="8" t="s">
        <v>154</v>
      </c>
      <c r="AE119" s="8"/>
      <c r="AF119" s="8" t="str">
        <f>CONCATENATE(個人エントリー!M116,個人データ!AC119,個人エントリー!O116,個人データ!AD119,個人エントリー!P116)</f>
        <v>//</v>
      </c>
      <c r="AG119" s="8" t="s">
        <v>156</v>
      </c>
      <c r="AH119" s="8" t="s">
        <v>157</v>
      </c>
      <c r="AI119" s="8" t="s">
        <v>158</v>
      </c>
      <c r="AJ119" s="149" t="s">
        <v>93</v>
      </c>
      <c r="AK119" s="150" t="s">
        <v>94</v>
      </c>
    </row>
    <row r="120" spans="20:37" ht="21" x14ac:dyDescent="0.2">
      <c r="T120" s="8" t="str">
        <f>CONCATENATE(個人エントリー!G117,個人エントリー!H117,個人エントリー!I117,個人エントリー!J117,個人エントリー!L117,個人エントリー!M117,個人エントリー!O117,個人エントリー!P117)</f>
        <v/>
      </c>
      <c r="U120" t="str">
        <f t="shared" si="10"/>
        <v/>
      </c>
      <c r="V120" t="str">
        <f t="shared" si="11"/>
        <v>/</v>
      </c>
      <c r="W120" t="str">
        <f t="shared" si="12"/>
        <v>//</v>
      </c>
      <c r="X120" s="61" t="s">
        <v>126</v>
      </c>
      <c r="Y120" s="57" t="e">
        <f t="shared" si="13"/>
        <v>#VALUE!</v>
      </c>
      <c r="Z120" s="8" t="e">
        <f t="shared" si="14"/>
        <v>#VALUE!</v>
      </c>
      <c r="AA120" t="s">
        <v>131</v>
      </c>
      <c r="AC120" s="8" t="s">
        <v>154</v>
      </c>
      <c r="AD120" s="8" t="s">
        <v>154</v>
      </c>
      <c r="AE120" s="8"/>
      <c r="AF120" s="8" t="str">
        <f>CONCATENATE(個人エントリー!M117,個人データ!AC120,個人エントリー!O117,個人データ!AD120,個人エントリー!P117)</f>
        <v>//</v>
      </c>
      <c r="AG120" s="8" t="s">
        <v>156</v>
      </c>
      <c r="AH120" s="8" t="s">
        <v>157</v>
      </c>
      <c r="AI120" s="8" t="s">
        <v>158</v>
      </c>
      <c r="AJ120" s="149" t="s">
        <v>93</v>
      </c>
      <c r="AK120" s="150" t="s">
        <v>94</v>
      </c>
    </row>
    <row r="121" spans="20:37" ht="21" x14ac:dyDescent="0.2">
      <c r="T121" s="8" t="str">
        <f>CONCATENATE(個人エントリー!G118,個人エントリー!H118,個人エントリー!I118,個人エントリー!J118,個人エントリー!L118,個人エントリー!M118,個人エントリー!O118,個人エントリー!P118)</f>
        <v/>
      </c>
      <c r="U121" t="str">
        <f t="shared" si="10"/>
        <v/>
      </c>
      <c r="V121" t="str">
        <f t="shared" si="11"/>
        <v>/</v>
      </c>
      <c r="W121" t="str">
        <f t="shared" si="12"/>
        <v>//</v>
      </c>
      <c r="X121" s="61" t="s">
        <v>126</v>
      </c>
      <c r="Y121" s="57" t="e">
        <f t="shared" si="13"/>
        <v>#VALUE!</v>
      </c>
      <c r="Z121" s="8" t="e">
        <f t="shared" si="14"/>
        <v>#VALUE!</v>
      </c>
      <c r="AA121" t="s">
        <v>131</v>
      </c>
      <c r="AC121" s="8" t="s">
        <v>154</v>
      </c>
      <c r="AD121" s="8" t="s">
        <v>154</v>
      </c>
      <c r="AE121" s="8"/>
      <c r="AF121" s="8" t="str">
        <f>CONCATENATE(個人エントリー!M118,個人データ!AC121,個人エントリー!O118,個人データ!AD121,個人エントリー!P118)</f>
        <v>//</v>
      </c>
      <c r="AG121" s="8" t="s">
        <v>156</v>
      </c>
      <c r="AH121" s="8" t="s">
        <v>157</v>
      </c>
      <c r="AI121" s="8" t="s">
        <v>158</v>
      </c>
      <c r="AJ121" s="149" t="s">
        <v>93</v>
      </c>
      <c r="AK121" s="150" t="s">
        <v>94</v>
      </c>
    </row>
    <row r="122" spans="20:37" ht="21" x14ac:dyDescent="0.2">
      <c r="T122" s="8" t="str">
        <f>CONCATENATE(個人エントリー!G119,個人エントリー!H119,個人エントリー!I119,個人エントリー!J119,個人エントリー!L119,個人エントリー!M119,個人エントリー!O119,個人エントリー!P119)</f>
        <v/>
      </c>
      <c r="U122" t="str">
        <f t="shared" si="10"/>
        <v/>
      </c>
      <c r="V122" t="str">
        <f t="shared" si="11"/>
        <v>/</v>
      </c>
      <c r="W122" t="str">
        <f t="shared" si="12"/>
        <v>//</v>
      </c>
      <c r="X122" s="61" t="s">
        <v>126</v>
      </c>
      <c r="Y122" s="57" t="e">
        <f t="shared" si="13"/>
        <v>#VALUE!</v>
      </c>
      <c r="Z122" s="8" t="e">
        <f t="shared" si="14"/>
        <v>#VALUE!</v>
      </c>
      <c r="AA122" t="s">
        <v>131</v>
      </c>
      <c r="AC122" s="8" t="s">
        <v>154</v>
      </c>
      <c r="AD122" s="8" t="s">
        <v>154</v>
      </c>
      <c r="AE122" s="8"/>
      <c r="AF122" s="8" t="str">
        <f>CONCATENATE(個人エントリー!M119,個人データ!AC122,個人エントリー!O119,個人データ!AD122,個人エントリー!P119)</f>
        <v>//</v>
      </c>
      <c r="AG122" s="8" t="s">
        <v>156</v>
      </c>
      <c r="AH122" s="8" t="s">
        <v>157</v>
      </c>
      <c r="AI122" s="8" t="s">
        <v>158</v>
      </c>
      <c r="AJ122" s="149" t="s">
        <v>93</v>
      </c>
      <c r="AK122" s="150" t="s">
        <v>94</v>
      </c>
    </row>
    <row r="123" spans="20:37" ht="21" x14ac:dyDescent="0.2">
      <c r="T123" s="8" t="str">
        <f>CONCATENATE(個人エントリー!G120,個人エントリー!H120,個人エントリー!I120,個人エントリー!J120,個人エントリー!L120,個人エントリー!M120,個人エントリー!O120,個人エントリー!P120)</f>
        <v/>
      </c>
      <c r="U123" t="str">
        <f t="shared" si="10"/>
        <v/>
      </c>
      <c r="V123" t="str">
        <f t="shared" si="11"/>
        <v>/</v>
      </c>
      <c r="W123" t="str">
        <f t="shared" si="12"/>
        <v>//</v>
      </c>
      <c r="X123" s="61" t="s">
        <v>126</v>
      </c>
      <c r="Y123" s="57" t="e">
        <f t="shared" si="13"/>
        <v>#VALUE!</v>
      </c>
      <c r="Z123" s="8" t="e">
        <f t="shared" si="14"/>
        <v>#VALUE!</v>
      </c>
      <c r="AA123" t="s">
        <v>131</v>
      </c>
      <c r="AC123" s="8" t="s">
        <v>154</v>
      </c>
      <c r="AD123" s="8" t="s">
        <v>154</v>
      </c>
      <c r="AE123" s="8"/>
      <c r="AF123" s="8" t="str">
        <f>CONCATENATE(個人エントリー!M120,個人データ!AC123,個人エントリー!O120,個人データ!AD123,個人エントリー!P120)</f>
        <v>//</v>
      </c>
      <c r="AG123" s="8" t="s">
        <v>156</v>
      </c>
      <c r="AH123" s="8" t="s">
        <v>157</v>
      </c>
      <c r="AI123" s="8" t="s">
        <v>158</v>
      </c>
      <c r="AJ123" s="149" t="s">
        <v>93</v>
      </c>
      <c r="AK123" s="150" t="s">
        <v>94</v>
      </c>
    </row>
    <row r="124" spans="20:37" ht="21" x14ac:dyDescent="0.2">
      <c r="T124" s="8" t="str">
        <f>CONCATENATE(個人エントリー!G121,個人エントリー!H121,個人エントリー!I121,個人エントリー!J121,個人エントリー!L121,個人エントリー!M121,個人エントリー!O121,個人エントリー!P121)</f>
        <v/>
      </c>
      <c r="U124" t="str">
        <f t="shared" si="10"/>
        <v/>
      </c>
      <c r="V124" t="str">
        <f t="shared" si="11"/>
        <v>/</v>
      </c>
      <c r="W124" t="str">
        <f t="shared" si="12"/>
        <v>//</v>
      </c>
      <c r="X124" s="61" t="s">
        <v>126</v>
      </c>
      <c r="Y124" s="57" t="e">
        <f t="shared" si="13"/>
        <v>#VALUE!</v>
      </c>
      <c r="Z124" s="8" t="e">
        <f t="shared" si="14"/>
        <v>#VALUE!</v>
      </c>
      <c r="AA124" t="s">
        <v>131</v>
      </c>
      <c r="AC124" s="8" t="s">
        <v>154</v>
      </c>
      <c r="AD124" s="8" t="s">
        <v>154</v>
      </c>
      <c r="AE124" s="8"/>
      <c r="AF124" s="8" t="str">
        <f>CONCATENATE(個人エントリー!M121,個人データ!AC124,個人エントリー!O121,個人データ!AD124,個人エントリー!P121)</f>
        <v>//</v>
      </c>
      <c r="AG124" s="8" t="s">
        <v>156</v>
      </c>
      <c r="AH124" s="8" t="s">
        <v>157</v>
      </c>
      <c r="AI124" s="8" t="s">
        <v>158</v>
      </c>
      <c r="AJ124" s="149" t="s">
        <v>93</v>
      </c>
      <c r="AK124" s="150" t="s">
        <v>94</v>
      </c>
    </row>
    <row r="125" spans="20:37" ht="21" x14ac:dyDescent="0.2">
      <c r="T125" s="8" t="str">
        <f>CONCATENATE(個人エントリー!G122,個人エントリー!H122,個人エントリー!I122,個人エントリー!J122,個人エントリー!L122,個人エントリー!M122,個人エントリー!O122,個人エントリー!P122)</f>
        <v/>
      </c>
      <c r="U125" t="str">
        <f t="shared" si="10"/>
        <v/>
      </c>
      <c r="V125" t="str">
        <f t="shared" si="11"/>
        <v>/</v>
      </c>
      <c r="W125" t="str">
        <f t="shared" si="12"/>
        <v>//</v>
      </c>
      <c r="X125" s="61" t="s">
        <v>126</v>
      </c>
      <c r="Y125" s="57" t="e">
        <f t="shared" si="13"/>
        <v>#VALUE!</v>
      </c>
      <c r="Z125" s="8" t="e">
        <f t="shared" si="14"/>
        <v>#VALUE!</v>
      </c>
      <c r="AA125" t="s">
        <v>131</v>
      </c>
      <c r="AC125" s="8" t="s">
        <v>154</v>
      </c>
      <c r="AD125" s="8" t="s">
        <v>154</v>
      </c>
      <c r="AE125" s="8"/>
      <c r="AF125" s="8" t="str">
        <f>CONCATENATE(個人エントリー!M122,個人データ!AC125,個人エントリー!O122,個人データ!AD125,個人エントリー!P122)</f>
        <v>//</v>
      </c>
      <c r="AG125" s="8" t="s">
        <v>156</v>
      </c>
      <c r="AH125" s="8" t="s">
        <v>157</v>
      </c>
      <c r="AI125" s="8" t="s">
        <v>158</v>
      </c>
      <c r="AJ125" s="149" t="s">
        <v>93</v>
      </c>
      <c r="AK125" s="150" t="s">
        <v>94</v>
      </c>
    </row>
    <row r="126" spans="20:37" ht="21" x14ac:dyDescent="0.2">
      <c r="T126" s="8" t="str">
        <f>CONCATENATE(個人エントリー!G123,個人エントリー!H123,個人エントリー!I123,個人エントリー!J123,個人エントリー!L123,個人エントリー!M123,個人エントリー!O123,個人エントリー!P123)</f>
        <v/>
      </c>
      <c r="U126" t="str">
        <f t="shared" si="10"/>
        <v/>
      </c>
      <c r="V126" t="str">
        <f t="shared" si="11"/>
        <v>/</v>
      </c>
      <c r="W126" t="str">
        <f t="shared" si="12"/>
        <v>//</v>
      </c>
      <c r="X126" s="61" t="s">
        <v>126</v>
      </c>
      <c r="Y126" s="57" t="e">
        <f t="shared" si="13"/>
        <v>#VALUE!</v>
      </c>
      <c r="Z126" s="8" t="e">
        <f t="shared" si="14"/>
        <v>#VALUE!</v>
      </c>
      <c r="AA126" t="s">
        <v>131</v>
      </c>
      <c r="AC126" s="8" t="s">
        <v>154</v>
      </c>
      <c r="AD126" s="8" t="s">
        <v>154</v>
      </c>
      <c r="AE126" s="8"/>
      <c r="AF126" s="8" t="str">
        <f>CONCATENATE(個人エントリー!M123,個人データ!AC126,個人エントリー!O123,個人データ!AD126,個人エントリー!P123)</f>
        <v>//</v>
      </c>
      <c r="AG126" s="8" t="s">
        <v>156</v>
      </c>
      <c r="AH126" s="8" t="s">
        <v>157</v>
      </c>
      <c r="AI126" s="8" t="s">
        <v>158</v>
      </c>
      <c r="AJ126" s="149" t="s">
        <v>93</v>
      </c>
      <c r="AK126" s="150" t="s">
        <v>94</v>
      </c>
    </row>
    <row r="127" spans="20:37" ht="21" x14ac:dyDescent="0.2">
      <c r="T127" s="8" t="str">
        <f>CONCATENATE(個人エントリー!G124,個人エントリー!H124,個人エントリー!I124,個人エントリー!J124,個人エントリー!L124,個人エントリー!M124,個人エントリー!O124,個人エントリー!P124)</f>
        <v/>
      </c>
      <c r="U127" t="str">
        <f t="shared" si="10"/>
        <v/>
      </c>
      <c r="V127" t="str">
        <f t="shared" si="11"/>
        <v>/</v>
      </c>
      <c r="W127" t="str">
        <f t="shared" si="12"/>
        <v>//</v>
      </c>
      <c r="X127" s="61" t="s">
        <v>126</v>
      </c>
      <c r="Y127" s="57" t="e">
        <f t="shared" si="13"/>
        <v>#VALUE!</v>
      </c>
      <c r="Z127" s="8" t="e">
        <f t="shared" si="14"/>
        <v>#VALUE!</v>
      </c>
      <c r="AA127" t="s">
        <v>131</v>
      </c>
      <c r="AC127" s="8" t="s">
        <v>154</v>
      </c>
      <c r="AD127" s="8" t="s">
        <v>154</v>
      </c>
      <c r="AE127" s="8"/>
      <c r="AF127" s="8" t="str">
        <f>CONCATENATE(個人エントリー!M124,個人データ!AC127,個人エントリー!O124,個人データ!AD127,個人エントリー!P124)</f>
        <v>//</v>
      </c>
      <c r="AG127" s="8" t="s">
        <v>156</v>
      </c>
      <c r="AH127" s="8" t="s">
        <v>157</v>
      </c>
      <c r="AI127" s="8" t="s">
        <v>158</v>
      </c>
      <c r="AJ127" s="149" t="s">
        <v>93</v>
      </c>
      <c r="AK127" s="150" t="s">
        <v>94</v>
      </c>
    </row>
    <row r="128" spans="20:37" ht="21" x14ac:dyDescent="0.2">
      <c r="T128" s="8" t="str">
        <f>CONCATENATE(個人エントリー!G125,個人エントリー!H125,個人エントリー!I125,個人エントリー!J125,個人エントリー!L125,個人エントリー!M125,個人エントリー!O125,個人エントリー!P125)</f>
        <v/>
      </c>
      <c r="U128" t="str">
        <f t="shared" si="10"/>
        <v/>
      </c>
      <c r="V128" t="str">
        <f t="shared" si="11"/>
        <v>/</v>
      </c>
      <c r="W128" t="str">
        <f t="shared" si="12"/>
        <v>//</v>
      </c>
      <c r="X128" s="61" t="s">
        <v>126</v>
      </c>
      <c r="Y128" s="57" t="e">
        <f t="shared" si="13"/>
        <v>#VALUE!</v>
      </c>
      <c r="Z128" s="8" t="e">
        <f t="shared" si="14"/>
        <v>#VALUE!</v>
      </c>
      <c r="AA128" t="s">
        <v>131</v>
      </c>
      <c r="AC128" s="8" t="s">
        <v>154</v>
      </c>
      <c r="AD128" s="8" t="s">
        <v>154</v>
      </c>
      <c r="AE128" s="8"/>
      <c r="AF128" s="8" t="str">
        <f>CONCATENATE(個人エントリー!M125,個人データ!AC128,個人エントリー!O125,個人データ!AD128,個人エントリー!P125)</f>
        <v>//</v>
      </c>
      <c r="AG128" s="8" t="s">
        <v>156</v>
      </c>
      <c r="AH128" s="8" t="s">
        <v>157</v>
      </c>
      <c r="AI128" s="8" t="s">
        <v>158</v>
      </c>
      <c r="AJ128" s="149" t="s">
        <v>93</v>
      </c>
      <c r="AK128" s="150" t="s">
        <v>94</v>
      </c>
    </row>
    <row r="129" spans="20:37" ht="21" x14ac:dyDescent="0.2">
      <c r="T129" s="8" t="str">
        <f>CONCATENATE(個人エントリー!G126,個人エントリー!H126,個人エントリー!I126,個人エントリー!J126,個人エントリー!L126,個人エントリー!M126,個人エントリー!O126,個人エントリー!P126)</f>
        <v/>
      </c>
      <c r="U129" t="str">
        <f t="shared" si="10"/>
        <v/>
      </c>
      <c r="V129" t="str">
        <f t="shared" si="11"/>
        <v>/</v>
      </c>
      <c r="W129" t="str">
        <f t="shared" si="12"/>
        <v>//</v>
      </c>
      <c r="X129" s="61" t="s">
        <v>126</v>
      </c>
      <c r="Y129" s="57" t="e">
        <f t="shared" si="13"/>
        <v>#VALUE!</v>
      </c>
      <c r="Z129" s="8" t="e">
        <f t="shared" si="14"/>
        <v>#VALUE!</v>
      </c>
      <c r="AA129" t="s">
        <v>131</v>
      </c>
      <c r="AC129" s="8" t="s">
        <v>154</v>
      </c>
      <c r="AD129" s="8" t="s">
        <v>154</v>
      </c>
      <c r="AE129" s="8"/>
      <c r="AF129" s="8" t="str">
        <f>CONCATENATE(個人エントリー!M126,個人データ!AC129,個人エントリー!O126,個人データ!AD129,個人エントリー!P126)</f>
        <v>//</v>
      </c>
      <c r="AG129" s="8" t="s">
        <v>156</v>
      </c>
      <c r="AH129" s="8" t="s">
        <v>157</v>
      </c>
      <c r="AI129" s="8" t="s">
        <v>158</v>
      </c>
      <c r="AJ129" s="149" t="s">
        <v>93</v>
      </c>
      <c r="AK129" s="150" t="s">
        <v>94</v>
      </c>
    </row>
    <row r="130" spans="20:37" ht="21" x14ac:dyDescent="0.2">
      <c r="T130" s="8" t="str">
        <f>CONCATENATE(個人エントリー!G127,個人エントリー!H127,個人エントリー!I127,個人エントリー!J127,個人エントリー!L127,個人エントリー!M127,個人エントリー!O127,個人エントリー!P127)</f>
        <v/>
      </c>
      <c r="U130" t="str">
        <f t="shared" si="10"/>
        <v/>
      </c>
      <c r="V130" t="str">
        <f t="shared" si="11"/>
        <v>/</v>
      </c>
      <c r="W130" t="str">
        <f t="shared" si="12"/>
        <v>//</v>
      </c>
      <c r="X130" s="61" t="s">
        <v>126</v>
      </c>
      <c r="Y130" s="57" t="e">
        <f t="shared" si="13"/>
        <v>#VALUE!</v>
      </c>
      <c r="Z130" s="8" t="e">
        <f t="shared" si="14"/>
        <v>#VALUE!</v>
      </c>
      <c r="AA130" t="s">
        <v>131</v>
      </c>
      <c r="AC130" s="8" t="s">
        <v>154</v>
      </c>
      <c r="AD130" s="8" t="s">
        <v>154</v>
      </c>
      <c r="AE130" s="8"/>
      <c r="AF130" s="8" t="str">
        <f>CONCATENATE(個人エントリー!M127,個人データ!AC130,個人エントリー!O127,個人データ!AD130,個人エントリー!P127)</f>
        <v>//</v>
      </c>
      <c r="AG130" s="8" t="s">
        <v>156</v>
      </c>
      <c r="AH130" s="8" t="s">
        <v>157</v>
      </c>
      <c r="AI130" s="8" t="s">
        <v>158</v>
      </c>
      <c r="AJ130" s="149" t="s">
        <v>93</v>
      </c>
      <c r="AK130" s="150" t="s">
        <v>94</v>
      </c>
    </row>
    <row r="131" spans="20:37" ht="21" x14ac:dyDescent="0.2">
      <c r="T131" s="8" t="str">
        <f>CONCATENATE(個人エントリー!G128,個人エントリー!H128,個人エントリー!I128,個人エントリー!J128,個人エントリー!L128,個人エントリー!M128,個人エントリー!O128,個人エントリー!P128)</f>
        <v/>
      </c>
      <c r="U131" t="str">
        <f t="shared" si="10"/>
        <v/>
      </c>
      <c r="V131" t="str">
        <f t="shared" si="11"/>
        <v>/</v>
      </c>
      <c r="W131" t="str">
        <f t="shared" si="12"/>
        <v>//</v>
      </c>
      <c r="X131" s="61" t="s">
        <v>126</v>
      </c>
      <c r="Y131" s="57" t="e">
        <f t="shared" si="13"/>
        <v>#VALUE!</v>
      </c>
      <c r="Z131" s="8" t="e">
        <f t="shared" si="14"/>
        <v>#VALUE!</v>
      </c>
      <c r="AA131" t="s">
        <v>131</v>
      </c>
      <c r="AC131" s="8" t="s">
        <v>154</v>
      </c>
      <c r="AD131" s="8" t="s">
        <v>154</v>
      </c>
      <c r="AE131" s="8"/>
      <c r="AF131" s="8" t="str">
        <f>CONCATENATE(個人エントリー!M128,個人データ!AC131,個人エントリー!O128,個人データ!AD131,個人エントリー!P128)</f>
        <v>//</v>
      </c>
      <c r="AG131" s="8" t="s">
        <v>156</v>
      </c>
      <c r="AH131" s="8" t="s">
        <v>157</v>
      </c>
      <c r="AI131" s="8" t="s">
        <v>158</v>
      </c>
      <c r="AJ131" s="149" t="s">
        <v>93</v>
      </c>
      <c r="AK131" s="150" t="s">
        <v>94</v>
      </c>
    </row>
    <row r="132" spans="20:37" ht="21" x14ac:dyDescent="0.2">
      <c r="T132" s="8" t="str">
        <f>CONCATENATE(個人エントリー!G129,個人エントリー!H129,個人エントリー!I129,個人エントリー!J129,個人エントリー!L129,個人エントリー!M129,個人エントリー!O129,個人エントリー!P129)</f>
        <v/>
      </c>
      <c r="U132" t="str">
        <f t="shared" si="10"/>
        <v/>
      </c>
      <c r="V132" t="str">
        <f t="shared" si="11"/>
        <v>/</v>
      </c>
      <c r="W132" t="str">
        <f t="shared" si="12"/>
        <v>//</v>
      </c>
      <c r="X132" s="61" t="s">
        <v>126</v>
      </c>
      <c r="Y132" s="57" t="e">
        <f t="shared" si="13"/>
        <v>#VALUE!</v>
      </c>
      <c r="Z132" s="8" t="e">
        <f t="shared" si="14"/>
        <v>#VALUE!</v>
      </c>
      <c r="AA132" t="s">
        <v>131</v>
      </c>
      <c r="AC132" s="8" t="s">
        <v>154</v>
      </c>
      <c r="AD132" s="8" t="s">
        <v>154</v>
      </c>
      <c r="AE132" s="8"/>
      <c r="AF132" s="8" t="str">
        <f>CONCATENATE(個人エントリー!M129,個人データ!AC132,個人エントリー!O129,個人データ!AD132,個人エントリー!P129)</f>
        <v>//</v>
      </c>
      <c r="AG132" s="8" t="s">
        <v>156</v>
      </c>
      <c r="AH132" s="8" t="s">
        <v>157</v>
      </c>
      <c r="AI132" s="8" t="s">
        <v>158</v>
      </c>
      <c r="AJ132" s="149" t="s">
        <v>93</v>
      </c>
      <c r="AK132" s="150" t="s">
        <v>94</v>
      </c>
    </row>
    <row r="133" spans="20:37" ht="21" x14ac:dyDescent="0.2">
      <c r="T133" s="8" t="str">
        <f>CONCATENATE(個人エントリー!G130,個人エントリー!H130,個人エントリー!I130,個人エントリー!J130,個人エントリー!L130,個人エントリー!M130,個人エントリー!O130,個人エントリー!P130)</f>
        <v/>
      </c>
      <c r="U133" t="str">
        <f t="shared" si="10"/>
        <v/>
      </c>
      <c r="V133" t="str">
        <f t="shared" si="11"/>
        <v>/</v>
      </c>
      <c r="W133" t="str">
        <f t="shared" si="12"/>
        <v>//</v>
      </c>
      <c r="X133" s="61" t="s">
        <v>126</v>
      </c>
      <c r="Y133" s="57" t="e">
        <f t="shared" si="13"/>
        <v>#VALUE!</v>
      </c>
      <c r="Z133" s="8" t="e">
        <f t="shared" si="14"/>
        <v>#VALUE!</v>
      </c>
      <c r="AA133" t="s">
        <v>131</v>
      </c>
      <c r="AC133" s="8" t="s">
        <v>154</v>
      </c>
      <c r="AD133" s="8" t="s">
        <v>154</v>
      </c>
      <c r="AE133" s="8"/>
      <c r="AF133" s="8" t="str">
        <f>CONCATENATE(個人エントリー!M130,個人データ!AC133,個人エントリー!O130,個人データ!AD133,個人エントリー!P130)</f>
        <v>//</v>
      </c>
      <c r="AG133" s="8" t="s">
        <v>156</v>
      </c>
      <c r="AH133" s="8" t="s">
        <v>157</v>
      </c>
      <c r="AI133" s="8" t="s">
        <v>158</v>
      </c>
      <c r="AJ133" s="149" t="s">
        <v>93</v>
      </c>
      <c r="AK133" s="150" t="s">
        <v>94</v>
      </c>
    </row>
    <row r="134" spans="20:37" ht="21" x14ac:dyDescent="0.2">
      <c r="T134" s="8" t="str">
        <f>CONCATENATE(個人エントリー!G131,個人エントリー!H131,個人エントリー!I131,個人エントリー!J131,個人エントリー!L131,個人エントリー!M131,個人エントリー!O131,個人エントリー!P131)</f>
        <v/>
      </c>
      <c r="U134" t="str">
        <f t="shared" ref="U134:U197" si="15">T134</f>
        <v/>
      </c>
      <c r="V134" t="str">
        <f t="shared" ref="V134:V197" si="16">LEFT(U134,4)&amp;"/"&amp;MID(U134,5,7)</f>
        <v>/</v>
      </c>
      <c r="W134" t="str">
        <f t="shared" ref="W134:W197" si="17">LEFT(V134,7)&amp;"/"&amp;MID(V134,8,9)</f>
        <v>//</v>
      </c>
      <c r="X134" s="61" t="s">
        <v>126</v>
      </c>
      <c r="Y134" s="57" t="e">
        <f t="shared" ref="Y134:Y197" si="18">DATEDIF(W134,X134,"Y")</f>
        <v>#VALUE!</v>
      </c>
      <c r="Z134" s="8" t="e">
        <f t="shared" ref="Z134:Z197" si="19">Y134</f>
        <v>#VALUE!</v>
      </c>
      <c r="AA134" t="s">
        <v>131</v>
      </c>
      <c r="AC134" s="8" t="s">
        <v>154</v>
      </c>
      <c r="AD134" s="8" t="s">
        <v>154</v>
      </c>
      <c r="AE134" s="8"/>
      <c r="AF134" s="8" t="str">
        <f>CONCATENATE(個人エントリー!M131,個人データ!AC134,個人エントリー!O131,個人データ!AD134,個人エントリー!P131)</f>
        <v>//</v>
      </c>
      <c r="AG134" s="8" t="s">
        <v>156</v>
      </c>
      <c r="AH134" s="8" t="s">
        <v>157</v>
      </c>
      <c r="AI134" s="8" t="s">
        <v>158</v>
      </c>
      <c r="AJ134" s="149" t="s">
        <v>93</v>
      </c>
      <c r="AK134" s="150" t="s">
        <v>94</v>
      </c>
    </row>
    <row r="135" spans="20:37" ht="21" x14ac:dyDescent="0.2">
      <c r="T135" s="8" t="str">
        <f>CONCATENATE(個人エントリー!G132,個人エントリー!H132,個人エントリー!I132,個人エントリー!J132,個人エントリー!L132,個人エントリー!M132,個人エントリー!O132,個人エントリー!P132)</f>
        <v/>
      </c>
      <c r="U135" t="str">
        <f t="shared" si="15"/>
        <v/>
      </c>
      <c r="V135" t="str">
        <f t="shared" si="16"/>
        <v>/</v>
      </c>
      <c r="W135" t="str">
        <f t="shared" si="17"/>
        <v>//</v>
      </c>
      <c r="X135" s="61" t="s">
        <v>126</v>
      </c>
      <c r="Y135" s="57" t="e">
        <f t="shared" si="18"/>
        <v>#VALUE!</v>
      </c>
      <c r="Z135" s="8" t="e">
        <f t="shared" si="19"/>
        <v>#VALUE!</v>
      </c>
      <c r="AA135" t="s">
        <v>131</v>
      </c>
      <c r="AC135" s="8" t="s">
        <v>154</v>
      </c>
      <c r="AD135" s="8" t="s">
        <v>154</v>
      </c>
      <c r="AE135" s="8"/>
      <c r="AF135" s="8" t="str">
        <f>CONCATENATE(個人エントリー!M132,個人データ!AC135,個人エントリー!O132,個人データ!AD135,個人エントリー!P132)</f>
        <v>//</v>
      </c>
      <c r="AG135" s="8" t="s">
        <v>156</v>
      </c>
      <c r="AH135" s="8" t="s">
        <v>157</v>
      </c>
      <c r="AI135" s="8" t="s">
        <v>158</v>
      </c>
      <c r="AJ135" s="149" t="s">
        <v>93</v>
      </c>
      <c r="AK135" s="150" t="s">
        <v>94</v>
      </c>
    </row>
    <row r="136" spans="20:37" ht="21" x14ac:dyDescent="0.2">
      <c r="T136" s="8" t="str">
        <f>CONCATENATE(個人エントリー!G133,個人エントリー!H133,個人エントリー!I133,個人エントリー!J133,個人エントリー!L133,個人エントリー!M133,個人エントリー!O133,個人エントリー!P133)</f>
        <v/>
      </c>
      <c r="U136" t="str">
        <f t="shared" si="15"/>
        <v/>
      </c>
      <c r="V136" t="str">
        <f t="shared" si="16"/>
        <v>/</v>
      </c>
      <c r="W136" t="str">
        <f t="shared" si="17"/>
        <v>//</v>
      </c>
      <c r="X136" s="61" t="s">
        <v>126</v>
      </c>
      <c r="Y136" s="57" t="e">
        <f t="shared" si="18"/>
        <v>#VALUE!</v>
      </c>
      <c r="Z136" s="8" t="e">
        <f t="shared" si="19"/>
        <v>#VALUE!</v>
      </c>
      <c r="AA136" t="s">
        <v>131</v>
      </c>
      <c r="AC136" s="8" t="s">
        <v>154</v>
      </c>
      <c r="AD136" s="8" t="s">
        <v>154</v>
      </c>
      <c r="AE136" s="8"/>
      <c r="AF136" s="8" t="str">
        <f>CONCATENATE(個人エントリー!M133,個人データ!AC136,個人エントリー!O133,個人データ!AD136,個人エントリー!P133)</f>
        <v>//</v>
      </c>
      <c r="AG136" s="8" t="s">
        <v>156</v>
      </c>
      <c r="AH136" s="8" t="s">
        <v>157</v>
      </c>
      <c r="AI136" s="8" t="s">
        <v>158</v>
      </c>
      <c r="AJ136" s="149" t="s">
        <v>93</v>
      </c>
      <c r="AK136" s="150" t="s">
        <v>94</v>
      </c>
    </row>
    <row r="137" spans="20:37" ht="21" x14ac:dyDescent="0.2">
      <c r="T137" s="8" t="e">
        <f>CONCATENATE(個人エントリー!#REF!,個人エントリー!#REF!,個人エントリー!#REF!)</f>
        <v>#REF!</v>
      </c>
      <c r="U137" t="e">
        <f t="shared" si="15"/>
        <v>#REF!</v>
      </c>
      <c r="V137" t="e">
        <f t="shared" si="16"/>
        <v>#REF!</v>
      </c>
      <c r="W137" t="e">
        <f t="shared" si="17"/>
        <v>#REF!</v>
      </c>
      <c r="X137" s="61" t="s">
        <v>126</v>
      </c>
      <c r="Y137" s="57" t="e">
        <f t="shared" si="18"/>
        <v>#REF!</v>
      </c>
      <c r="Z137" s="8" t="e">
        <f t="shared" si="19"/>
        <v>#REF!</v>
      </c>
      <c r="AA137" t="s">
        <v>131</v>
      </c>
      <c r="AC137" s="8" t="s">
        <v>154</v>
      </c>
      <c r="AD137" s="8" t="s">
        <v>154</v>
      </c>
      <c r="AE137" s="8"/>
      <c r="AF137" s="8" t="str">
        <f>CONCATENATE(個人エントリー!M134,個人データ!AC137,個人エントリー!O134,個人データ!AD137,個人エントリー!P134)</f>
        <v>//</v>
      </c>
      <c r="AG137" s="8" t="s">
        <v>156</v>
      </c>
      <c r="AH137" s="8" t="s">
        <v>157</v>
      </c>
      <c r="AI137" s="8" t="s">
        <v>158</v>
      </c>
      <c r="AJ137" s="149" t="s">
        <v>93</v>
      </c>
      <c r="AK137" s="150" t="s">
        <v>94</v>
      </c>
    </row>
    <row r="138" spans="20:37" ht="21" x14ac:dyDescent="0.2">
      <c r="T138" s="8" t="e">
        <f>CONCATENATE(個人エントリー!#REF!,個人エントリー!#REF!,個人エントリー!#REF!)</f>
        <v>#REF!</v>
      </c>
      <c r="U138" t="e">
        <f t="shared" si="15"/>
        <v>#REF!</v>
      </c>
      <c r="V138" t="e">
        <f t="shared" si="16"/>
        <v>#REF!</v>
      </c>
      <c r="W138" t="e">
        <f t="shared" si="17"/>
        <v>#REF!</v>
      </c>
      <c r="X138" s="61" t="s">
        <v>126</v>
      </c>
      <c r="Y138" s="57" t="e">
        <f t="shared" si="18"/>
        <v>#REF!</v>
      </c>
      <c r="Z138" s="8" t="e">
        <f t="shared" si="19"/>
        <v>#REF!</v>
      </c>
      <c r="AA138" t="s">
        <v>131</v>
      </c>
      <c r="AC138" s="8" t="s">
        <v>154</v>
      </c>
      <c r="AD138" s="8" t="s">
        <v>154</v>
      </c>
      <c r="AE138" s="8"/>
      <c r="AF138" s="8" t="str">
        <f>CONCATENATE(個人エントリー!M135,個人データ!AC138,個人エントリー!O135,個人データ!AD138,個人エントリー!P135)</f>
        <v>//</v>
      </c>
      <c r="AG138" s="8" t="s">
        <v>156</v>
      </c>
      <c r="AH138" s="8" t="s">
        <v>157</v>
      </c>
      <c r="AI138" s="8" t="s">
        <v>158</v>
      </c>
      <c r="AJ138" s="149" t="s">
        <v>93</v>
      </c>
      <c r="AK138" s="150" t="s">
        <v>94</v>
      </c>
    </row>
    <row r="139" spans="20:37" ht="21" x14ac:dyDescent="0.2">
      <c r="T139" s="8" t="e">
        <f>CONCATENATE(個人エントリー!#REF!,個人エントリー!#REF!,個人エントリー!#REF!)</f>
        <v>#REF!</v>
      </c>
      <c r="U139" t="e">
        <f t="shared" si="15"/>
        <v>#REF!</v>
      </c>
      <c r="V139" t="e">
        <f t="shared" si="16"/>
        <v>#REF!</v>
      </c>
      <c r="W139" t="e">
        <f t="shared" si="17"/>
        <v>#REF!</v>
      </c>
      <c r="X139" s="61" t="s">
        <v>126</v>
      </c>
      <c r="Y139" s="57" t="e">
        <f t="shared" si="18"/>
        <v>#REF!</v>
      </c>
      <c r="Z139" s="8" t="e">
        <f t="shared" si="19"/>
        <v>#REF!</v>
      </c>
      <c r="AA139" t="s">
        <v>131</v>
      </c>
      <c r="AC139" s="8" t="s">
        <v>154</v>
      </c>
      <c r="AD139" s="8" t="s">
        <v>154</v>
      </c>
      <c r="AE139" s="8"/>
      <c r="AF139" s="8" t="str">
        <f>CONCATENATE(個人エントリー!M136,個人データ!AC139,個人エントリー!O136,個人データ!AD139,個人エントリー!P136)</f>
        <v>//</v>
      </c>
      <c r="AG139" s="8" t="s">
        <v>156</v>
      </c>
      <c r="AH139" s="8" t="s">
        <v>157</v>
      </c>
      <c r="AI139" s="8" t="s">
        <v>158</v>
      </c>
      <c r="AJ139" s="149" t="s">
        <v>93</v>
      </c>
      <c r="AK139" s="150" t="s">
        <v>94</v>
      </c>
    </row>
    <row r="140" spans="20:37" x14ac:dyDescent="0.15">
      <c r="T140" s="8" t="e">
        <f>CONCATENATE(個人エントリー!#REF!,個人エントリー!#REF!,個人エントリー!#REF!)</f>
        <v>#REF!</v>
      </c>
      <c r="U140" t="e">
        <f t="shared" si="15"/>
        <v>#REF!</v>
      </c>
      <c r="V140" t="e">
        <f t="shared" si="16"/>
        <v>#REF!</v>
      </c>
      <c r="W140" t="e">
        <f t="shared" si="17"/>
        <v>#REF!</v>
      </c>
      <c r="X140" s="61" t="s">
        <v>126</v>
      </c>
      <c r="Y140" s="57" t="e">
        <f t="shared" si="18"/>
        <v>#REF!</v>
      </c>
      <c r="Z140" s="8" t="e">
        <f t="shared" si="19"/>
        <v>#REF!</v>
      </c>
      <c r="AA140" t="s">
        <v>131</v>
      </c>
      <c r="AC140" s="8" t="s">
        <v>154</v>
      </c>
      <c r="AD140" s="8" t="s">
        <v>154</v>
      </c>
      <c r="AE140" s="8"/>
      <c r="AF140" s="8" t="str">
        <f>CONCATENATE(個人エントリー!M137,個人データ!AC140,個人エントリー!O137,個人データ!AD140,個人エントリー!P137)</f>
        <v>//</v>
      </c>
    </row>
    <row r="141" spans="20:37" x14ac:dyDescent="0.15">
      <c r="T141" s="8" t="e">
        <f>CONCATENATE(個人エントリー!#REF!,個人エントリー!#REF!,個人エントリー!#REF!)</f>
        <v>#REF!</v>
      </c>
      <c r="U141" t="e">
        <f t="shared" si="15"/>
        <v>#REF!</v>
      </c>
      <c r="V141" t="e">
        <f t="shared" si="16"/>
        <v>#REF!</v>
      </c>
      <c r="W141" t="e">
        <f t="shared" si="17"/>
        <v>#REF!</v>
      </c>
      <c r="X141" s="61" t="s">
        <v>126</v>
      </c>
      <c r="Y141" s="57" t="e">
        <f t="shared" si="18"/>
        <v>#REF!</v>
      </c>
      <c r="Z141" s="8" t="e">
        <f t="shared" si="19"/>
        <v>#REF!</v>
      </c>
      <c r="AA141" t="s">
        <v>131</v>
      </c>
      <c r="AC141" s="8" t="s">
        <v>154</v>
      </c>
      <c r="AD141" s="8" t="s">
        <v>154</v>
      </c>
      <c r="AE141" s="8"/>
      <c r="AF141" s="8" t="str">
        <f>CONCATENATE(個人エントリー!M138,個人データ!AC141,個人エントリー!O138,個人データ!AD141,個人エントリー!P138)</f>
        <v>//</v>
      </c>
    </row>
    <row r="142" spans="20:37" x14ac:dyDescent="0.15">
      <c r="T142" s="8" t="e">
        <f>CONCATENATE(個人エントリー!#REF!,個人エントリー!#REF!,個人エントリー!#REF!)</f>
        <v>#REF!</v>
      </c>
      <c r="U142" t="e">
        <f t="shared" si="15"/>
        <v>#REF!</v>
      </c>
      <c r="V142" t="e">
        <f t="shared" si="16"/>
        <v>#REF!</v>
      </c>
      <c r="W142" t="e">
        <f t="shared" si="17"/>
        <v>#REF!</v>
      </c>
      <c r="X142" s="61" t="s">
        <v>126</v>
      </c>
      <c r="Y142" s="57" t="e">
        <f t="shared" si="18"/>
        <v>#REF!</v>
      </c>
      <c r="Z142" s="8" t="e">
        <f t="shared" si="19"/>
        <v>#REF!</v>
      </c>
      <c r="AA142" t="s">
        <v>131</v>
      </c>
      <c r="AC142" s="8" t="s">
        <v>154</v>
      </c>
      <c r="AD142" s="8" t="s">
        <v>154</v>
      </c>
      <c r="AE142" s="8"/>
      <c r="AF142" s="8" t="str">
        <f>CONCATENATE(個人エントリー!M139,個人データ!AC142,個人エントリー!O139,個人データ!AD142,個人エントリー!P139)</f>
        <v>//</v>
      </c>
    </row>
    <row r="143" spans="20:37" x14ac:dyDescent="0.15">
      <c r="T143" s="8" t="e">
        <f>CONCATENATE(個人エントリー!#REF!,個人エントリー!#REF!,個人エントリー!#REF!)</f>
        <v>#REF!</v>
      </c>
      <c r="U143" t="e">
        <f t="shared" si="15"/>
        <v>#REF!</v>
      </c>
      <c r="V143" t="e">
        <f t="shared" si="16"/>
        <v>#REF!</v>
      </c>
      <c r="W143" t="e">
        <f t="shared" si="17"/>
        <v>#REF!</v>
      </c>
      <c r="X143" s="61" t="s">
        <v>126</v>
      </c>
      <c r="Y143" s="57" t="e">
        <f t="shared" si="18"/>
        <v>#REF!</v>
      </c>
      <c r="Z143" s="8" t="e">
        <f t="shared" si="19"/>
        <v>#REF!</v>
      </c>
      <c r="AA143" t="s">
        <v>131</v>
      </c>
      <c r="AC143" s="8" t="s">
        <v>154</v>
      </c>
      <c r="AD143" s="8" t="s">
        <v>154</v>
      </c>
      <c r="AE143" s="8"/>
      <c r="AF143" s="8" t="str">
        <f>CONCATENATE(個人エントリー!M140,個人データ!AC143,個人エントリー!O140,個人データ!AD143,個人エントリー!P140)</f>
        <v>//</v>
      </c>
    </row>
    <row r="144" spans="20:37" x14ac:dyDescent="0.15">
      <c r="T144" s="8" t="e">
        <f>CONCATENATE(個人エントリー!#REF!,個人エントリー!#REF!,個人エントリー!#REF!)</f>
        <v>#REF!</v>
      </c>
      <c r="U144" t="e">
        <f t="shared" si="15"/>
        <v>#REF!</v>
      </c>
      <c r="V144" t="e">
        <f t="shared" si="16"/>
        <v>#REF!</v>
      </c>
      <c r="W144" t="e">
        <f t="shared" si="17"/>
        <v>#REF!</v>
      </c>
      <c r="X144" s="61" t="s">
        <v>126</v>
      </c>
      <c r="Y144" s="57" t="e">
        <f t="shared" si="18"/>
        <v>#REF!</v>
      </c>
      <c r="Z144" s="8" t="e">
        <f t="shared" si="19"/>
        <v>#REF!</v>
      </c>
      <c r="AA144" t="s">
        <v>131</v>
      </c>
      <c r="AC144" s="8" t="s">
        <v>154</v>
      </c>
      <c r="AD144" s="8" t="s">
        <v>154</v>
      </c>
      <c r="AE144" s="8"/>
      <c r="AF144" s="8" t="str">
        <f>CONCATENATE(個人エントリー!M141,個人データ!AC144,個人エントリー!O141,個人データ!AD144,個人エントリー!P141)</f>
        <v>//</v>
      </c>
    </row>
    <row r="145" spans="20:32" x14ac:dyDescent="0.15">
      <c r="T145" s="8" t="e">
        <f>CONCATENATE(個人エントリー!#REF!,個人エントリー!#REF!,個人エントリー!#REF!)</f>
        <v>#REF!</v>
      </c>
      <c r="U145" t="e">
        <f t="shared" si="15"/>
        <v>#REF!</v>
      </c>
      <c r="V145" t="e">
        <f t="shared" si="16"/>
        <v>#REF!</v>
      </c>
      <c r="W145" t="e">
        <f t="shared" si="17"/>
        <v>#REF!</v>
      </c>
      <c r="X145" s="61" t="s">
        <v>126</v>
      </c>
      <c r="Y145" s="57" t="e">
        <f t="shared" si="18"/>
        <v>#REF!</v>
      </c>
      <c r="Z145" s="8" t="e">
        <f t="shared" si="19"/>
        <v>#REF!</v>
      </c>
      <c r="AA145" t="s">
        <v>131</v>
      </c>
      <c r="AC145" s="8" t="s">
        <v>154</v>
      </c>
      <c r="AD145" s="8" t="s">
        <v>154</v>
      </c>
      <c r="AE145" s="8"/>
      <c r="AF145" s="8" t="str">
        <f>CONCATENATE(個人エントリー!M142,個人データ!AC145,個人エントリー!O142,個人データ!AD145,個人エントリー!P142)</f>
        <v>//</v>
      </c>
    </row>
    <row r="146" spans="20:32" x14ac:dyDescent="0.15">
      <c r="T146" s="8" t="e">
        <f>CONCATENATE(個人エントリー!#REF!,個人エントリー!#REF!,個人エントリー!#REF!)</f>
        <v>#REF!</v>
      </c>
      <c r="U146" t="e">
        <f t="shared" si="15"/>
        <v>#REF!</v>
      </c>
      <c r="V146" t="e">
        <f t="shared" si="16"/>
        <v>#REF!</v>
      </c>
      <c r="W146" t="e">
        <f t="shared" si="17"/>
        <v>#REF!</v>
      </c>
      <c r="X146" s="61" t="s">
        <v>126</v>
      </c>
      <c r="Y146" s="57" t="e">
        <f t="shared" si="18"/>
        <v>#REF!</v>
      </c>
      <c r="Z146" s="8" t="e">
        <f t="shared" si="19"/>
        <v>#REF!</v>
      </c>
      <c r="AA146" t="s">
        <v>131</v>
      </c>
      <c r="AC146" s="8" t="s">
        <v>154</v>
      </c>
      <c r="AD146" s="8" t="s">
        <v>154</v>
      </c>
      <c r="AE146" s="8"/>
      <c r="AF146" s="8" t="str">
        <f>CONCATENATE(個人エントリー!M143,個人データ!AC146,個人エントリー!O143,個人データ!AD146,個人エントリー!P143)</f>
        <v>//</v>
      </c>
    </row>
    <row r="147" spans="20:32" x14ac:dyDescent="0.15">
      <c r="T147" s="8" t="e">
        <f>CONCATENATE(個人エントリー!#REF!,個人エントリー!#REF!,個人エントリー!#REF!)</f>
        <v>#REF!</v>
      </c>
      <c r="U147" t="e">
        <f t="shared" si="15"/>
        <v>#REF!</v>
      </c>
      <c r="V147" t="e">
        <f t="shared" si="16"/>
        <v>#REF!</v>
      </c>
      <c r="W147" t="e">
        <f t="shared" si="17"/>
        <v>#REF!</v>
      </c>
      <c r="X147" s="61" t="s">
        <v>126</v>
      </c>
      <c r="Y147" s="57" t="e">
        <f t="shared" si="18"/>
        <v>#REF!</v>
      </c>
      <c r="Z147" s="8" t="e">
        <f t="shared" si="19"/>
        <v>#REF!</v>
      </c>
      <c r="AA147" t="s">
        <v>131</v>
      </c>
      <c r="AC147" s="8" t="s">
        <v>154</v>
      </c>
      <c r="AD147" s="8" t="s">
        <v>154</v>
      </c>
      <c r="AE147" s="8"/>
      <c r="AF147" s="8" t="str">
        <f>CONCATENATE(個人エントリー!M144,個人データ!AC147,個人エントリー!O144,個人データ!AD147,個人エントリー!P144)</f>
        <v>//</v>
      </c>
    </row>
    <row r="148" spans="20:32" x14ac:dyDescent="0.15">
      <c r="T148" s="8" t="e">
        <f>CONCATENATE(個人エントリー!#REF!,個人エントリー!#REF!,個人エントリー!#REF!)</f>
        <v>#REF!</v>
      </c>
      <c r="U148" t="e">
        <f t="shared" si="15"/>
        <v>#REF!</v>
      </c>
      <c r="V148" t="e">
        <f t="shared" si="16"/>
        <v>#REF!</v>
      </c>
      <c r="W148" t="e">
        <f t="shared" si="17"/>
        <v>#REF!</v>
      </c>
      <c r="X148" s="61" t="s">
        <v>126</v>
      </c>
      <c r="Y148" s="57" t="e">
        <f t="shared" si="18"/>
        <v>#REF!</v>
      </c>
      <c r="Z148" s="8" t="e">
        <f t="shared" si="19"/>
        <v>#REF!</v>
      </c>
      <c r="AA148" t="s">
        <v>131</v>
      </c>
      <c r="AC148" s="8" t="s">
        <v>154</v>
      </c>
      <c r="AD148" s="8" t="s">
        <v>154</v>
      </c>
      <c r="AE148" s="8"/>
      <c r="AF148" s="8" t="str">
        <f>CONCATENATE(個人エントリー!M145,個人データ!AC148,個人エントリー!O145,個人データ!AD148,個人エントリー!P145)</f>
        <v>//</v>
      </c>
    </row>
    <row r="149" spans="20:32" x14ac:dyDescent="0.15">
      <c r="T149" s="8" t="e">
        <f>CONCATENATE(個人エントリー!#REF!,個人エントリー!#REF!,個人エントリー!#REF!)</f>
        <v>#REF!</v>
      </c>
      <c r="U149" t="e">
        <f t="shared" si="15"/>
        <v>#REF!</v>
      </c>
      <c r="V149" t="e">
        <f t="shared" si="16"/>
        <v>#REF!</v>
      </c>
      <c r="W149" t="e">
        <f t="shared" si="17"/>
        <v>#REF!</v>
      </c>
      <c r="X149" s="61" t="s">
        <v>126</v>
      </c>
      <c r="Y149" s="57" t="e">
        <f t="shared" si="18"/>
        <v>#REF!</v>
      </c>
      <c r="Z149" s="8" t="e">
        <f t="shared" si="19"/>
        <v>#REF!</v>
      </c>
      <c r="AA149" t="s">
        <v>131</v>
      </c>
      <c r="AC149" s="8" t="s">
        <v>154</v>
      </c>
      <c r="AD149" s="8" t="s">
        <v>154</v>
      </c>
      <c r="AE149" s="8"/>
      <c r="AF149" s="8" t="str">
        <f>CONCATENATE(個人エントリー!M146,個人データ!AC149,個人エントリー!O146,個人データ!AD149,個人エントリー!P146)</f>
        <v>//</v>
      </c>
    </row>
    <row r="150" spans="20:32" x14ac:dyDescent="0.15">
      <c r="T150" s="8" t="e">
        <f>CONCATENATE(個人エントリー!#REF!,個人エントリー!#REF!,個人エントリー!#REF!)</f>
        <v>#REF!</v>
      </c>
      <c r="U150" t="e">
        <f t="shared" si="15"/>
        <v>#REF!</v>
      </c>
      <c r="V150" t="e">
        <f t="shared" si="16"/>
        <v>#REF!</v>
      </c>
      <c r="W150" t="e">
        <f t="shared" si="17"/>
        <v>#REF!</v>
      </c>
      <c r="X150" s="61" t="s">
        <v>126</v>
      </c>
      <c r="Y150" s="57" t="e">
        <f t="shared" si="18"/>
        <v>#REF!</v>
      </c>
      <c r="Z150" s="8" t="e">
        <f t="shared" si="19"/>
        <v>#REF!</v>
      </c>
      <c r="AA150" t="s">
        <v>131</v>
      </c>
      <c r="AC150" s="8" t="s">
        <v>154</v>
      </c>
      <c r="AD150" s="8" t="s">
        <v>154</v>
      </c>
      <c r="AE150" s="8"/>
      <c r="AF150" s="8" t="str">
        <f>CONCATENATE(個人エントリー!M147,個人データ!AC150,個人エントリー!O147,個人データ!AD150,個人エントリー!P147)</f>
        <v>//</v>
      </c>
    </row>
    <row r="151" spans="20:32" x14ac:dyDescent="0.15">
      <c r="T151" s="8" t="e">
        <f>CONCATENATE(個人エントリー!#REF!,個人エントリー!#REF!,個人エントリー!#REF!)</f>
        <v>#REF!</v>
      </c>
      <c r="U151" t="e">
        <f t="shared" si="15"/>
        <v>#REF!</v>
      </c>
      <c r="V151" t="e">
        <f t="shared" si="16"/>
        <v>#REF!</v>
      </c>
      <c r="W151" t="e">
        <f t="shared" si="17"/>
        <v>#REF!</v>
      </c>
      <c r="X151" s="61" t="s">
        <v>126</v>
      </c>
      <c r="Y151" s="57" t="e">
        <f t="shared" si="18"/>
        <v>#REF!</v>
      </c>
      <c r="Z151" s="8" t="e">
        <f t="shared" si="19"/>
        <v>#REF!</v>
      </c>
      <c r="AA151" t="s">
        <v>131</v>
      </c>
      <c r="AC151" s="8" t="s">
        <v>154</v>
      </c>
      <c r="AD151" s="8" t="s">
        <v>154</v>
      </c>
      <c r="AE151" s="8"/>
      <c r="AF151" s="8" t="str">
        <f>CONCATENATE(個人エントリー!M148,個人データ!AC151,個人エントリー!O148,個人データ!AD151,個人エントリー!P148)</f>
        <v>//</v>
      </c>
    </row>
    <row r="152" spans="20:32" x14ac:dyDescent="0.15">
      <c r="T152" s="8" t="e">
        <f>CONCATENATE(個人エントリー!#REF!,個人エントリー!#REF!,個人エントリー!#REF!)</f>
        <v>#REF!</v>
      </c>
      <c r="U152" t="e">
        <f t="shared" si="15"/>
        <v>#REF!</v>
      </c>
      <c r="V152" t="e">
        <f t="shared" si="16"/>
        <v>#REF!</v>
      </c>
      <c r="W152" t="e">
        <f t="shared" si="17"/>
        <v>#REF!</v>
      </c>
      <c r="X152" s="61" t="s">
        <v>126</v>
      </c>
      <c r="Y152" s="57" t="e">
        <f t="shared" si="18"/>
        <v>#REF!</v>
      </c>
      <c r="Z152" s="8" t="e">
        <f t="shared" si="19"/>
        <v>#REF!</v>
      </c>
      <c r="AA152" t="s">
        <v>131</v>
      </c>
      <c r="AC152" s="8" t="s">
        <v>154</v>
      </c>
      <c r="AD152" s="8" t="s">
        <v>154</v>
      </c>
      <c r="AE152" s="8"/>
      <c r="AF152" s="8" t="str">
        <f>CONCATENATE(個人エントリー!M149,個人データ!AC152,個人エントリー!O149,個人データ!AD152,個人エントリー!P149)</f>
        <v>//</v>
      </c>
    </row>
    <row r="153" spans="20:32" x14ac:dyDescent="0.15">
      <c r="T153" s="8" t="e">
        <f>CONCATENATE(個人エントリー!#REF!,個人エントリー!#REF!,個人エントリー!#REF!)</f>
        <v>#REF!</v>
      </c>
      <c r="U153" t="e">
        <f t="shared" si="15"/>
        <v>#REF!</v>
      </c>
      <c r="V153" t="e">
        <f t="shared" si="16"/>
        <v>#REF!</v>
      </c>
      <c r="W153" t="e">
        <f t="shared" si="17"/>
        <v>#REF!</v>
      </c>
      <c r="X153" s="61" t="s">
        <v>126</v>
      </c>
      <c r="Y153" s="57" t="e">
        <f t="shared" si="18"/>
        <v>#REF!</v>
      </c>
      <c r="Z153" s="8" t="e">
        <f t="shared" si="19"/>
        <v>#REF!</v>
      </c>
      <c r="AA153" t="s">
        <v>131</v>
      </c>
      <c r="AC153" s="8" t="s">
        <v>154</v>
      </c>
      <c r="AD153" s="8" t="s">
        <v>154</v>
      </c>
      <c r="AE153" s="8"/>
      <c r="AF153" s="8" t="str">
        <f>CONCATENATE(個人エントリー!M150,個人データ!AC153,個人エントリー!O150,個人データ!AD153,個人エントリー!P150)</f>
        <v>//</v>
      </c>
    </row>
    <row r="154" spans="20:32" x14ac:dyDescent="0.15">
      <c r="T154" s="8" t="e">
        <f>CONCATENATE(個人エントリー!#REF!,個人エントリー!#REF!,個人エントリー!#REF!)</f>
        <v>#REF!</v>
      </c>
      <c r="U154" t="e">
        <f t="shared" si="15"/>
        <v>#REF!</v>
      </c>
      <c r="V154" t="e">
        <f t="shared" si="16"/>
        <v>#REF!</v>
      </c>
      <c r="W154" t="e">
        <f t="shared" si="17"/>
        <v>#REF!</v>
      </c>
      <c r="X154" s="61" t="s">
        <v>126</v>
      </c>
      <c r="Y154" s="57" t="e">
        <f t="shared" si="18"/>
        <v>#REF!</v>
      </c>
      <c r="Z154" s="8" t="e">
        <f t="shared" si="19"/>
        <v>#REF!</v>
      </c>
      <c r="AA154" t="s">
        <v>131</v>
      </c>
      <c r="AC154" s="8" t="s">
        <v>154</v>
      </c>
      <c r="AD154" s="8" t="s">
        <v>154</v>
      </c>
      <c r="AE154" s="8"/>
      <c r="AF154" s="8" t="str">
        <f>CONCATENATE(個人エントリー!M151,個人データ!AC154,個人エントリー!O151,個人データ!AD154,個人エントリー!P151)</f>
        <v>//</v>
      </c>
    </row>
    <row r="155" spans="20:32" x14ac:dyDescent="0.15">
      <c r="T155" s="8" t="e">
        <f>CONCATENATE(個人エントリー!#REF!,個人エントリー!#REF!,個人エントリー!#REF!)</f>
        <v>#REF!</v>
      </c>
      <c r="U155" t="e">
        <f t="shared" si="15"/>
        <v>#REF!</v>
      </c>
      <c r="V155" t="e">
        <f t="shared" si="16"/>
        <v>#REF!</v>
      </c>
      <c r="W155" t="e">
        <f t="shared" si="17"/>
        <v>#REF!</v>
      </c>
      <c r="X155" s="61" t="s">
        <v>126</v>
      </c>
      <c r="Y155" s="57" t="e">
        <f t="shared" si="18"/>
        <v>#REF!</v>
      </c>
      <c r="Z155" s="8" t="e">
        <f t="shared" si="19"/>
        <v>#REF!</v>
      </c>
      <c r="AA155" t="s">
        <v>131</v>
      </c>
      <c r="AC155" s="8" t="s">
        <v>154</v>
      </c>
      <c r="AD155" s="8" t="s">
        <v>154</v>
      </c>
      <c r="AE155" s="8"/>
      <c r="AF155" s="8" t="str">
        <f>CONCATENATE(個人エントリー!M152,個人データ!AC155,個人エントリー!O152,個人データ!AD155,個人エントリー!P152)</f>
        <v>//</v>
      </c>
    </row>
    <row r="156" spans="20:32" x14ac:dyDescent="0.15">
      <c r="T156" s="8" t="e">
        <f>CONCATENATE(個人エントリー!#REF!,個人エントリー!#REF!,個人エントリー!#REF!)</f>
        <v>#REF!</v>
      </c>
      <c r="U156" t="e">
        <f t="shared" si="15"/>
        <v>#REF!</v>
      </c>
      <c r="V156" t="e">
        <f t="shared" si="16"/>
        <v>#REF!</v>
      </c>
      <c r="W156" t="e">
        <f t="shared" si="17"/>
        <v>#REF!</v>
      </c>
      <c r="X156" s="61" t="s">
        <v>126</v>
      </c>
      <c r="Y156" s="57" t="e">
        <f t="shared" si="18"/>
        <v>#REF!</v>
      </c>
      <c r="Z156" s="8" t="e">
        <f t="shared" si="19"/>
        <v>#REF!</v>
      </c>
      <c r="AA156" t="s">
        <v>131</v>
      </c>
      <c r="AC156" s="8" t="s">
        <v>154</v>
      </c>
      <c r="AD156" s="8" t="s">
        <v>154</v>
      </c>
      <c r="AE156" s="8"/>
      <c r="AF156" s="8" t="str">
        <f>CONCATENATE(個人エントリー!M153,個人データ!AC156,個人エントリー!O153,個人データ!AD156,個人エントリー!P153)</f>
        <v>//</v>
      </c>
    </row>
    <row r="157" spans="20:32" x14ac:dyDescent="0.15">
      <c r="T157" s="8" t="e">
        <f>CONCATENATE(個人エントリー!#REF!,個人エントリー!#REF!,個人エントリー!#REF!)</f>
        <v>#REF!</v>
      </c>
      <c r="U157" t="e">
        <f t="shared" si="15"/>
        <v>#REF!</v>
      </c>
      <c r="V157" t="e">
        <f t="shared" si="16"/>
        <v>#REF!</v>
      </c>
      <c r="W157" t="e">
        <f t="shared" si="17"/>
        <v>#REF!</v>
      </c>
      <c r="X157" s="61" t="s">
        <v>126</v>
      </c>
      <c r="Y157" s="57" t="e">
        <f t="shared" si="18"/>
        <v>#REF!</v>
      </c>
      <c r="Z157" s="8" t="e">
        <f t="shared" si="19"/>
        <v>#REF!</v>
      </c>
      <c r="AA157" t="s">
        <v>131</v>
      </c>
      <c r="AC157" s="8" t="s">
        <v>154</v>
      </c>
      <c r="AD157" s="8" t="s">
        <v>154</v>
      </c>
      <c r="AE157" s="8"/>
      <c r="AF157" s="8" t="str">
        <f>CONCATENATE(個人エントリー!M154,個人データ!AC157,個人エントリー!O154,個人データ!AD157,個人エントリー!P154)</f>
        <v>//</v>
      </c>
    </row>
    <row r="158" spans="20:32" x14ac:dyDescent="0.15">
      <c r="T158" s="8" t="e">
        <f>CONCATENATE(個人エントリー!#REF!,個人エントリー!#REF!,個人エントリー!#REF!)</f>
        <v>#REF!</v>
      </c>
      <c r="U158" t="e">
        <f t="shared" si="15"/>
        <v>#REF!</v>
      </c>
      <c r="V158" t="e">
        <f t="shared" si="16"/>
        <v>#REF!</v>
      </c>
      <c r="W158" t="e">
        <f t="shared" si="17"/>
        <v>#REF!</v>
      </c>
      <c r="X158" s="61" t="s">
        <v>126</v>
      </c>
      <c r="Y158" s="57" t="e">
        <f t="shared" si="18"/>
        <v>#REF!</v>
      </c>
      <c r="Z158" s="8" t="e">
        <f t="shared" si="19"/>
        <v>#REF!</v>
      </c>
      <c r="AA158" t="s">
        <v>131</v>
      </c>
      <c r="AC158" s="8" t="s">
        <v>154</v>
      </c>
      <c r="AD158" s="8" t="s">
        <v>154</v>
      </c>
      <c r="AE158" s="8"/>
      <c r="AF158" s="8" t="str">
        <f>CONCATENATE(個人エントリー!M155,個人データ!AC158,個人エントリー!O155,個人データ!AD158,個人エントリー!P155)</f>
        <v>//</v>
      </c>
    </row>
    <row r="159" spans="20:32" x14ac:dyDescent="0.15">
      <c r="T159" s="8" t="e">
        <f>CONCATENATE(個人エントリー!#REF!,個人エントリー!#REF!,個人エントリー!#REF!)</f>
        <v>#REF!</v>
      </c>
      <c r="U159" t="e">
        <f t="shared" si="15"/>
        <v>#REF!</v>
      </c>
      <c r="V159" t="e">
        <f t="shared" si="16"/>
        <v>#REF!</v>
      </c>
      <c r="W159" t="e">
        <f t="shared" si="17"/>
        <v>#REF!</v>
      </c>
      <c r="X159" s="61" t="s">
        <v>126</v>
      </c>
      <c r="Y159" s="57" t="e">
        <f t="shared" si="18"/>
        <v>#REF!</v>
      </c>
      <c r="Z159" s="8" t="e">
        <f t="shared" si="19"/>
        <v>#REF!</v>
      </c>
      <c r="AA159" t="s">
        <v>131</v>
      </c>
      <c r="AC159" s="8" t="s">
        <v>154</v>
      </c>
      <c r="AD159" s="8" t="s">
        <v>154</v>
      </c>
      <c r="AE159" s="8"/>
      <c r="AF159" s="8" t="str">
        <f>CONCATENATE(個人エントリー!M156,個人データ!AC159,個人エントリー!O156,個人データ!AD159,個人エントリー!P156)</f>
        <v>//</v>
      </c>
    </row>
    <row r="160" spans="20:32" x14ac:dyDescent="0.15">
      <c r="T160" s="8" t="e">
        <f>CONCATENATE(個人エントリー!#REF!,個人エントリー!#REF!,個人エントリー!#REF!)</f>
        <v>#REF!</v>
      </c>
      <c r="U160" t="e">
        <f t="shared" si="15"/>
        <v>#REF!</v>
      </c>
      <c r="V160" t="e">
        <f t="shared" si="16"/>
        <v>#REF!</v>
      </c>
      <c r="W160" t="e">
        <f t="shared" si="17"/>
        <v>#REF!</v>
      </c>
      <c r="X160" s="61" t="s">
        <v>126</v>
      </c>
      <c r="Y160" s="57" t="e">
        <f t="shared" si="18"/>
        <v>#REF!</v>
      </c>
      <c r="Z160" s="8" t="e">
        <f t="shared" si="19"/>
        <v>#REF!</v>
      </c>
      <c r="AA160" t="s">
        <v>131</v>
      </c>
      <c r="AC160" s="8" t="s">
        <v>154</v>
      </c>
      <c r="AD160" s="8" t="s">
        <v>154</v>
      </c>
      <c r="AE160" s="8"/>
      <c r="AF160" s="8" t="str">
        <f>CONCATENATE(個人エントリー!M157,個人データ!AC160,個人エントリー!O157,個人データ!AD160,個人エントリー!P157)</f>
        <v>//</v>
      </c>
    </row>
    <row r="161" spans="20:32" x14ac:dyDescent="0.15">
      <c r="T161" s="8" t="e">
        <f>CONCATENATE(個人エントリー!#REF!,個人エントリー!#REF!,個人エントリー!#REF!)</f>
        <v>#REF!</v>
      </c>
      <c r="U161" t="e">
        <f t="shared" si="15"/>
        <v>#REF!</v>
      </c>
      <c r="V161" t="e">
        <f t="shared" si="16"/>
        <v>#REF!</v>
      </c>
      <c r="W161" t="e">
        <f t="shared" si="17"/>
        <v>#REF!</v>
      </c>
      <c r="X161" s="61" t="s">
        <v>126</v>
      </c>
      <c r="Y161" s="57" t="e">
        <f t="shared" si="18"/>
        <v>#REF!</v>
      </c>
      <c r="Z161" s="8" t="e">
        <f t="shared" si="19"/>
        <v>#REF!</v>
      </c>
      <c r="AA161" t="s">
        <v>131</v>
      </c>
      <c r="AC161" s="8" t="s">
        <v>154</v>
      </c>
      <c r="AD161" s="8" t="s">
        <v>154</v>
      </c>
      <c r="AE161" s="8"/>
      <c r="AF161" s="8" t="str">
        <f>CONCATENATE(個人エントリー!M158,個人データ!AC161,個人エントリー!O158,個人データ!AD161,個人エントリー!P158)</f>
        <v>//</v>
      </c>
    </row>
    <row r="162" spans="20:32" x14ac:dyDescent="0.15">
      <c r="T162" s="8" t="e">
        <f>CONCATENATE(個人エントリー!#REF!,個人エントリー!#REF!,個人エントリー!#REF!)</f>
        <v>#REF!</v>
      </c>
      <c r="U162" t="e">
        <f t="shared" si="15"/>
        <v>#REF!</v>
      </c>
      <c r="V162" t="e">
        <f t="shared" si="16"/>
        <v>#REF!</v>
      </c>
      <c r="W162" t="e">
        <f t="shared" si="17"/>
        <v>#REF!</v>
      </c>
      <c r="X162" s="61" t="s">
        <v>126</v>
      </c>
      <c r="Y162" s="57" t="e">
        <f t="shared" si="18"/>
        <v>#REF!</v>
      </c>
      <c r="Z162" s="8" t="e">
        <f t="shared" si="19"/>
        <v>#REF!</v>
      </c>
      <c r="AA162" t="s">
        <v>131</v>
      </c>
      <c r="AC162" s="8" t="s">
        <v>154</v>
      </c>
      <c r="AD162" s="8" t="s">
        <v>154</v>
      </c>
      <c r="AE162" s="8"/>
      <c r="AF162" s="8" t="str">
        <f>CONCATENATE(個人エントリー!M159,個人データ!AC162,個人エントリー!O159,個人データ!AD162,個人エントリー!P159)</f>
        <v>//</v>
      </c>
    </row>
    <row r="163" spans="20:32" x14ac:dyDescent="0.15">
      <c r="T163" s="8" t="e">
        <f>CONCATENATE(個人エントリー!#REF!,個人エントリー!#REF!,個人エントリー!#REF!)</f>
        <v>#REF!</v>
      </c>
      <c r="U163" t="e">
        <f t="shared" si="15"/>
        <v>#REF!</v>
      </c>
      <c r="V163" t="e">
        <f t="shared" si="16"/>
        <v>#REF!</v>
      </c>
      <c r="W163" t="e">
        <f t="shared" si="17"/>
        <v>#REF!</v>
      </c>
      <c r="X163" s="61" t="s">
        <v>126</v>
      </c>
      <c r="Y163" s="57" t="e">
        <f t="shared" si="18"/>
        <v>#REF!</v>
      </c>
      <c r="Z163" s="8" t="e">
        <f t="shared" si="19"/>
        <v>#REF!</v>
      </c>
      <c r="AA163" t="s">
        <v>131</v>
      </c>
      <c r="AC163" s="8" t="s">
        <v>154</v>
      </c>
      <c r="AD163" s="8" t="s">
        <v>154</v>
      </c>
      <c r="AE163" s="8"/>
      <c r="AF163" s="8" t="str">
        <f>CONCATENATE(個人エントリー!M160,個人データ!AC163,個人エントリー!O160,個人データ!AD163,個人エントリー!P160)</f>
        <v>//</v>
      </c>
    </row>
    <row r="164" spans="20:32" x14ac:dyDescent="0.15">
      <c r="T164" s="8" t="e">
        <f>CONCATENATE(個人エントリー!#REF!,個人エントリー!#REF!,個人エントリー!#REF!)</f>
        <v>#REF!</v>
      </c>
      <c r="U164" t="e">
        <f t="shared" si="15"/>
        <v>#REF!</v>
      </c>
      <c r="V164" t="e">
        <f t="shared" si="16"/>
        <v>#REF!</v>
      </c>
      <c r="W164" t="e">
        <f t="shared" si="17"/>
        <v>#REF!</v>
      </c>
      <c r="X164" s="61" t="s">
        <v>126</v>
      </c>
      <c r="Y164" s="57" t="e">
        <f t="shared" si="18"/>
        <v>#REF!</v>
      </c>
      <c r="Z164" s="8" t="e">
        <f t="shared" si="19"/>
        <v>#REF!</v>
      </c>
      <c r="AA164" t="s">
        <v>131</v>
      </c>
      <c r="AC164" s="8" t="s">
        <v>154</v>
      </c>
      <c r="AD164" s="8" t="s">
        <v>154</v>
      </c>
      <c r="AE164" s="8"/>
      <c r="AF164" s="8" t="str">
        <f>CONCATENATE(個人エントリー!M161,個人データ!AC164,個人エントリー!O161,個人データ!AD164,個人エントリー!P161)</f>
        <v>//</v>
      </c>
    </row>
    <row r="165" spans="20:32" x14ac:dyDescent="0.15">
      <c r="T165" s="8" t="e">
        <f>CONCATENATE(個人エントリー!#REF!,個人エントリー!#REF!,個人エントリー!#REF!)</f>
        <v>#REF!</v>
      </c>
      <c r="U165" t="e">
        <f t="shared" si="15"/>
        <v>#REF!</v>
      </c>
      <c r="V165" t="e">
        <f t="shared" si="16"/>
        <v>#REF!</v>
      </c>
      <c r="W165" t="e">
        <f t="shared" si="17"/>
        <v>#REF!</v>
      </c>
      <c r="X165" s="61" t="s">
        <v>126</v>
      </c>
      <c r="Y165" s="57" t="e">
        <f t="shared" si="18"/>
        <v>#REF!</v>
      </c>
      <c r="Z165" s="8" t="e">
        <f t="shared" si="19"/>
        <v>#REF!</v>
      </c>
      <c r="AA165" t="s">
        <v>131</v>
      </c>
      <c r="AC165" s="8" t="s">
        <v>154</v>
      </c>
      <c r="AD165" s="8" t="s">
        <v>154</v>
      </c>
      <c r="AE165" s="8"/>
      <c r="AF165" s="8" t="str">
        <f>CONCATENATE(個人エントリー!M162,個人データ!AC165,個人エントリー!O162,個人データ!AD165,個人エントリー!P162)</f>
        <v>//</v>
      </c>
    </row>
    <row r="166" spans="20:32" x14ac:dyDescent="0.15">
      <c r="T166" s="8" t="e">
        <f>CONCATENATE(個人エントリー!#REF!,個人エントリー!#REF!,個人エントリー!#REF!)</f>
        <v>#REF!</v>
      </c>
      <c r="U166" t="e">
        <f t="shared" si="15"/>
        <v>#REF!</v>
      </c>
      <c r="V166" t="e">
        <f t="shared" si="16"/>
        <v>#REF!</v>
      </c>
      <c r="W166" t="e">
        <f t="shared" si="17"/>
        <v>#REF!</v>
      </c>
      <c r="X166" s="61" t="s">
        <v>126</v>
      </c>
      <c r="Y166" s="57" t="e">
        <f t="shared" si="18"/>
        <v>#REF!</v>
      </c>
      <c r="Z166" s="8" t="e">
        <f t="shared" si="19"/>
        <v>#REF!</v>
      </c>
      <c r="AA166" t="s">
        <v>131</v>
      </c>
      <c r="AC166" s="8" t="s">
        <v>154</v>
      </c>
      <c r="AD166" s="8" t="s">
        <v>154</v>
      </c>
      <c r="AE166" s="8"/>
      <c r="AF166" s="8" t="str">
        <f>CONCATENATE(個人エントリー!M163,個人データ!AC166,個人エントリー!O163,個人データ!AD166,個人エントリー!P163)</f>
        <v>//</v>
      </c>
    </row>
    <row r="167" spans="20:32" x14ac:dyDescent="0.15">
      <c r="T167" s="8" t="e">
        <f>CONCATENATE(個人エントリー!#REF!,個人エントリー!#REF!,個人エントリー!#REF!)</f>
        <v>#REF!</v>
      </c>
      <c r="U167" t="e">
        <f t="shared" si="15"/>
        <v>#REF!</v>
      </c>
      <c r="V167" t="e">
        <f t="shared" si="16"/>
        <v>#REF!</v>
      </c>
      <c r="W167" t="e">
        <f t="shared" si="17"/>
        <v>#REF!</v>
      </c>
      <c r="X167" s="61" t="s">
        <v>126</v>
      </c>
      <c r="Y167" s="57" t="e">
        <f t="shared" si="18"/>
        <v>#REF!</v>
      </c>
      <c r="Z167" s="8" t="e">
        <f t="shared" si="19"/>
        <v>#REF!</v>
      </c>
      <c r="AA167" t="s">
        <v>131</v>
      </c>
      <c r="AC167" s="8" t="s">
        <v>154</v>
      </c>
      <c r="AD167" s="8" t="s">
        <v>154</v>
      </c>
      <c r="AE167" s="8"/>
      <c r="AF167" s="8" t="str">
        <f>CONCATENATE(個人エントリー!M164,個人データ!AC167,個人エントリー!O164,個人データ!AD167,個人エントリー!P164)</f>
        <v>//</v>
      </c>
    </row>
    <row r="168" spans="20:32" x14ac:dyDescent="0.15">
      <c r="T168" s="8" t="e">
        <f>CONCATENATE(個人エントリー!#REF!,個人エントリー!#REF!,個人エントリー!#REF!)</f>
        <v>#REF!</v>
      </c>
      <c r="U168" t="e">
        <f t="shared" si="15"/>
        <v>#REF!</v>
      </c>
      <c r="V168" t="e">
        <f t="shared" si="16"/>
        <v>#REF!</v>
      </c>
      <c r="W168" t="e">
        <f t="shared" si="17"/>
        <v>#REF!</v>
      </c>
      <c r="X168" s="61" t="s">
        <v>126</v>
      </c>
      <c r="Y168" s="57" t="e">
        <f t="shared" si="18"/>
        <v>#REF!</v>
      </c>
      <c r="Z168" s="8" t="e">
        <f t="shared" si="19"/>
        <v>#REF!</v>
      </c>
      <c r="AA168" t="s">
        <v>131</v>
      </c>
      <c r="AC168" s="8" t="s">
        <v>154</v>
      </c>
      <c r="AD168" s="8" t="s">
        <v>154</v>
      </c>
      <c r="AE168" s="8"/>
      <c r="AF168" s="8" t="str">
        <f>CONCATENATE(個人エントリー!M165,個人データ!AC168,個人エントリー!O165,個人データ!AD168,個人エントリー!P165)</f>
        <v>//</v>
      </c>
    </row>
    <row r="169" spans="20:32" x14ac:dyDescent="0.15">
      <c r="T169" s="8" t="e">
        <f>CONCATENATE(個人エントリー!#REF!,個人エントリー!#REF!,個人エントリー!#REF!)</f>
        <v>#REF!</v>
      </c>
      <c r="U169" t="e">
        <f t="shared" si="15"/>
        <v>#REF!</v>
      </c>
      <c r="V169" t="e">
        <f t="shared" si="16"/>
        <v>#REF!</v>
      </c>
      <c r="W169" t="e">
        <f t="shared" si="17"/>
        <v>#REF!</v>
      </c>
      <c r="X169" s="61" t="s">
        <v>126</v>
      </c>
      <c r="Y169" s="57" t="e">
        <f t="shared" si="18"/>
        <v>#REF!</v>
      </c>
      <c r="Z169" s="8" t="e">
        <f t="shared" si="19"/>
        <v>#REF!</v>
      </c>
      <c r="AA169" t="s">
        <v>131</v>
      </c>
      <c r="AC169" s="8" t="s">
        <v>154</v>
      </c>
      <c r="AD169" s="8" t="s">
        <v>154</v>
      </c>
      <c r="AE169" s="8"/>
      <c r="AF169" s="8" t="str">
        <f>CONCATENATE(個人エントリー!M166,個人データ!AC169,個人エントリー!O166,個人データ!AD169,個人エントリー!P166)</f>
        <v>//</v>
      </c>
    </row>
    <row r="170" spans="20:32" x14ac:dyDescent="0.15">
      <c r="T170" s="8" t="e">
        <f>CONCATENATE(個人エントリー!#REF!,個人エントリー!#REF!,個人エントリー!#REF!)</f>
        <v>#REF!</v>
      </c>
      <c r="U170" t="e">
        <f t="shared" si="15"/>
        <v>#REF!</v>
      </c>
      <c r="V170" t="e">
        <f t="shared" si="16"/>
        <v>#REF!</v>
      </c>
      <c r="W170" t="e">
        <f t="shared" si="17"/>
        <v>#REF!</v>
      </c>
      <c r="X170" s="61" t="s">
        <v>126</v>
      </c>
      <c r="Y170" s="57" t="e">
        <f t="shared" si="18"/>
        <v>#REF!</v>
      </c>
      <c r="Z170" s="8" t="e">
        <f t="shared" si="19"/>
        <v>#REF!</v>
      </c>
      <c r="AA170" t="s">
        <v>131</v>
      </c>
      <c r="AC170" s="8" t="s">
        <v>154</v>
      </c>
      <c r="AD170" s="8" t="s">
        <v>154</v>
      </c>
      <c r="AE170" s="8"/>
      <c r="AF170" s="8" t="str">
        <f>CONCATENATE(個人エントリー!M167,個人データ!AC170,個人エントリー!O167,個人データ!AD170,個人エントリー!P167)</f>
        <v>//</v>
      </c>
    </row>
    <row r="171" spans="20:32" x14ac:dyDescent="0.15">
      <c r="T171" s="8" t="e">
        <f>CONCATENATE(個人エントリー!#REF!,個人エントリー!#REF!,個人エントリー!#REF!)</f>
        <v>#REF!</v>
      </c>
      <c r="U171" t="e">
        <f t="shared" si="15"/>
        <v>#REF!</v>
      </c>
      <c r="V171" t="e">
        <f t="shared" si="16"/>
        <v>#REF!</v>
      </c>
      <c r="W171" t="e">
        <f t="shared" si="17"/>
        <v>#REF!</v>
      </c>
      <c r="X171" s="61" t="s">
        <v>126</v>
      </c>
      <c r="Y171" s="57" t="e">
        <f t="shared" si="18"/>
        <v>#REF!</v>
      </c>
      <c r="Z171" s="8" t="e">
        <f t="shared" si="19"/>
        <v>#REF!</v>
      </c>
      <c r="AA171" t="s">
        <v>131</v>
      </c>
      <c r="AC171" s="8" t="s">
        <v>154</v>
      </c>
      <c r="AD171" s="8" t="s">
        <v>154</v>
      </c>
      <c r="AE171" s="8"/>
      <c r="AF171" s="8" t="str">
        <f>CONCATENATE(個人エントリー!M168,個人データ!AC171,個人エントリー!O168,個人データ!AD171,個人エントリー!P168)</f>
        <v>//</v>
      </c>
    </row>
    <row r="172" spans="20:32" x14ac:dyDescent="0.15">
      <c r="T172" s="8" t="e">
        <f>CONCATENATE(個人エントリー!#REF!,個人エントリー!#REF!,個人エントリー!#REF!)</f>
        <v>#REF!</v>
      </c>
      <c r="U172" t="e">
        <f t="shared" si="15"/>
        <v>#REF!</v>
      </c>
      <c r="V172" t="e">
        <f t="shared" si="16"/>
        <v>#REF!</v>
      </c>
      <c r="W172" t="e">
        <f t="shared" si="17"/>
        <v>#REF!</v>
      </c>
      <c r="X172" s="61" t="s">
        <v>126</v>
      </c>
      <c r="Y172" s="57" t="e">
        <f t="shared" si="18"/>
        <v>#REF!</v>
      </c>
      <c r="Z172" s="8" t="e">
        <f t="shared" si="19"/>
        <v>#REF!</v>
      </c>
      <c r="AA172" t="s">
        <v>131</v>
      </c>
      <c r="AC172" s="8" t="s">
        <v>154</v>
      </c>
      <c r="AD172" s="8" t="s">
        <v>154</v>
      </c>
      <c r="AE172" s="8"/>
      <c r="AF172" s="8" t="str">
        <f>CONCATENATE(個人エントリー!M169,個人データ!AC172,個人エントリー!O169,個人データ!AD172,個人エントリー!P169)</f>
        <v>//</v>
      </c>
    </row>
    <row r="173" spans="20:32" x14ac:dyDescent="0.15">
      <c r="T173" s="8" t="e">
        <f>CONCATENATE(個人エントリー!#REF!,個人エントリー!#REF!,個人エントリー!#REF!)</f>
        <v>#REF!</v>
      </c>
      <c r="U173" t="e">
        <f t="shared" si="15"/>
        <v>#REF!</v>
      </c>
      <c r="V173" t="e">
        <f t="shared" si="16"/>
        <v>#REF!</v>
      </c>
      <c r="W173" t="e">
        <f t="shared" si="17"/>
        <v>#REF!</v>
      </c>
      <c r="X173" s="61" t="s">
        <v>126</v>
      </c>
      <c r="Y173" s="57" t="e">
        <f t="shared" si="18"/>
        <v>#REF!</v>
      </c>
      <c r="Z173" s="8" t="e">
        <f t="shared" si="19"/>
        <v>#REF!</v>
      </c>
      <c r="AA173" t="s">
        <v>131</v>
      </c>
      <c r="AC173" s="8" t="s">
        <v>154</v>
      </c>
      <c r="AD173" s="8" t="s">
        <v>154</v>
      </c>
      <c r="AE173" s="8"/>
      <c r="AF173" s="8" t="str">
        <f>CONCATENATE(個人エントリー!M170,個人データ!AC173,個人エントリー!O170,個人データ!AD173,個人エントリー!P170)</f>
        <v>//</v>
      </c>
    </row>
    <row r="174" spans="20:32" x14ac:dyDescent="0.15">
      <c r="T174" s="8" t="e">
        <f>CONCATENATE(個人エントリー!#REF!,個人エントリー!#REF!,個人エントリー!#REF!)</f>
        <v>#REF!</v>
      </c>
      <c r="U174" t="e">
        <f t="shared" si="15"/>
        <v>#REF!</v>
      </c>
      <c r="V174" t="e">
        <f t="shared" si="16"/>
        <v>#REF!</v>
      </c>
      <c r="W174" t="e">
        <f t="shared" si="17"/>
        <v>#REF!</v>
      </c>
      <c r="X174" s="61" t="s">
        <v>126</v>
      </c>
      <c r="Y174" s="57" t="e">
        <f t="shared" si="18"/>
        <v>#REF!</v>
      </c>
      <c r="Z174" s="8" t="e">
        <f t="shared" si="19"/>
        <v>#REF!</v>
      </c>
      <c r="AA174" t="s">
        <v>131</v>
      </c>
      <c r="AC174" s="8" t="s">
        <v>154</v>
      </c>
      <c r="AD174" s="8" t="s">
        <v>154</v>
      </c>
      <c r="AE174" s="8"/>
      <c r="AF174" s="8" t="str">
        <f>CONCATENATE(個人エントリー!M171,個人データ!AC174,個人エントリー!O171,個人データ!AD174,個人エントリー!P171)</f>
        <v>//</v>
      </c>
    </row>
    <row r="175" spans="20:32" x14ac:dyDescent="0.15">
      <c r="T175" s="8" t="e">
        <f>CONCATENATE(個人エントリー!#REF!,個人エントリー!#REF!,個人エントリー!#REF!)</f>
        <v>#REF!</v>
      </c>
      <c r="U175" t="e">
        <f t="shared" si="15"/>
        <v>#REF!</v>
      </c>
      <c r="V175" t="e">
        <f t="shared" si="16"/>
        <v>#REF!</v>
      </c>
      <c r="W175" t="e">
        <f t="shared" si="17"/>
        <v>#REF!</v>
      </c>
      <c r="X175" s="61" t="s">
        <v>126</v>
      </c>
      <c r="Y175" s="57" t="e">
        <f t="shared" si="18"/>
        <v>#REF!</v>
      </c>
      <c r="Z175" s="8" t="e">
        <f t="shared" si="19"/>
        <v>#REF!</v>
      </c>
      <c r="AA175" t="s">
        <v>131</v>
      </c>
      <c r="AC175" s="8" t="s">
        <v>154</v>
      </c>
      <c r="AD175" s="8" t="s">
        <v>154</v>
      </c>
      <c r="AE175" s="8"/>
      <c r="AF175" s="8" t="str">
        <f>CONCATENATE(個人エントリー!M172,個人データ!AC175,個人エントリー!O172,個人データ!AD175,個人エントリー!P172)</f>
        <v>//</v>
      </c>
    </row>
    <row r="176" spans="20:32" x14ac:dyDescent="0.15">
      <c r="T176" s="8" t="e">
        <f>CONCATENATE(個人エントリー!#REF!,個人エントリー!#REF!,個人エントリー!#REF!)</f>
        <v>#REF!</v>
      </c>
      <c r="U176" t="e">
        <f t="shared" si="15"/>
        <v>#REF!</v>
      </c>
      <c r="V176" t="e">
        <f t="shared" si="16"/>
        <v>#REF!</v>
      </c>
      <c r="W176" t="e">
        <f t="shared" si="17"/>
        <v>#REF!</v>
      </c>
      <c r="X176" s="61" t="s">
        <v>126</v>
      </c>
      <c r="Y176" s="57" t="e">
        <f t="shared" si="18"/>
        <v>#REF!</v>
      </c>
      <c r="Z176" s="8" t="e">
        <f t="shared" si="19"/>
        <v>#REF!</v>
      </c>
      <c r="AA176" t="s">
        <v>131</v>
      </c>
      <c r="AC176" s="8" t="s">
        <v>154</v>
      </c>
      <c r="AD176" s="8" t="s">
        <v>154</v>
      </c>
      <c r="AE176" s="8"/>
      <c r="AF176" s="8" t="str">
        <f>CONCATENATE(個人エントリー!M173,個人データ!AC176,個人エントリー!O173,個人データ!AD176,個人エントリー!P173)</f>
        <v>//</v>
      </c>
    </row>
    <row r="177" spans="20:32" x14ac:dyDescent="0.15">
      <c r="T177" s="8" t="e">
        <f>CONCATENATE(個人エントリー!#REF!,個人エントリー!#REF!,個人エントリー!#REF!)</f>
        <v>#REF!</v>
      </c>
      <c r="U177" t="e">
        <f t="shared" si="15"/>
        <v>#REF!</v>
      </c>
      <c r="V177" t="e">
        <f t="shared" si="16"/>
        <v>#REF!</v>
      </c>
      <c r="W177" t="e">
        <f t="shared" si="17"/>
        <v>#REF!</v>
      </c>
      <c r="X177" s="61" t="s">
        <v>126</v>
      </c>
      <c r="Y177" s="57" t="e">
        <f t="shared" si="18"/>
        <v>#REF!</v>
      </c>
      <c r="Z177" s="8" t="e">
        <f t="shared" si="19"/>
        <v>#REF!</v>
      </c>
      <c r="AA177" t="s">
        <v>131</v>
      </c>
      <c r="AC177" s="8" t="s">
        <v>154</v>
      </c>
      <c r="AD177" s="8" t="s">
        <v>154</v>
      </c>
      <c r="AE177" s="8"/>
      <c r="AF177" s="8" t="str">
        <f>CONCATENATE(個人エントリー!M174,個人データ!AC177,個人エントリー!O174,個人データ!AD177,個人エントリー!P174)</f>
        <v>//</v>
      </c>
    </row>
    <row r="178" spans="20:32" x14ac:dyDescent="0.15">
      <c r="T178" s="8" t="e">
        <f>CONCATENATE(個人エントリー!#REF!,個人エントリー!#REF!,個人エントリー!#REF!)</f>
        <v>#REF!</v>
      </c>
      <c r="U178" t="e">
        <f t="shared" si="15"/>
        <v>#REF!</v>
      </c>
      <c r="V178" t="e">
        <f t="shared" si="16"/>
        <v>#REF!</v>
      </c>
      <c r="W178" t="e">
        <f t="shared" si="17"/>
        <v>#REF!</v>
      </c>
      <c r="X178" s="61" t="s">
        <v>126</v>
      </c>
      <c r="Y178" s="57" t="e">
        <f t="shared" si="18"/>
        <v>#REF!</v>
      </c>
      <c r="Z178" s="8" t="e">
        <f t="shared" si="19"/>
        <v>#REF!</v>
      </c>
      <c r="AA178" t="s">
        <v>131</v>
      </c>
      <c r="AC178" s="8" t="s">
        <v>154</v>
      </c>
      <c r="AD178" s="8" t="s">
        <v>154</v>
      </c>
      <c r="AE178" s="8"/>
      <c r="AF178" s="8" t="str">
        <f>CONCATENATE(個人エントリー!M175,個人データ!AC178,個人エントリー!O175,個人データ!AD178,個人エントリー!P175)</f>
        <v>//</v>
      </c>
    </row>
    <row r="179" spans="20:32" x14ac:dyDescent="0.15">
      <c r="T179" s="8" t="e">
        <f>CONCATENATE(個人エントリー!#REF!,個人エントリー!#REF!,個人エントリー!#REF!)</f>
        <v>#REF!</v>
      </c>
      <c r="U179" t="e">
        <f t="shared" si="15"/>
        <v>#REF!</v>
      </c>
      <c r="V179" t="e">
        <f t="shared" si="16"/>
        <v>#REF!</v>
      </c>
      <c r="W179" t="e">
        <f t="shared" si="17"/>
        <v>#REF!</v>
      </c>
      <c r="X179" s="61" t="s">
        <v>126</v>
      </c>
      <c r="Y179" s="57" t="e">
        <f t="shared" si="18"/>
        <v>#REF!</v>
      </c>
      <c r="Z179" s="8" t="e">
        <f t="shared" si="19"/>
        <v>#REF!</v>
      </c>
      <c r="AA179" t="s">
        <v>131</v>
      </c>
      <c r="AC179" s="8" t="s">
        <v>154</v>
      </c>
      <c r="AD179" s="8" t="s">
        <v>154</v>
      </c>
      <c r="AE179" s="8"/>
      <c r="AF179" s="8" t="str">
        <f>CONCATENATE(個人エントリー!M176,個人データ!AC179,個人エントリー!O176,個人データ!AD179,個人エントリー!P176)</f>
        <v>//</v>
      </c>
    </row>
    <row r="180" spans="20:32" x14ac:dyDescent="0.15">
      <c r="T180" s="8" t="e">
        <f>CONCATENATE(個人エントリー!#REF!,個人エントリー!#REF!,個人エントリー!#REF!)</f>
        <v>#REF!</v>
      </c>
      <c r="U180" t="e">
        <f t="shared" si="15"/>
        <v>#REF!</v>
      </c>
      <c r="V180" t="e">
        <f t="shared" si="16"/>
        <v>#REF!</v>
      </c>
      <c r="W180" t="e">
        <f t="shared" si="17"/>
        <v>#REF!</v>
      </c>
      <c r="X180" s="61" t="s">
        <v>126</v>
      </c>
      <c r="Y180" s="57" t="e">
        <f t="shared" si="18"/>
        <v>#REF!</v>
      </c>
      <c r="Z180" s="8" t="e">
        <f t="shared" si="19"/>
        <v>#REF!</v>
      </c>
      <c r="AA180" t="s">
        <v>131</v>
      </c>
      <c r="AC180" s="8" t="s">
        <v>154</v>
      </c>
      <c r="AD180" s="8" t="s">
        <v>154</v>
      </c>
      <c r="AE180" s="8"/>
      <c r="AF180" s="8" t="str">
        <f>CONCATENATE(個人エントリー!M177,個人データ!AC180,個人エントリー!O177,個人データ!AD180,個人エントリー!P177)</f>
        <v>//</v>
      </c>
    </row>
    <row r="181" spans="20:32" x14ac:dyDescent="0.15">
      <c r="T181" s="8" t="e">
        <f>CONCATENATE(個人エントリー!#REF!,個人エントリー!#REF!,個人エントリー!#REF!)</f>
        <v>#REF!</v>
      </c>
      <c r="U181" t="e">
        <f t="shared" si="15"/>
        <v>#REF!</v>
      </c>
      <c r="V181" t="e">
        <f t="shared" si="16"/>
        <v>#REF!</v>
      </c>
      <c r="W181" t="e">
        <f t="shared" si="17"/>
        <v>#REF!</v>
      </c>
      <c r="X181" s="61" t="s">
        <v>126</v>
      </c>
      <c r="Y181" s="57" t="e">
        <f t="shared" si="18"/>
        <v>#REF!</v>
      </c>
      <c r="Z181" s="8" t="e">
        <f t="shared" si="19"/>
        <v>#REF!</v>
      </c>
      <c r="AA181" t="s">
        <v>131</v>
      </c>
      <c r="AC181" s="8" t="s">
        <v>154</v>
      </c>
      <c r="AD181" s="8" t="s">
        <v>154</v>
      </c>
      <c r="AE181" s="8"/>
      <c r="AF181" s="8" t="str">
        <f>CONCATENATE(個人エントリー!M178,個人データ!AC181,個人エントリー!O178,個人データ!AD181,個人エントリー!P178)</f>
        <v>//</v>
      </c>
    </row>
    <row r="182" spans="20:32" x14ac:dyDescent="0.15">
      <c r="T182" s="8" t="e">
        <f>CONCATENATE(個人エントリー!#REF!,個人エントリー!#REF!,個人エントリー!#REF!)</f>
        <v>#REF!</v>
      </c>
      <c r="U182" t="e">
        <f t="shared" si="15"/>
        <v>#REF!</v>
      </c>
      <c r="V182" t="e">
        <f t="shared" si="16"/>
        <v>#REF!</v>
      </c>
      <c r="W182" t="e">
        <f t="shared" si="17"/>
        <v>#REF!</v>
      </c>
      <c r="X182" s="61" t="s">
        <v>126</v>
      </c>
      <c r="Y182" s="57" t="e">
        <f t="shared" si="18"/>
        <v>#REF!</v>
      </c>
      <c r="Z182" s="8" t="e">
        <f t="shared" si="19"/>
        <v>#REF!</v>
      </c>
      <c r="AA182" t="s">
        <v>131</v>
      </c>
      <c r="AC182" s="8" t="s">
        <v>154</v>
      </c>
      <c r="AD182" s="8" t="s">
        <v>154</v>
      </c>
      <c r="AE182" s="8"/>
      <c r="AF182" s="8" t="str">
        <f>CONCATENATE(個人エントリー!M179,個人データ!AC182,個人エントリー!O179,個人データ!AD182,個人エントリー!P179)</f>
        <v>//</v>
      </c>
    </row>
    <row r="183" spans="20:32" x14ac:dyDescent="0.15">
      <c r="T183" s="8" t="e">
        <f>CONCATENATE(個人エントリー!#REF!,個人エントリー!#REF!,個人エントリー!#REF!)</f>
        <v>#REF!</v>
      </c>
      <c r="U183" t="e">
        <f t="shared" si="15"/>
        <v>#REF!</v>
      </c>
      <c r="V183" t="e">
        <f t="shared" si="16"/>
        <v>#REF!</v>
      </c>
      <c r="W183" t="e">
        <f t="shared" si="17"/>
        <v>#REF!</v>
      </c>
      <c r="X183" s="61" t="s">
        <v>126</v>
      </c>
      <c r="Y183" s="57" t="e">
        <f t="shared" si="18"/>
        <v>#REF!</v>
      </c>
      <c r="Z183" s="8" t="e">
        <f t="shared" si="19"/>
        <v>#REF!</v>
      </c>
      <c r="AA183" t="s">
        <v>131</v>
      </c>
      <c r="AC183" s="8" t="s">
        <v>154</v>
      </c>
      <c r="AD183" s="8" t="s">
        <v>154</v>
      </c>
      <c r="AE183" s="8"/>
      <c r="AF183" s="8" t="str">
        <f>CONCATENATE(個人エントリー!M180,個人データ!AC183,個人エントリー!O180,個人データ!AD183,個人エントリー!P180)</f>
        <v>//</v>
      </c>
    </row>
    <row r="184" spans="20:32" x14ac:dyDescent="0.15">
      <c r="T184" s="8" t="e">
        <f>CONCATENATE(個人エントリー!#REF!,個人エントリー!#REF!,個人エントリー!#REF!)</f>
        <v>#REF!</v>
      </c>
      <c r="U184" t="e">
        <f t="shared" si="15"/>
        <v>#REF!</v>
      </c>
      <c r="V184" t="e">
        <f t="shared" si="16"/>
        <v>#REF!</v>
      </c>
      <c r="W184" t="e">
        <f t="shared" si="17"/>
        <v>#REF!</v>
      </c>
      <c r="X184" s="61" t="s">
        <v>126</v>
      </c>
      <c r="Y184" s="57" t="e">
        <f t="shared" si="18"/>
        <v>#REF!</v>
      </c>
      <c r="Z184" s="8" t="e">
        <f t="shared" si="19"/>
        <v>#REF!</v>
      </c>
      <c r="AA184" t="s">
        <v>131</v>
      </c>
      <c r="AC184" s="8" t="s">
        <v>154</v>
      </c>
      <c r="AD184" s="8" t="s">
        <v>154</v>
      </c>
      <c r="AE184" s="8"/>
      <c r="AF184" s="8" t="str">
        <f>CONCATENATE(個人エントリー!M181,個人データ!AC184,個人エントリー!O181,個人データ!AD184,個人エントリー!P181)</f>
        <v>//</v>
      </c>
    </row>
    <row r="185" spans="20:32" x14ac:dyDescent="0.15">
      <c r="T185" s="8" t="e">
        <f>CONCATENATE(個人エントリー!#REF!,個人エントリー!#REF!,個人エントリー!#REF!)</f>
        <v>#REF!</v>
      </c>
      <c r="U185" t="e">
        <f t="shared" si="15"/>
        <v>#REF!</v>
      </c>
      <c r="V185" t="e">
        <f t="shared" si="16"/>
        <v>#REF!</v>
      </c>
      <c r="W185" t="e">
        <f t="shared" si="17"/>
        <v>#REF!</v>
      </c>
      <c r="X185" s="61" t="s">
        <v>126</v>
      </c>
      <c r="Y185" s="57" t="e">
        <f t="shared" si="18"/>
        <v>#REF!</v>
      </c>
      <c r="Z185" s="8" t="e">
        <f t="shared" si="19"/>
        <v>#REF!</v>
      </c>
      <c r="AA185" t="s">
        <v>131</v>
      </c>
      <c r="AC185" s="8" t="s">
        <v>154</v>
      </c>
      <c r="AD185" s="8" t="s">
        <v>154</v>
      </c>
      <c r="AE185" s="8"/>
      <c r="AF185" s="8" t="str">
        <f>CONCATENATE(個人エントリー!M182,個人データ!AC185,個人エントリー!O182,個人データ!AD185,個人エントリー!P182)</f>
        <v>//</v>
      </c>
    </row>
    <row r="186" spans="20:32" x14ac:dyDescent="0.15">
      <c r="T186" s="8" t="e">
        <f>CONCATENATE(個人エントリー!#REF!,個人エントリー!#REF!,個人エントリー!#REF!)</f>
        <v>#REF!</v>
      </c>
      <c r="U186" t="e">
        <f t="shared" si="15"/>
        <v>#REF!</v>
      </c>
      <c r="V186" t="e">
        <f t="shared" si="16"/>
        <v>#REF!</v>
      </c>
      <c r="W186" t="e">
        <f t="shared" si="17"/>
        <v>#REF!</v>
      </c>
      <c r="X186" s="61" t="s">
        <v>126</v>
      </c>
      <c r="Y186" s="57" t="e">
        <f t="shared" si="18"/>
        <v>#REF!</v>
      </c>
      <c r="Z186" s="8" t="e">
        <f t="shared" si="19"/>
        <v>#REF!</v>
      </c>
      <c r="AA186" t="s">
        <v>131</v>
      </c>
      <c r="AC186" s="8" t="s">
        <v>154</v>
      </c>
      <c r="AD186" s="8" t="s">
        <v>154</v>
      </c>
      <c r="AE186" s="8"/>
      <c r="AF186" s="8" t="str">
        <f>CONCATENATE(個人エントリー!M183,個人データ!AC186,個人エントリー!O183,個人データ!AD186,個人エントリー!P183)</f>
        <v>//</v>
      </c>
    </row>
    <row r="187" spans="20:32" x14ac:dyDescent="0.15">
      <c r="T187" s="8" t="e">
        <f>CONCATENATE(個人エントリー!#REF!,個人エントリー!#REF!,個人エントリー!#REF!)</f>
        <v>#REF!</v>
      </c>
      <c r="U187" t="e">
        <f t="shared" si="15"/>
        <v>#REF!</v>
      </c>
      <c r="V187" t="e">
        <f t="shared" si="16"/>
        <v>#REF!</v>
      </c>
      <c r="W187" t="e">
        <f t="shared" si="17"/>
        <v>#REF!</v>
      </c>
      <c r="X187" s="61" t="s">
        <v>126</v>
      </c>
      <c r="Y187" s="57" t="e">
        <f t="shared" si="18"/>
        <v>#REF!</v>
      </c>
      <c r="Z187" s="8" t="e">
        <f t="shared" si="19"/>
        <v>#REF!</v>
      </c>
      <c r="AA187" t="s">
        <v>131</v>
      </c>
      <c r="AC187" s="8" t="s">
        <v>154</v>
      </c>
      <c r="AD187" s="8" t="s">
        <v>154</v>
      </c>
      <c r="AE187" s="8"/>
      <c r="AF187" s="8" t="str">
        <f>CONCATENATE(個人エントリー!M184,個人データ!AC187,個人エントリー!O184,個人データ!AD187,個人エントリー!P184)</f>
        <v>//</v>
      </c>
    </row>
    <row r="188" spans="20:32" x14ac:dyDescent="0.15">
      <c r="T188" s="8" t="e">
        <f>CONCATENATE(個人エントリー!#REF!,個人エントリー!#REF!,個人エントリー!#REF!)</f>
        <v>#REF!</v>
      </c>
      <c r="U188" t="e">
        <f t="shared" si="15"/>
        <v>#REF!</v>
      </c>
      <c r="V188" t="e">
        <f t="shared" si="16"/>
        <v>#REF!</v>
      </c>
      <c r="W188" t="e">
        <f t="shared" si="17"/>
        <v>#REF!</v>
      </c>
      <c r="X188" s="61" t="s">
        <v>126</v>
      </c>
      <c r="Y188" s="57" t="e">
        <f t="shared" si="18"/>
        <v>#REF!</v>
      </c>
      <c r="Z188" s="8" t="e">
        <f t="shared" si="19"/>
        <v>#REF!</v>
      </c>
      <c r="AA188" t="s">
        <v>131</v>
      </c>
      <c r="AC188" s="8" t="s">
        <v>154</v>
      </c>
      <c r="AD188" s="8" t="s">
        <v>154</v>
      </c>
      <c r="AE188" s="8"/>
      <c r="AF188" s="8" t="str">
        <f>CONCATENATE(個人エントリー!M185,個人データ!AC188,個人エントリー!O185,個人データ!AD188,個人エントリー!P185)</f>
        <v>//</v>
      </c>
    </row>
    <row r="189" spans="20:32" x14ac:dyDescent="0.15">
      <c r="T189" s="8" t="e">
        <f>CONCATENATE(個人エントリー!#REF!,個人エントリー!#REF!,個人エントリー!#REF!)</f>
        <v>#REF!</v>
      </c>
      <c r="U189" t="e">
        <f t="shared" si="15"/>
        <v>#REF!</v>
      </c>
      <c r="V189" t="e">
        <f t="shared" si="16"/>
        <v>#REF!</v>
      </c>
      <c r="W189" t="e">
        <f t="shared" si="17"/>
        <v>#REF!</v>
      </c>
      <c r="X189" s="61" t="s">
        <v>126</v>
      </c>
      <c r="Y189" s="57" t="e">
        <f t="shared" si="18"/>
        <v>#REF!</v>
      </c>
      <c r="Z189" s="8" t="e">
        <f t="shared" si="19"/>
        <v>#REF!</v>
      </c>
      <c r="AA189" t="s">
        <v>131</v>
      </c>
      <c r="AC189" s="8" t="s">
        <v>154</v>
      </c>
      <c r="AD189" s="8" t="s">
        <v>154</v>
      </c>
      <c r="AE189" s="8"/>
      <c r="AF189" s="8" t="str">
        <f>CONCATENATE(個人エントリー!M186,個人データ!AC189,個人エントリー!O186,個人データ!AD189,個人エントリー!P186)</f>
        <v>//</v>
      </c>
    </row>
    <row r="190" spans="20:32" x14ac:dyDescent="0.15">
      <c r="T190" s="8" t="e">
        <f>CONCATENATE(個人エントリー!#REF!,個人エントリー!#REF!,個人エントリー!#REF!)</f>
        <v>#REF!</v>
      </c>
      <c r="U190" t="e">
        <f t="shared" si="15"/>
        <v>#REF!</v>
      </c>
      <c r="V190" t="e">
        <f t="shared" si="16"/>
        <v>#REF!</v>
      </c>
      <c r="W190" t="e">
        <f t="shared" si="17"/>
        <v>#REF!</v>
      </c>
      <c r="X190" s="61" t="s">
        <v>126</v>
      </c>
      <c r="Y190" s="57" t="e">
        <f t="shared" si="18"/>
        <v>#REF!</v>
      </c>
      <c r="Z190" s="8" t="e">
        <f t="shared" si="19"/>
        <v>#REF!</v>
      </c>
      <c r="AA190" t="s">
        <v>131</v>
      </c>
      <c r="AC190" s="8" t="s">
        <v>154</v>
      </c>
      <c r="AD190" s="8" t="s">
        <v>154</v>
      </c>
      <c r="AE190" s="8"/>
      <c r="AF190" s="8" t="str">
        <f>CONCATENATE(個人エントリー!M187,個人データ!AC190,個人エントリー!O187,個人データ!AD190,個人エントリー!P187)</f>
        <v>//</v>
      </c>
    </row>
    <row r="191" spans="20:32" x14ac:dyDescent="0.15">
      <c r="T191" s="8" t="e">
        <f>CONCATENATE(個人エントリー!#REF!,個人エントリー!#REF!,個人エントリー!#REF!)</f>
        <v>#REF!</v>
      </c>
      <c r="U191" t="e">
        <f t="shared" si="15"/>
        <v>#REF!</v>
      </c>
      <c r="V191" t="e">
        <f t="shared" si="16"/>
        <v>#REF!</v>
      </c>
      <c r="W191" t="e">
        <f t="shared" si="17"/>
        <v>#REF!</v>
      </c>
      <c r="X191" s="61" t="s">
        <v>126</v>
      </c>
      <c r="Y191" s="57" t="e">
        <f t="shared" si="18"/>
        <v>#REF!</v>
      </c>
      <c r="Z191" s="8" t="e">
        <f t="shared" si="19"/>
        <v>#REF!</v>
      </c>
      <c r="AA191" t="s">
        <v>131</v>
      </c>
      <c r="AC191" s="8" t="s">
        <v>154</v>
      </c>
      <c r="AD191" s="8" t="s">
        <v>154</v>
      </c>
      <c r="AE191" s="8"/>
      <c r="AF191" s="8" t="str">
        <f>CONCATENATE(個人エントリー!M188,個人データ!AC191,個人エントリー!O188,個人データ!AD191,個人エントリー!P188)</f>
        <v>//</v>
      </c>
    </row>
    <row r="192" spans="20:32" x14ac:dyDescent="0.15">
      <c r="T192" s="8" t="e">
        <f>CONCATENATE(個人エントリー!#REF!,個人エントリー!#REF!,個人エントリー!#REF!)</f>
        <v>#REF!</v>
      </c>
      <c r="U192" t="e">
        <f t="shared" si="15"/>
        <v>#REF!</v>
      </c>
      <c r="V192" t="e">
        <f t="shared" si="16"/>
        <v>#REF!</v>
      </c>
      <c r="W192" t="e">
        <f t="shared" si="17"/>
        <v>#REF!</v>
      </c>
      <c r="X192" s="61" t="s">
        <v>126</v>
      </c>
      <c r="Y192" s="57" t="e">
        <f t="shared" si="18"/>
        <v>#REF!</v>
      </c>
      <c r="Z192" s="8" t="e">
        <f t="shared" si="19"/>
        <v>#REF!</v>
      </c>
      <c r="AA192" t="s">
        <v>131</v>
      </c>
      <c r="AC192" s="8" t="s">
        <v>154</v>
      </c>
      <c r="AD192" s="8" t="s">
        <v>154</v>
      </c>
      <c r="AE192" s="8"/>
      <c r="AF192" s="8" t="str">
        <f>CONCATENATE(個人エントリー!M189,個人データ!AC192,個人エントリー!O189,個人データ!AD192,個人エントリー!P189)</f>
        <v>//</v>
      </c>
    </row>
    <row r="193" spans="20:32" x14ac:dyDescent="0.15">
      <c r="T193" s="8" t="e">
        <f>CONCATENATE(個人エントリー!#REF!,個人エントリー!#REF!,個人エントリー!#REF!)</f>
        <v>#REF!</v>
      </c>
      <c r="U193" t="e">
        <f t="shared" si="15"/>
        <v>#REF!</v>
      </c>
      <c r="V193" t="e">
        <f t="shared" si="16"/>
        <v>#REF!</v>
      </c>
      <c r="W193" t="e">
        <f t="shared" si="17"/>
        <v>#REF!</v>
      </c>
      <c r="X193" s="61" t="s">
        <v>126</v>
      </c>
      <c r="Y193" s="57" t="e">
        <f t="shared" si="18"/>
        <v>#REF!</v>
      </c>
      <c r="Z193" s="8" t="e">
        <f t="shared" si="19"/>
        <v>#REF!</v>
      </c>
      <c r="AA193" t="s">
        <v>131</v>
      </c>
      <c r="AC193" s="8" t="s">
        <v>154</v>
      </c>
      <c r="AD193" s="8" t="s">
        <v>154</v>
      </c>
      <c r="AE193" s="8"/>
      <c r="AF193" s="8" t="str">
        <f>CONCATENATE(個人エントリー!M190,個人データ!AC193,個人エントリー!O190,個人データ!AD193,個人エントリー!P190)</f>
        <v>//</v>
      </c>
    </row>
    <row r="194" spans="20:32" x14ac:dyDescent="0.15">
      <c r="T194" s="8" t="e">
        <f>CONCATENATE(個人エントリー!#REF!,個人エントリー!#REF!,個人エントリー!#REF!)</f>
        <v>#REF!</v>
      </c>
      <c r="U194" t="e">
        <f t="shared" si="15"/>
        <v>#REF!</v>
      </c>
      <c r="V194" t="e">
        <f t="shared" si="16"/>
        <v>#REF!</v>
      </c>
      <c r="W194" t="e">
        <f t="shared" si="17"/>
        <v>#REF!</v>
      </c>
      <c r="X194" s="61" t="s">
        <v>126</v>
      </c>
      <c r="Y194" s="57" t="e">
        <f t="shared" si="18"/>
        <v>#REF!</v>
      </c>
      <c r="Z194" s="8" t="e">
        <f t="shared" si="19"/>
        <v>#REF!</v>
      </c>
      <c r="AA194" t="s">
        <v>131</v>
      </c>
      <c r="AC194" s="8" t="s">
        <v>154</v>
      </c>
      <c r="AD194" s="8" t="s">
        <v>154</v>
      </c>
      <c r="AE194" s="8"/>
      <c r="AF194" s="8" t="str">
        <f>CONCATENATE(個人エントリー!M191,個人データ!AC194,個人エントリー!O191,個人データ!AD194,個人エントリー!P191)</f>
        <v>//</v>
      </c>
    </row>
    <row r="195" spans="20:32" x14ac:dyDescent="0.15">
      <c r="T195" s="8" t="e">
        <f>CONCATENATE(個人エントリー!#REF!,個人エントリー!#REF!,個人エントリー!#REF!)</f>
        <v>#REF!</v>
      </c>
      <c r="U195" t="e">
        <f t="shared" si="15"/>
        <v>#REF!</v>
      </c>
      <c r="V195" t="e">
        <f t="shared" si="16"/>
        <v>#REF!</v>
      </c>
      <c r="W195" t="e">
        <f t="shared" si="17"/>
        <v>#REF!</v>
      </c>
      <c r="X195" s="61" t="s">
        <v>126</v>
      </c>
      <c r="Y195" s="57" t="e">
        <f t="shared" si="18"/>
        <v>#REF!</v>
      </c>
      <c r="Z195" s="8" t="e">
        <f t="shared" si="19"/>
        <v>#REF!</v>
      </c>
      <c r="AA195" t="s">
        <v>131</v>
      </c>
      <c r="AC195" s="8" t="s">
        <v>154</v>
      </c>
      <c r="AD195" s="8" t="s">
        <v>154</v>
      </c>
      <c r="AE195" s="8"/>
      <c r="AF195" s="8" t="str">
        <f>CONCATENATE(個人エントリー!M192,個人データ!AC195,個人エントリー!O192,個人データ!AD195,個人エントリー!P192)</f>
        <v>//</v>
      </c>
    </row>
    <row r="196" spans="20:32" x14ac:dyDescent="0.15">
      <c r="T196" s="8" t="e">
        <f>CONCATENATE(個人エントリー!#REF!,個人エントリー!#REF!,個人エントリー!#REF!)</f>
        <v>#REF!</v>
      </c>
      <c r="U196" t="e">
        <f t="shared" si="15"/>
        <v>#REF!</v>
      </c>
      <c r="V196" t="e">
        <f t="shared" si="16"/>
        <v>#REF!</v>
      </c>
      <c r="W196" t="e">
        <f t="shared" si="17"/>
        <v>#REF!</v>
      </c>
      <c r="X196" s="61" t="s">
        <v>126</v>
      </c>
      <c r="Y196" s="57" t="e">
        <f t="shared" si="18"/>
        <v>#REF!</v>
      </c>
      <c r="Z196" s="8" t="e">
        <f t="shared" si="19"/>
        <v>#REF!</v>
      </c>
      <c r="AA196" t="s">
        <v>131</v>
      </c>
      <c r="AC196" s="8" t="s">
        <v>154</v>
      </c>
      <c r="AD196" s="8" t="s">
        <v>154</v>
      </c>
      <c r="AE196" s="8"/>
      <c r="AF196" s="8" t="str">
        <f>CONCATENATE(個人エントリー!M193,個人データ!AC196,個人エントリー!O193,個人データ!AD196,個人エントリー!P193)</f>
        <v>//</v>
      </c>
    </row>
    <row r="197" spans="20:32" x14ac:dyDescent="0.15">
      <c r="T197" s="8" t="e">
        <f>CONCATENATE(個人エントリー!#REF!,個人エントリー!#REF!,個人エントリー!#REF!)</f>
        <v>#REF!</v>
      </c>
      <c r="U197" t="e">
        <f t="shared" si="15"/>
        <v>#REF!</v>
      </c>
      <c r="V197" t="e">
        <f t="shared" si="16"/>
        <v>#REF!</v>
      </c>
      <c r="W197" t="e">
        <f t="shared" si="17"/>
        <v>#REF!</v>
      </c>
      <c r="X197" s="61" t="s">
        <v>126</v>
      </c>
      <c r="Y197" s="57" t="e">
        <f t="shared" si="18"/>
        <v>#REF!</v>
      </c>
      <c r="Z197" s="8" t="e">
        <f t="shared" si="19"/>
        <v>#REF!</v>
      </c>
      <c r="AA197" t="s">
        <v>131</v>
      </c>
      <c r="AC197" s="8" t="s">
        <v>154</v>
      </c>
      <c r="AD197" s="8" t="s">
        <v>154</v>
      </c>
      <c r="AE197" s="8"/>
      <c r="AF197" s="8" t="str">
        <f>CONCATENATE(個人エントリー!M194,個人データ!AC197,個人エントリー!O194,個人データ!AD197,個人エントリー!P194)</f>
        <v>//</v>
      </c>
    </row>
    <row r="198" spans="20:32" x14ac:dyDescent="0.15">
      <c r="T198" s="8" t="e">
        <f>CONCATENATE(個人エントリー!#REF!,個人エントリー!#REF!,個人エントリー!#REF!)</f>
        <v>#REF!</v>
      </c>
      <c r="U198" t="e">
        <f t="shared" ref="U198:U261" si="20">T198</f>
        <v>#REF!</v>
      </c>
      <c r="V198" t="e">
        <f t="shared" ref="V198:V261" si="21">LEFT(U198,4)&amp;"/"&amp;MID(U198,5,7)</f>
        <v>#REF!</v>
      </c>
      <c r="W198" t="e">
        <f t="shared" ref="W198:W261" si="22">LEFT(V198,7)&amp;"/"&amp;MID(V198,8,9)</f>
        <v>#REF!</v>
      </c>
      <c r="X198" s="61" t="s">
        <v>126</v>
      </c>
      <c r="Y198" s="57" t="e">
        <f t="shared" ref="Y198:Y261" si="23">DATEDIF(W198,X198,"Y")</f>
        <v>#REF!</v>
      </c>
      <c r="Z198" s="8" t="e">
        <f t="shared" ref="Z198:Z261" si="24">Y198</f>
        <v>#REF!</v>
      </c>
      <c r="AA198" t="s">
        <v>131</v>
      </c>
      <c r="AC198" s="8" t="s">
        <v>154</v>
      </c>
      <c r="AD198" s="8" t="s">
        <v>154</v>
      </c>
      <c r="AE198" s="8"/>
      <c r="AF198" s="8" t="str">
        <f>CONCATENATE(個人エントリー!M195,個人データ!AC198,個人エントリー!O195,個人データ!AD198,個人エントリー!P195)</f>
        <v>//</v>
      </c>
    </row>
    <row r="199" spans="20:32" x14ac:dyDescent="0.15">
      <c r="T199" s="8" t="e">
        <f>CONCATENATE(個人エントリー!#REF!,個人エントリー!#REF!,個人エントリー!#REF!)</f>
        <v>#REF!</v>
      </c>
      <c r="U199" t="e">
        <f t="shared" si="20"/>
        <v>#REF!</v>
      </c>
      <c r="V199" t="e">
        <f t="shared" si="21"/>
        <v>#REF!</v>
      </c>
      <c r="W199" t="e">
        <f t="shared" si="22"/>
        <v>#REF!</v>
      </c>
      <c r="X199" s="61" t="s">
        <v>126</v>
      </c>
      <c r="Y199" s="57" t="e">
        <f t="shared" si="23"/>
        <v>#REF!</v>
      </c>
      <c r="Z199" s="8" t="e">
        <f t="shared" si="24"/>
        <v>#REF!</v>
      </c>
      <c r="AA199" t="s">
        <v>131</v>
      </c>
      <c r="AC199" s="8" t="s">
        <v>154</v>
      </c>
      <c r="AD199" s="8" t="s">
        <v>154</v>
      </c>
      <c r="AE199" s="8"/>
      <c r="AF199" s="8" t="str">
        <f>CONCATENATE(個人エントリー!M196,個人データ!AC199,個人エントリー!O196,個人データ!AD199,個人エントリー!P196)</f>
        <v>//</v>
      </c>
    </row>
    <row r="200" spans="20:32" x14ac:dyDescent="0.15">
      <c r="T200" s="8" t="e">
        <f>CONCATENATE(個人エントリー!#REF!,個人エントリー!#REF!,個人エントリー!#REF!)</f>
        <v>#REF!</v>
      </c>
      <c r="U200" t="e">
        <f t="shared" si="20"/>
        <v>#REF!</v>
      </c>
      <c r="V200" t="e">
        <f t="shared" si="21"/>
        <v>#REF!</v>
      </c>
      <c r="W200" t="e">
        <f t="shared" si="22"/>
        <v>#REF!</v>
      </c>
      <c r="X200" s="61" t="s">
        <v>126</v>
      </c>
      <c r="Y200" s="57" t="e">
        <f t="shared" si="23"/>
        <v>#REF!</v>
      </c>
      <c r="Z200" s="8" t="e">
        <f t="shared" si="24"/>
        <v>#REF!</v>
      </c>
      <c r="AA200" t="s">
        <v>131</v>
      </c>
      <c r="AC200" s="8" t="s">
        <v>154</v>
      </c>
      <c r="AD200" s="8" t="s">
        <v>154</v>
      </c>
      <c r="AE200" s="8"/>
      <c r="AF200" s="8" t="str">
        <f>CONCATENATE(個人エントリー!M197,個人データ!AC200,個人エントリー!O197,個人データ!AD200,個人エントリー!P197)</f>
        <v>//</v>
      </c>
    </row>
    <row r="201" spans="20:32" x14ac:dyDescent="0.15">
      <c r="T201" s="8" t="e">
        <f>CONCATENATE(個人エントリー!#REF!,個人エントリー!#REF!,個人エントリー!#REF!)</f>
        <v>#REF!</v>
      </c>
      <c r="U201" t="e">
        <f t="shared" si="20"/>
        <v>#REF!</v>
      </c>
      <c r="V201" t="e">
        <f t="shared" si="21"/>
        <v>#REF!</v>
      </c>
      <c r="W201" t="e">
        <f t="shared" si="22"/>
        <v>#REF!</v>
      </c>
      <c r="X201" s="61" t="s">
        <v>126</v>
      </c>
      <c r="Y201" s="57" t="e">
        <f t="shared" si="23"/>
        <v>#REF!</v>
      </c>
      <c r="Z201" s="8" t="e">
        <f t="shared" si="24"/>
        <v>#REF!</v>
      </c>
      <c r="AA201" t="s">
        <v>131</v>
      </c>
    </row>
    <row r="202" spans="20:32" x14ac:dyDescent="0.15">
      <c r="T202" s="8" t="e">
        <f>CONCATENATE(個人エントリー!#REF!,個人エントリー!#REF!,個人エントリー!#REF!)</f>
        <v>#REF!</v>
      </c>
      <c r="U202" t="e">
        <f t="shared" si="20"/>
        <v>#REF!</v>
      </c>
      <c r="V202" t="e">
        <f t="shared" si="21"/>
        <v>#REF!</v>
      </c>
      <c r="W202" t="e">
        <f t="shared" si="22"/>
        <v>#REF!</v>
      </c>
      <c r="X202" s="61" t="s">
        <v>126</v>
      </c>
      <c r="Y202" s="57" t="e">
        <f t="shared" si="23"/>
        <v>#REF!</v>
      </c>
      <c r="Z202" s="8" t="e">
        <f t="shared" si="24"/>
        <v>#REF!</v>
      </c>
      <c r="AA202" t="s">
        <v>131</v>
      </c>
    </row>
    <row r="203" spans="20:32" x14ac:dyDescent="0.15">
      <c r="T203" s="8" t="e">
        <f>CONCATENATE(個人エントリー!#REF!,個人エントリー!#REF!,個人エントリー!#REF!)</f>
        <v>#REF!</v>
      </c>
      <c r="U203" t="e">
        <f t="shared" si="20"/>
        <v>#REF!</v>
      </c>
      <c r="V203" t="e">
        <f t="shared" si="21"/>
        <v>#REF!</v>
      </c>
      <c r="W203" t="e">
        <f t="shared" si="22"/>
        <v>#REF!</v>
      </c>
      <c r="X203" s="61" t="s">
        <v>126</v>
      </c>
      <c r="Y203" s="57" t="e">
        <f t="shared" si="23"/>
        <v>#REF!</v>
      </c>
      <c r="Z203" s="8" t="e">
        <f t="shared" si="24"/>
        <v>#REF!</v>
      </c>
      <c r="AA203" t="s">
        <v>131</v>
      </c>
    </row>
    <row r="204" spans="20:32" x14ac:dyDescent="0.15">
      <c r="T204" s="8" t="e">
        <f>CONCATENATE(個人エントリー!#REF!,個人エントリー!#REF!,個人エントリー!#REF!)</f>
        <v>#REF!</v>
      </c>
      <c r="U204" t="e">
        <f t="shared" si="20"/>
        <v>#REF!</v>
      </c>
      <c r="V204" t="e">
        <f t="shared" si="21"/>
        <v>#REF!</v>
      </c>
      <c r="W204" t="e">
        <f t="shared" si="22"/>
        <v>#REF!</v>
      </c>
      <c r="X204" s="61" t="s">
        <v>126</v>
      </c>
      <c r="Y204" s="57" t="e">
        <f t="shared" si="23"/>
        <v>#REF!</v>
      </c>
      <c r="Z204" s="8" t="e">
        <f t="shared" si="24"/>
        <v>#REF!</v>
      </c>
      <c r="AA204" t="s">
        <v>131</v>
      </c>
    </row>
    <row r="205" spans="20:32" x14ac:dyDescent="0.15">
      <c r="T205" s="8" t="e">
        <f>CONCATENATE(個人エントリー!#REF!,個人エントリー!#REF!,個人エントリー!#REF!)</f>
        <v>#REF!</v>
      </c>
      <c r="U205" t="e">
        <f t="shared" si="20"/>
        <v>#REF!</v>
      </c>
      <c r="V205" t="e">
        <f t="shared" si="21"/>
        <v>#REF!</v>
      </c>
      <c r="W205" t="e">
        <f t="shared" si="22"/>
        <v>#REF!</v>
      </c>
      <c r="X205" s="61" t="s">
        <v>126</v>
      </c>
      <c r="Y205" s="57" t="e">
        <f t="shared" si="23"/>
        <v>#REF!</v>
      </c>
      <c r="Z205" s="8" t="e">
        <f t="shared" si="24"/>
        <v>#REF!</v>
      </c>
      <c r="AA205" t="s">
        <v>131</v>
      </c>
    </row>
    <row r="206" spans="20:32" x14ac:dyDescent="0.15">
      <c r="T206" s="8" t="e">
        <f>CONCATENATE(個人エントリー!#REF!,個人エントリー!#REF!,個人エントリー!#REF!)</f>
        <v>#REF!</v>
      </c>
      <c r="U206" t="e">
        <f t="shared" si="20"/>
        <v>#REF!</v>
      </c>
      <c r="V206" t="e">
        <f t="shared" si="21"/>
        <v>#REF!</v>
      </c>
      <c r="W206" t="e">
        <f t="shared" si="22"/>
        <v>#REF!</v>
      </c>
      <c r="X206" s="61" t="s">
        <v>126</v>
      </c>
      <c r="Y206" s="57" t="e">
        <f t="shared" si="23"/>
        <v>#REF!</v>
      </c>
      <c r="Z206" s="8" t="e">
        <f t="shared" si="24"/>
        <v>#REF!</v>
      </c>
      <c r="AA206" t="s">
        <v>131</v>
      </c>
    </row>
    <row r="207" spans="20:32" x14ac:dyDescent="0.15">
      <c r="T207" s="8" t="e">
        <f>CONCATENATE(個人エントリー!#REF!,個人エントリー!#REF!,個人エントリー!#REF!)</f>
        <v>#REF!</v>
      </c>
      <c r="U207" t="e">
        <f t="shared" si="20"/>
        <v>#REF!</v>
      </c>
      <c r="V207" t="e">
        <f t="shared" si="21"/>
        <v>#REF!</v>
      </c>
      <c r="W207" t="e">
        <f t="shared" si="22"/>
        <v>#REF!</v>
      </c>
      <c r="X207" s="61" t="s">
        <v>126</v>
      </c>
      <c r="Y207" s="57" t="e">
        <f t="shared" si="23"/>
        <v>#REF!</v>
      </c>
      <c r="Z207" s="8" t="e">
        <f t="shared" si="24"/>
        <v>#REF!</v>
      </c>
      <c r="AA207" t="s">
        <v>131</v>
      </c>
    </row>
    <row r="208" spans="20:32" x14ac:dyDescent="0.15">
      <c r="T208" s="8" t="e">
        <f>CONCATENATE(個人エントリー!#REF!,個人エントリー!#REF!,個人エントリー!#REF!)</f>
        <v>#REF!</v>
      </c>
      <c r="U208" t="e">
        <f t="shared" si="20"/>
        <v>#REF!</v>
      </c>
      <c r="V208" t="e">
        <f t="shared" si="21"/>
        <v>#REF!</v>
      </c>
      <c r="W208" t="e">
        <f t="shared" si="22"/>
        <v>#REF!</v>
      </c>
      <c r="X208" s="61" t="s">
        <v>126</v>
      </c>
      <c r="Y208" s="57" t="e">
        <f t="shared" si="23"/>
        <v>#REF!</v>
      </c>
      <c r="Z208" s="8" t="e">
        <f t="shared" si="24"/>
        <v>#REF!</v>
      </c>
      <c r="AA208" t="s">
        <v>131</v>
      </c>
    </row>
    <row r="209" spans="20:27" x14ac:dyDescent="0.15">
      <c r="T209" s="8" t="e">
        <f>CONCATENATE(個人エントリー!#REF!,個人エントリー!#REF!,個人エントリー!#REF!)</f>
        <v>#REF!</v>
      </c>
      <c r="U209" t="e">
        <f t="shared" si="20"/>
        <v>#REF!</v>
      </c>
      <c r="V209" t="e">
        <f t="shared" si="21"/>
        <v>#REF!</v>
      </c>
      <c r="W209" t="e">
        <f t="shared" si="22"/>
        <v>#REF!</v>
      </c>
      <c r="X209" s="61" t="s">
        <v>126</v>
      </c>
      <c r="Y209" s="57" t="e">
        <f t="shared" si="23"/>
        <v>#REF!</v>
      </c>
      <c r="Z209" s="8" t="e">
        <f t="shared" si="24"/>
        <v>#REF!</v>
      </c>
      <c r="AA209" t="s">
        <v>131</v>
      </c>
    </row>
    <row r="210" spans="20:27" x14ac:dyDescent="0.15">
      <c r="T210" s="8" t="e">
        <f>CONCATENATE(個人エントリー!#REF!,個人エントリー!#REF!,個人エントリー!#REF!)</f>
        <v>#REF!</v>
      </c>
      <c r="U210" t="e">
        <f t="shared" si="20"/>
        <v>#REF!</v>
      </c>
      <c r="V210" t="e">
        <f t="shared" si="21"/>
        <v>#REF!</v>
      </c>
      <c r="W210" t="e">
        <f t="shared" si="22"/>
        <v>#REF!</v>
      </c>
      <c r="X210" s="61" t="s">
        <v>126</v>
      </c>
      <c r="Y210" s="57" t="e">
        <f t="shared" si="23"/>
        <v>#REF!</v>
      </c>
      <c r="Z210" s="8" t="e">
        <f t="shared" si="24"/>
        <v>#REF!</v>
      </c>
      <c r="AA210" t="s">
        <v>131</v>
      </c>
    </row>
    <row r="211" spans="20:27" x14ac:dyDescent="0.15">
      <c r="T211" s="8" t="e">
        <f>CONCATENATE(個人エントリー!#REF!,個人エントリー!#REF!,個人エントリー!#REF!)</f>
        <v>#REF!</v>
      </c>
      <c r="U211" t="e">
        <f t="shared" si="20"/>
        <v>#REF!</v>
      </c>
      <c r="V211" t="e">
        <f t="shared" si="21"/>
        <v>#REF!</v>
      </c>
      <c r="W211" t="e">
        <f t="shared" si="22"/>
        <v>#REF!</v>
      </c>
      <c r="X211" s="61" t="s">
        <v>126</v>
      </c>
      <c r="Y211" s="57" t="e">
        <f t="shared" si="23"/>
        <v>#REF!</v>
      </c>
      <c r="Z211" s="8" t="e">
        <f t="shared" si="24"/>
        <v>#REF!</v>
      </c>
      <c r="AA211" t="s">
        <v>131</v>
      </c>
    </row>
    <row r="212" spans="20:27" x14ac:dyDescent="0.15">
      <c r="T212" s="8" t="e">
        <f>CONCATENATE(個人エントリー!#REF!,個人エントリー!#REF!,個人エントリー!#REF!)</f>
        <v>#REF!</v>
      </c>
      <c r="U212" t="e">
        <f t="shared" si="20"/>
        <v>#REF!</v>
      </c>
      <c r="V212" t="e">
        <f t="shared" si="21"/>
        <v>#REF!</v>
      </c>
      <c r="W212" t="e">
        <f t="shared" si="22"/>
        <v>#REF!</v>
      </c>
      <c r="X212" s="61" t="s">
        <v>126</v>
      </c>
      <c r="Y212" s="57" t="e">
        <f t="shared" si="23"/>
        <v>#REF!</v>
      </c>
      <c r="Z212" s="8" t="e">
        <f t="shared" si="24"/>
        <v>#REF!</v>
      </c>
      <c r="AA212" t="s">
        <v>131</v>
      </c>
    </row>
    <row r="213" spans="20:27" x14ac:dyDescent="0.15">
      <c r="T213" s="8" t="e">
        <f>CONCATENATE(個人エントリー!#REF!,個人エントリー!#REF!,個人エントリー!#REF!)</f>
        <v>#REF!</v>
      </c>
      <c r="U213" t="e">
        <f t="shared" si="20"/>
        <v>#REF!</v>
      </c>
      <c r="V213" t="e">
        <f t="shared" si="21"/>
        <v>#REF!</v>
      </c>
      <c r="W213" t="e">
        <f t="shared" si="22"/>
        <v>#REF!</v>
      </c>
      <c r="X213" s="61" t="s">
        <v>126</v>
      </c>
      <c r="Y213" s="57" t="e">
        <f t="shared" si="23"/>
        <v>#REF!</v>
      </c>
      <c r="Z213" s="8" t="e">
        <f t="shared" si="24"/>
        <v>#REF!</v>
      </c>
      <c r="AA213" t="s">
        <v>131</v>
      </c>
    </row>
    <row r="214" spans="20:27" x14ac:dyDescent="0.15">
      <c r="T214" s="8" t="e">
        <f>CONCATENATE(個人エントリー!#REF!,個人エントリー!#REF!,個人エントリー!#REF!)</f>
        <v>#REF!</v>
      </c>
      <c r="U214" t="e">
        <f t="shared" si="20"/>
        <v>#REF!</v>
      </c>
      <c r="V214" t="e">
        <f t="shared" si="21"/>
        <v>#REF!</v>
      </c>
      <c r="W214" t="e">
        <f t="shared" si="22"/>
        <v>#REF!</v>
      </c>
      <c r="X214" s="61" t="s">
        <v>126</v>
      </c>
      <c r="Y214" s="57" t="e">
        <f t="shared" si="23"/>
        <v>#REF!</v>
      </c>
      <c r="Z214" s="8" t="e">
        <f t="shared" si="24"/>
        <v>#REF!</v>
      </c>
      <c r="AA214" t="s">
        <v>131</v>
      </c>
    </row>
    <row r="215" spans="20:27" x14ac:dyDescent="0.15">
      <c r="T215" s="8" t="e">
        <f>CONCATENATE(個人エントリー!#REF!,個人エントリー!#REF!,個人エントリー!#REF!)</f>
        <v>#REF!</v>
      </c>
      <c r="U215" t="e">
        <f t="shared" si="20"/>
        <v>#REF!</v>
      </c>
      <c r="V215" t="e">
        <f t="shared" si="21"/>
        <v>#REF!</v>
      </c>
      <c r="W215" t="e">
        <f t="shared" si="22"/>
        <v>#REF!</v>
      </c>
      <c r="X215" s="61" t="s">
        <v>126</v>
      </c>
      <c r="Y215" s="57" t="e">
        <f t="shared" si="23"/>
        <v>#REF!</v>
      </c>
      <c r="Z215" s="8" t="e">
        <f t="shared" si="24"/>
        <v>#REF!</v>
      </c>
      <c r="AA215" t="s">
        <v>131</v>
      </c>
    </row>
    <row r="216" spans="20:27" x14ac:dyDescent="0.15">
      <c r="T216" s="8" t="e">
        <f>CONCATENATE(個人エントリー!#REF!,個人エントリー!#REF!,個人エントリー!#REF!)</f>
        <v>#REF!</v>
      </c>
      <c r="U216" t="e">
        <f t="shared" si="20"/>
        <v>#REF!</v>
      </c>
      <c r="V216" t="e">
        <f t="shared" si="21"/>
        <v>#REF!</v>
      </c>
      <c r="W216" t="e">
        <f t="shared" si="22"/>
        <v>#REF!</v>
      </c>
      <c r="X216" s="61" t="s">
        <v>126</v>
      </c>
      <c r="Y216" s="57" t="e">
        <f t="shared" si="23"/>
        <v>#REF!</v>
      </c>
      <c r="Z216" s="8" t="e">
        <f t="shared" si="24"/>
        <v>#REF!</v>
      </c>
      <c r="AA216" t="s">
        <v>131</v>
      </c>
    </row>
    <row r="217" spans="20:27" x14ac:dyDescent="0.15">
      <c r="T217" s="8" t="e">
        <f>CONCATENATE(個人エントリー!#REF!,個人エントリー!#REF!,個人エントリー!#REF!)</f>
        <v>#REF!</v>
      </c>
      <c r="U217" t="e">
        <f t="shared" si="20"/>
        <v>#REF!</v>
      </c>
      <c r="V217" t="e">
        <f t="shared" si="21"/>
        <v>#REF!</v>
      </c>
      <c r="W217" t="e">
        <f t="shared" si="22"/>
        <v>#REF!</v>
      </c>
      <c r="X217" s="61" t="s">
        <v>126</v>
      </c>
      <c r="Y217" s="57" t="e">
        <f t="shared" si="23"/>
        <v>#REF!</v>
      </c>
      <c r="Z217" s="8" t="e">
        <f t="shared" si="24"/>
        <v>#REF!</v>
      </c>
      <c r="AA217" t="s">
        <v>131</v>
      </c>
    </row>
    <row r="218" spans="20:27" x14ac:dyDescent="0.15">
      <c r="T218" s="8" t="e">
        <f>CONCATENATE(個人エントリー!#REF!,個人エントリー!#REF!,個人エントリー!#REF!)</f>
        <v>#REF!</v>
      </c>
      <c r="U218" t="e">
        <f t="shared" si="20"/>
        <v>#REF!</v>
      </c>
      <c r="V218" t="e">
        <f t="shared" si="21"/>
        <v>#REF!</v>
      </c>
      <c r="W218" t="e">
        <f t="shared" si="22"/>
        <v>#REF!</v>
      </c>
      <c r="X218" s="61" t="s">
        <v>126</v>
      </c>
      <c r="Y218" s="57" t="e">
        <f t="shared" si="23"/>
        <v>#REF!</v>
      </c>
      <c r="Z218" s="8" t="e">
        <f t="shared" si="24"/>
        <v>#REF!</v>
      </c>
      <c r="AA218" t="s">
        <v>131</v>
      </c>
    </row>
    <row r="219" spans="20:27" x14ac:dyDescent="0.15">
      <c r="T219" s="8" t="e">
        <f>CONCATENATE(個人エントリー!#REF!,個人エントリー!#REF!,個人エントリー!#REF!)</f>
        <v>#REF!</v>
      </c>
      <c r="U219" t="e">
        <f t="shared" si="20"/>
        <v>#REF!</v>
      </c>
      <c r="V219" t="e">
        <f t="shared" si="21"/>
        <v>#REF!</v>
      </c>
      <c r="W219" t="e">
        <f t="shared" si="22"/>
        <v>#REF!</v>
      </c>
      <c r="X219" s="61" t="s">
        <v>126</v>
      </c>
      <c r="Y219" s="57" t="e">
        <f t="shared" si="23"/>
        <v>#REF!</v>
      </c>
      <c r="Z219" s="8" t="e">
        <f t="shared" si="24"/>
        <v>#REF!</v>
      </c>
      <c r="AA219" t="s">
        <v>131</v>
      </c>
    </row>
    <row r="220" spans="20:27" x14ac:dyDescent="0.15">
      <c r="T220" s="8" t="e">
        <f>CONCATENATE(個人エントリー!#REF!,個人エントリー!#REF!,個人エントリー!#REF!)</f>
        <v>#REF!</v>
      </c>
      <c r="U220" t="e">
        <f t="shared" si="20"/>
        <v>#REF!</v>
      </c>
      <c r="V220" t="e">
        <f t="shared" si="21"/>
        <v>#REF!</v>
      </c>
      <c r="W220" t="e">
        <f t="shared" si="22"/>
        <v>#REF!</v>
      </c>
      <c r="X220" s="61" t="s">
        <v>126</v>
      </c>
      <c r="Y220" s="57" t="e">
        <f t="shared" si="23"/>
        <v>#REF!</v>
      </c>
      <c r="Z220" s="8" t="e">
        <f t="shared" si="24"/>
        <v>#REF!</v>
      </c>
      <c r="AA220" t="s">
        <v>131</v>
      </c>
    </row>
    <row r="221" spans="20:27" x14ac:dyDescent="0.15">
      <c r="T221" s="8" t="e">
        <f>CONCATENATE(個人エントリー!#REF!,個人エントリー!#REF!,個人エントリー!#REF!)</f>
        <v>#REF!</v>
      </c>
      <c r="U221" t="e">
        <f t="shared" si="20"/>
        <v>#REF!</v>
      </c>
      <c r="V221" t="e">
        <f t="shared" si="21"/>
        <v>#REF!</v>
      </c>
      <c r="W221" t="e">
        <f t="shared" si="22"/>
        <v>#REF!</v>
      </c>
      <c r="X221" s="61" t="s">
        <v>126</v>
      </c>
      <c r="Y221" s="57" t="e">
        <f t="shared" si="23"/>
        <v>#REF!</v>
      </c>
      <c r="Z221" s="8" t="e">
        <f t="shared" si="24"/>
        <v>#REF!</v>
      </c>
      <c r="AA221" t="s">
        <v>131</v>
      </c>
    </row>
    <row r="222" spans="20:27" x14ac:dyDescent="0.15">
      <c r="T222" s="8" t="e">
        <f>CONCATENATE(個人エントリー!#REF!,個人エントリー!#REF!,個人エントリー!#REF!)</f>
        <v>#REF!</v>
      </c>
      <c r="U222" t="e">
        <f t="shared" si="20"/>
        <v>#REF!</v>
      </c>
      <c r="V222" t="e">
        <f t="shared" si="21"/>
        <v>#REF!</v>
      </c>
      <c r="W222" t="e">
        <f t="shared" si="22"/>
        <v>#REF!</v>
      </c>
      <c r="X222" s="61" t="s">
        <v>126</v>
      </c>
      <c r="Y222" s="57" t="e">
        <f t="shared" si="23"/>
        <v>#REF!</v>
      </c>
      <c r="Z222" s="8" t="e">
        <f t="shared" si="24"/>
        <v>#REF!</v>
      </c>
      <c r="AA222" t="s">
        <v>131</v>
      </c>
    </row>
    <row r="223" spans="20:27" x14ac:dyDescent="0.15">
      <c r="T223" s="8" t="e">
        <f>CONCATENATE(個人エントリー!#REF!,個人エントリー!#REF!,個人エントリー!#REF!)</f>
        <v>#REF!</v>
      </c>
      <c r="U223" t="e">
        <f t="shared" si="20"/>
        <v>#REF!</v>
      </c>
      <c r="V223" t="e">
        <f t="shared" si="21"/>
        <v>#REF!</v>
      </c>
      <c r="W223" t="e">
        <f t="shared" si="22"/>
        <v>#REF!</v>
      </c>
      <c r="X223" s="61" t="s">
        <v>126</v>
      </c>
      <c r="Y223" s="57" t="e">
        <f t="shared" si="23"/>
        <v>#REF!</v>
      </c>
      <c r="Z223" s="8" t="e">
        <f t="shared" si="24"/>
        <v>#REF!</v>
      </c>
      <c r="AA223" t="s">
        <v>131</v>
      </c>
    </row>
    <row r="224" spans="20:27" x14ac:dyDescent="0.15">
      <c r="T224" s="8" t="e">
        <f>CONCATENATE(個人エントリー!#REF!,個人エントリー!#REF!,個人エントリー!#REF!)</f>
        <v>#REF!</v>
      </c>
      <c r="U224" t="e">
        <f t="shared" si="20"/>
        <v>#REF!</v>
      </c>
      <c r="V224" t="e">
        <f t="shared" si="21"/>
        <v>#REF!</v>
      </c>
      <c r="W224" t="e">
        <f t="shared" si="22"/>
        <v>#REF!</v>
      </c>
      <c r="X224" s="61" t="s">
        <v>126</v>
      </c>
      <c r="Y224" s="57" t="e">
        <f t="shared" si="23"/>
        <v>#REF!</v>
      </c>
      <c r="Z224" s="8" t="e">
        <f t="shared" si="24"/>
        <v>#REF!</v>
      </c>
      <c r="AA224" t="s">
        <v>131</v>
      </c>
    </row>
    <row r="225" spans="20:27" x14ac:dyDescent="0.15">
      <c r="T225" s="8" t="e">
        <f>CONCATENATE(個人エントリー!#REF!,個人エントリー!#REF!,個人エントリー!#REF!)</f>
        <v>#REF!</v>
      </c>
      <c r="U225" t="e">
        <f t="shared" si="20"/>
        <v>#REF!</v>
      </c>
      <c r="V225" t="e">
        <f t="shared" si="21"/>
        <v>#REF!</v>
      </c>
      <c r="W225" t="e">
        <f t="shared" si="22"/>
        <v>#REF!</v>
      </c>
      <c r="X225" s="61" t="s">
        <v>126</v>
      </c>
      <c r="Y225" s="57" t="e">
        <f t="shared" si="23"/>
        <v>#REF!</v>
      </c>
      <c r="Z225" s="8" t="e">
        <f t="shared" si="24"/>
        <v>#REF!</v>
      </c>
      <c r="AA225" t="s">
        <v>131</v>
      </c>
    </row>
    <row r="226" spans="20:27" x14ac:dyDescent="0.15">
      <c r="T226" s="8" t="e">
        <f>CONCATENATE(個人エントリー!#REF!,個人エントリー!#REF!,個人エントリー!#REF!)</f>
        <v>#REF!</v>
      </c>
      <c r="U226" t="e">
        <f t="shared" si="20"/>
        <v>#REF!</v>
      </c>
      <c r="V226" t="e">
        <f t="shared" si="21"/>
        <v>#REF!</v>
      </c>
      <c r="W226" t="e">
        <f t="shared" si="22"/>
        <v>#REF!</v>
      </c>
      <c r="X226" s="61" t="s">
        <v>126</v>
      </c>
      <c r="Y226" s="57" t="e">
        <f t="shared" si="23"/>
        <v>#REF!</v>
      </c>
      <c r="Z226" s="8" t="e">
        <f t="shared" si="24"/>
        <v>#REF!</v>
      </c>
      <c r="AA226" t="s">
        <v>131</v>
      </c>
    </row>
    <row r="227" spans="20:27" x14ac:dyDescent="0.15">
      <c r="T227" s="8" t="e">
        <f>CONCATENATE(個人エントリー!#REF!,個人エントリー!#REF!,個人エントリー!#REF!)</f>
        <v>#REF!</v>
      </c>
      <c r="U227" t="e">
        <f t="shared" si="20"/>
        <v>#REF!</v>
      </c>
      <c r="V227" t="e">
        <f t="shared" si="21"/>
        <v>#REF!</v>
      </c>
      <c r="W227" t="e">
        <f t="shared" si="22"/>
        <v>#REF!</v>
      </c>
      <c r="X227" s="61" t="s">
        <v>126</v>
      </c>
      <c r="Y227" s="57" t="e">
        <f t="shared" si="23"/>
        <v>#REF!</v>
      </c>
      <c r="Z227" s="8" t="e">
        <f t="shared" si="24"/>
        <v>#REF!</v>
      </c>
      <c r="AA227" t="s">
        <v>131</v>
      </c>
    </row>
    <row r="228" spans="20:27" x14ac:dyDescent="0.15">
      <c r="T228" s="8" t="e">
        <f>CONCATENATE(個人エントリー!#REF!,個人エントリー!#REF!,個人エントリー!#REF!)</f>
        <v>#REF!</v>
      </c>
      <c r="U228" t="e">
        <f t="shared" si="20"/>
        <v>#REF!</v>
      </c>
      <c r="V228" t="e">
        <f t="shared" si="21"/>
        <v>#REF!</v>
      </c>
      <c r="W228" t="e">
        <f t="shared" si="22"/>
        <v>#REF!</v>
      </c>
      <c r="X228" s="61" t="s">
        <v>126</v>
      </c>
      <c r="Y228" s="57" t="e">
        <f t="shared" si="23"/>
        <v>#REF!</v>
      </c>
      <c r="Z228" s="8" t="e">
        <f t="shared" si="24"/>
        <v>#REF!</v>
      </c>
      <c r="AA228" t="s">
        <v>131</v>
      </c>
    </row>
    <row r="229" spans="20:27" x14ac:dyDescent="0.15">
      <c r="T229" s="8" t="e">
        <f>CONCATENATE(個人エントリー!#REF!,個人エントリー!#REF!,個人エントリー!#REF!)</f>
        <v>#REF!</v>
      </c>
      <c r="U229" t="e">
        <f t="shared" si="20"/>
        <v>#REF!</v>
      </c>
      <c r="V229" t="e">
        <f t="shared" si="21"/>
        <v>#REF!</v>
      </c>
      <c r="W229" t="e">
        <f t="shared" si="22"/>
        <v>#REF!</v>
      </c>
      <c r="X229" s="61" t="s">
        <v>126</v>
      </c>
      <c r="Y229" s="57" t="e">
        <f t="shared" si="23"/>
        <v>#REF!</v>
      </c>
      <c r="Z229" s="8" t="e">
        <f t="shared" si="24"/>
        <v>#REF!</v>
      </c>
      <c r="AA229" t="s">
        <v>131</v>
      </c>
    </row>
    <row r="230" spans="20:27" x14ac:dyDescent="0.15">
      <c r="T230" s="8" t="e">
        <f>CONCATENATE(個人エントリー!#REF!,個人エントリー!#REF!,個人エントリー!#REF!)</f>
        <v>#REF!</v>
      </c>
      <c r="U230" t="e">
        <f t="shared" si="20"/>
        <v>#REF!</v>
      </c>
      <c r="V230" t="e">
        <f t="shared" si="21"/>
        <v>#REF!</v>
      </c>
      <c r="W230" t="e">
        <f t="shared" si="22"/>
        <v>#REF!</v>
      </c>
      <c r="X230" s="61" t="s">
        <v>126</v>
      </c>
      <c r="Y230" s="57" t="e">
        <f t="shared" si="23"/>
        <v>#REF!</v>
      </c>
      <c r="Z230" s="8" t="e">
        <f t="shared" si="24"/>
        <v>#REF!</v>
      </c>
      <c r="AA230" t="s">
        <v>131</v>
      </c>
    </row>
    <row r="231" spans="20:27" x14ac:dyDescent="0.15">
      <c r="T231" s="8" t="e">
        <f>CONCATENATE(個人エントリー!#REF!,個人エントリー!#REF!,個人エントリー!#REF!)</f>
        <v>#REF!</v>
      </c>
      <c r="U231" t="e">
        <f t="shared" si="20"/>
        <v>#REF!</v>
      </c>
      <c r="V231" t="e">
        <f t="shared" si="21"/>
        <v>#REF!</v>
      </c>
      <c r="W231" t="e">
        <f t="shared" si="22"/>
        <v>#REF!</v>
      </c>
      <c r="X231" s="61" t="s">
        <v>126</v>
      </c>
      <c r="Y231" s="57" t="e">
        <f t="shared" si="23"/>
        <v>#REF!</v>
      </c>
      <c r="Z231" s="8" t="e">
        <f t="shared" si="24"/>
        <v>#REF!</v>
      </c>
      <c r="AA231" t="s">
        <v>131</v>
      </c>
    </row>
    <row r="232" spans="20:27" x14ac:dyDescent="0.15">
      <c r="T232" s="8" t="e">
        <f>CONCATENATE(個人エントリー!#REF!,個人エントリー!#REF!,個人エントリー!#REF!)</f>
        <v>#REF!</v>
      </c>
      <c r="U232" t="e">
        <f t="shared" si="20"/>
        <v>#REF!</v>
      </c>
      <c r="V232" t="e">
        <f t="shared" si="21"/>
        <v>#REF!</v>
      </c>
      <c r="W232" t="e">
        <f t="shared" si="22"/>
        <v>#REF!</v>
      </c>
      <c r="X232" s="61" t="s">
        <v>126</v>
      </c>
      <c r="Y232" s="57" t="e">
        <f t="shared" si="23"/>
        <v>#REF!</v>
      </c>
      <c r="Z232" s="8" t="e">
        <f t="shared" si="24"/>
        <v>#REF!</v>
      </c>
      <c r="AA232" t="s">
        <v>131</v>
      </c>
    </row>
    <row r="233" spans="20:27" x14ac:dyDescent="0.15">
      <c r="T233" s="8" t="e">
        <f>CONCATENATE(個人エントリー!#REF!,個人エントリー!#REF!,個人エントリー!#REF!)</f>
        <v>#REF!</v>
      </c>
      <c r="U233" t="e">
        <f t="shared" si="20"/>
        <v>#REF!</v>
      </c>
      <c r="V233" t="e">
        <f t="shared" si="21"/>
        <v>#REF!</v>
      </c>
      <c r="W233" t="e">
        <f t="shared" si="22"/>
        <v>#REF!</v>
      </c>
      <c r="X233" s="61" t="s">
        <v>126</v>
      </c>
      <c r="Y233" s="57" t="e">
        <f t="shared" si="23"/>
        <v>#REF!</v>
      </c>
      <c r="Z233" s="8" t="e">
        <f t="shared" si="24"/>
        <v>#REF!</v>
      </c>
      <c r="AA233" t="s">
        <v>131</v>
      </c>
    </row>
    <row r="234" spans="20:27" x14ac:dyDescent="0.15">
      <c r="T234" s="8" t="e">
        <f>CONCATENATE(個人エントリー!#REF!,個人エントリー!#REF!,個人エントリー!#REF!)</f>
        <v>#REF!</v>
      </c>
      <c r="U234" t="e">
        <f t="shared" si="20"/>
        <v>#REF!</v>
      </c>
      <c r="V234" t="e">
        <f t="shared" si="21"/>
        <v>#REF!</v>
      </c>
      <c r="W234" t="e">
        <f t="shared" si="22"/>
        <v>#REF!</v>
      </c>
      <c r="X234" s="61" t="s">
        <v>126</v>
      </c>
      <c r="Y234" s="57" t="e">
        <f t="shared" si="23"/>
        <v>#REF!</v>
      </c>
      <c r="Z234" s="8" t="e">
        <f t="shared" si="24"/>
        <v>#REF!</v>
      </c>
      <c r="AA234" t="s">
        <v>131</v>
      </c>
    </row>
    <row r="235" spans="20:27" x14ac:dyDescent="0.15">
      <c r="T235" s="8" t="e">
        <f>CONCATENATE(個人エントリー!#REF!,個人エントリー!#REF!,個人エントリー!#REF!)</f>
        <v>#REF!</v>
      </c>
      <c r="U235" t="e">
        <f t="shared" si="20"/>
        <v>#REF!</v>
      </c>
      <c r="V235" t="e">
        <f t="shared" si="21"/>
        <v>#REF!</v>
      </c>
      <c r="W235" t="e">
        <f t="shared" si="22"/>
        <v>#REF!</v>
      </c>
      <c r="X235" s="61" t="s">
        <v>126</v>
      </c>
      <c r="Y235" s="57" t="e">
        <f t="shared" si="23"/>
        <v>#REF!</v>
      </c>
      <c r="Z235" s="8" t="e">
        <f t="shared" si="24"/>
        <v>#REF!</v>
      </c>
      <c r="AA235" t="s">
        <v>131</v>
      </c>
    </row>
    <row r="236" spans="20:27" x14ac:dyDescent="0.15">
      <c r="T236" s="8" t="e">
        <f>CONCATENATE(個人エントリー!#REF!,個人エントリー!#REF!,個人エントリー!#REF!)</f>
        <v>#REF!</v>
      </c>
      <c r="U236" t="e">
        <f t="shared" si="20"/>
        <v>#REF!</v>
      </c>
      <c r="V236" t="e">
        <f t="shared" si="21"/>
        <v>#REF!</v>
      </c>
      <c r="W236" t="e">
        <f t="shared" si="22"/>
        <v>#REF!</v>
      </c>
      <c r="X236" s="61" t="s">
        <v>126</v>
      </c>
      <c r="Y236" s="57" t="e">
        <f t="shared" si="23"/>
        <v>#REF!</v>
      </c>
      <c r="Z236" s="8" t="e">
        <f t="shared" si="24"/>
        <v>#REF!</v>
      </c>
      <c r="AA236" t="s">
        <v>131</v>
      </c>
    </row>
    <row r="237" spans="20:27" x14ac:dyDescent="0.15">
      <c r="T237" s="8" t="e">
        <f>CONCATENATE(個人エントリー!#REF!,個人エントリー!#REF!,個人エントリー!#REF!)</f>
        <v>#REF!</v>
      </c>
      <c r="U237" t="e">
        <f t="shared" si="20"/>
        <v>#REF!</v>
      </c>
      <c r="V237" t="e">
        <f t="shared" si="21"/>
        <v>#REF!</v>
      </c>
      <c r="W237" t="e">
        <f t="shared" si="22"/>
        <v>#REF!</v>
      </c>
      <c r="X237" s="61" t="s">
        <v>126</v>
      </c>
      <c r="Y237" s="57" t="e">
        <f t="shared" si="23"/>
        <v>#REF!</v>
      </c>
      <c r="Z237" s="8" t="e">
        <f t="shared" si="24"/>
        <v>#REF!</v>
      </c>
      <c r="AA237" t="s">
        <v>131</v>
      </c>
    </row>
    <row r="238" spans="20:27" x14ac:dyDescent="0.15">
      <c r="T238" s="8" t="e">
        <f>CONCATENATE(個人エントリー!#REF!,個人エントリー!#REF!,個人エントリー!#REF!)</f>
        <v>#REF!</v>
      </c>
      <c r="U238" t="e">
        <f t="shared" si="20"/>
        <v>#REF!</v>
      </c>
      <c r="V238" t="e">
        <f t="shared" si="21"/>
        <v>#REF!</v>
      </c>
      <c r="W238" t="e">
        <f t="shared" si="22"/>
        <v>#REF!</v>
      </c>
      <c r="X238" s="61" t="s">
        <v>126</v>
      </c>
      <c r="Y238" s="57" t="e">
        <f t="shared" si="23"/>
        <v>#REF!</v>
      </c>
      <c r="Z238" s="8" t="e">
        <f t="shared" si="24"/>
        <v>#REF!</v>
      </c>
      <c r="AA238" t="s">
        <v>131</v>
      </c>
    </row>
    <row r="239" spans="20:27" x14ac:dyDescent="0.15">
      <c r="T239" s="8" t="e">
        <f>CONCATENATE(個人エントリー!#REF!,個人エントリー!#REF!,個人エントリー!#REF!)</f>
        <v>#REF!</v>
      </c>
      <c r="U239" t="e">
        <f t="shared" si="20"/>
        <v>#REF!</v>
      </c>
      <c r="V239" t="e">
        <f t="shared" si="21"/>
        <v>#REF!</v>
      </c>
      <c r="W239" t="e">
        <f t="shared" si="22"/>
        <v>#REF!</v>
      </c>
      <c r="X239" s="61" t="s">
        <v>126</v>
      </c>
      <c r="Y239" s="57" t="e">
        <f t="shared" si="23"/>
        <v>#REF!</v>
      </c>
      <c r="Z239" s="8" t="e">
        <f t="shared" si="24"/>
        <v>#REF!</v>
      </c>
      <c r="AA239" t="s">
        <v>131</v>
      </c>
    </row>
    <row r="240" spans="20:27" x14ac:dyDescent="0.15">
      <c r="T240" s="8" t="e">
        <f>CONCATENATE(個人エントリー!#REF!,個人エントリー!#REF!,個人エントリー!#REF!)</f>
        <v>#REF!</v>
      </c>
      <c r="U240" t="e">
        <f t="shared" si="20"/>
        <v>#REF!</v>
      </c>
      <c r="V240" t="e">
        <f t="shared" si="21"/>
        <v>#REF!</v>
      </c>
      <c r="W240" t="e">
        <f t="shared" si="22"/>
        <v>#REF!</v>
      </c>
      <c r="X240" s="61" t="s">
        <v>126</v>
      </c>
      <c r="Y240" s="57" t="e">
        <f t="shared" si="23"/>
        <v>#REF!</v>
      </c>
      <c r="Z240" s="8" t="e">
        <f t="shared" si="24"/>
        <v>#REF!</v>
      </c>
      <c r="AA240" t="s">
        <v>131</v>
      </c>
    </row>
    <row r="241" spans="20:27" x14ac:dyDescent="0.15">
      <c r="T241" s="8" t="e">
        <f>CONCATENATE(個人エントリー!#REF!,個人エントリー!#REF!,個人エントリー!#REF!)</f>
        <v>#REF!</v>
      </c>
      <c r="U241" t="e">
        <f t="shared" si="20"/>
        <v>#REF!</v>
      </c>
      <c r="V241" t="e">
        <f t="shared" si="21"/>
        <v>#REF!</v>
      </c>
      <c r="W241" t="e">
        <f t="shared" si="22"/>
        <v>#REF!</v>
      </c>
      <c r="X241" s="61" t="s">
        <v>126</v>
      </c>
      <c r="Y241" s="57" t="e">
        <f t="shared" si="23"/>
        <v>#REF!</v>
      </c>
      <c r="Z241" s="8" t="e">
        <f t="shared" si="24"/>
        <v>#REF!</v>
      </c>
      <c r="AA241" t="s">
        <v>131</v>
      </c>
    </row>
    <row r="242" spans="20:27" x14ac:dyDescent="0.15">
      <c r="T242" s="8" t="e">
        <f>CONCATENATE(個人エントリー!#REF!,個人エントリー!#REF!,個人エントリー!#REF!)</f>
        <v>#REF!</v>
      </c>
      <c r="U242" t="e">
        <f t="shared" si="20"/>
        <v>#REF!</v>
      </c>
      <c r="V242" t="e">
        <f t="shared" si="21"/>
        <v>#REF!</v>
      </c>
      <c r="W242" t="e">
        <f t="shared" si="22"/>
        <v>#REF!</v>
      </c>
      <c r="X242" s="61" t="s">
        <v>126</v>
      </c>
      <c r="Y242" s="57" t="e">
        <f t="shared" si="23"/>
        <v>#REF!</v>
      </c>
      <c r="Z242" s="8" t="e">
        <f t="shared" si="24"/>
        <v>#REF!</v>
      </c>
      <c r="AA242" t="s">
        <v>131</v>
      </c>
    </row>
    <row r="243" spans="20:27" x14ac:dyDescent="0.15">
      <c r="T243" s="8" t="e">
        <f>CONCATENATE(個人エントリー!#REF!,個人エントリー!#REF!,個人エントリー!#REF!)</f>
        <v>#REF!</v>
      </c>
      <c r="U243" t="e">
        <f t="shared" si="20"/>
        <v>#REF!</v>
      </c>
      <c r="V243" t="e">
        <f t="shared" si="21"/>
        <v>#REF!</v>
      </c>
      <c r="W243" t="e">
        <f t="shared" si="22"/>
        <v>#REF!</v>
      </c>
      <c r="X243" s="61" t="s">
        <v>126</v>
      </c>
      <c r="Y243" s="57" t="e">
        <f t="shared" si="23"/>
        <v>#REF!</v>
      </c>
      <c r="Z243" s="8" t="e">
        <f t="shared" si="24"/>
        <v>#REF!</v>
      </c>
      <c r="AA243" t="s">
        <v>131</v>
      </c>
    </row>
    <row r="244" spans="20:27" x14ac:dyDescent="0.15">
      <c r="T244" s="8" t="e">
        <f>CONCATENATE(個人エントリー!#REF!,個人エントリー!#REF!,個人エントリー!#REF!)</f>
        <v>#REF!</v>
      </c>
      <c r="U244" t="e">
        <f t="shared" si="20"/>
        <v>#REF!</v>
      </c>
      <c r="V244" t="e">
        <f t="shared" si="21"/>
        <v>#REF!</v>
      </c>
      <c r="W244" t="e">
        <f t="shared" si="22"/>
        <v>#REF!</v>
      </c>
      <c r="X244" s="61" t="s">
        <v>126</v>
      </c>
      <c r="Y244" s="57" t="e">
        <f t="shared" si="23"/>
        <v>#REF!</v>
      </c>
      <c r="Z244" s="8" t="e">
        <f t="shared" si="24"/>
        <v>#REF!</v>
      </c>
      <c r="AA244" t="s">
        <v>131</v>
      </c>
    </row>
    <row r="245" spans="20:27" x14ac:dyDescent="0.15">
      <c r="T245" s="8" t="e">
        <f>CONCATENATE(個人エントリー!#REF!,個人エントリー!#REF!,個人エントリー!#REF!)</f>
        <v>#REF!</v>
      </c>
      <c r="U245" t="e">
        <f t="shared" si="20"/>
        <v>#REF!</v>
      </c>
      <c r="V245" t="e">
        <f t="shared" si="21"/>
        <v>#REF!</v>
      </c>
      <c r="W245" t="e">
        <f t="shared" si="22"/>
        <v>#REF!</v>
      </c>
      <c r="X245" s="61" t="s">
        <v>126</v>
      </c>
      <c r="Y245" s="57" t="e">
        <f t="shared" si="23"/>
        <v>#REF!</v>
      </c>
      <c r="Z245" s="8" t="e">
        <f t="shared" si="24"/>
        <v>#REF!</v>
      </c>
      <c r="AA245" t="s">
        <v>131</v>
      </c>
    </row>
    <row r="246" spans="20:27" x14ac:dyDescent="0.15">
      <c r="T246" s="8" t="e">
        <f>CONCATENATE(個人エントリー!#REF!,個人エントリー!#REF!,個人エントリー!#REF!)</f>
        <v>#REF!</v>
      </c>
      <c r="U246" t="e">
        <f t="shared" si="20"/>
        <v>#REF!</v>
      </c>
      <c r="V246" t="e">
        <f t="shared" si="21"/>
        <v>#REF!</v>
      </c>
      <c r="W246" t="e">
        <f t="shared" si="22"/>
        <v>#REF!</v>
      </c>
      <c r="X246" s="61" t="s">
        <v>126</v>
      </c>
      <c r="Y246" s="57" t="e">
        <f t="shared" si="23"/>
        <v>#REF!</v>
      </c>
      <c r="Z246" s="8" t="e">
        <f t="shared" si="24"/>
        <v>#REF!</v>
      </c>
      <c r="AA246" t="s">
        <v>131</v>
      </c>
    </row>
    <row r="247" spans="20:27" x14ac:dyDescent="0.15">
      <c r="T247" s="8" t="e">
        <f>CONCATENATE(個人エントリー!#REF!,個人エントリー!#REF!,個人エントリー!#REF!)</f>
        <v>#REF!</v>
      </c>
      <c r="U247" t="e">
        <f t="shared" si="20"/>
        <v>#REF!</v>
      </c>
      <c r="V247" t="e">
        <f t="shared" si="21"/>
        <v>#REF!</v>
      </c>
      <c r="W247" t="e">
        <f t="shared" si="22"/>
        <v>#REF!</v>
      </c>
      <c r="X247" s="61" t="s">
        <v>126</v>
      </c>
      <c r="Y247" s="57" t="e">
        <f t="shared" si="23"/>
        <v>#REF!</v>
      </c>
      <c r="Z247" s="8" t="e">
        <f t="shared" si="24"/>
        <v>#REF!</v>
      </c>
      <c r="AA247" t="s">
        <v>131</v>
      </c>
    </row>
    <row r="248" spans="20:27" x14ac:dyDescent="0.15">
      <c r="T248" s="8" t="e">
        <f>CONCATENATE(個人エントリー!#REF!,個人エントリー!#REF!,個人エントリー!#REF!)</f>
        <v>#REF!</v>
      </c>
      <c r="U248" t="e">
        <f t="shared" si="20"/>
        <v>#REF!</v>
      </c>
      <c r="V248" t="e">
        <f t="shared" si="21"/>
        <v>#REF!</v>
      </c>
      <c r="W248" t="e">
        <f t="shared" si="22"/>
        <v>#REF!</v>
      </c>
      <c r="X248" s="61" t="s">
        <v>126</v>
      </c>
      <c r="Y248" s="57" t="e">
        <f t="shared" si="23"/>
        <v>#REF!</v>
      </c>
      <c r="Z248" s="8" t="e">
        <f t="shared" si="24"/>
        <v>#REF!</v>
      </c>
      <c r="AA248" t="s">
        <v>131</v>
      </c>
    </row>
    <row r="249" spans="20:27" x14ac:dyDescent="0.15">
      <c r="T249" s="8" t="e">
        <f>CONCATENATE(個人エントリー!#REF!,個人エントリー!#REF!,個人エントリー!#REF!)</f>
        <v>#REF!</v>
      </c>
      <c r="U249" t="e">
        <f t="shared" si="20"/>
        <v>#REF!</v>
      </c>
      <c r="V249" t="e">
        <f t="shared" si="21"/>
        <v>#REF!</v>
      </c>
      <c r="W249" t="e">
        <f t="shared" si="22"/>
        <v>#REF!</v>
      </c>
      <c r="X249" s="61" t="s">
        <v>126</v>
      </c>
      <c r="Y249" s="57" t="e">
        <f t="shared" si="23"/>
        <v>#REF!</v>
      </c>
      <c r="Z249" s="8" t="e">
        <f t="shared" si="24"/>
        <v>#REF!</v>
      </c>
      <c r="AA249" t="s">
        <v>131</v>
      </c>
    </row>
    <row r="250" spans="20:27" x14ac:dyDescent="0.15">
      <c r="T250" s="8" t="e">
        <f>CONCATENATE(個人エントリー!#REF!,個人エントリー!#REF!,個人エントリー!#REF!)</f>
        <v>#REF!</v>
      </c>
      <c r="U250" t="e">
        <f t="shared" si="20"/>
        <v>#REF!</v>
      </c>
      <c r="V250" t="e">
        <f t="shared" si="21"/>
        <v>#REF!</v>
      </c>
      <c r="W250" t="e">
        <f t="shared" si="22"/>
        <v>#REF!</v>
      </c>
      <c r="X250" s="61" t="s">
        <v>126</v>
      </c>
      <c r="Y250" s="57" t="e">
        <f t="shared" si="23"/>
        <v>#REF!</v>
      </c>
      <c r="Z250" s="8" t="e">
        <f t="shared" si="24"/>
        <v>#REF!</v>
      </c>
      <c r="AA250" t="s">
        <v>131</v>
      </c>
    </row>
    <row r="251" spans="20:27" x14ac:dyDescent="0.15">
      <c r="T251" s="8" t="e">
        <f>CONCATENATE(個人エントリー!#REF!,個人エントリー!#REF!,個人エントリー!#REF!)</f>
        <v>#REF!</v>
      </c>
      <c r="U251" t="e">
        <f t="shared" si="20"/>
        <v>#REF!</v>
      </c>
      <c r="V251" t="e">
        <f t="shared" si="21"/>
        <v>#REF!</v>
      </c>
      <c r="W251" t="e">
        <f t="shared" si="22"/>
        <v>#REF!</v>
      </c>
      <c r="X251" s="61" t="s">
        <v>126</v>
      </c>
      <c r="Y251" s="57" t="e">
        <f t="shared" si="23"/>
        <v>#REF!</v>
      </c>
      <c r="Z251" s="8" t="e">
        <f t="shared" si="24"/>
        <v>#REF!</v>
      </c>
      <c r="AA251" t="s">
        <v>131</v>
      </c>
    </row>
    <row r="252" spans="20:27" x14ac:dyDescent="0.15">
      <c r="T252" s="8" t="e">
        <f>CONCATENATE(個人エントリー!#REF!,個人エントリー!#REF!,個人エントリー!#REF!)</f>
        <v>#REF!</v>
      </c>
      <c r="U252" t="e">
        <f t="shared" si="20"/>
        <v>#REF!</v>
      </c>
      <c r="V252" t="e">
        <f t="shared" si="21"/>
        <v>#REF!</v>
      </c>
      <c r="W252" t="e">
        <f t="shared" si="22"/>
        <v>#REF!</v>
      </c>
      <c r="X252" s="61" t="s">
        <v>126</v>
      </c>
      <c r="Y252" s="57" t="e">
        <f t="shared" si="23"/>
        <v>#REF!</v>
      </c>
      <c r="Z252" s="8" t="e">
        <f t="shared" si="24"/>
        <v>#REF!</v>
      </c>
      <c r="AA252" t="s">
        <v>131</v>
      </c>
    </row>
    <row r="253" spans="20:27" x14ac:dyDescent="0.15">
      <c r="T253" s="8" t="e">
        <f>CONCATENATE(個人エントリー!#REF!,個人エントリー!#REF!,個人エントリー!#REF!)</f>
        <v>#REF!</v>
      </c>
      <c r="U253" t="e">
        <f t="shared" si="20"/>
        <v>#REF!</v>
      </c>
      <c r="V253" t="e">
        <f t="shared" si="21"/>
        <v>#REF!</v>
      </c>
      <c r="W253" t="e">
        <f t="shared" si="22"/>
        <v>#REF!</v>
      </c>
      <c r="X253" s="61" t="s">
        <v>126</v>
      </c>
      <c r="Y253" s="57" t="e">
        <f t="shared" si="23"/>
        <v>#REF!</v>
      </c>
      <c r="Z253" s="8" t="e">
        <f t="shared" si="24"/>
        <v>#REF!</v>
      </c>
      <c r="AA253" t="s">
        <v>131</v>
      </c>
    </row>
    <row r="254" spans="20:27" x14ac:dyDescent="0.15">
      <c r="T254" s="8" t="e">
        <f>CONCATENATE(個人エントリー!#REF!,個人エントリー!#REF!,個人エントリー!#REF!)</f>
        <v>#REF!</v>
      </c>
      <c r="U254" t="e">
        <f t="shared" si="20"/>
        <v>#REF!</v>
      </c>
      <c r="V254" t="e">
        <f t="shared" si="21"/>
        <v>#REF!</v>
      </c>
      <c r="W254" t="e">
        <f t="shared" si="22"/>
        <v>#REF!</v>
      </c>
      <c r="X254" s="61" t="s">
        <v>126</v>
      </c>
      <c r="Y254" s="57" t="e">
        <f t="shared" si="23"/>
        <v>#REF!</v>
      </c>
      <c r="Z254" s="8" t="e">
        <f t="shared" si="24"/>
        <v>#REF!</v>
      </c>
      <c r="AA254" t="s">
        <v>131</v>
      </c>
    </row>
    <row r="255" spans="20:27" x14ac:dyDescent="0.15">
      <c r="T255" s="8" t="e">
        <f>CONCATENATE(個人エントリー!#REF!,個人エントリー!#REF!,個人エントリー!#REF!)</f>
        <v>#REF!</v>
      </c>
      <c r="U255" t="e">
        <f t="shared" si="20"/>
        <v>#REF!</v>
      </c>
      <c r="V255" t="e">
        <f t="shared" si="21"/>
        <v>#REF!</v>
      </c>
      <c r="W255" t="e">
        <f t="shared" si="22"/>
        <v>#REF!</v>
      </c>
      <c r="X255" s="61" t="s">
        <v>126</v>
      </c>
      <c r="Y255" s="57" t="e">
        <f t="shared" si="23"/>
        <v>#REF!</v>
      </c>
      <c r="Z255" s="8" t="e">
        <f t="shared" si="24"/>
        <v>#REF!</v>
      </c>
      <c r="AA255" t="s">
        <v>131</v>
      </c>
    </row>
    <row r="256" spans="20:27" x14ac:dyDescent="0.15">
      <c r="T256" s="8" t="e">
        <f>CONCATENATE(個人エントリー!#REF!,個人エントリー!#REF!,個人エントリー!#REF!)</f>
        <v>#REF!</v>
      </c>
      <c r="U256" t="e">
        <f t="shared" si="20"/>
        <v>#REF!</v>
      </c>
      <c r="V256" t="e">
        <f t="shared" si="21"/>
        <v>#REF!</v>
      </c>
      <c r="W256" t="e">
        <f t="shared" si="22"/>
        <v>#REF!</v>
      </c>
      <c r="X256" s="61" t="s">
        <v>126</v>
      </c>
      <c r="Y256" s="57" t="e">
        <f t="shared" si="23"/>
        <v>#REF!</v>
      </c>
      <c r="Z256" s="8" t="e">
        <f t="shared" si="24"/>
        <v>#REF!</v>
      </c>
      <c r="AA256" t="s">
        <v>131</v>
      </c>
    </row>
    <row r="257" spans="20:27" x14ac:dyDescent="0.15">
      <c r="T257" s="8" t="e">
        <f>CONCATENATE(個人エントリー!#REF!,個人エントリー!#REF!,個人エントリー!#REF!)</f>
        <v>#REF!</v>
      </c>
      <c r="U257" t="e">
        <f t="shared" si="20"/>
        <v>#REF!</v>
      </c>
      <c r="V257" t="e">
        <f t="shared" si="21"/>
        <v>#REF!</v>
      </c>
      <c r="W257" t="e">
        <f t="shared" si="22"/>
        <v>#REF!</v>
      </c>
      <c r="X257" s="61" t="s">
        <v>126</v>
      </c>
      <c r="Y257" s="57" t="e">
        <f t="shared" si="23"/>
        <v>#REF!</v>
      </c>
      <c r="Z257" s="8" t="e">
        <f t="shared" si="24"/>
        <v>#REF!</v>
      </c>
      <c r="AA257" t="s">
        <v>131</v>
      </c>
    </row>
    <row r="258" spans="20:27" x14ac:dyDescent="0.15">
      <c r="T258" s="8" t="e">
        <f>CONCATENATE(個人エントリー!#REF!,個人エントリー!#REF!,個人エントリー!#REF!)</f>
        <v>#REF!</v>
      </c>
      <c r="U258" t="e">
        <f t="shared" si="20"/>
        <v>#REF!</v>
      </c>
      <c r="V258" t="e">
        <f t="shared" si="21"/>
        <v>#REF!</v>
      </c>
      <c r="W258" t="e">
        <f t="shared" si="22"/>
        <v>#REF!</v>
      </c>
      <c r="X258" s="61" t="s">
        <v>126</v>
      </c>
      <c r="Y258" s="57" t="e">
        <f t="shared" si="23"/>
        <v>#REF!</v>
      </c>
      <c r="Z258" s="8" t="e">
        <f t="shared" si="24"/>
        <v>#REF!</v>
      </c>
      <c r="AA258" t="s">
        <v>131</v>
      </c>
    </row>
    <row r="259" spans="20:27" x14ac:dyDescent="0.15">
      <c r="T259" s="8" t="e">
        <f>CONCATENATE(個人エントリー!#REF!,個人エントリー!#REF!,個人エントリー!#REF!)</f>
        <v>#REF!</v>
      </c>
      <c r="U259" t="e">
        <f t="shared" si="20"/>
        <v>#REF!</v>
      </c>
      <c r="V259" t="e">
        <f t="shared" si="21"/>
        <v>#REF!</v>
      </c>
      <c r="W259" t="e">
        <f t="shared" si="22"/>
        <v>#REF!</v>
      </c>
      <c r="X259" s="61" t="s">
        <v>126</v>
      </c>
      <c r="Y259" s="57" t="e">
        <f t="shared" si="23"/>
        <v>#REF!</v>
      </c>
      <c r="Z259" s="8" t="e">
        <f t="shared" si="24"/>
        <v>#REF!</v>
      </c>
      <c r="AA259" t="s">
        <v>131</v>
      </c>
    </row>
    <row r="260" spans="20:27" x14ac:dyDescent="0.15">
      <c r="T260" s="8" t="e">
        <f>CONCATENATE(個人エントリー!#REF!,個人エントリー!#REF!,個人エントリー!#REF!)</f>
        <v>#REF!</v>
      </c>
      <c r="U260" t="e">
        <f t="shared" si="20"/>
        <v>#REF!</v>
      </c>
      <c r="V260" t="e">
        <f t="shared" si="21"/>
        <v>#REF!</v>
      </c>
      <c r="W260" t="e">
        <f t="shared" si="22"/>
        <v>#REF!</v>
      </c>
      <c r="X260" s="61" t="s">
        <v>126</v>
      </c>
      <c r="Y260" s="57" t="e">
        <f t="shared" si="23"/>
        <v>#REF!</v>
      </c>
      <c r="Z260" s="8" t="e">
        <f t="shared" si="24"/>
        <v>#REF!</v>
      </c>
      <c r="AA260" t="s">
        <v>131</v>
      </c>
    </row>
    <row r="261" spans="20:27" x14ac:dyDescent="0.15">
      <c r="T261" s="8" t="e">
        <f>CONCATENATE(個人エントリー!#REF!,個人エントリー!#REF!,個人エントリー!#REF!)</f>
        <v>#REF!</v>
      </c>
      <c r="U261" t="e">
        <f t="shared" si="20"/>
        <v>#REF!</v>
      </c>
      <c r="V261" t="e">
        <f t="shared" si="21"/>
        <v>#REF!</v>
      </c>
      <c r="W261" t="e">
        <f t="shared" si="22"/>
        <v>#REF!</v>
      </c>
      <c r="X261" s="61" t="s">
        <v>126</v>
      </c>
      <c r="Y261" s="57" t="e">
        <f t="shared" si="23"/>
        <v>#REF!</v>
      </c>
      <c r="Z261" s="8" t="e">
        <f t="shared" si="24"/>
        <v>#REF!</v>
      </c>
      <c r="AA261" t="s">
        <v>131</v>
      </c>
    </row>
    <row r="262" spans="20:27" x14ac:dyDescent="0.15">
      <c r="T262" s="8" t="e">
        <f>CONCATENATE(個人エントリー!#REF!,個人エントリー!#REF!,個人エントリー!#REF!)</f>
        <v>#REF!</v>
      </c>
      <c r="U262" t="e">
        <f t="shared" ref="U262:U325" si="25">T262</f>
        <v>#REF!</v>
      </c>
      <c r="V262" t="e">
        <f t="shared" ref="V262:V325" si="26">LEFT(U262,4)&amp;"/"&amp;MID(U262,5,7)</f>
        <v>#REF!</v>
      </c>
      <c r="W262" t="e">
        <f t="shared" ref="W262:W325" si="27">LEFT(V262,7)&amp;"/"&amp;MID(V262,8,9)</f>
        <v>#REF!</v>
      </c>
      <c r="X262" s="61" t="s">
        <v>126</v>
      </c>
      <c r="Y262" s="57" t="e">
        <f t="shared" ref="Y262:Y325" si="28">DATEDIF(W262,X262,"Y")</f>
        <v>#REF!</v>
      </c>
      <c r="Z262" s="8" t="e">
        <f t="shared" ref="Z262:Z325" si="29">Y262</f>
        <v>#REF!</v>
      </c>
      <c r="AA262" t="s">
        <v>131</v>
      </c>
    </row>
    <row r="263" spans="20:27" x14ac:dyDescent="0.15">
      <c r="T263" s="8" t="e">
        <f>CONCATENATE(個人エントリー!#REF!,個人エントリー!#REF!,個人エントリー!#REF!)</f>
        <v>#REF!</v>
      </c>
      <c r="U263" t="e">
        <f t="shared" si="25"/>
        <v>#REF!</v>
      </c>
      <c r="V263" t="e">
        <f t="shared" si="26"/>
        <v>#REF!</v>
      </c>
      <c r="W263" t="e">
        <f t="shared" si="27"/>
        <v>#REF!</v>
      </c>
      <c r="X263" s="61" t="s">
        <v>126</v>
      </c>
      <c r="Y263" s="57" t="e">
        <f t="shared" si="28"/>
        <v>#REF!</v>
      </c>
      <c r="Z263" s="8" t="e">
        <f t="shared" si="29"/>
        <v>#REF!</v>
      </c>
      <c r="AA263" t="s">
        <v>131</v>
      </c>
    </row>
    <row r="264" spans="20:27" x14ac:dyDescent="0.15">
      <c r="T264" s="8" t="e">
        <f>CONCATENATE(個人エントリー!#REF!,個人エントリー!#REF!,個人エントリー!#REF!)</f>
        <v>#REF!</v>
      </c>
      <c r="U264" t="e">
        <f t="shared" si="25"/>
        <v>#REF!</v>
      </c>
      <c r="V264" t="e">
        <f t="shared" si="26"/>
        <v>#REF!</v>
      </c>
      <c r="W264" t="e">
        <f t="shared" si="27"/>
        <v>#REF!</v>
      </c>
      <c r="X264" s="61" t="s">
        <v>126</v>
      </c>
      <c r="Y264" s="57" t="e">
        <f t="shared" si="28"/>
        <v>#REF!</v>
      </c>
      <c r="Z264" s="8" t="e">
        <f t="shared" si="29"/>
        <v>#REF!</v>
      </c>
      <c r="AA264" t="s">
        <v>131</v>
      </c>
    </row>
    <row r="265" spans="20:27" x14ac:dyDescent="0.15">
      <c r="T265" s="8" t="e">
        <f>CONCATENATE(個人エントリー!#REF!,個人エントリー!#REF!,個人エントリー!#REF!)</f>
        <v>#REF!</v>
      </c>
      <c r="U265" t="e">
        <f t="shared" si="25"/>
        <v>#REF!</v>
      </c>
      <c r="V265" t="e">
        <f t="shared" si="26"/>
        <v>#REF!</v>
      </c>
      <c r="W265" t="e">
        <f t="shared" si="27"/>
        <v>#REF!</v>
      </c>
      <c r="X265" s="61" t="s">
        <v>126</v>
      </c>
      <c r="Y265" s="57" t="e">
        <f t="shared" si="28"/>
        <v>#REF!</v>
      </c>
      <c r="Z265" s="8" t="e">
        <f t="shared" si="29"/>
        <v>#REF!</v>
      </c>
      <c r="AA265" t="s">
        <v>131</v>
      </c>
    </row>
    <row r="266" spans="20:27" x14ac:dyDescent="0.15">
      <c r="T266" s="8" t="e">
        <f>CONCATENATE(個人エントリー!#REF!,個人エントリー!#REF!,個人エントリー!#REF!)</f>
        <v>#REF!</v>
      </c>
      <c r="U266" t="e">
        <f t="shared" si="25"/>
        <v>#REF!</v>
      </c>
      <c r="V266" t="e">
        <f t="shared" si="26"/>
        <v>#REF!</v>
      </c>
      <c r="W266" t="e">
        <f t="shared" si="27"/>
        <v>#REF!</v>
      </c>
      <c r="X266" s="61" t="s">
        <v>126</v>
      </c>
      <c r="Y266" s="57" t="e">
        <f t="shared" si="28"/>
        <v>#REF!</v>
      </c>
      <c r="Z266" s="8" t="e">
        <f t="shared" si="29"/>
        <v>#REF!</v>
      </c>
      <c r="AA266" t="s">
        <v>131</v>
      </c>
    </row>
    <row r="267" spans="20:27" x14ac:dyDescent="0.15">
      <c r="T267" s="8" t="e">
        <f>CONCATENATE(個人エントリー!#REF!,個人エントリー!#REF!,個人エントリー!#REF!)</f>
        <v>#REF!</v>
      </c>
      <c r="U267" t="e">
        <f t="shared" si="25"/>
        <v>#REF!</v>
      </c>
      <c r="V267" t="e">
        <f t="shared" si="26"/>
        <v>#REF!</v>
      </c>
      <c r="W267" t="e">
        <f t="shared" si="27"/>
        <v>#REF!</v>
      </c>
      <c r="X267" s="61" t="s">
        <v>126</v>
      </c>
      <c r="Y267" s="57" t="e">
        <f t="shared" si="28"/>
        <v>#REF!</v>
      </c>
      <c r="Z267" s="8" t="e">
        <f t="shared" si="29"/>
        <v>#REF!</v>
      </c>
      <c r="AA267" t="s">
        <v>131</v>
      </c>
    </row>
    <row r="268" spans="20:27" x14ac:dyDescent="0.15">
      <c r="T268" s="8" t="e">
        <f>CONCATENATE(個人エントリー!#REF!,個人エントリー!#REF!,個人エントリー!#REF!)</f>
        <v>#REF!</v>
      </c>
      <c r="U268" t="e">
        <f t="shared" si="25"/>
        <v>#REF!</v>
      </c>
      <c r="V268" t="e">
        <f t="shared" si="26"/>
        <v>#REF!</v>
      </c>
      <c r="W268" t="e">
        <f t="shared" si="27"/>
        <v>#REF!</v>
      </c>
      <c r="X268" s="61" t="s">
        <v>126</v>
      </c>
      <c r="Y268" s="57" t="e">
        <f t="shared" si="28"/>
        <v>#REF!</v>
      </c>
      <c r="Z268" s="8" t="e">
        <f t="shared" si="29"/>
        <v>#REF!</v>
      </c>
      <c r="AA268" t="s">
        <v>131</v>
      </c>
    </row>
    <row r="269" spans="20:27" x14ac:dyDescent="0.15">
      <c r="T269" s="8" t="e">
        <f>CONCATENATE(個人エントリー!#REF!,個人エントリー!#REF!,個人エントリー!#REF!)</f>
        <v>#REF!</v>
      </c>
      <c r="U269" t="e">
        <f t="shared" si="25"/>
        <v>#REF!</v>
      </c>
      <c r="V269" t="e">
        <f t="shared" si="26"/>
        <v>#REF!</v>
      </c>
      <c r="W269" t="e">
        <f t="shared" si="27"/>
        <v>#REF!</v>
      </c>
      <c r="X269" s="61" t="s">
        <v>126</v>
      </c>
      <c r="Y269" s="57" t="e">
        <f t="shared" si="28"/>
        <v>#REF!</v>
      </c>
      <c r="Z269" s="8" t="e">
        <f t="shared" si="29"/>
        <v>#REF!</v>
      </c>
      <c r="AA269" t="s">
        <v>131</v>
      </c>
    </row>
    <row r="270" spans="20:27" x14ac:dyDescent="0.15">
      <c r="T270" s="8" t="e">
        <f>CONCATENATE(個人エントリー!#REF!,個人エントリー!#REF!,個人エントリー!#REF!)</f>
        <v>#REF!</v>
      </c>
      <c r="U270" t="e">
        <f t="shared" si="25"/>
        <v>#REF!</v>
      </c>
      <c r="V270" t="e">
        <f t="shared" si="26"/>
        <v>#REF!</v>
      </c>
      <c r="W270" t="e">
        <f t="shared" si="27"/>
        <v>#REF!</v>
      </c>
      <c r="X270" s="61" t="s">
        <v>126</v>
      </c>
      <c r="Y270" s="57" t="e">
        <f t="shared" si="28"/>
        <v>#REF!</v>
      </c>
      <c r="Z270" s="8" t="e">
        <f t="shared" si="29"/>
        <v>#REF!</v>
      </c>
      <c r="AA270" t="s">
        <v>131</v>
      </c>
    </row>
    <row r="271" spans="20:27" x14ac:dyDescent="0.15">
      <c r="T271" s="8" t="e">
        <f>CONCATENATE(個人エントリー!#REF!,個人エントリー!#REF!,個人エントリー!#REF!)</f>
        <v>#REF!</v>
      </c>
      <c r="U271" t="e">
        <f t="shared" si="25"/>
        <v>#REF!</v>
      </c>
      <c r="V271" t="e">
        <f t="shared" si="26"/>
        <v>#REF!</v>
      </c>
      <c r="W271" t="e">
        <f t="shared" si="27"/>
        <v>#REF!</v>
      </c>
      <c r="X271" s="61" t="s">
        <v>126</v>
      </c>
      <c r="Y271" s="57" t="e">
        <f t="shared" si="28"/>
        <v>#REF!</v>
      </c>
      <c r="Z271" s="8" t="e">
        <f t="shared" si="29"/>
        <v>#REF!</v>
      </c>
      <c r="AA271" t="s">
        <v>131</v>
      </c>
    </row>
    <row r="272" spans="20:27" x14ac:dyDescent="0.15">
      <c r="T272" s="8" t="e">
        <f>CONCATENATE(個人エントリー!#REF!,個人エントリー!#REF!,個人エントリー!#REF!)</f>
        <v>#REF!</v>
      </c>
      <c r="U272" t="e">
        <f t="shared" si="25"/>
        <v>#REF!</v>
      </c>
      <c r="V272" t="e">
        <f t="shared" si="26"/>
        <v>#REF!</v>
      </c>
      <c r="W272" t="e">
        <f t="shared" si="27"/>
        <v>#REF!</v>
      </c>
      <c r="X272" s="61" t="s">
        <v>126</v>
      </c>
      <c r="Y272" s="57" t="e">
        <f t="shared" si="28"/>
        <v>#REF!</v>
      </c>
      <c r="Z272" s="8" t="e">
        <f t="shared" si="29"/>
        <v>#REF!</v>
      </c>
      <c r="AA272" t="s">
        <v>131</v>
      </c>
    </row>
    <row r="273" spans="20:27" x14ac:dyDescent="0.15">
      <c r="T273" s="8" t="e">
        <f>CONCATENATE(個人エントリー!#REF!,個人エントリー!#REF!,個人エントリー!#REF!)</f>
        <v>#REF!</v>
      </c>
      <c r="U273" t="e">
        <f t="shared" si="25"/>
        <v>#REF!</v>
      </c>
      <c r="V273" t="e">
        <f t="shared" si="26"/>
        <v>#REF!</v>
      </c>
      <c r="W273" t="e">
        <f t="shared" si="27"/>
        <v>#REF!</v>
      </c>
      <c r="X273" s="61" t="s">
        <v>126</v>
      </c>
      <c r="Y273" s="57" t="e">
        <f t="shared" si="28"/>
        <v>#REF!</v>
      </c>
      <c r="Z273" s="8" t="e">
        <f t="shared" si="29"/>
        <v>#REF!</v>
      </c>
      <c r="AA273" t="s">
        <v>131</v>
      </c>
    </row>
    <row r="274" spans="20:27" x14ac:dyDescent="0.15">
      <c r="T274" s="8" t="e">
        <f>CONCATENATE(個人エントリー!#REF!,個人エントリー!#REF!,個人エントリー!#REF!)</f>
        <v>#REF!</v>
      </c>
      <c r="U274" t="e">
        <f t="shared" si="25"/>
        <v>#REF!</v>
      </c>
      <c r="V274" t="e">
        <f t="shared" si="26"/>
        <v>#REF!</v>
      </c>
      <c r="W274" t="e">
        <f t="shared" si="27"/>
        <v>#REF!</v>
      </c>
      <c r="X274" s="61" t="s">
        <v>126</v>
      </c>
      <c r="Y274" s="57" t="e">
        <f t="shared" si="28"/>
        <v>#REF!</v>
      </c>
      <c r="Z274" s="8" t="e">
        <f t="shared" si="29"/>
        <v>#REF!</v>
      </c>
      <c r="AA274" t="s">
        <v>131</v>
      </c>
    </row>
    <row r="275" spans="20:27" x14ac:dyDescent="0.15">
      <c r="T275" s="8" t="e">
        <f>CONCATENATE(個人エントリー!#REF!,個人エントリー!#REF!,個人エントリー!#REF!)</f>
        <v>#REF!</v>
      </c>
      <c r="U275" t="e">
        <f t="shared" si="25"/>
        <v>#REF!</v>
      </c>
      <c r="V275" t="e">
        <f t="shared" si="26"/>
        <v>#REF!</v>
      </c>
      <c r="W275" t="e">
        <f t="shared" si="27"/>
        <v>#REF!</v>
      </c>
      <c r="X275" s="61" t="s">
        <v>126</v>
      </c>
      <c r="Y275" s="57" t="e">
        <f t="shared" si="28"/>
        <v>#REF!</v>
      </c>
      <c r="Z275" s="8" t="e">
        <f t="shared" si="29"/>
        <v>#REF!</v>
      </c>
      <c r="AA275" t="s">
        <v>131</v>
      </c>
    </row>
    <row r="276" spans="20:27" x14ac:dyDescent="0.15">
      <c r="T276" s="8" t="e">
        <f>CONCATENATE(個人エントリー!#REF!,個人エントリー!#REF!,個人エントリー!#REF!)</f>
        <v>#REF!</v>
      </c>
      <c r="U276" t="e">
        <f t="shared" si="25"/>
        <v>#REF!</v>
      </c>
      <c r="V276" t="e">
        <f t="shared" si="26"/>
        <v>#REF!</v>
      </c>
      <c r="W276" t="e">
        <f t="shared" si="27"/>
        <v>#REF!</v>
      </c>
      <c r="X276" s="61" t="s">
        <v>126</v>
      </c>
      <c r="Y276" s="57" t="e">
        <f t="shared" si="28"/>
        <v>#REF!</v>
      </c>
      <c r="Z276" s="8" t="e">
        <f t="shared" si="29"/>
        <v>#REF!</v>
      </c>
      <c r="AA276" t="s">
        <v>131</v>
      </c>
    </row>
    <row r="277" spans="20:27" x14ac:dyDescent="0.15">
      <c r="T277" s="8" t="e">
        <f>CONCATENATE(個人エントリー!#REF!,個人エントリー!#REF!,個人エントリー!#REF!)</f>
        <v>#REF!</v>
      </c>
      <c r="U277" t="e">
        <f t="shared" si="25"/>
        <v>#REF!</v>
      </c>
      <c r="V277" t="e">
        <f t="shared" si="26"/>
        <v>#REF!</v>
      </c>
      <c r="W277" t="e">
        <f t="shared" si="27"/>
        <v>#REF!</v>
      </c>
      <c r="X277" s="61" t="s">
        <v>126</v>
      </c>
      <c r="Y277" s="57" t="e">
        <f t="shared" si="28"/>
        <v>#REF!</v>
      </c>
      <c r="Z277" s="8" t="e">
        <f t="shared" si="29"/>
        <v>#REF!</v>
      </c>
      <c r="AA277" t="s">
        <v>131</v>
      </c>
    </row>
    <row r="278" spans="20:27" x14ac:dyDescent="0.15">
      <c r="T278" s="8" t="e">
        <f>CONCATENATE(個人エントリー!#REF!,個人エントリー!#REF!,個人エントリー!#REF!)</f>
        <v>#REF!</v>
      </c>
      <c r="U278" t="e">
        <f t="shared" si="25"/>
        <v>#REF!</v>
      </c>
      <c r="V278" t="e">
        <f t="shared" si="26"/>
        <v>#REF!</v>
      </c>
      <c r="W278" t="e">
        <f t="shared" si="27"/>
        <v>#REF!</v>
      </c>
      <c r="X278" s="61" t="s">
        <v>126</v>
      </c>
      <c r="Y278" s="57" t="e">
        <f t="shared" si="28"/>
        <v>#REF!</v>
      </c>
      <c r="Z278" s="8" t="e">
        <f t="shared" si="29"/>
        <v>#REF!</v>
      </c>
      <c r="AA278" t="s">
        <v>131</v>
      </c>
    </row>
    <row r="279" spans="20:27" x14ac:dyDescent="0.15">
      <c r="T279" s="8" t="e">
        <f>CONCATENATE(個人エントリー!#REF!,個人エントリー!#REF!,個人エントリー!#REF!)</f>
        <v>#REF!</v>
      </c>
      <c r="U279" t="e">
        <f t="shared" si="25"/>
        <v>#REF!</v>
      </c>
      <c r="V279" t="e">
        <f t="shared" si="26"/>
        <v>#REF!</v>
      </c>
      <c r="W279" t="e">
        <f t="shared" si="27"/>
        <v>#REF!</v>
      </c>
      <c r="X279" s="61" t="s">
        <v>126</v>
      </c>
      <c r="Y279" s="57" t="e">
        <f t="shared" si="28"/>
        <v>#REF!</v>
      </c>
      <c r="Z279" s="8" t="e">
        <f t="shared" si="29"/>
        <v>#REF!</v>
      </c>
      <c r="AA279" t="s">
        <v>131</v>
      </c>
    </row>
    <row r="280" spans="20:27" x14ac:dyDescent="0.15">
      <c r="T280" s="8" t="e">
        <f>CONCATENATE(個人エントリー!#REF!,個人エントリー!#REF!,個人エントリー!#REF!)</f>
        <v>#REF!</v>
      </c>
      <c r="U280" t="e">
        <f t="shared" si="25"/>
        <v>#REF!</v>
      </c>
      <c r="V280" t="e">
        <f t="shared" si="26"/>
        <v>#REF!</v>
      </c>
      <c r="W280" t="e">
        <f t="shared" si="27"/>
        <v>#REF!</v>
      </c>
      <c r="X280" s="61" t="s">
        <v>126</v>
      </c>
      <c r="Y280" s="57" t="e">
        <f t="shared" si="28"/>
        <v>#REF!</v>
      </c>
      <c r="Z280" s="8" t="e">
        <f t="shared" si="29"/>
        <v>#REF!</v>
      </c>
      <c r="AA280" t="s">
        <v>131</v>
      </c>
    </row>
    <row r="281" spans="20:27" x14ac:dyDescent="0.15">
      <c r="T281" s="8" t="e">
        <f>CONCATENATE(個人エントリー!#REF!,個人エントリー!#REF!,個人エントリー!#REF!)</f>
        <v>#REF!</v>
      </c>
      <c r="U281" t="e">
        <f t="shared" si="25"/>
        <v>#REF!</v>
      </c>
      <c r="V281" t="e">
        <f t="shared" si="26"/>
        <v>#REF!</v>
      </c>
      <c r="W281" t="e">
        <f t="shared" si="27"/>
        <v>#REF!</v>
      </c>
      <c r="X281" s="61" t="s">
        <v>126</v>
      </c>
      <c r="Y281" s="57" t="e">
        <f t="shared" si="28"/>
        <v>#REF!</v>
      </c>
      <c r="Z281" s="8" t="e">
        <f t="shared" si="29"/>
        <v>#REF!</v>
      </c>
      <c r="AA281" t="s">
        <v>131</v>
      </c>
    </row>
    <row r="282" spans="20:27" x14ac:dyDescent="0.15">
      <c r="T282" s="8" t="e">
        <f>CONCATENATE(個人エントリー!#REF!,個人エントリー!#REF!,個人エントリー!#REF!)</f>
        <v>#REF!</v>
      </c>
      <c r="U282" t="e">
        <f t="shared" si="25"/>
        <v>#REF!</v>
      </c>
      <c r="V282" t="e">
        <f t="shared" si="26"/>
        <v>#REF!</v>
      </c>
      <c r="W282" t="e">
        <f t="shared" si="27"/>
        <v>#REF!</v>
      </c>
      <c r="X282" s="61" t="s">
        <v>126</v>
      </c>
      <c r="Y282" s="57" t="e">
        <f t="shared" si="28"/>
        <v>#REF!</v>
      </c>
      <c r="Z282" s="8" t="e">
        <f t="shared" si="29"/>
        <v>#REF!</v>
      </c>
      <c r="AA282" t="s">
        <v>131</v>
      </c>
    </row>
    <row r="283" spans="20:27" x14ac:dyDescent="0.15">
      <c r="T283" s="8" t="e">
        <f>CONCATENATE(個人エントリー!#REF!,個人エントリー!#REF!,個人エントリー!#REF!)</f>
        <v>#REF!</v>
      </c>
      <c r="U283" t="e">
        <f t="shared" si="25"/>
        <v>#REF!</v>
      </c>
      <c r="V283" t="e">
        <f t="shared" si="26"/>
        <v>#REF!</v>
      </c>
      <c r="W283" t="e">
        <f t="shared" si="27"/>
        <v>#REF!</v>
      </c>
      <c r="X283" s="61" t="s">
        <v>126</v>
      </c>
      <c r="Y283" s="57" t="e">
        <f t="shared" si="28"/>
        <v>#REF!</v>
      </c>
      <c r="Z283" s="8" t="e">
        <f t="shared" si="29"/>
        <v>#REF!</v>
      </c>
      <c r="AA283" t="s">
        <v>131</v>
      </c>
    </row>
    <row r="284" spans="20:27" x14ac:dyDescent="0.15">
      <c r="T284" s="8" t="e">
        <f>CONCATENATE(個人エントリー!#REF!,個人エントリー!#REF!,個人エントリー!#REF!)</f>
        <v>#REF!</v>
      </c>
      <c r="U284" t="e">
        <f t="shared" si="25"/>
        <v>#REF!</v>
      </c>
      <c r="V284" t="e">
        <f t="shared" si="26"/>
        <v>#REF!</v>
      </c>
      <c r="W284" t="e">
        <f t="shared" si="27"/>
        <v>#REF!</v>
      </c>
      <c r="X284" s="61" t="s">
        <v>126</v>
      </c>
      <c r="Y284" s="57" t="e">
        <f t="shared" si="28"/>
        <v>#REF!</v>
      </c>
      <c r="Z284" s="8" t="e">
        <f t="shared" si="29"/>
        <v>#REF!</v>
      </c>
      <c r="AA284" t="s">
        <v>131</v>
      </c>
    </row>
    <row r="285" spans="20:27" x14ac:dyDescent="0.15">
      <c r="T285" s="8" t="e">
        <f>CONCATENATE(個人エントリー!#REF!,個人エントリー!#REF!,個人エントリー!#REF!)</f>
        <v>#REF!</v>
      </c>
      <c r="U285" t="e">
        <f t="shared" si="25"/>
        <v>#REF!</v>
      </c>
      <c r="V285" t="e">
        <f t="shared" si="26"/>
        <v>#REF!</v>
      </c>
      <c r="W285" t="e">
        <f t="shared" si="27"/>
        <v>#REF!</v>
      </c>
      <c r="X285" s="61" t="s">
        <v>126</v>
      </c>
      <c r="Y285" s="57" t="e">
        <f t="shared" si="28"/>
        <v>#REF!</v>
      </c>
      <c r="Z285" s="8" t="e">
        <f t="shared" si="29"/>
        <v>#REF!</v>
      </c>
      <c r="AA285" t="s">
        <v>131</v>
      </c>
    </row>
    <row r="286" spans="20:27" x14ac:dyDescent="0.15">
      <c r="T286" s="8" t="e">
        <f>CONCATENATE(個人エントリー!#REF!,個人エントリー!#REF!,個人エントリー!#REF!)</f>
        <v>#REF!</v>
      </c>
      <c r="U286" t="e">
        <f t="shared" si="25"/>
        <v>#REF!</v>
      </c>
      <c r="V286" t="e">
        <f t="shared" si="26"/>
        <v>#REF!</v>
      </c>
      <c r="W286" t="e">
        <f t="shared" si="27"/>
        <v>#REF!</v>
      </c>
      <c r="X286" s="61" t="s">
        <v>126</v>
      </c>
      <c r="Y286" s="57" t="e">
        <f t="shared" si="28"/>
        <v>#REF!</v>
      </c>
      <c r="Z286" s="8" t="e">
        <f t="shared" si="29"/>
        <v>#REF!</v>
      </c>
      <c r="AA286" t="s">
        <v>131</v>
      </c>
    </row>
    <row r="287" spans="20:27" x14ac:dyDescent="0.15">
      <c r="T287" s="8" t="e">
        <f>CONCATENATE(個人エントリー!#REF!,個人エントリー!#REF!,個人エントリー!#REF!)</f>
        <v>#REF!</v>
      </c>
      <c r="U287" t="e">
        <f t="shared" si="25"/>
        <v>#REF!</v>
      </c>
      <c r="V287" t="e">
        <f t="shared" si="26"/>
        <v>#REF!</v>
      </c>
      <c r="W287" t="e">
        <f t="shared" si="27"/>
        <v>#REF!</v>
      </c>
      <c r="X287" s="61" t="s">
        <v>126</v>
      </c>
      <c r="Y287" s="57" t="e">
        <f t="shared" si="28"/>
        <v>#REF!</v>
      </c>
      <c r="Z287" s="8" t="e">
        <f t="shared" si="29"/>
        <v>#REF!</v>
      </c>
      <c r="AA287" t="s">
        <v>131</v>
      </c>
    </row>
    <row r="288" spans="20:27" x14ac:dyDescent="0.15">
      <c r="T288" s="8" t="e">
        <f>CONCATENATE(個人エントリー!#REF!,個人エントリー!#REF!,個人エントリー!#REF!)</f>
        <v>#REF!</v>
      </c>
      <c r="U288" t="e">
        <f t="shared" si="25"/>
        <v>#REF!</v>
      </c>
      <c r="V288" t="e">
        <f t="shared" si="26"/>
        <v>#REF!</v>
      </c>
      <c r="W288" t="e">
        <f t="shared" si="27"/>
        <v>#REF!</v>
      </c>
      <c r="X288" s="61" t="s">
        <v>126</v>
      </c>
      <c r="Y288" s="57" t="e">
        <f t="shared" si="28"/>
        <v>#REF!</v>
      </c>
      <c r="Z288" s="8" t="e">
        <f t="shared" si="29"/>
        <v>#REF!</v>
      </c>
      <c r="AA288" t="s">
        <v>131</v>
      </c>
    </row>
    <row r="289" spans="20:27" x14ac:dyDescent="0.15">
      <c r="T289" s="8" t="e">
        <f>CONCATENATE(個人エントリー!#REF!,個人エントリー!#REF!,個人エントリー!#REF!)</f>
        <v>#REF!</v>
      </c>
      <c r="U289" t="e">
        <f t="shared" si="25"/>
        <v>#REF!</v>
      </c>
      <c r="V289" t="e">
        <f t="shared" si="26"/>
        <v>#REF!</v>
      </c>
      <c r="W289" t="e">
        <f t="shared" si="27"/>
        <v>#REF!</v>
      </c>
      <c r="X289" s="61" t="s">
        <v>126</v>
      </c>
      <c r="Y289" s="57" t="e">
        <f t="shared" si="28"/>
        <v>#REF!</v>
      </c>
      <c r="Z289" s="8" t="e">
        <f t="shared" si="29"/>
        <v>#REF!</v>
      </c>
      <c r="AA289" t="s">
        <v>131</v>
      </c>
    </row>
    <row r="290" spans="20:27" x14ac:dyDescent="0.15">
      <c r="T290" s="8" t="e">
        <f>CONCATENATE(個人エントリー!#REF!,個人エントリー!#REF!,個人エントリー!#REF!)</f>
        <v>#REF!</v>
      </c>
      <c r="U290" t="e">
        <f t="shared" si="25"/>
        <v>#REF!</v>
      </c>
      <c r="V290" t="e">
        <f t="shared" si="26"/>
        <v>#REF!</v>
      </c>
      <c r="W290" t="e">
        <f t="shared" si="27"/>
        <v>#REF!</v>
      </c>
      <c r="X290" s="61" t="s">
        <v>126</v>
      </c>
      <c r="Y290" s="57" t="e">
        <f t="shared" si="28"/>
        <v>#REF!</v>
      </c>
      <c r="Z290" s="8" t="e">
        <f t="shared" si="29"/>
        <v>#REF!</v>
      </c>
      <c r="AA290" t="s">
        <v>131</v>
      </c>
    </row>
    <row r="291" spans="20:27" x14ac:dyDescent="0.15">
      <c r="T291" s="8" t="e">
        <f>CONCATENATE(個人エントリー!#REF!,個人エントリー!#REF!,個人エントリー!#REF!)</f>
        <v>#REF!</v>
      </c>
      <c r="U291" t="e">
        <f t="shared" si="25"/>
        <v>#REF!</v>
      </c>
      <c r="V291" t="e">
        <f t="shared" si="26"/>
        <v>#REF!</v>
      </c>
      <c r="W291" t="e">
        <f t="shared" si="27"/>
        <v>#REF!</v>
      </c>
      <c r="X291" s="61" t="s">
        <v>126</v>
      </c>
      <c r="Y291" s="57" t="e">
        <f t="shared" si="28"/>
        <v>#REF!</v>
      </c>
      <c r="Z291" s="8" t="e">
        <f t="shared" si="29"/>
        <v>#REF!</v>
      </c>
      <c r="AA291" t="s">
        <v>131</v>
      </c>
    </row>
    <row r="292" spans="20:27" x14ac:dyDescent="0.15">
      <c r="T292" s="8" t="e">
        <f>CONCATENATE(個人エントリー!#REF!,個人エントリー!#REF!,個人エントリー!#REF!)</f>
        <v>#REF!</v>
      </c>
      <c r="U292" t="e">
        <f t="shared" si="25"/>
        <v>#REF!</v>
      </c>
      <c r="V292" t="e">
        <f t="shared" si="26"/>
        <v>#REF!</v>
      </c>
      <c r="W292" t="e">
        <f t="shared" si="27"/>
        <v>#REF!</v>
      </c>
      <c r="X292" s="61" t="s">
        <v>126</v>
      </c>
      <c r="Y292" s="57" t="e">
        <f t="shared" si="28"/>
        <v>#REF!</v>
      </c>
      <c r="Z292" s="8" t="e">
        <f t="shared" si="29"/>
        <v>#REF!</v>
      </c>
      <c r="AA292" t="s">
        <v>131</v>
      </c>
    </row>
    <row r="293" spans="20:27" x14ac:dyDescent="0.15">
      <c r="T293" s="8" t="e">
        <f>CONCATENATE(個人エントリー!#REF!,個人エントリー!#REF!,個人エントリー!#REF!)</f>
        <v>#REF!</v>
      </c>
      <c r="U293" t="e">
        <f t="shared" si="25"/>
        <v>#REF!</v>
      </c>
      <c r="V293" t="e">
        <f t="shared" si="26"/>
        <v>#REF!</v>
      </c>
      <c r="W293" t="e">
        <f t="shared" si="27"/>
        <v>#REF!</v>
      </c>
      <c r="X293" s="61" t="s">
        <v>126</v>
      </c>
      <c r="Y293" s="57" t="e">
        <f t="shared" si="28"/>
        <v>#REF!</v>
      </c>
      <c r="Z293" s="8" t="e">
        <f t="shared" si="29"/>
        <v>#REF!</v>
      </c>
      <c r="AA293" t="s">
        <v>131</v>
      </c>
    </row>
    <row r="294" spans="20:27" x14ac:dyDescent="0.15">
      <c r="T294" s="8" t="e">
        <f>CONCATENATE(個人エントリー!#REF!,個人エントリー!#REF!,個人エントリー!#REF!)</f>
        <v>#REF!</v>
      </c>
      <c r="U294" t="e">
        <f t="shared" si="25"/>
        <v>#REF!</v>
      </c>
      <c r="V294" t="e">
        <f t="shared" si="26"/>
        <v>#REF!</v>
      </c>
      <c r="W294" t="e">
        <f t="shared" si="27"/>
        <v>#REF!</v>
      </c>
      <c r="X294" s="61" t="s">
        <v>126</v>
      </c>
      <c r="Y294" s="57" t="e">
        <f t="shared" si="28"/>
        <v>#REF!</v>
      </c>
      <c r="Z294" s="8" t="e">
        <f t="shared" si="29"/>
        <v>#REF!</v>
      </c>
      <c r="AA294" t="s">
        <v>131</v>
      </c>
    </row>
    <row r="295" spans="20:27" x14ac:dyDescent="0.15">
      <c r="T295" s="8" t="e">
        <f>CONCATENATE(個人エントリー!#REF!,個人エントリー!#REF!,個人エントリー!#REF!)</f>
        <v>#REF!</v>
      </c>
      <c r="U295" t="e">
        <f t="shared" si="25"/>
        <v>#REF!</v>
      </c>
      <c r="V295" t="e">
        <f t="shared" si="26"/>
        <v>#REF!</v>
      </c>
      <c r="W295" t="e">
        <f t="shared" si="27"/>
        <v>#REF!</v>
      </c>
      <c r="X295" s="61" t="s">
        <v>126</v>
      </c>
      <c r="Y295" s="57" t="e">
        <f t="shared" si="28"/>
        <v>#REF!</v>
      </c>
      <c r="Z295" s="8" t="e">
        <f t="shared" si="29"/>
        <v>#REF!</v>
      </c>
      <c r="AA295" t="s">
        <v>131</v>
      </c>
    </row>
    <row r="296" spans="20:27" x14ac:dyDescent="0.15">
      <c r="T296" s="8" t="e">
        <f>CONCATENATE(個人エントリー!#REF!,個人エントリー!#REF!,個人エントリー!#REF!)</f>
        <v>#REF!</v>
      </c>
      <c r="U296" t="e">
        <f t="shared" si="25"/>
        <v>#REF!</v>
      </c>
      <c r="V296" t="e">
        <f t="shared" si="26"/>
        <v>#REF!</v>
      </c>
      <c r="W296" t="e">
        <f t="shared" si="27"/>
        <v>#REF!</v>
      </c>
      <c r="X296" s="61" t="s">
        <v>126</v>
      </c>
      <c r="Y296" s="57" t="e">
        <f t="shared" si="28"/>
        <v>#REF!</v>
      </c>
      <c r="Z296" s="8" t="e">
        <f t="shared" si="29"/>
        <v>#REF!</v>
      </c>
      <c r="AA296" t="s">
        <v>131</v>
      </c>
    </row>
    <row r="297" spans="20:27" x14ac:dyDescent="0.15">
      <c r="T297" s="8" t="e">
        <f>CONCATENATE(個人エントリー!#REF!,個人エントリー!#REF!,個人エントリー!#REF!)</f>
        <v>#REF!</v>
      </c>
      <c r="U297" t="e">
        <f t="shared" si="25"/>
        <v>#REF!</v>
      </c>
      <c r="V297" t="e">
        <f t="shared" si="26"/>
        <v>#REF!</v>
      </c>
      <c r="W297" t="e">
        <f t="shared" si="27"/>
        <v>#REF!</v>
      </c>
      <c r="X297" s="61" t="s">
        <v>126</v>
      </c>
      <c r="Y297" s="57" t="e">
        <f t="shared" si="28"/>
        <v>#REF!</v>
      </c>
      <c r="Z297" s="8" t="e">
        <f t="shared" si="29"/>
        <v>#REF!</v>
      </c>
      <c r="AA297" t="s">
        <v>131</v>
      </c>
    </row>
    <row r="298" spans="20:27" x14ac:dyDescent="0.15">
      <c r="T298" s="8" t="e">
        <f>CONCATENATE(個人エントリー!#REF!,個人エントリー!#REF!,個人エントリー!#REF!)</f>
        <v>#REF!</v>
      </c>
      <c r="U298" t="e">
        <f t="shared" si="25"/>
        <v>#REF!</v>
      </c>
      <c r="V298" t="e">
        <f t="shared" si="26"/>
        <v>#REF!</v>
      </c>
      <c r="W298" t="e">
        <f t="shared" si="27"/>
        <v>#REF!</v>
      </c>
      <c r="X298" s="61" t="s">
        <v>126</v>
      </c>
      <c r="Y298" s="57" t="e">
        <f t="shared" si="28"/>
        <v>#REF!</v>
      </c>
      <c r="Z298" s="8" t="e">
        <f t="shared" si="29"/>
        <v>#REF!</v>
      </c>
      <c r="AA298" t="s">
        <v>131</v>
      </c>
    </row>
    <row r="299" spans="20:27" x14ac:dyDescent="0.15">
      <c r="T299" s="8" t="e">
        <f>CONCATENATE(個人エントリー!#REF!,個人エントリー!#REF!,個人エントリー!#REF!)</f>
        <v>#REF!</v>
      </c>
      <c r="U299" t="e">
        <f t="shared" si="25"/>
        <v>#REF!</v>
      </c>
      <c r="V299" t="e">
        <f t="shared" si="26"/>
        <v>#REF!</v>
      </c>
      <c r="W299" t="e">
        <f t="shared" si="27"/>
        <v>#REF!</v>
      </c>
      <c r="X299" s="61" t="s">
        <v>126</v>
      </c>
      <c r="Y299" s="57" t="e">
        <f t="shared" si="28"/>
        <v>#REF!</v>
      </c>
      <c r="Z299" s="8" t="e">
        <f t="shared" si="29"/>
        <v>#REF!</v>
      </c>
      <c r="AA299" t="s">
        <v>131</v>
      </c>
    </row>
    <row r="300" spans="20:27" x14ac:dyDescent="0.15">
      <c r="T300" s="8" t="e">
        <f>CONCATENATE(個人エントリー!#REF!,個人エントリー!#REF!,個人エントリー!#REF!)</f>
        <v>#REF!</v>
      </c>
      <c r="U300" t="e">
        <f t="shared" si="25"/>
        <v>#REF!</v>
      </c>
      <c r="V300" t="e">
        <f t="shared" si="26"/>
        <v>#REF!</v>
      </c>
      <c r="W300" t="e">
        <f t="shared" si="27"/>
        <v>#REF!</v>
      </c>
      <c r="X300" s="61" t="s">
        <v>126</v>
      </c>
      <c r="Y300" s="57" t="e">
        <f t="shared" si="28"/>
        <v>#REF!</v>
      </c>
      <c r="Z300" s="8" t="e">
        <f t="shared" si="29"/>
        <v>#REF!</v>
      </c>
      <c r="AA300" t="s">
        <v>131</v>
      </c>
    </row>
    <row r="301" spans="20:27" x14ac:dyDescent="0.15">
      <c r="T301" s="8" t="e">
        <f>CONCATENATE(個人エントリー!#REF!,個人エントリー!#REF!,個人エントリー!#REF!)</f>
        <v>#REF!</v>
      </c>
      <c r="U301" t="e">
        <f t="shared" si="25"/>
        <v>#REF!</v>
      </c>
      <c r="V301" t="e">
        <f t="shared" si="26"/>
        <v>#REF!</v>
      </c>
      <c r="W301" t="e">
        <f t="shared" si="27"/>
        <v>#REF!</v>
      </c>
      <c r="X301" s="61" t="s">
        <v>126</v>
      </c>
      <c r="Y301" s="57" t="e">
        <f t="shared" si="28"/>
        <v>#REF!</v>
      </c>
      <c r="Z301" s="8" t="e">
        <f t="shared" si="29"/>
        <v>#REF!</v>
      </c>
      <c r="AA301" t="s">
        <v>131</v>
      </c>
    </row>
    <row r="302" spans="20:27" x14ac:dyDescent="0.15">
      <c r="T302" s="8" t="e">
        <f>CONCATENATE(個人エントリー!#REF!,個人エントリー!#REF!,個人エントリー!#REF!)</f>
        <v>#REF!</v>
      </c>
      <c r="U302" t="e">
        <f t="shared" si="25"/>
        <v>#REF!</v>
      </c>
      <c r="V302" t="e">
        <f t="shared" si="26"/>
        <v>#REF!</v>
      </c>
      <c r="W302" t="e">
        <f t="shared" si="27"/>
        <v>#REF!</v>
      </c>
      <c r="X302" s="61" t="s">
        <v>126</v>
      </c>
      <c r="Y302" s="57" t="e">
        <f t="shared" si="28"/>
        <v>#REF!</v>
      </c>
      <c r="Z302" s="8" t="e">
        <f t="shared" si="29"/>
        <v>#REF!</v>
      </c>
      <c r="AA302" t="s">
        <v>131</v>
      </c>
    </row>
    <row r="303" spans="20:27" x14ac:dyDescent="0.15">
      <c r="T303" s="8" t="e">
        <f>CONCATENATE(個人エントリー!#REF!,個人エントリー!#REF!,個人エントリー!#REF!)</f>
        <v>#REF!</v>
      </c>
      <c r="U303" t="e">
        <f t="shared" si="25"/>
        <v>#REF!</v>
      </c>
      <c r="V303" t="e">
        <f t="shared" si="26"/>
        <v>#REF!</v>
      </c>
      <c r="W303" t="e">
        <f t="shared" si="27"/>
        <v>#REF!</v>
      </c>
      <c r="X303" s="61" t="s">
        <v>126</v>
      </c>
      <c r="Y303" s="57" t="e">
        <f t="shared" si="28"/>
        <v>#REF!</v>
      </c>
      <c r="Z303" s="8" t="e">
        <f t="shared" si="29"/>
        <v>#REF!</v>
      </c>
      <c r="AA303" t="s">
        <v>131</v>
      </c>
    </row>
    <row r="304" spans="20:27" x14ac:dyDescent="0.15">
      <c r="T304" s="8" t="e">
        <f>CONCATENATE(個人エントリー!#REF!,個人エントリー!#REF!,個人エントリー!#REF!)</f>
        <v>#REF!</v>
      </c>
      <c r="U304" t="e">
        <f t="shared" si="25"/>
        <v>#REF!</v>
      </c>
      <c r="V304" t="e">
        <f t="shared" si="26"/>
        <v>#REF!</v>
      </c>
      <c r="W304" t="e">
        <f t="shared" si="27"/>
        <v>#REF!</v>
      </c>
      <c r="X304" s="61" t="s">
        <v>126</v>
      </c>
      <c r="Y304" s="57" t="e">
        <f t="shared" si="28"/>
        <v>#REF!</v>
      </c>
      <c r="Z304" s="8" t="e">
        <f t="shared" si="29"/>
        <v>#REF!</v>
      </c>
      <c r="AA304" t="s">
        <v>131</v>
      </c>
    </row>
    <row r="305" spans="20:27" x14ac:dyDescent="0.15">
      <c r="T305" s="8" t="e">
        <f>CONCATENATE(個人エントリー!#REF!,個人エントリー!#REF!,個人エントリー!#REF!)</f>
        <v>#REF!</v>
      </c>
      <c r="U305" t="e">
        <f t="shared" si="25"/>
        <v>#REF!</v>
      </c>
      <c r="V305" t="e">
        <f t="shared" si="26"/>
        <v>#REF!</v>
      </c>
      <c r="W305" t="e">
        <f t="shared" si="27"/>
        <v>#REF!</v>
      </c>
      <c r="X305" s="61" t="s">
        <v>126</v>
      </c>
      <c r="Y305" s="57" t="e">
        <f t="shared" si="28"/>
        <v>#REF!</v>
      </c>
      <c r="Z305" s="8" t="e">
        <f t="shared" si="29"/>
        <v>#REF!</v>
      </c>
      <c r="AA305" t="s">
        <v>131</v>
      </c>
    </row>
    <row r="306" spans="20:27" x14ac:dyDescent="0.15">
      <c r="T306" s="8" t="e">
        <f>CONCATENATE(個人エントリー!#REF!,個人エントリー!#REF!,個人エントリー!#REF!)</f>
        <v>#REF!</v>
      </c>
      <c r="U306" t="e">
        <f t="shared" si="25"/>
        <v>#REF!</v>
      </c>
      <c r="V306" t="e">
        <f t="shared" si="26"/>
        <v>#REF!</v>
      </c>
      <c r="W306" t="e">
        <f t="shared" si="27"/>
        <v>#REF!</v>
      </c>
      <c r="X306" s="61" t="s">
        <v>126</v>
      </c>
      <c r="Y306" s="57" t="e">
        <f t="shared" si="28"/>
        <v>#REF!</v>
      </c>
      <c r="Z306" s="8" t="e">
        <f t="shared" si="29"/>
        <v>#REF!</v>
      </c>
      <c r="AA306" t="s">
        <v>131</v>
      </c>
    </row>
    <row r="307" spans="20:27" x14ac:dyDescent="0.15">
      <c r="T307" s="8" t="e">
        <f>CONCATENATE(個人エントリー!#REF!,個人エントリー!#REF!,個人エントリー!#REF!)</f>
        <v>#REF!</v>
      </c>
      <c r="U307" t="e">
        <f t="shared" si="25"/>
        <v>#REF!</v>
      </c>
      <c r="V307" t="e">
        <f t="shared" si="26"/>
        <v>#REF!</v>
      </c>
      <c r="W307" t="e">
        <f t="shared" si="27"/>
        <v>#REF!</v>
      </c>
      <c r="X307" s="61" t="s">
        <v>126</v>
      </c>
      <c r="Y307" s="57" t="e">
        <f t="shared" si="28"/>
        <v>#REF!</v>
      </c>
      <c r="Z307" s="8" t="e">
        <f t="shared" si="29"/>
        <v>#REF!</v>
      </c>
      <c r="AA307" t="s">
        <v>131</v>
      </c>
    </row>
    <row r="308" spans="20:27" x14ac:dyDescent="0.15">
      <c r="T308" s="8" t="e">
        <f>CONCATENATE(個人エントリー!#REF!,個人エントリー!#REF!,個人エントリー!#REF!)</f>
        <v>#REF!</v>
      </c>
      <c r="U308" t="e">
        <f t="shared" si="25"/>
        <v>#REF!</v>
      </c>
      <c r="V308" t="e">
        <f t="shared" si="26"/>
        <v>#REF!</v>
      </c>
      <c r="W308" t="e">
        <f t="shared" si="27"/>
        <v>#REF!</v>
      </c>
      <c r="X308" s="61" t="s">
        <v>126</v>
      </c>
      <c r="Y308" s="57" t="e">
        <f t="shared" si="28"/>
        <v>#REF!</v>
      </c>
      <c r="Z308" s="8" t="e">
        <f t="shared" si="29"/>
        <v>#REF!</v>
      </c>
      <c r="AA308" t="s">
        <v>131</v>
      </c>
    </row>
    <row r="309" spans="20:27" x14ac:dyDescent="0.15">
      <c r="T309" s="8" t="e">
        <f>CONCATENATE(個人エントリー!#REF!,個人エントリー!#REF!,個人エントリー!#REF!)</f>
        <v>#REF!</v>
      </c>
      <c r="U309" t="e">
        <f t="shared" si="25"/>
        <v>#REF!</v>
      </c>
      <c r="V309" t="e">
        <f t="shared" si="26"/>
        <v>#REF!</v>
      </c>
      <c r="W309" t="e">
        <f t="shared" si="27"/>
        <v>#REF!</v>
      </c>
      <c r="X309" s="61" t="s">
        <v>126</v>
      </c>
      <c r="Y309" s="57" t="e">
        <f t="shared" si="28"/>
        <v>#REF!</v>
      </c>
      <c r="Z309" s="8" t="e">
        <f t="shared" si="29"/>
        <v>#REF!</v>
      </c>
      <c r="AA309" t="s">
        <v>131</v>
      </c>
    </row>
    <row r="310" spans="20:27" x14ac:dyDescent="0.15">
      <c r="T310" s="8" t="e">
        <f>CONCATENATE(個人エントリー!#REF!,個人エントリー!#REF!,個人エントリー!#REF!)</f>
        <v>#REF!</v>
      </c>
      <c r="U310" t="e">
        <f t="shared" si="25"/>
        <v>#REF!</v>
      </c>
      <c r="V310" t="e">
        <f t="shared" si="26"/>
        <v>#REF!</v>
      </c>
      <c r="W310" t="e">
        <f t="shared" si="27"/>
        <v>#REF!</v>
      </c>
      <c r="X310" s="61" t="s">
        <v>126</v>
      </c>
      <c r="Y310" s="57" t="e">
        <f t="shared" si="28"/>
        <v>#REF!</v>
      </c>
      <c r="Z310" s="8" t="e">
        <f t="shared" si="29"/>
        <v>#REF!</v>
      </c>
      <c r="AA310" t="s">
        <v>131</v>
      </c>
    </row>
    <row r="311" spans="20:27" x14ac:dyDescent="0.15">
      <c r="T311" s="8" t="e">
        <f>CONCATENATE(個人エントリー!#REF!,個人エントリー!#REF!,個人エントリー!#REF!)</f>
        <v>#REF!</v>
      </c>
      <c r="U311" t="e">
        <f t="shared" si="25"/>
        <v>#REF!</v>
      </c>
      <c r="V311" t="e">
        <f t="shared" si="26"/>
        <v>#REF!</v>
      </c>
      <c r="W311" t="e">
        <f t="shared" si="27"/>
        <v>#REF!</v>
      </c>
      <c r="X311" s="61" t="s">
        <v>126</v>
      </c>
      <c r="Y311" s="57" t="e">
        <f t="shared" si="28"/>
        <v>#REF!</v>
      </c>
      <c r="Z311" s="8" t="e">
        <f t="shared" si="29"/>
        <v>#REF!</v>
      </c>
      <c r="AA311" t="s">
        <v>131</v>
      </c>
    </row>
    <row r="312" spans="20:27" x14ac:dyDescent="0.15">
      <c r="T312" s="8" t="e">
        <f>CONCATENATE(個人エントリー!#REF!,個人エントリー!#REF!,個人エントリー!#REF!)</f>
        <v>#REF!</v>
      </c>
      <c r="U312" t="e">
        <f t="shared" si="25"/>
        <v>#REF!</v>
      </c>
      <c r="V312" t="e">
        <f t="shared" si="26"/>
        <v>#REF!</v>
      </c>
      <c r="W312" t="e">
        <f t="shared" si="27"/>
        <v>#REF!</v>
      </c>
      <c r="X312" s="61" t="s">
        <v>126</v>
      </c>
      <c r="Y312" s="57" t="e">
        <f t="shared" si="28"/>
        <v>#REF!</v>
      </c>
      <c r="Z312" s="8" t="e">
        <f t="shared" si="29"/>
        <v>#REF!</v>
      </c>
      <c r="AA312" t="s">
        <v>131</v>
      </c>
    </row>
    <row r="313" spans="20:27" x14ac:dyDescent="0.15">
      <c r="T313" s="8" t="e">
        <f>CONCATENATE(個人エントリー!#REF!,個人エントリー!#REF!,個人エントリー!#REF!)</f>
        <v>#REF!</v>
      </c>
      <c r="U313" t="e">
        <f t="shared" si="25"/>
        <v>#REF!</v>
      </c>
      <c r="V313" t="e">
        <f t="shared" si="26"/>
        <v>#REF!</v>
      </c>
      <c r="W313" t="e">
        <f t="shared" si="27"/>
        <v>#REF!</v>
      </c>
      <c r="X313" s="61" t="s">
        <v>126</v>
      </c>
      <c r="Y313" s="57" t="e">
        <f t="shared" si="28"/>
        <v>#REF!</v>
      </c>
      <c r="Z313" s="8" t="e">
        <f t="shared" si="29"/>
        <v>#REF!</v>
      </c>
      <c r="AA313" t="s">
        <v>131</v>
      </c>
    </row>
    <row r="314" spans="20:27" x14ac:dyDescent="0.15">
      <c r="T314" s="8" t="e">
        <f>CONCATENATE(個人エントリー!#REF!,個人エントリー!#REF!,個人エントリー!#REF!)</f>
        <v>#REF!</v>
      </c>
      <c r="U314" t="e">
        <f t="shared" si="25"/>
        <v>#REF!</v>
      </c>
      <c r="V314" t="e">
        <f t="shared" si="26"/>
        <v>#REF!</v>
      </c>
      <c r="W314" t="e">
        <f t="shared" si="27"/>
        <v>#REF!</v>
      </c>
      <c r="X314" s="61" t="s">
        <v>126</v>
      </c>
      <c r="Y314" s="57" t="e">
        <f t="shared" si="28"/>
        <v>#REF!</v>
      </c>
      <c r="Z314" s="8" t="e">
        <f t="shared" si="29"/>
        <v>#REF!</v>
      </c>
      <c r="AA314" t="s">
        <v>131</v>
      </c>
    </row>
    <row r="315" spans="20:27" x14ac:dyDescent="0.15">
      <c r="T315" s="8" t="e">
        <f>CONCATENATE(個人エントリー!#REF!,個人エントリー!#REF!,個人エントリー!#REF!)</f>
        <v>#REF!</v>
      </c>
      <c r="U315" t="e">
        <f t="shared" si="25"/>
        <v>#REF!</v>
      </c>
      <c r="V315" t="e">
        <f t="shared" si="26"/>
        <v>#REF!</v>
      </c>
      <c r="W315" t="e">
        <f t="shared" si="27"/>
        <v>#REF!</v>
      </c>
      <c r="X315" s="61" t="s">
        <v>126</v>
      </c>
      <c r="Y315" s="57" t="e">
        <f t="shared" si="28"/>
        <v>#REF!</v>
      </c>
      <c r="Z315" s="8" t="e">
        <f t="shared" si="29"/>
        <v>#REF!</v>
      </c>
      <c r="AA315" t="s">
        <v>131</v>
      </c>
    </row>
    <row r="316" spans="20:27" x14ac:dyDescent="0.15">
      <c r="T316" s="8" t="e">
        <f>CONCATENATE(個人エントリー!#REF!,個人エントリー!#REF!,個人エントリー!#REF!)</f>
        <v>#REF!</v>
      </c>
      <c r="U316" t="e">
        <f t="shared" si="25"/>
        <v>#REF!</v>
      </c>
      <c r="V316" t="e">
        <f t="shared" si="26"/>
        <v>#REF!</v>
      </c>
      <c r="W316" t="e">
        <f t="shared" si="27"/>
        <v>#REF!</v>
      </c>
      <c r="X316" s="61" t="s">
        <v>126</v>
      </c>
      <c r="Y316" s="57" t="e">
        <f t="shared" si="28"/>
        <v>#REF!</v>
      </c>
      <c r="Z316" s="8" t="e">
        <f t="shared" si="29"/>
        <v>#REF!</v>
      </c>
      <c r="AA316" t="s">
        <v>131</v>
      </c>
    </row>
    <row r="317" spans="20:27" x14ac:dyDescent="0.15">
      <c r="T317" s="8" t="e">
        <f>CONCATENATE(個人エントリー!#REF!,個人エントリー!#REF!,個人エントリー!#REF!)</f>
        <v>#REF!</v>
      </c>
      <c r="U317" t="e">
        <f t="shared" si="25"/>
        <v>#REF!</v>
      </c>
      <c r="V317" t="e">
        <f t="shared" si="26"/>
        <v>#REF!</v>
      </c>
      <c r="W317" t="e">
        <f t="shared" si="27"/>
        <v>#REF!</v>
      </c>
      <c r="X317" s="61" t="s">
        <v>126</v>
      </c>
      <c r="Y317" s="57" t="e">
        <f t="shared" si="28"/>
        <v>#REF!</v>
      </c>
      <c r="Z317" s="8" t="e">
        <f t="shared" si="29"/>
        <v>#REF!</v>
      </c>
      <c r="AA317" t="s">
        <v>131</v>
      </c>
    </row>
    <row r="318" spans="20:27" x14ac:dyDescent="0.15">
      <c r="T318" s="8" t="e">
        <f>CONCATENATE(個人エントリー!#REF!,個人エントリー!#REF!,個人エントリー!#REF!)</f>
        <v>#REF!</v>
      </c>
      <c r="U318" t="e">
        <f t="shared" si="25"/>
        <v>#REF!</v>
      </c>
      <c r="V318" t="e">
        <f t="shared" si="26"/>
        <v>#REF!</v>
      </c>
      <c r="W318" t="e">
        <f t="shared" si="27"/>
        <v>#REF!</v>
      </c>
      <c r="X318" s="61" t="s">
        <v>126</v>
      </c>
      <c r="Y318" s="57" t="e">
        <f t="shared" si="28"/>
        <v>#REF!</v>
      </c>
      <c r="Z318" s="8" t="e">
        <f t="shared" si="29"/>
        <v>#REF!</v>
      </c>
      <c r="AA318" t="s">
        <v>131</v>
      </c>
    </row>
    <row r="319" spans="20:27" x14ac:dyDescent="0.15">
      <c r="T319" s="8" t="e">
        <f>CONCATENATE(個人エントリー!#REF!,個人エントリー!#REF!,個人エントリー!#REF!)</f>
        <v>#REF!</v>
      </c>
      <c r="U319" t="e">
        <f t="shared" si="25"/>
        <v>#REF!</v>
      </c>
      <c r="V319" t="e">
        <f t="shared" si="26"/>
        <v>#REF!</v>
      </c>
      <c r="W319" t="e">
        <f t="shared" si="27"/>
        <v>#REF!</v>
      </c>
      <c r="X319" s="61" t="s">
        <v>126</v>
      </c>
      <c r="Y319" s="57" t="e">
        <f t="shared" si="28"/>
        <v>#REF!</v>
      </c>
      <c r="Z319" s="8" t="e">
        <f t="shared" si="29"/>
        <v>#REF!</v>
      </c>
      <c r="AA319" t="s">
        <v>131</v>
      </c>
    </row>
    <row r="320" spans="20:27" x14ac:dyDescent="0.15">
      <c r="T320" s="8" t="e">
        <f>CONCATENATE(個人エントリー!#REF!,個人エントリー!#REF!,個人エントリー!#REF!)</f>
        <v>#REF!</v>
      </c>
      <c r="U320" t="e">
        <f t="shared" si="25"/>
        <v>#REF!</v>
      </c>
      <c r="V320" t="e">
        <f t="shared" si="26"/>
        <v>#REF!</v>
      </c>
      <c r="W320" t="e">
        <f t="shared" si="27"/>
        <v>#REF!</v>
      </c>
      <c r="X320" s="61" t="s">
        <v>126</v>
      </c>
      <c r="Y320" s="57" t="e">
        <f t="shared" si="28"/>
        <v>#REF!</v>
      </c>
      <c r="Z320" s="8" t="e">
        <f t="shared" si="29"/>
        <v>#REF!</v>
      </c>
      <c r="AA320" t="s">
        <v>131</v>
      </c>
    </row>
    <row r="321" spans="20:27" x14ac:dyDescent="0.15">
      <c r="T321" s="8" t="e">
        <f>CONCATENATE(個人エントリー!#REF!,個人エントリー!#REF!,個人エントリー!#REF!)</f>
        <v>#REF!</v>
      </c>
      <c r="U321" t="e">
        <f t="shared" si="25"/>
        <v>#REF!</v>
      </c>
      <c r="V321" t="e">
        <f t="shared" si="26"/>
        <v>#REF!</v>
      </c>
      <c r="W321" t="e">
        <f t="shared" si="27"/>
        <v>#REF!</v>
      </c>
      <c r="X321" s="61" t="s">
        <v>126</v>
      </c>
      <c r="Y321" s="57" t="e">
        <f t="shared" si="28"/>
        <v>#REF!</v>
      </c>
      <c r="Z321" s="8" t="e">
        <f t="shared" si="29"/>
        <v>#REF!</v>
      </c>
      <c r="AA321" t="s">
        <v>131</v>
      </c>
    </row>
    <row r="322" spans="20:27" x14ac:dyDescent="0.15">
      <c r="T322" s="8" t="e">
        <f>CONCATENATE(個人エントリー!#REF!,個人エントリー!#REF!,個人エントリー!#REF!)</f>
        <v>#REF!</v>
      </c>
      <c r="U322" t="e">
        <f t="shared" si="25"/>
        <v>#REF!</v>
      </c>
      <c r="V322" t="e">
        <f t="shared" si="26"/>
        <v>#REF!</v>
      </c>
      <c r="W322" t="e">
        <f t="shared" si="27"/>
        <v>#REF!</v>
      </c>
      <c r="X322" s="61" t="s">
        <v>126</v>
      </c>
      <c r="Y322" s="57" t="e">
        <f t="shared" si="28"/>
        <v>#REF!</v>
      </c>
      <c r="Z322" s="8" t="e">
        <f t="shared" si="29"/>
        <v>#REF!</v>
      </c>
      <c r="AA322" t="s">
        <v>131</v>
      </c>
    </row>
    <row r="323" spans="20:27" x14ac:dyDescent="0.15">
      <c r="T323" s="8" t="e">
        <f>CONCATENATE(個人エントリー!#REF!,個人エントリー!#REF!,個人エントリー!#REF!)</f>
        <v>#REF!</v>
      </c>
      <c r="U323" t="e">
        <f t="shared" si="25"/>
        <v>#REF!</v>
      </c>
      <c r="V323" t="e">
        <f t="shared" si="26"/>
        <v>#REF!</v>
      </c>
      <c r="W323" t="e">
        <f t="shared" si="27"/>
        <v>#REF!</v>
      </c>
      <c r="X323" s="61" t="s">
        <v>126</v>
      </c>
      <c r="Y323" s="57" t="e">
        <f t="shared" si="28"/>
        <v>#REF!</v>
      </c>
      <c r="Z323" s="8" t="e">
        <f t="shared" si="29"/>
        <v>#REF!</v>
      </c>
      <c r="AA323" t="s">
        <v>131</v>
      </c>
    </row>
    <row r="324" spans="20:27" x14ac:dyDescent="0.15">
      <c r="T324" s="8" t="e">
        <f>CONCATENATE(個人エントリー!#REF!,個人エントリー!#REF!,個人エントリー!#REF!)</f>
        <v>#REF!</v>
      </c>
      <c r="U324" t="e">
        <f t="shared" si="25"/>
        <v>#REF!</v>
      </c>
      <c r="V324" t="e">
        <f t="shared" si="26"/>
        <v>#REF!</v>
      </c>
      <c r="W324" t="e">
        <f t="shared" si="27"/>
        <v>#REF!</v>
      </c>
      <c r="X324" s="61" t="s">
        <v>126</v>
      </c>
      <c r="Y324" s="57" t="e">
        <f t="shared" si="28"/>
        <v>#REF!</v>
      </c>
      <c r="Z324" s="8" t="e">
        <f t="shared" si="29"/>
        <v>#REF!</v>
      </c>
      <c r="AA324" t="s">
        <v>131</v>
      </c>
    </row>
    <row r="325" spans="20:27" x14ac:dyDescent="0.15">
      <c r="T325" s="8" t="e">
        <f>CONCATENATE(個人エントリー!#REF!,個人エントリー!#REF!,個人エントリー!#REF!)</f>
        <v>#REF!</v>
      </c>
      <c r="U325" t="e">
        <f t="shared" si="25"/>
        <v>#REF!</v>
      </c>
      <c r="V325" t="e">
        <f t="shared" si="26"/>
        <v>#REF!</v>
      </c>
      <c r="W325" t="e">
        <f t="shared" si="27"/>
        <v>#REF!</v>
      </c>
      <c r="X325" s="61" t="s">
        <v>126</v>
      </c>
      <c r="Y325" s="57" t="e">
        <f t="shared" si="28"/>
        <v>#REF!</v>
      </c>
      <c r="Z325" s="8" t="e">
        <f t="shared" si="29"/>
        <v>#REF!</v>
      </c>
      <c r="AA325" t="s">
        <v>131</v>
      </c>
    </row>
    <row r="326" spans="20:27" x14ac:dyDescent="0.15">
      <c r="T326" s="8" t="e">
        <f>CONCATENATE(個人エントリー!#REF!,個人エントリー!#REF!,個人エントリー!#REF!)</f>
        <v>#REF!</v>
      </c>
      <c r="U326" t="e">
        <f t="shared" ref="U326:U389" si="30">T326</f>
        <v>#REF!</v>
      </c>
      <c r="V326" t="e">
        <f t="shared" ref="V326:V389" si="31">LEFT(U326,4)&amp;"/"&amp;MID(U326,5,7)</f>
        <v>#REF!</v>
      </c>
      <c r="W326" t="e">
        <f t="shared" ref="W326:W389" si="32">LEFT(V326,7)&amp;"/"&amp;MID(V326,8,9)</f>
        <v>#REF!</v>
      </c>
      <c r="X326" s="61" t="s">
        <v>126</v>
      </c>
      <c r="Y326" s="57" t="e">
        <f t="shared" ref="Y326:Y389" si="33">DATEDIF(W326,X326,"Y")</f>
        <v>#REF!</v>
      </c>
      <c r="Z326" s="8" t="e">
        <f t="shared" ref="Z326:Z389" si="34">Y326</f>
        <v>#REF!</v>
      </c>
      <c r="AA326" t="s">
        <v>131</v>
      </c>
    </row>
    <row r="327" spans="20:27" x14ac:dyDescent="0.15">
      <c r="T327" s="8" t="e">
        <f>CONCATENATE(個人エントリー!#REF!,個人エントリー!#REF!,個人エントリー!#REF!)</f>
        <v>#REF!</v>
      </c>
      <c r="U327" t="e">
        <f t="shared" si="30"/>
        <v>#REF!</v>
      </c>
      <c r="V327" t="e">
        <f t="shared" si="31"/>
        <v>#REF!</v>
      </c>
      <c r="W327" t="e">
        <f t="shared" si="32"/>
        <v>#REF!</v>
      </c>
      <c r="X327" s="61" t="s">
        <v>126</v>
      </c>
      <c r="Y327" s="57" t="e">
        <f t="shared" si="33"/>
        <v>#REF!</v>
      </c>
      <c r="Z327" s="8" t="e">
        <f t="shared" si="34"/>
        <v>#REF!</v>
      </c>
      <c r="AA327" t="s">
        <v>131</v>
      </c>
    </row>
    <row r="328" spans="20:27" x14ac:dyDescent="0.15">
      <c r="T328" s="8" t="e">
        <f>CONCATENATE(個人エントリー!#REF!,個人エントリー!#REF!,個人エントリー!#REF!)</f>
        <v>#REF!</v>
      </c>
      <c r="U328" t="e">
        <f t="shared" si="30"/>
        <v>#REF!</v>
      </c>
      <c r="V328" t="e">
        <f t="shared" si="31"/>
        <v>#REF!</v>
      </c>
      <c r="W328" t="e">
        <f t="shared" si="32"/>
        <v>#REF!</v>
      </c>
      <c r="X328" s="61" t="s">
        <v>126</v>
      </c>
      <c r="Y328" s="57" t="e">
        <f t="shared" si="33"/>
        <v>#REF!</v>
      </c>
      <c r="Z328" s="8" t="e">
        <f t="shared" si="34"/>
        <v>#REF!</v>
      </c>
      <c r="AA328" t="s">
        <v>131</v>
      </c>
    </row>
    <row r="329" spans="20:27" x14ac:dyDescent="0.15">
      <c r="T329" s="8" t="e">
        <f>CONCATENATE(個人エントリー!#REF!,個人エントリー!#REF!,個人エントリー!#REF!)</f>
        <v>#REF!</v>
      </c>
      <c r="U329" t="e">
        <f t="shared" si="30"/>
        <v>#REF!</v>
      </c>
      <c r="V329" t="e">
        <f t="shared" si="31"/>
        <v>#REF!</v>
      </c>
      <c r="W329" t="e">
        <f t="shared" si="32"/>
        <v>#REF!</v>
      </c>
      <c r="X329" s="61" t="s">
        <v>126</v>
      </c>
      <c r="Y329" s="57" t="e">
        <f t="shared" si="33"/>
        <v>#REF!</v>
      </c>
      <c r="Z329" s="8" t="e">
        <f t="shared" si="34"/>
        <v>#REF!</v>
      </c>
      <c r="AA329" t="s">
        <v>131</v>
      </c>
    </row>
    <row r="330" spans="20:27" x14ac:dyDescent="0.15">
      <c r="T330" s="8" t="e">
        <f>CONCATENATE(個人エントリー!#REF!,個人エントリー!#REF!,個人エントリー!#REF!)</f>
        <v>#REF!</v>
      </c>
      <c r="U330" t="e">
        <f t="shared" si="30"/>
        <v>#REF!</v>
      </c>
      <c r="V330" t="e">
        <f t="shared" si="31"/>
        <v>#REF!</v>
      </c>
      <c r="W330" t="e">
        <f t="shared" si="32"/>
        <v>#REF!</v>
      </c>
      <c r="X330" s="61" t="s">
        <v>126</v>
      </c>
      <c r="Y330" s="57" t="e">
        <f t="shared" si="33"/>
        <v>#REF!</v>
      </c>
      <c r="Z330" s="8" t="e">
        <f t="shared" si="34"/>
        <v>#REF!</v>
      </c>
      <c r="AA330" t="s">
        <v>131</v>
      </c>
    </row>
    <row r="331" spans="20:27" x14ac:dyDescent="0.15">
      <c r="T331" s="8" t="e">
        <f>CONCATENATE(個人エントリー!#REF!,個人エントリー!#REF!,個人エントリー!#REF!)</f>
        <v>#REF!</v>
      </c>
      <c r="U331" t="e">
        <f t="shared" si="30"/>
        <v>#REF!</v>
      </c>
      <c r="V331" t="e">
        <f t="shared" si="31"/>
        <v>#REF!</v>
      </c>
      <c r="W331" t="e">
        <f t="shared" si="32"/>
        <v>#REF!</v>
      </c>
      <c r="X331" s="61" t="s">
        <v>126</v>
      </c>
      <c r="Y331" s="57" t="e">
        <f t="shared" si="33"/>
        <v>#REF!</v>
      </c>
      <c r="Z331" s="8" t="e">
        <f t="shared" si="34"/>
        <v>#REF!</v>
      </c>
      <c r="AA331" t="s">
        <v>131</v>
      </c>
    </row>
    <row r="332" spans="20:27" x14ac:dyDescent="0.15">
      <c r="T332" s="8" t="e">
        <f>CONCATENATE(個人エントリー!#REF!,個人エントリー!#REF!,個人エントリー!#REF!)</f>
        <v>#REF!</v>
      </c>
      <c r="U332" t="e">
        <f t="shared" si="30"/>
        <v>#REF!</v>
      </c>
      <c r="V332" t="e">
        <f t="shared" si="31"/>
        <v>#REF!</v>
      </c>
      <c r="W332" t="e">
        <f t="shared" si="32"/>
        <v>#REF!</v>
      </c>
      <c r="X332" s="61" t="s">
        <v>126</v>
      </c>
      <c r="Y332" s="57" t="e">
        <f t="shared" si="33"/>
        <v>#REF!</v>
      </c>
      <c r="Z332" s="8" t="e">
        <f t="shared" si="34"/>
        <v>#REF!</v>
      </c>
      <c r="AA332" t="s">
        <v>131</v>
      </c>
    </row>
    <row r="333" spans="20:27" x14ac:dyDescent="0.15">
      <c r="T333" s="8" t="e">
        <f>CONCATENATE(個人エントリー!#REF!,個人エントリー!#REF!,個人エントリー!#REF!)</f>
        <v>#REF!</v>
      </c>
      <c r="U333" t="e">
        <f t="shared" si="30"/>
        <v>#REF!</v>
      </c>
      <c r="V333" t="e">
        <f t="shared" si="31"/>
        <v>#REF!</v>
      </c>
      <c r="W333" t="e">
        <f t="shared" si="32"/>
        <v>#REF!</v>
      </c>
      <c r="X333" s="61" t="s">
        <v>126</v>
      </c>
      <c r="Y333" s="57" t="e">
        <f t="shared" si="33"/>
        <v>#REF!</v>
      </c>
      <c r="Z333" s="8" t="e">
        <f t="shared" si="34"/>
        <v>#REF!</v>
      </c>
      <c r="AA333" t="s">
        <v>131</v>
      </c>
    </row>
    <row r="334" spans="20:27" x14ac:dyDescent="0.15">
      <c r="T334" s="8" t="e">
        <f>CONCATENATE(個人エントリー!#REF!,個人エントリー!#REF!,個人エントリー!#REF!)</f>
        <v>#REF!</v>
      </c>
      <c r="U334" t="e">
        <f t="shared" si="30"/>
        <v>#REF!</v>
      </c>
      <c r="V334" t="e">
        <f t="shared" si="31"/>
        <v>#REF!</v>
      </c>
      <c r="W334" t="e">
        <f t="shared" si="32"/>
        <v>#REF!</v>
      </c>
      <c r="X334" s="61" t="s">
        <v>126</v>
      </c>
      <c r="Y334" s="57" t="e">
        <f t="shared" si="33"/>
        <v>#REF!</v>
      </c>
      <c r="Z334" s="8" t="e">
        <f t="shared" si="34"/>
        <v>#REF!</v>
      </c>
      <c r="AA334" t="s">
        <v>131</v>
      </c>
    </row>
    <row r="335" spans="20:27" x14ac:dyDescent="0.15">
      <c r="T335" s="8" t="e">
        <f>CONCATENATE(個人エントリー!#REF!,個人エントリー!#REF!,個人エントリー!#REF!)</f>
        <v>#REF!</v>
      </c>
      <c r="U335" t="e">
        <f t="shared" si="30"/>
        <v>#REF!</v>
      </c>
      <c r="V335" t="e">
        <f t="shared" si="31"/>
        <v>#REF!</v>
      </c>
      <c r="W335" t="e">
        <f t="shared" si="32"/>
        <v>#REF!</v>
      </c>
      <c r="X335" s="61" t="s">
        <v>126</v>
      </c>
      <c r="Y335" s="57" t="e">
        <f t="shared" si="33"/>
        <v>#REF!</v>
      </c>
      <c r="Z335" s="8" t="e">
        <f t="shared" si="34"/>
        <v>#REF!</v>
      </c>
      <c r="AA335" t="s">
        <v>131</v>
      </c>
    </row>
    <row r="336" spans="20:27" x14ac:dyDescent="0.15">
      <c r="T336" s="8" t="e">
        <f>CONCATENATE(個人エントリー!#REF!,個人エントリー!#REF!,個人エントリー!#REF!)</f>
        <v>#REF!</v>
      </c>
      <c r="U336" t="e">
        <f t="shared" si="30"/>
        <v>#REF!</v>
      </c>
      <c r="V336" t="e">
        <f t="shared" si="31"/>
        <v>#REF!</v>
      </c>
      <c r="W336" t="e">
        <f t="shared" si="32"/>
        <v>#REF!</v>
      </c>
      <c r="X336" s="61" t="s">
        <v>126</v>
      </c>
      <c r="Y336" s="57" t="e">
        <f t="shared" si="33"/>
        <v>#REF!</v>
      </c>
      <c r="Z336" s="8" t="e">
        <f t="shared" si="34"/>
        <v>#REF!</v>
      </c>
      <c r="AA336" t="s">
        <v>131</v>
      </c>
    </row>
    <row r="337" spans="20:27" x14ac:dyDescent="0.15">
      <c r="T337" s="8" t="e">
        <f>CONCATENATE(個人エントリー!#REF!,個人エントリー!#REF!,個人エントリー!#REF!)</f>
        <v>#REF!</v>
      </c>
      <c r="U337" t="e">
        <f t="shared" si="30"/>
        <v>#REF!</v>
      </c>
      <c r="V337" t="e">
        <f t="shared" si="31"/>
        <v>#REF!</v>
      </c>
      <c r="W337" t="e">
        <f t="shared" si="32"/>
        <v>#REF!</v>
      </c>
      <c r="X337" s="61" t="s">
        <v>126</v>
      </c>
      <c r="Y337" s="57" t="e">
        <f t="shared" si="33"/>
        <v>#REF!</v>
      </c>
      <c r="Z337" s="8" t="e">
        <f t="shared" si="34"/>
        <v>#REF!</v>
      </c>
      <c r="AA337" t="s">
        <v>131</v>
      </c>
    </row>
    <row r="338" spans="20:27" x14ac:dyDescent="0.15">
      <c r="T338" s="8" t="e">
        <f>CONCATENATE(個人エントリー!#REF!,個人エントリー!#REF!,個人エントリー!#REF!)</f>
        <v>#REF!</v>
      </c>
      <c r="U338" t="e">
        <f t="shared" si="30"/>
        <v>#REF!</v>
      </c>
      <c r="V338" t="e">
        <f t="shared" si="31"/>
        <v>#REF!</v>
      </c>
      <c r="W338" t="e">
        <f t="shared" si="32"/>
        <v>#REF!</v>
      </c>
      <c r="X338" s="61" t="s">
        <v>126</v>
      </c>
      <c r="Y338" s="57" t="e">
        <f t="shared" si="33"/>
        <v>#REF!</v>
      </c>
      <c r="Z338" s="8" t="e">
        <f t="shared" si="34"/>
        <v>#REF!</v>
      </c>
      <c r="AA338" t="s">
        <v>131</v>
      </c>
    </row>
    <row r="339" spans="20:27" x14ac:dyDescent="0.15">
      <c r="T339" s="8" t="e">
        <f>CONCATENATE(個人エントリー!#REF!,個人エントリー!#REF!,個人エントリー!#REF!)</f>
        <v>#REF!</v>
      </c>
      <c r="U339" t="e">
        <f t="shared" si="30"/>
        <v>#REF!</v>
      </c>
      <c r="V339" t="e">
        <f t="shared" si="31"/>
        <v>#REF!</v>
      </c>
      <c r="W339" t="e">
        <f t="shared" si="32"/>
        <v>#REF!</v>
      </c>
      <c r="X339" s="61" t="s">
        <v>126</v>
      </c>
      <c r="Y339" s="57" t="e">
        <f t="shared" si="33"/>
        <v>#REF!</v>
      </c>
      <c r="Z339" s="8" t="e">
        <f t="shared" si="34"/>
        <v>#REF!</v>
      </c>
      <c r="AA339" t="s">
        <v>131</v>
      </c>
    </row>
    <row r="340" spans="20:27" x14ac:dyDescent="0.15">
      <c r="T340" s="8" t="e">
        <f>CONCATENATE(個人エントリー!#REF!,個人エントリー!#REF!,個人エントリー!#REF!)</f>
        <v>#REF!</v>
      </c>
      <c r="U340" t="e">
        <f t="shared" si="30"/>
        <v>#REF!</v>
      </c>
      <c r="V340" t="e">
        <f t="shared" si="31"/>
        <v>#REF!</v>
      </c>
      <c r="W340" t="e">
        <f t="shared" si="32"/>
        <v>#REF!</v>
      </c>
      <c r="X340" s="61" t="s">
        <v>126</v>
      </c>
      <c r="Y340" s="57" t="e">
        <f t="shared" si="33"/>
        <v>#REF!</v>
      </c>
      <c r="Z340" s="8" t="e">
        <f t="shared" si="34"/>
        <v>#REF!</v>
      </c>
      <c r="AA340" t="s">
        <v>131</v>
      </c>
    </row>
    <row r="341" spans="20:27" x14ac:dyDescent="0.15">
      <c r="T341" s="8" t="e">
        <f>CONCATENATE(個人エントリー!#REF!,個人エントリー!#REF!,個人エントリー!#REF!)</f>
        <v>#REF!</v>
      </c>
      <c r="U341" t="e">
        <f t="shared" si="30"/>
        <v>#REF!</v>
      </c>
      <c r="V341" t="e">
        <f t="shared" si="31"/>
        <v>#REF!</v>
      </c>
      <c r="W341" t="e">
        <f t="shared" si="32"/>
        <v>#REF!</v>
      </c>
      <c r="X341" s="61" t="s">
        <v>126</v>
      </c>
      <c r="Y341" s="57" t="e">
        <f t="shared" si="33"/>
        <v>#REF!</v>
      </c>
      <c r="Z341" s="8" t="e">
        <f t="shared" si="34"/>
        <v>#REF!</v>
      </c>
      <c r="AA341" t="s">
        <v>131</v>
      </c>
    </row>
    <row r="342" spans="20:27" x14ac:dyDescent="0.15">
      <c r="T342" s="8" t="e">
        <f>CONCATENATE(個人エントリー!#REF!,個人エントリー!#REF!,個人エントリー!#REF!)</f>
        <v>#REF!</v>
      </c>
      <c r="U342" t="e">
        <f t="shared" si="30"/>
        <v>#REF!</v>
      </c>
      <c r="V342" t="e">
        <f t="shared" si="31"/>
        <v>#REF!</v>
      </c>
      <c r="W342" t="e">
        <f t="shared" si="32"/>
        <v>#REF!</v>
      </c>
      <c r="X342" s="61" t="s">
        <v>126</v>
      </c>
      <c r="Y342" s="57" t="e">
        <f t="shared" si="33"/>
        <v>#REF!</v>
      </c>
      <c r="Z342" s="8" t="e">
        <f t="shared" si="34"/>
        <v>#REF!</v>
      </c>
      <c r="AA342" t="s">
        <v>131</v>
      </c>
    </row>
    <row r="343" spans="20:27" x14ac:dyDescent="0.15">
      <c r="T343" s="8" t="e">
        <f>CONCATENATE(個人エントリー!#REF!,個人エントリー!#REF!,個人エントリー!#REF!)</f>
        <v>#REF!</v>
      </c>
      <c r="U343" t="e">
        <f t="shared" si="30"/>
        <v>#REF!</v>
      </c>
      <c r="V343" t="e">
        <f t="shared" si="31"/>
        <v>#REF!</v>
      </c>
      <c r="W343" t="e">
        <f t="shared" si="32"/>
        <v>#REF!</v>
      </c>
      <c r="X343" s="61" t="s">
        <v>126</v>
      </c>
      <c r="Y343" s="57" t="e">
        <f t="shared" si="33"/>
        <v>#REF!</v>
      </c>
      <c r="Z343" s="8" t="e">
        <f t="shared" si="34"/>
        <v>#REF!</v>
      </c>
      <c r="AA343" t="s">
        <v>131</v>
      </c>
    </row>
    <row r="344" spans="20:27" x14ac:dyDescent="0.15">
      <c r="T344" s="8" t="e">
        <f>CONCATENATE(個人エントリー!#REF!,個人エントリー!#REF!,個人エントリー!#REF!)</f>
        <v>#REF!</v>
      </c>
      <c r="U344" t="e">
        <f t="shared" si="30"/>
        <v>#REF!</v>
      </c>
      <c r="V344" t="e">
        <f t="shared" si="31"/>
        <v>#REF!</v>
      </c>
      <c r="W344" t="e">
        <f t="shared" si="32"/>
        <v>#REF!</v>
      </c>
      <c r="X344" s="61" t="s">
        <v>126</v>
      </c>
      <c r="Y344" s="57" t="e">
        <f t="shared" si="33"/>
        <v>#REF!</v>
      </c>
      <c r="Z344" s="8" t="e">
        <f t="shared" si="34"/>
        <v>#REF!</v>
      </c>
      <c r="AA344" t="s">
        <v>131</v>
      </c>
    </row>
    <row r="345" spans="20:27" x14ac:dyDescent="0.15">
      <c r="T345" s="8" t="e">
        <f>CONCATENATE(個人エントリー!#REF!,個人エントリー!#REF!,個人エントリー!#REF!)</f>
        <v>#REF!</v>
      </c>
      <c r="U345" t="e">
        <f t="shared" si="30"/>
        <v>#REF!</v>
      </c>
      <c r="V345" t="e">
        <f t="shared" si="31"/>
        <v>#REF!</v>
      </c>
      <c r="W345" t="e">
        <f t="shared" si="32"/>
        <v>#REF!</v>
      </c>
      <c r="X345" s="61" t="s">
        <v>126</v>
      </c>
      <c r="Y345" s="57" t="e">
        <f t="shared" si="33"/>
        <v>#REF!</v>
      </c>
      <c r="Z345" s="8" t="e">
        <f t="shared" si="34"/>
        <v>#REF!</v>
      </c>
      <c r="AA345" t="s">
        <v>131</v>
      </c>
    </row>
    <row r="346" spans="20:27" x14ac:dyDescent="0.15">
      <c r="T346" s="8" t="e">
        <f>CONCATENATE(個人エントリー!#REF!,個人エントリー!#REF!,個人エントリー!#REF!)</f>
        <v>#REF!</v>
      </c>
      <c r="U346" t="e">
        <f t="shared" si="30"/>
        <v>#REF!</v>
      </c>
      <c r="V346" t="e">
        <f t="shared" si="31"/>
        <v>#REF!</v>
      </c>
      <c r="W346" t="e">
        <f t="shared" si="32"/>
        <v>#REF!</v>
      </c>
      <c r="X346" s="61" t="s">
        <v>126</v>
      </c>
      <c r="Y346" s="57" t="e">
        <f t="shared" si="33"/>
        <v>#REF!</v>
      </c>
      <c r="Z346" s="8" t="e">
        <f t="shared" si="34"/>
        <v>#REF!</v>
      </c>
      <c r="AA346" t="s">
        <v>131</v>
      </c>
    </row>
    <row r="347" spans="20:27" x14ac:dyDescent="0.15">
      <c r="T347" s="8" t="e">
        <f>CONCATENATE(個人エントリー!#REF!,個人エントリー!#REF!,個人エントリー!#REF!)</f>
        <v>#REF!</v>
      </c>
      <c r="U347" t="e">
        <f t="shared" si="30"/>
        <v>#REF!</v>
      </c>
      <c r="V347" t="e">
        <f t="shared" si="31"/>
        <v>#REF!</v>
      </c>
      <c r="W347" t="e">
        <f t="shared" si="32"/>
        <v>#REF!</v>
      </c>
      <c r="X347" s="61" t="s">
        <v>126</v>
      </c>
      <c r="Y347" s="57" t="e">
        <f t="shared" si="33"/>
        <v>#REF!</v>
      </c>
      <c r="Z347" s="8" t="e">
        <f t="shared" si="34"/>
        <v>#REF!</v>
      </c>
      <c r="AA347" t="s">
        <v>131</v>
      </c>
    </row>
    <row r="348" spans="20:27" x14ac:dyDescent="0.15">
      <c r="T348" s="8" t="e">
        <f>CONCATENATE(個人エントリー!#REF!,個人エントリー!#REF!,個人エントリー!#REF!)</f>
        <v>#REF!</v>
      </c>
      <c r="U348" t="e">
        <f t="shared" si="30"/>
        <v>#REF!</v>
      </c>
      <c r="V348" t="e">
        <f t="shared" si="31"/>
        <v>#REF!</v>
      </c>
      <c r="W348" t="e">
        <f t="shared" si="32"/>
        <v>#REF!</v>
      </c>
      <c r="X348" s="61" t="s">
        <v>126</v>
      </c>
      <c r="Y348" s="57" t="e">
        <f t="shared" si="33"/>
        <v>#REF!</v>
      </c>
      <c r="Z348" s="8" t="e">
        <f t="shared" si="34"/>
        <v>#REF!</v>
      </c>
      <c r="AA348" t="s">
        <v>131</v>
      </c>
    </row>
    <row r="349" spans="20:27" x14ac:dyDescent="0.15">
      <c r="T349" s="8" t="e">
        <f>CONCATENATE(個人エントリー!#REF!,個人エントリー!#REF!,個人エントリー!#REF!)</f>
        <v>#REF!</v>
      </c>
      <c r="U349" t="e">
        <f t="shared" si="30"/>
        <v>#REF!</v>
      </c>
      <c r="V349" t="e">
        <f t="shared" si="31"/>
        <v>#REF!</v>
      </c>
      <c r="W349" t="e">
        <f t="shared" si="32"/>
        <v>#REF!</v>
      </c>
      <c r="X349" s="61" t="s">
        <v>126</v>
      </c>
      <c r="Y349" s="57" t="e">
        <f t="shared" si="33"/>
        <v>#REF!</v>
      </c>
      <c r="Z349" s="8" t="e">
        <f t="shared" si="34"/>
        <v>#REF!</v>
      </c>
      <c r="AA349" t="s">
        <v>131</v>
      </c>
    </row>
    <row r="350" spans="20:27" x14ac:dyDescent="0.15">
      <c r="T350" s="8" t="e">
        <f>CONCATENATE(個人エントリー!#REF!,個人エントリー!#REF!,個人エントリー!#REF!)</f>
        <v>#REF!</v>
      </c>
      <c r="U350" t="e">
        <f t="shared" si="30"/>
        <v>#REF!</v>
      </c>
      <c r="V350" t="e">
        <f t="shared" si="31"/>
        <v>#REF!</v>
      </c>
      <c r="W350" t="e">
        <f t="shared" si="32"/>
        <v>#REF!</v>
      </c>
      <c r="X350" s="61" t="s">
        <v>126</v>
      </c>
      <c r="Y350" s="57" t="e">
        <f t="shared" si="33"/>
        <v>#REF!</v>
      </c>
      <c r="Z350" s="8" t="e">
        <f t="shared" si="34"/>
        <v>#REF!</v>
      </c>
      <c r="AA350" t="s">
        <v>131</v>
      </c>
    </row>
    <row r="351" spans="20:27" x14ac:dyDescent="0.15">
      <c r="T351" s="8" t="e">
        <f>CONCATENATE(個人エントリー!#REF!,個人エントリー!#REF!,個人エントリー!#REF!)</f>
        <v>#REF!</v>
      </c>
      <c r="U351" t="e">
        <f t="shared" si="30"/>
        <v>#REF!</v>
      </c>
      <c r="V351" t="e">
        <f t="shared" si="31"/>
        <v>#REF!</v>
      </c>
      <c r="W351" t="e">
        <f t="shared" si="32"/>
        <v>#REF!</v>
      </c>
      <c r="X351" s="61" t="s">
        <v>126</v>
      </c>
      <c r="Y351" s="57" t="e">
        <f t="shared" si="33"/>
        <v>#REF!</v>
      </c>
      <c r="Z351" s="8" t="e">
        <f t="shared" si="34"/>
        <v>#REF!</v>
      </c>
      <c r="AA351" t="s">
        <v>131</v>
      </c>
    </row>
    <row r="352" spans="20:27" x14ac:dyDescent="0.15">
      <c r="T352" s="8" t="e">
        <f>CONCATENATE(個人エントリー!#REF!,個人エントリー!#REF!,個人エントリー!#REF!)</f>
        <v>#REF!</v>
      </c>
      <c r="U352" t="e">
        <f t="shared" si="30"/>
        <v>#REF!</v>
      </c>
      <c r="V352" t="e">
        <f t="shared" si="31"/>
        <v>#REF!</v>
      </c>
      <c r="W352" t="e">
        <f t="shared" si="32"/>
        <v>#REF!</v>
      </c>
      <c r="X352" s="61" t="s">
        <v>126</v>
      </c>
      <c r="Y352" s="57" t="e">
        <f t="shared" si="33"/>
        <v>#REF!</v>
      </c>
      <c r="Z352" s="8" t="e">
        <f t="shared" si="34"/>
        <v>#REF!</v>
      </c>
      <c r="AA352" t="s">
        <v>131</v>
      </c>
    </row>
    <row r="353" spans="20:27" x14ac:dyDescent="0.15">
      <c r="T353" s="8" t="e">
        <f>CONCATENATE(個人エントリー!#REF!,個人エントリー!#REF!,個人エントリー!#REF!)</f>
        <v>#REF!</v>
      </c>
      <c r="U353" t="e">
        <f t="shared" si="30"/>
        <v>#REF!</v>
      </c>
      <c r="V353" t="e">
        <f t="shared" si="31"/>
        <v>#REF!</v>
      </c>
      <c r="W353" t="e">
        <f t="shared" si="32"/>
        <v>#REF!</v>
      </c>
      <c r="X353" s="61" t="s">
        <v>126</v>
      </c>
      <c r="Y353" s="57" t="e">
        <f t="shared" si="33"/>
        <v>#REF!</v>
      </c>
      <c r="Z353" s="8" t="e">
        <f t="shared" si="34"/>
        <v>#REF!</v>
      </c>
      <c r="AA353" t="s">
        <v>131</v>
      </c>
    </row>
    <row r="354" spans="20:27" x14ac:dyDescent="0.15">
      <c r="T354" s="8" t="e">
        <f>CONCATENATE(個人エントリー!#REF!,個人エントリー!#REF!,個人エントリー!#REF!)</f>
        <v>#REF!</v>
      </c>
      <c r="U354" t="e">
        <f t="shared" si="30"/>
        <v>#REF!</v>
      </c>
      <c r="V354" t="e">
        <f t="shared" si="31"/>
        <v>#REF!</v>
      </c>
      <c r="W354" t="e">
        <f t="shared" si="32"/>
        <v>#REF!</v>
      </c>
      <c r="X354" s="61" t="s">
        <v>126</v>
      </c>
      <c r="Y354" s="57" t="e">
        <f t="shared" si="33"/>
        <v>#REF!</v>
      </c>
      <c r="Z354" s="8" t="e">
        <f t="shared" si="34"/>
        <v>#REF!</v>
      </c>
      <c r="AA354" t="s">
        <v>131</v>
      </c>
    </row>
    <row r="355" spans="20:27" x14ac:dyDescent="0.15">
      <c r="T355" s="8" t="e">
        <f>CONCATENATE(個人エントリー!#REF!,個人エントリー!#REF!,個人エントリー!#REF!)</f>
        <v>#REF!</v>
      </c>
      <c r="U355" t="e">
        <f t="shared" si="30"/>
        <v>#REF!</v>
      </c>
      <c r="V355" t="e">
        <f t="shared" si="31"/>
        <v>#REF!</v>
      </c>
      <c r="W355" t="e">
        <f t="shared" si="32"/>
        <v>#REF!</v>
      </c>
      <c r="X355" s="61" t="s">
        <v>126</v>
      </c>
      <c r="Y355" s="57" t="e">
        <f t="shared" si="33"/>
        <v>#REF!</v>
      </c>
      <c r="Z355" s="8" t="e">
        <f t="shared" si="34"/>
        <v>#REF!</v>
      </c>
      <c r="AA355" t="s">
        <v>131</v>
      </c>
    </row>
    <row r="356" spans="20:27" x14ac:dyDescent="0.15">
      <c r="T356" s="8" t="e">
        <f>CONCATENATE(個人エントリー!#REF!,個人エントリー!#REF!,個人エントリー!#REF!)</f>
        <v>#REF!</v>
      </c>
      <c r="U356" t="e">
        <f t="shared" si="30"/>
        <v>#REF!</v>
      </c>
      <c r="V356" t="e">
        <f t="shared" si="31"/>
        <v>#REF!</v>
      </c>
      <c r="W356" t="e">
        <f t="shared" si="32"/>
        <v>#REF!</v>
      </c>
      <c r="X356" s="61" t="s">
        <v>126</v>
      </c>
      <c r="Y356" s="57" t="e">
        <f t="shared" si="33"/>
        <v>#REF!</v>
      </c>
      <c r="Z356" s="8" t="e">
        <f t="shared" si="34"/>
        <v>#REF!</v>
      </c>
      <c r="AA356" t="s">
        <v>131</v>
      </c>
    </row>
    <row r="357" spans="20:27" x14ac:dyDescent="0.15">
      <c r="T357" s="8" t="e">
        <f>CONCATENATE(個人エントリー!#REF!,個人エントリー!#REF!,個人エントリー!#REF!)</f>
        <v>#REF!</v>
      </c>
      <c r="U357" t="e">
        <f t="shared" si="30"/>
        <v>#REF!</v>
      </c>
      <c r="V357" t="e">
        <f t="shared" si="31"/>
        <v>#REF!</v>
      </c>
      <c r="W357" t="e">
        <f t="shared" si="32"/>
        <v>#REF!</v>
      </c>
      <c r="X357" s="61" t="s">
        <v>126</v>
      </c>
      <c r="Y357" s="57" t="e">
        <f t="shared" si="33"/>
        <v>#REF!</v>
      </c>
      <c r="Z357" s="8" t="e">
        <f t="shared" si="34"/>
        <v>#REF!</v>
      </c>
      <c r="AA357" t="s">
        <v>131</v>
      </c>
    </row>
    <row r="358" spans="20:27" x14ac:dyDescent="0.15">
      <c r="T358" s="8" t="e">
        <f>CONCATENATE(個人エントリー!#REF!,個人エントリー!#REF!,個人エントリー!#REF!)</f>
        <v>#REF!</v>
      </c>
      <c r="U358" t="e">
        <f t="shared" si="30"/>
        <v>#REF!</v>
      </c>
      <c r="V358" t="e">
        <f t="shared" si="31"/>
        <v>#REF!</v>
      </c>
      <c r="W358" t="e">
        <f t="shared" si="32"/>
        <v>#REF!</v>
      </c>
      <c r="X358" s="61" t="s">
        <v>126</v>
      </c>
      <c r="Y358" s="57" t="e">
        <f t="shared" si="33"/>
        <v>#REF!</v>
      </c>
      <c r="Z358" s="8" t="e">
        <f t="shared" si="34"/>
        <v>#REF!</v>
      </c>
      <c r="AA358" t="s">
        <v>131</v>
      </c>
    </row>
    <row r="359" spans="20:27" x14ac:dyDescent="0.15">
      <c r="T359" s="8" t="e">
        <f>CONCATENATE(個人エントリー!#REF!,個人エントリー!#REF!,個人エントリー!#REF!)</f>
        <v>#REF!</v>
      </c>
      <c r="U359" t="e">
        <f t="shared" si="30"/>
        <v>#REF!</v>
      </c>
      <c r="V359" t="e">
        <f t="shared" si="31"/>
        <v>#REF!</v>
      </c>
      <c r="W359" t="e">
        <f t="shared" si="32"/>
        <v>#REF!</v>
      </c>
      <c r="X359" s="61" t="s">
        <v>126</v>
      </c>
      <c r="Y359" s="57" t="e">
        <f t="shared" si="33"/>
        <v>#REF!</v>
      </c>
      <c r="Z359" s="8" t="e">
        <f t="shared" si="34"/>
        <v>#REF!</v>
      </c>
      <c r="AA359" t="s">
        <v>131</v>
      </c>
    </row>
    <row r="360" spans="20:27" x14ac:dyDescent="0.15">
      <c r="T360" s="8" t="e">
        <f>CONCATENATE(個人エントリー!#REF!,個人エントリー!#REF!,個人エントリー!#REF!)</f>
        <v>#REF!</v>
      </c>
      <c r="U360" t="e">
        <f t="shared" si="30"/>
        <v>#REF!</v>
      </c>
      <c r="V360" t="e">
        <f t="shared" si="31"/>
        <v>#REF!</v>
      </c>
      <c r="W360" t="e">
        <f t="shared" si="32"/>
        <v>#REF!</v>
      </c>
      <c r="X360" s="61" t="s">
        <v>126</v>
      </c>
      <c r="Y360" s="57" t="e">
        <f t="shared" si="33"/>
        <v>#REF!</v>
      </c>
      <c r="Z360" s="8" t="e">
        <f t="shared" si="34"/>
        <v>#REF!</v>
      </c>
      <c r="AA360" t="s">
        <v>131</v>
      </c>
    </row>
    <row r="361" spans="20:27" x14ac:dyDescent="0.15">
      <c r="T361" s="8" t="e">
        <f>CONCATENATE(個人エントリー!#REF!,個人エントリー!#REF!,個人エントリー!#REF!)</f>
        <v>#REF!</v>
      </c>
      <c r="U361" t="e">
        <f t="shared" si="30"/>
        <v>#REF!</v>
      </c>
      <c r="V361" t="e">
        <f t="shared" si="31"/>
        <v>#REF!</v>
      </c>
      <c r="W361" t="e">
        <f t="shared" si="32"/>
        <v>#REF!</v>
      </c>
      <c r="X361" s="61" t="s">
        <v>126</v>
      </c>
      <c r="Y361" s="57" t="e">
        <f t="shared" si="33"/>
        <v>#REF!</v>
      </c>
      <c r="Z361" s="8" t="e">
        <f t="shared" si="34"/>
        <v>#REF!</v>
      </c>
      <c r="AA361" t="s">
        <v>131</v>
      </c>
    </row>
    <row r="362" spans="20:27" x14ac:dyDescent="0.15">
      <c r="T362" s="8" t="e">
        <f>CONCATENATE(個人エントリー!#REF!,個人エントリー!#REF!,個人エントリー!#REF!)</f>
        <v>#REF!</v>
      </c>
      <c r="U362" t="e">
        <f t="shared" si="30"/>
        <v>#REF!</v>
      </c>
      <c r="V362" t="e">
        <f t="shared" si="31"/>
        <v>#REF!</v>
      </c>
      <c r="W362" t="e">
        <f t="shared" si="32"/>
        <v>#REF!</v>
      </c>
      <c r="X362" s="61" t="s">
        <v>126</v>
      </c>
      <c r="Y362" s="57" t="e">
        <f t="shared" si="33"/>
        <v>#REF!</v>
      </c>
      <c r="Z362" s="8" t="e">
        <f t="shared" si="34"/>
        <v>#REF!</v>
      </c>
      <c r="AA362" t="s">
        <v>131</v>
      </c>
    </row>
    <row r="363" spans="20:27" x14ac:dyDescent="0.15">
      <c r="T363" s="8" t="e">
        <f>CONCATENATE(個人エントリー!#REF!,個人エントリー!#REF!,個人エントリー!#REF!)</f>
        <v>#REF!</v>
      </c>
      <c r="U363" t="e">
        <f t="shared" si="30"/>
        <v>#REF!</v>
      </c>
      <c r="V363" t="e">
        <f t="shared" si="31"/>
        <v>#REF!</v>
      </c>
      <c r="W363" t="e">
        <f t="shared" si="32"/>
        <v>#REF!</v>
      </c>
      <c r="X363" s="61" t="s">
        <v>126</v>
      </c>
      <c r="Y363" s="57" t="e">
        <f t="shared" si="33"/>
        <v>#REF!</v>
      </c>
      <c r="Z363" s="8" t="e">
        <f t="shared" si="34"/>
        <v>#REF!</v>
      </c>
      <c r="AA363" t="s">
        <v>131</v>
      </c>
    </row>
    <row r="364" spans="20:27" x14ac:dyDescent="0.15">
      <c r="T364" s="8" t="e">
        <f>CONCATENATE(個人エントリー!#REF!,個人エントリー!#REF!,個人エントリー!#REF!)</f>
        <v>#REF!</v>
      </c>
      <c r="U364" t="e">
        <f t="shared" si="30"/>
        <v>#REF!</v>
      </c>
      <c r="V364" t="e">
        <f t="shared" si="31"/>
        <v>#REF!</v>
      </c>
      <c r="W364" t="e">
        <f t="shared" si="32"/>
        <v>#REF!</v>
      </c>
      <c r="X364" s="61" t="s">
        <v>126</v>
      </c>
      <c r="Y364" s="57" t="e">
        <f t="shared" si="33"/>
        <v>#REF!</v>
      </c>
      <c r="Z364" s="8" t="e">
        <f t="shared" si="34"/>
        <v>#REF!</v>
      </c>
      <c r="AA364" t="s">
        <v>131</v>
      </c>
    </row>
    <row r="365" spans="20:27" x14ac:dyDescent="0.15">
      <c r="T365" s="8" t="e">
        <f>CONCATENATE(個人エントリー!#REF!,個人エントリー!#REF!,個人エントリー!#REF!)</f>
        <v>#REF!</v>
      </c>
      <c r="U365" t="e">
        <f t="shared" si="30"/>
        <v>#REF!</v>
      </c>
      <c r="V365" t="e">
        <f t="shared" si="31"/>
        <v>#REF!</v>
      </c>
      <c r="W365" t="e">
        <f t="shared" si="32"/>
        <v>#REF!</v>
      </c>
      <c r="X365" s="61" t="s">
        <v>126</v>
      </c>
      <c r="Y365" s="57" t="e">
        <f t="shared" si="33"/>
        <v>#REF!</v>
      </c>
      <c r="Z365" s="8" t="e">
        <f t="shared" si="34"/>
        <v>#REF!</v>
      </c>
      <c r="AA365" t="s">
        <v>131</v>
      </c>
    </row>
    <row r="366" spans="20:27" x14ac:dyDescent="0.15">
      <c r="T366" s="8" t="e">
        <f>CONCATENATE(個人エントリー!#REF!,個人エントリー!#REF!,個人エントリー!#REF!)</f>
        <v>#REF!</v>
      </c>
      <c r="U366" t="e">
        <f t="shared" si="30"/>
        <v>#REF!</v>
      </c>
      <c r="V366" t="e">
        <f t="shared" si="31"/>
        <v>#REF!</v>
      </c>
      <c r="W366" t="e">
        <f t="shared" si="32"/>
        <v>#REF!</v>
      </c>
      <c r="X366" s="61" t="s">
        <v>126</v>
      </c>
      <c r="Y366" s="57" t="e">
        <f t="shared" si="33"/>
        <v>#REF!</v>
      </c>
      <c r="Z366" s="8" t="e">
        <f t="shared" si="34"/>
        <v>#REF!</v>
      </c>
      <c r="AA366" t="s">
        <v>131</v>
      </c>
    </row>
    <row r="367" spans="20:27" x14ac:dyDescent="0.15">
      <c r="T367" s="8" t="e">
        <f>CONCATENATE(個人エントリー!#REF!,個人エントリー!#REF!,個人エントリー!#REF!)</f>
        <v>#REF!</v>
      </c>
      <c r="U367" t="e">
        <f t="shared" si="30"/>
        <v>#REF!</v>
      </c>
      <c r="V367" t="e">
        <f t="shared" si="31"/>
        <v>#REF!</v>
      </c>
      <c r="W367" t="e">
        <f t="shared" si="32"/>
        <v>#REF!</v>
      </c>
      <c r="X367" s="61" t="s">
        <v>126</v>
      </c>
      <c r="Y367" s="57" t="e">
        <f t="shared" si="33"/>
        <v>#REF!</v>
      </c>
      <c r="Z367" s="8" t="e">
        <f t="shared" si="34"/>
        <v>#REF!</v>
      </c>
      <c r="AA367" t="s">
        <v>131</v>
      </c>
    </row>
    <row r="368" spans="20:27" x14ac:dyDescent="0.15">
      <c r="T368" s="8" t="e">
        <f>CONCATENATE(個人エントリー!#REF!,個人エントリー!#REF!,個人エントリー!#REF!)</f>
        <v>#REF!</v>
      </c>
      <c r="U368" t="e">
        <f t="shared" si="30"/>
        <v>#REF!</v>
      </c>
      <c r="V368" t="e">
        <f t="shared" si="31"/>
        <v>#REF!</v>
      </c>
      <c r="W368" t="e">
        <f t="shared" si="32"/>
        <v>#REF!</v>
      </c>
      <c r="X368" s="61" t="s">
        <v>126</v>
      </c>
      <c r="Y368" s="57" t="e">
        <f t="shared" si="33"/>
        <v>#REF!</v>
      </c>
      <c r="Z368" s="8" t="e">
        <f t="shared" si="34"/>
        <v>#REF!</v>
      </c>
      <c r="AA368" t="s">
        <v>131</v>
      </c>
    </row>
    <row r="369" spans="20:27" x14ac:dyDescent="0.15">
      <c r="T369" s="8" t="e">
        <f>CONCATENATE(個人エントリー!#REF!,個人エントリー!#REF!,個人エントリー!#REF!)</f>
        <v>#REF!</v>
      </c>
      <c r="U369" t="e">
        <f t="shared" si="30"/>
        <v>#REF!</v>
      </c>
      <c r="V369" t="e">
        <f t="shared" si="31"/>
        <v>#REF!</v>
      </c>
      <c r="W369" t="e">
        <f t="shared" si="32"/>
        <v>#REF!</v>
      </c>
      <c r="X369" s="61" t="s">
        <v>126</v>
      </c>
      <c r="Y369" s="57" t="e">
        <f t="shared" si="33"/>
        <v>#REF!</v>
      </c>
      <c r="Z369" s="8" t="e">
        <f t="shared" si="34"/>
        <v>#REF!</v>
      </c>
      <c r="AA369" t="s">
        <v>131</v>
      </c>
    </row>
    <row r="370" spans="20:27" x14ac:dyDescent="0.15">
      <c r="T370" s="8" t="e">
        <f>CONCATENATE(個人エントリー!#REF!,個人エントリー!#REF!,個人エントリー!#REF!)</f>
        <v>#REF!</v>
      </c>
      <c r="U370" t="e">
        <f t="shared" si="30"/>
        <v>#REF!</v>
      </c>
      <c r="V370" t="e">
        <f t="shared" si="31"/>
        <v>#REF!</v>
      </c>
      <c r="W370" t="e">
        <f t="shared" si="32"/>
        <v>#REF!</v>
      </c>
      <c r="X370" s="61" t="s">
        <v>126</v>
      </c>
      <c r="Y370" s="57" t="e">
        <f t="shared" si="33"/>
        <v>#REF!</v>
      </c>
      <c r="Z370" s="8" t="e">
        <f t="shared" si="34"/>
        <v>#REF!</v>
      </c>
      <c r="AA370" t="s">
        <v>131</v>
      </c>
    </row>
    <row r="371" spans="20:27" x14ac:dyDescent="0.15">
      <c r="T371" s="8" t="e">
        <f>CONCATENATE(個人エントリー!#REF!,個人エントリー!#REF!,個人エントリー!#REF!)</f>
        <v>#REF!</v>
      </c>
      <c r="U371" t="e">
        <f t="shared" si="30"/>
        <v>#REF!</v>
      </c>
      <c r="V371" t="e">
        <f t="shared" si="31"/>
        <v>#REF!</v>
      </c>
      <c r="W371" t="e">
        <f t="shared" si="32"/>
        <v>#REF!</v>
      </c>
      <c r="X371" s="61" t="s">
        <v>126</v>
      </c>
      <c r="Y371" s="57" t="e">
        <f t="shared" si="33"/>
        <v>#REF!</v>
      </c>
      <c r="Z371" s="8" t="e">
        <f t="shared" si="34"/>
        <v>#REF!</v>
      </c>
      <c r="AA371" t="s">
        <v>131</v>
      </c>
    </row>
    <row r="372" spans="20:27" x14ac:dyDescent="0.15">
      <c r="T372" s="8" t="e">
        <f>CONCATENATE(個人エントリー!#REF!,個人エントリー!#REF!,個人エントリー!#REF!)</f>
        <v>#REF!</v>
      </c>
      <c r="U372" t="e">
        <f t="shared" si="30"/>
        <v>#REF!</v>
      </c>
      <c r="V372" t="e">
        <f t="shared" si="31"/>
        <v>#REF!</v>
      </c>
      <c r="W372" t="e">
        <f t="shared" si="32"/>
        <v>#REF!</v>
      </c>
      <c r="X372" s="61" t="s">
        <v>126</v>
      </c>
      <c r="Y372" s="57" t="e">
        <f t="shared" si="33"/>
        <v>#REF!</v>
      </c>
      <c r="Z372" s="8" t="e">
        <f t="shared" si="34"/>
        <v>#REF!</v>
      </c>
      <c r="AA372" t="s">
        <v>131</v>
      </c>
    </row>
    <row r="373" spans="20:27" x14ac:dyDescent="0.15">
      <c r="T373" s="8" t="e">
        <f>CONCATENATE(個人エントリー!#REF!,個人エントリー!#REF!,個人エントリー!#REF!)</f>
        <v>#REF!</v>
      </c>
      <c r="U373" t="e">
        <f t="shared" si="30"/>
        <v>#REF!</v>
      </c>
      <c r="V373" t="e">
        <f t="shared" si="31"/>
        <v>#REF!</v>
      </c>
      <c r="W373" t="e">
        <f t="shared" si="32"/>
        <v>#REF!</v>
      </c>
      <c r="X373" s="61" t="s">
        <v>126</v>
      </c>
      <c r="Y373" s="57" t="e">
        <f t="shared" si="33"/>
        <v>#REF!</v>
      </c>
      <c r="Z373" s="8" t="e">
        <f t="shared" si="34"/>
        <v>#REF!</v>
      </c>
      <c r="AA373" t="s">
        <v>131</v>
      </c>
    </row>
    <row r="374" spans="20:27" x14ac:dyDescent="0.15">
      <c r="T374" s="8" t="e">
        <f>CONCATENATE(個人エントリー!#REF!,個人エントリー!#REF!,個人エントリー!#REF!)</f>
        <v>#REF!</v>
      </c>
      <c r="U374" t="e">
        <f t="shared" si="30"/>
        <v>#REF!</v>
      </c>
      <c r="V374" t="e">
        <f t="shared" si="31"/>
        <v>#REF!</v>
      </c>
      <c r="W374" t="e">
        <f t="shared" si="32"/>
        <v>#REF!</v>
      </c>
      <c r="X374" s="61" t="s">
        <v>126</v>
      </c>
      <c r="Y374" s="57" t="e">
        <f t="shared" si="33"/>
        <v>#REF!</v>
      </c>
      <c r="Z374" s="8" t="e">
        <f t="shared" si="34"/>
        <v>#REF!</v>
      </c>
      <c r="AA374" t="s">
        <v>131</v>
      </c>
    </row>
    <row r="375" spans="20:27" x14ac:dyDescent="0.15">
      <c r="T375" s="8" t="e">
        <f>CONCATENATE(個人エントリー!#REF!,個人エントリー!#REF!,個人エントリー!#REF!)</f>
        <v>#REF!</v>
      </c>
      <c r="U375" t="e">
        <f t="shared" si="30"/>
        <v>#REF!</v>
      </c>
      <c r="V375" t="e">
        <f t="shared" si="31"/>
        <v>#REF!</v>
      </c>
      <c r="W375" t="e">
        <f t="shared" si="32"/>
        <v>#REF!</v>
      </c>
      <c r="X375" s="61" t="s">
        <v>126</v>
      </c>
      <c r="Y375" s="57" t="e">
        <f t="shared" si="33"/>
        <v>#REF!</v>
      </c>
      <c r="Z375" s="8" t="e">
        <f t="shared" si="34"/>
        <v>#REF!</v>
      </c>
      <c r="AA375" t="s">
        <v>131</v>
      </c>
    </row>
    <row r="376" spans="20:27" x14ac:dyDescent="0.15">
      <c r="T376" s="8" t="e">
        <f>CONCATENATE(個人エントリー!#REF!,個人エントリー!#REF!,個人エントリー!#REF!)</f>
        <v>#REF!</v>
      </c>
      <c r="U376" t="e">
        <f t="shared" si="30"/>
        <v>#REF!</v>
      </c>
      <c r="V376" t="e">
        <f t="shared" si="31"/>
        <v>#REF!</v>
      </c>
      <c r="W376" t="e">
        <f t="shared" si="32"/>
        <v>#REF!</v>
      </c>
      <c r="X376" s="61" t="s">
        <v>126</v>
      </c>
      <c r="Y376" s="57" t="e">
        <f t="shared" si="33"/>
        <v>#REF!</v>
      </c>
      <c r="Z376" s="8" t="e">
        <f t="shared" si="34"/>
        <v>#REF!</v>
      </c>
      <c r="AA376" t="s">
        <v>131</v>
      </c>
    </row>
    <row r="377" spans="20:27" x14ac:dyDescent="0.15">
      <c r="T377" s="8" t="e">
        <f>CONCATENATE(個人エントリー!#REF!,個人エントリー!#REF!,個人エントリー!#REF!)</f>
        <v>#REF!</v>
      </c>
      <c r="U377" t="e">
        <f t="shared" si="30"/>
        <v>#REF!</v>
      </c>
      <c r="V377" t="e">
        <f t="shared" si="31"/>
        <v>#REF!</v>
      </c>
      <c r="W377" t="e">
        <f t="shared" si="32"/>
        <v>#REF!</v>
      </c>
      <c r="X377" s="61" t="s">
        <v>126</v>
      </c>
      <c r="Y377" s="57" t="e">
        <f t="shared" si="33"/>
        <v>#REF!</v>
      </c>
      <c r="Z377" s="8" t="e">
        <f t="shared" si="34"/>
        <v>#REF!</v>
      </c>
      <c r="AA377" t="s">
        <v>131</v>
      </c>
    </row>
    <row r="378" spans="20:27" x14ac:dyDescent="0.15">
      <c r="T378" s="8" t="e">
        <f>CONCATENATE(個人エントリー!#REF!,個人エントリー!#REF!,個人エントリー!#REF!)</f>
        <v>#REF!</v>
      </c>
      <c r="U378" t="e">
        <f t="shared" si="30"/>
        <v>#REF!</v>
      </c>
      <c r="V378" t="e">
        <f t="shared" si="31"/>
        <v>#REF!</v>
      </c>
      <c r="W378" t="e">
        <f t="shared" si="32"/>
        <v>#REF!</v>
      </c>
      <c r="X378" s="61" t="s">
        <v>126</v>
      </c>
      <c r="Y378" s="57" t="e">
        <f t="shared" si="33"/>
        <v>#REF!</v>
      </c>
      <c r="Z378" s="8" t="e">
        <f t="shared" si="34"/>
        <v>#REF!</v>
      </c>
      <c r="AA378" t="s">
        <v>131</v>
      </c>
    </row>
    <row r="379" spans="20:27" x14ac:dyDescent="0.15">
      <c r="T379" s="8" t="e">
        <f>CONCATENATE(個人エントリー!#REF!,個人エントリー!#REF!,個人エントリー!#REF!)</f>
        <v>#REF!</v>
      </c>
      <c r="U379" t="e">
        <f t="shared" si="30"/>
        <v>#REF!</v>
      </c>
      <c r="V379" t="e">
        <f t="shared" si="31"/>
        <v>#REF!</v>
      </c>
      <c r="W379" t="e">
        <f t="shared" si="32"/>
        <v>#REF!</v>
      </c>
      <c r="X379" s="61" t="s">
        <v>126</v>
      </c>
      <c r="Y379" s="57" t="e">
        <f t="shared" si="33"/>
        <v>#REF!</v>
      </c>
      <c r="Z379" s="8" t="e">
        <f t="shared" si="34"/>
        <v>#REF!</v>
      </c>
      <c r="AA379" t="s">
        <v>131</v>
      </c>
    </row>
    <row r="380" spans="20:27" x14ac:dyDescent="0.15">
      <c r="T380" s="8" t="e">
        <f>CONCATENATE(個人エントリー!#REF!,個人エントリー!#REF!,個人エントリー!#REF!)</f>
        <v>#REF!</v>
      </c>
      <c r="U380" t="e">
        <f t="shared" si="30"/>
        <v>#REF!</v>
      </c>
      <c r="V380" t="e">
        <f t="shared" si="31"/>
        <v>#REF!</v>
      </c>
      <c r="W380" t="e">
        <f t="shared" si="32"/>
        <v>#REF!</v>
      </c>
      <c r="X380" s="61" t="s">
        <v>126</v>
      </c>
      <c r="Y380" s="57" t="e">
        <f t="shared" si="33"/>
        <v>#REF!</v>
      </c>
      <c r="Z380" s="8" t="e">
        <f t="shared" si="34"/>
        <v>#REF!</v>
      </c>
      <c r="AA380" t="s">
        <v>131</v>
      </c>
    </row>
    <row r="381" spans="20:27" x14ac:dyDescent="0.15">
      <c r="T381" s="8" t="e">
        <f>CONCATENATE(個人エントリー!#REF!,個人エントリー!#REF!,個人エントリー!#REF!)</f>
        <v>#REF!</v>
      </c>
      <c r="U381" t="e">
        <f t="shared" si="30"/>
        <v>#REF!</v>
      </c>
      <c r="V381" t="e">
        <f t="shared" si="31"/>
        <v>#REF!</v>
      </c>
      <c r="W381" t="e">
        <f t="shared" si="32"/>
        <v>#REF!</v>
      </c>
      <c r="X381" s="61" t="s">
        <v>126</v>
      </c>
      <c r="Y381" s="57" t="e">
        <f t="shared" si="33"/>
        <v>#REF!</v>
      </c>
      <c r="Z381" s="8" t="e">
        <f t="shared" si="34"/>
        <v>#REF!</v>
      </c>
      <c r="AA381" t="s">
        <v>131</v>
      </c>
    </row>
    <row r="382" spans="20:27" x14ac:dyDescent="0.15">
      <c r="T382" s="8" t="e">
        <f>CONCATENATE(個人エントリー!#REF!,個人エントリー!#REF!,個人エントリー!#REF!)</f>
        <v>#REF!</v>
      </c>
      <c r="U382" t="e">
        <f t="shared" si="30"/>
        <v>#REF!</v>
      </c>
      <c r="V382" t="e">
        <f t="shared" si="31"/>
        <v>#REF!</v>
      </c>
      <c r="W382" t="e">
        <f t="shared" si="32"/>
        <v>#REF!</v>
      </c>
      <c r="X382" s="61" t="s">
        <v>126</v>
      </c>
      <c r="Y382" s="57" t="e">
        <f t="shared" si="33"/>
        <v>#REF!</v>
      </c>
      <c r="Z382" s="8" t="e">
        <f t="shared" si="34"/>
        <v>#REF!</v>
      </c>
      <c r="AA382" t="s">
        <v>131</v>
      </c>
    </row>
    <row r="383" spans="20:27" x14ac:dyDescent="0.15">
      <c r="T383" s="8" t="e">
        <f>CONCATENATE(個人エントリー!#REF!,個人エントリー!#REF!,個人エントリー!#REF!)</f>
        <v>#REF!</v>
      </c>
      <c r="U383" t="e">
        <f t="shared" si="30"/>
        <v>#REF!</v>
      </c>
      <c r="V383" t="e">
        <f t="shared" si="31"/>
        <v>#REF!</v>
      </c>
      <c r="W383" t="e">
        <f t="shared" si="32"/>
        <v>#REF!</v>
      </c>
      <c r="X383" s="61" t="s">
        <v>126</v>
      </c>
      <c r="Y383" s="57" t="e">
        <f t="shared" si="33"/>
        <v>#REF!</v>
      </c>
      <c r="Z383" s="8" t="e">
        <f t="shared" si="34"/>
        <v>#REF!</v>
      </c>
      <c r="AA383" t="s">
        <v>131</v>
      </c>
    </row>
    <row r="384" spans="20:27" x14ac:dyDescent="0.15">
      <c r="T384" s="8" t="e">
        <f>CONCATENATE(個人エントリー!#REF!,個人エントリー!#REF!,個人エントリー!#REF!)</f>
        <v>#REF!</v>
      </c>
      <c r="U384" t="e">
        <f t="shared" si="30"/>
        <v>#REF!</v>
      </c>
      <c r="V384" t="e">
        <f t="shared" si="31"/>
        <v>#REF!</v>
      </c>
      <c r="W384" t="e">
        <f t="shared" si="32"/>
        <v>#REF!</v>
      </c>
      <c r="X384" s="61" t="s">
        <v>126</v>
      </c>
      <c r="Y384" s="57" t="e">
        <f t="shared" si="33"/>
        <v>#REF!</v>
      </c>
      <c r="Z384" s="8" t="e">
        <f t="shared" si="34"/>
        <v>#REF!</v>
      </c>
      <c r="AA384" t="s">
        <v>131</v>
      </c>
    </row>
    <row r="385" spans="20:27" x14ac:dyDescent="0.15">
      <c r="T385" s="8" t="e">
        <f>CONCATENATE(個人エントリー!#REF!,個人エントリー!#REF!,個人エントリー!#REF!)</f>
        <v>#REF!</v>
      </c>
      <c r="U385" t="e">
        <f t="shared" si="30"/>
        <v>#REF!</v>
      </c>
      <c r="V385" t="e">
        <f t="shared" si="31"/>
        <v>#REF!</v>
      </c>
      <c r="W385" t="e">
        <f t="shared" si="32"/>
        <v>#REF!</v>
      </c>
      <c r="X385" s="61" t="s">
        <v>126</v>
      </c>
      <c r="Y385" s="57" t="e">
        <f t="shared" si="33"/>
        <v>#REF!</v>
      </c>
      <c r="Z385" s="8" t="e">
        <f t="shared" si="34"/>
        <v>#REF!</v>
      </c>
      <c r="AA385" t="s">
        <v>131</v>
      </c>
    </row>
    <row r="386" spans="20:27" x14ac:dyDescent="0.15">
      <c r="T386" s="8" t="e">
        <f>CONCATENATE(個人エントリー!#REF!,個人エントリー!#REF!,個人エントリー!#REF!)</f>
        <v>#REF!</v>
      </c>
      <c r="U386" t="e">
        <f t="shared" si="30"/>
        <v>#REF!</v>
      </c>
      <c r="V386" t="e">
        <f t="shared" si="31"/>
        <v>#REF!</v>
      </c>
      <c r="W386" t="e">
        <f t="shared" si="32"/>
        <v>#REF!</v>
      </c>
      <c r="X386" s="61" t="s">
        <v>126</v>
      </c>
      <c r="Y386" s="57" t="e">
        <f t="shared" si="33"/>
        <v>#REF!</v>
      </c>
      <c r="Z386" s="8" t="e">
        <f t="shared" si="34"/>
        <v>#REF!</v>
      </c>
      <c r="AA386" t="s">
        <v>131</v>
      </c>
    </row>
    <row r="387" spans="20:27" x14ac:dyDescent="0.15">
      <c r="T387" s="8" t="e">
        <f>CONCATENATE(個人エントリー!#REF!,個人エントリー!#REF!,個人エントリー!#REF!)</f>
        <v>#REF!</v>
      </c>
      <c r="U387" t="e">
        <f t="shared" si="30"/>
        <v>#REF!</v>
      </c>
      <c r="V387" t="e">
        <f t="shared" si="31"/>
        <v>#REF!</v>
      </c>
      <c r="W387" t="e">
        <f t="shared" si="32"/>
        <v>#REF!</v>
      </c>
      <c r="X387" s="61" t="s">
        <v>126</v>
      </c>
      <c r="Y387" s="57" t="e">
        <f t="shared" si="33"/>
        <v>#REF!</v>
      </c>
      <c r="Z387" s="8" t="e">
        <f t="shared" si="34"/>
        <v>#REF!</v>
      </c>
      <c r="AA387" t="s">
        <v>131</v>
      </c>
    </row>
    <row r="388" spans="20:27" x14ac:dyDescent="0.15">
      <c r="T388" s="8" t="e">
        <f>CONCATENATE(個人エントリー!#REF!,個人エントリー!#REF!,個人エントリー!#REF!)</f>
        <v>#REF!</v>
      </c>
      <c r="U388" t="e">
        <f t="shared" si="30"/>
        <v>#REF!</v>
      </c>
      <c r="V388" t="e">
        <f t="shared" si="31"/>
        <v>#REF!</v>
      </c>
      <c r="W388" t="e">
        <f t="shared" si="32"/>
        <v>#REF!</v>
      </c>
      <c r="X388" s="61" t="s">
        <v>126</v>
      </c>
      <c r="Y388" s="57" t="e">
        <f t="shared" si="33"/>
        <v>#REF!</v>
      </c>
      <c r="Z388" s="8" t="e">
        <f t="shared" si="34"/>
        <v>#REF!</v>
      </c>
      <c r="AA388" t="s">
        <v>131</v>
      </c>
    </row>
    <row r="389" spans="20:27" x14ac:dyDescent="0.15">
      <c r="T389" s="8" t="e">
        <f>CONCATENATE(個人エントリー!#REF!,個人エントリー!#REF!,個人エントリー!#REF!)</f>
        <v>#REF!</v>
      </c>
      <c r="U389" t="e">
        <f t="shared" si="30"/>
        <v>#REF!</v>
      </c>
      <c r="V389" t="e">
        <f t="shared" si="31"/>
        <v>#REF!</v>
      </c>
      <c r="W389" t="e">
        <f t="shared" si="32"/>
        <v>#REF!</v>
      </c>
      <c r="X389" s="61" t="s">
        <v>126</v>
      </c>
      <c r="Y389" s="57" t="e">
        <f t="shared" si="33"/>
        <v>#REF!</v>
      </c>
      <c r="Z389" s="8" t="e">
        <f t="shared" si="34"/>
        <v>#REF!</v>
      </c>
      <c r="AA389" t="s">
        <v>131</v>
      </c>
    </row>
    <row r="390" spans="20:27" x14ac:dyDescent="0.15">
      <c r="T390" s="8" t="e">
        <f>CONCATENATE(個人エントリー!#REF!,個人エントリー!#REF!,個人エントリー!#REF!)</f>
        <v>#REF!</v>
      </c>
      <c r="U390" t="e">
        <f t="shared" ref="U390:U453" si="35">T390</f>
        <v>#REF!</v>
      </c>
      <c r="V390" t="e">
        <f t="shared" ref="V390:V453" si="36">LEFT(U390,4)&amp;"/"&amp;MID(U390,5,7)</f>
        <v>#REF!</v>
      </c>
      <c r="W390" t="e">
        <f t="shared" ref="W390:W453" si="37">LEFT(V390,7)&amp;"/"&amp;MID(V390,8,9)</f>
        <v>#REF!</v>
      </c>
      <c r="X390" s="61" t="s">
        <v>126</v>
      </c>
      <c r="Y390" s="57" t="e">
        <f t="shared" ref="Y390:Y453" si="38">DATEDIF(W390,X390,"Y")</f>
        <v>#REF!</v>
      </c>
      <c r="Z390" s="8" t="e">
        <f t="shared" ref="Z390:Z453" si="39">Y390</f>
        <v>#REF!</v>
      </c>
      <c r="AA390" t="s">
        <v>131</v>
      </c>
    </row>
    <row r="391" spans="20:27" x14ac:dyDescent="0.15">
      <c r="T391" s="8" t="e">
        <f>CONCATENATE(個人エントリー!#REF!,個人エントリー!#REF!,個人エントリー!#REF!)</f>
        <v>#REF!</v>
      </c>
      <c r="U391" t="e">
        <f t="shared" si="35"/>
        <v>#REF!</v>
      </c>
      <c r="V391" t="e">
        <f t="shared" si="36"/>
        <v>#REF!</v>
      </c>
      <c r="W391" t="e">
        <f t="shared" si="37"/>
        <v>#REF!</v>
      </c>
      <c r="X391" s="61" t="s">
        <v>126</v>
      </c>
      <c r="Y391" s="57" t="e">
        <f t="shared" si="38"/>
        <v>#REF!</v>
      </c>
      <c r="Z391" s="8" t="e">
        <f t="shared" si="39"/>
        <v>#REF!</v>
      </c>
      <c r="AA391" t="s">
        <v>131</v>
      </c>
    </row>
    <row r="392" spans="20:27" x14ac:dyDescent="0.15">
      <c r="T392" s="8" t="e">
        <f>CONCATENATE(個人エントリー!#REF!,個人エントリー!#REF!,個人エントリー!#REF!)</f>
        <v>#REF!</v>
      </c>
      <c r="U392" t="e">
        <f t="shared" si="35"/>
        <v>#REF!</v>
      </c>
      <c r="V392" t="e">
        <f t="shared" si="36"/>
        <v>#REF!</v>
      </c>
      <c r="W392" t="e">
        <f t="shared" si="37"/>
        <v>#REF!</v>
      </c>
      <c r="X392" s="61" t="s">
        <v>126</v>
      </c>
      <c r="Y392" s="57" t="e">
        <f t="shared" si="38"/>
        <v>#REF!</v>
      </c>
      <c r="Z392" s="8" t="e">
        <f t="shared" si="39"/>
        <v>#REF!</v>
      </c>
      <c r="AA392" t="s">
        <v>131</v>
      </c>
    </row>
    <row r="393" spans="20:27" x14ac:dyDescent="0.15">
      <c r="T393" s="8" t="e">
        <f>CONCATENATE(個人エントリー!#REF!,個人エントリー!#REF!,個人エントリー!#REF!)</f>
        <v>#REF!</v>
      </c>
      <c r="U393" t="e">
        <f t="shared" si="35"/>
        <v>#REF!</v>
      </c>
      <c r="V393" t="e">
        <f t="shared" si="36"/>
        <v>#REF!</v>
      </c>
      <c r="W393" t="e">
        <f t="shared" si="37"/>
        <v>#REF!</v>
      </c>
      <c r="X393" s="61" t="s">
        <v>126</v>
      </c>
      <c r="Y393" s="57" t="e">
        <f t="shared" si="38"/>
        <v>#REF!</v>
      </c>
      <c r="Z393" s="8" t="e">
        <f t="shared" si="39"/>
        <v>#REF!</v>
      </c>
      <c r="AA393" t="s">
        <v>131</v>
      </c>
    </row>
    <row r="394" spans="20:27" x14ac:dyDescent="0.15">
      <c r="T394" s="8" t="e">
        <f>CONCATENATE(個人エントリー!#REF!,個人エントリー!#REF!,個人エントリー!#REF!)</f>
        <v>#REF!</v>
      </c>
      <c r="U394" t="e">
        <f t="shared" si="35"/>
        <v>#REF!</v>
      </c>
      <c r="V394" t="e">
        <f t="shared" si="36"/>
        <v>#REF!</v>
      </c>
      <c r="W394" t="e">
        <f t="shared" si="37"/>
        <v>#REF!</v>
      </c>
      <c r="X394" s="61" t="s">
        <v>126</v>
      </c>
      <c r="Y394" s="57" t="e">
        <f t="shared" si="38"/>
        <v>#REF!</v>
      </c>
      <c r="Z394" s="8" t="e">
        <f t="shared" si="39"/>
        <v>#REF!</v>
      </c>
      <c r="AA394" t="s">
        <v>131</v>
      </c>
    </row>
    <row r="395" spans="20:27" x14ac:dyDescent="0.15">
      <c r="T395" s="8" t="e">
        <f>CONCATENATE(個人エントリー!#REF!,個人エントリー!#REF!,個人エントリー!#REF!)</f>
        <v>#REF!</v>
      </c>
      <c r="U395" t="e">
        <f t="shared" si="35"/>
        <v>#REF!</v>
      </c>
      <c r="V395" t="e">
        <f t="shared" si="36"/>
        <v>#REF!</v>
      </c>
      <c r="W395" t="e">
        <f t="shared" si="37"/>
        <v>#REF!</v>
      </c>
      <c r="X395" s="61" t="s">
        <v>126</v>
      </c>
      <c r="Y395" s="57" t="e">
        <f t="shared" si="38"/>
        <v>#REF!</v>
      </c>
      <c r="Z395" s="8" t="e">
        <f t="shared" si="39"/>
        <v>#REF!</v>
      </c>
      <c r="AA395" t="s">
        <v>131</v>
      </c>
    </row>
    <row r="396" spans="20:27" x14ac:dyDescent="0.15">
      <c r="T396" s="8" t="e">
        <f>CONCATENATE(個人エントリー!#REF!,個人エントリー!#REF!,個人エントリー!#REF!)</f>
        <v>#REF!</v>
      </c>
      <c r="U396" t="e">
        <f t="shared" si="35"/>
        <v>#REF!</v>
      </c>
      <c r="V396" t="e">
        <f t="shared" si="36"/>
        <v>#REF!</v>
      </c>
      <c r="W396" t="e">
        <f t="shared" si="37"/>
        <v>#REF!</v>
      </c>
      <c r="X396" s="61" t="s">
        <v>126</v>
      </c>
      <c r="Y396" s="57" t="e">
        <f t="shared" si="38"/>
        <v>#REF!</v>
      </c>
      <c r="Z396" s="8" t="e">
        <f t="shared" si="39"/>
        <v>#REF!</v>
      </c>
      <c r="AA396" t="s">
        <v>131</v>
      </c>
    </row>
    <row r="397" spans="20:27" x14ac:dyDescent="0.15">
      <c r="T397" s="8" t="e">
        <f>CONCATENATE(個人エントリー!#REF!,個人エントリー!#REF!,個人エントリー!#REF!)</f>
        <v>#REF!</v>
      </c>
      <c r="U397" t="e">
        <f t="shared" si="35"/>
        <v>#REF!</v>
      </c>
      <c r="V397" t="e">
        <f t="shared" si="36"/>
        <v>#REF!</v>
      </c>
      <c r="W397" t="e">
        <f t="shared" si="37"/>
        <v>#REF!</v>
      </c>
      <c r="X397" s="61" t="s">
        <v>126</v>
      </c>
      <c r="Y397" s="57" t="e">
        <f t="shared" si="38"/>
        <v>#REF!</v>
      </c>
      <c r="Z397" s="8" t="e">
        <f t="shared" si="39"/>
        <v>#REF!</v>
      </c>
      <c r="AA397" t="s">
        <v>131</v>
      </c>
    </row>
    <row r="398" spans="20:27" x14ac:dyDescent="0.15">
      <c r="T398" s="8" t="e">
        <f>CONCATENATE(個人エントリー!#REF!,個人エントリー!#REF!,個人エントリー!#REF!)</f>
        <v>#REF!</v>
      </c>
      <c r="U398" t="e">
        <f t="shared" si="35"/>
        <v>#REF!</v>
      </c>
      <c r="V398" t="e">
        <f t="shared" si="36"/>
        <v>#REF!</v>
      </c>
      <c r="W398" t="e">
        <f t="shared" si="37"/>
        <v>#REF!</v>
      </c>
      <c r="X398" s="61" t="s">
        <v>126</v>
      </c>
      <c r="Y398" s="57" t="e">
        <f t="shared" si="38"/>
        <v>#REF!</v>
      </c>
      <c r="Z398" s="8" t="e">
        <f t="shared" si="39"/>
        <v>#REF!</v>
      </c>
      <c r="AA398" t="s">
        <v>131</v>
      </c>
    </row>
    <row r="399" spans="20:27" x14ac:dyDescent="0.15">
      <c r="T399" s="8" t="e">
        <f>CONCATENATE(個人エントリー!#REF!,個人エントリー!#REF!,個人エントリー!#REF!)</f>
        <v>#REF!</v>
      </c>
      <c r="U399" t="e">
        <f t="shared" si="35"/>
        <v>#REF!</v>
      </c>
      <c r="V399" t="e">
        <f t="shared" si="36"/>
        <v>#REF!</v>
      </c>
      <c r="W399" t="e">
        <f t="shared" si="37"/>
        <v>#REF!</v>
      </c>
      <c r="X399" s="61" t="s">
        <v>126</v>
      </c>
      <c r="Y399" s="57" t="e">
        <f t="shared" si="38"/>
        <v>#REF!</v>
      </c>
      <c r="Z399" s="8" t="e">
        <f t="shared" si="39"/>
        <v>#REF!</v>
      </c>
      <c r="AA399" t="s">
        <v>131</v>
      </c>
    </row>
    <row r="400" spans="20:27" x14ac:dyDescent="0.15">
      <c r="T400" s="8" t="e">
        <f>CONCATENATE(個人エントリー!#REF!,個人エントリー!#REF!,個人エントリー!#REF!)</f>
        <v>#REF!</v>
      </c>
      <c r="U400" t="e">
        <f t="shared" si="35"/>
        <v>#REF!</v>
      </c>
      <c r="V400" t="e">
        <f t="shared" si="36"/>
        <v>#REF!</v>
      </c>
      <c r="W400" t="e">
        <f t="shared" si="37"/>
        <v>#REF!</v>
      </c>
      <c r="X400" s="61" t="s">
        <v>126</v>
      </c>
      <c r="Y400" s="57" t="e">
        <f t="shared" si="38"/>
        <v>#REF!</v>
      </c>
      <c r="Z400" s="8" t="e">
        <f t="shared" si="39"/>
        <v>#REF!</v>
      </c>
      <c r="AA400" t="s">
        <v>131</v>
      </c>
    </row>
    <row r="401" spans="20:27" x14ac:dyDescent="0.15">
      <c r="T401" s="8" t="e">
        <f>CONCATENATE(個人エントリー!#REF!,個人エントリー!#REF!,個人エントリー!#REF!)</f>
        <v>#REF!</v>
      </c>
      <c r="U401" t="e">
        <f t="shared" si="35"/>
        <v>#REF!</v>
      </c>
      <c r="V401" t="e">
        <f t="shared" si="36"/>
        <v>#REF!</v>
      </c>
      <c r="W401" t="e">
        <f t="shared" si="37"/>
        <v>#REF!</v>
      </c>
      <c r="X401" s="61" t="s">
        <v>126</v>
      </c>
      <c r="Y401" s="57" t="e">
        <f t="shared" si="38"/>
        <v>#REF!</v>
      </c>
      <c r="Z401" s="8" t="e">
        <f t="shared" si="39"/>
        <v>#REF!</v>
      </c>
      <c r="AA401" t="s">
        <v>131</v>
      </c>
    </row>
    <row r="402" spans="20:27" x14ac:dyDescent="0.15">
      <c r="T402" s="8" t="e">
        <f>CONCATENATE(個人エントリー!#REF!,個人エントリー!#REF!,個人エントリー!#REF!)</f>
        <v>#REF!</v>
      </c>
      <c r="U402" t="e">
        <f t="shared" si="35"/>
        <v>#REF!</v>
      </c>
      <c r="V402" t="e">
        <f t="shared" si="36"/>
        <v>#REF!</v>
      </c>
      <c r="W402" t="e">
        <f t="shared" si="37"/>
        <v>#REF!</v>
      </c>
      <c r="X402" s="61" t="s">
        <v>126</v>
      </c>
      <c r="Y402" s="57" t="e">
        <f t="shared" si="38"/>
        <v>#REF!</v>
      </c>
      <c r="Z402" s="8" t="e">
        <f t="shared" si="39"/>
        <v>#REF!</v>
      </c>
      <c r="AA402" t="s">
        <v>131</v>
      </c>
    </row>
    <row r="403" spans="20:27" x14ac:dyDescent="0.15">
      <c r="T403" s="8" t="e">
        <f>CONCATENATE(個人エントリー!#REF!,個人エントリー!#REF!,個人エントリー!#REF!)</f>
        <v>#REF!</v>
      </c>
      <c r="U403" t="e">
        <f t="shared" si="35"/>
        <v>#REF!</v>
      </c>
      <c r="V403" t="e">
        <f t="shared" si="36"/>
        <v>#REF!</v>
      </c>
      <c r="W403" t="e">
        <f t="shared" si="37"/>
        <v>#REF!</v>
      </c>
      <c r="X403" s="61" t="s">
        <v>126</v>
      </c>
      <c r="Y403" s="57" t="e">
        <f t="shared" si="38"/>
        <v>#REF!</v>
      </c>
      <c r="Z403" s="8" t="e">
        <f t="shared" si="39"/>
        <v>#REF!</v>
      </c>
      <c r="AA403" t="s">
        <v>131</v>
      </c>
    </row>
    <row r="404" spans="20:27" x14ac:dyDescent="0.15">
      <c r="T404" s="8" t="e">
        <f>CONCATENATE(個人エントリー!#REF!,個人エントリー!#REF!,個人エントリー!#REF!)</f>
        <v>#REF!</v>
      </c>
      <c r="U404" t="e">
        <f t="shared" si="35"/>
        <v>#REF!</v>
      </c>
      <c r="V404" t="e">
        <f t="shared" si="36"/>
        <v>#REF!</v>
      </c>
      <c r="W404" t="e">
        <f t="shared" si="37"/>
        <v>#REF!</v>
      </c>
      <c r="X404" s="61" t="s">
        <v>126</v>
      </c>
      <c r="Y404" s="57" t="e">
        <f t="shared" si="38"/>
        <v>#REF!</v>
      </c>
      <c r="Z404" s="8" t="e">
        <f t="shared" si="39"/>
        <v>#REF!</v>
      </c>
      <c r="AA404" t="s">
        <v>131</v>
      </c>
    </row>
    <row r="405" spans="20:27" x14ac:dyDescent="0.15">
      <c r="T405" s="8" t="e">
        <f>CONCATENATE(個人エントリー!#REF!,個人エントリー!#REF!,個人エントリー!#REF!)</f>
        <v>#REF!</v>
      </c>
      <c r="U405" t="e">
        <f t="shared" si="35"/>
        <v>#REF!</v>
      </c>
      <c r="V405" t="e">
        <f t="shared" si="36"/>
        <v>#REF!</v>
      </c>
      <c r="W405" t="e">
        <f t="shared" si="37"/>
        <v>#REF!</v>
      </c>
      <c r="X405" s="61" t="s">
        <v>126</v>
      </c>
      <c r="Y405" s="57" t="e">
        <f t="shared" si="38"/>
        <v>#REF!</v>
      </c>
      <c r="Z405" s="8" t="e">
        <f t="shared" si="39"/>
        <v>#REF!</v>
      </c>
      <c r="AA405" t="s">
        <v>131</v>
      </c>
    </row>
    <row r="406" spans="20:27" x14ac:dyDescent="0.15">
      <c r="T406" s="8" t="e">
        <f>CONCATENATE(個人エントリー!#REF!,個人エントリー!#REF!,個人エントリー!#REF!)</f>
        <v>#REF!</v>
      </c>
      <c r="U406" t="e">
        <f t="shared" si="35"/>
        <v>#REF!</v>
      </c>
      <c r="V406" t="e">
        <f t="shared" si="36"/>
        <v>#REF!</v>
      </c>
      <c r="W406" t="e">
        <f t="shared" si="37"/>
        <v>#REF!</v>
      </c>
      <c r="X406" s="61" t="s">
        <v>126</v>
      </c>
      <c r="Y406" s="57" t="e">
        <f t="shared" si="38"/>
        <v>#REF!</v>
      </c>
      <c r="Z406" s="8" t="e">
        <f t="shared" si="39"/>
        <v>#REF!</v>
      </c>
      <c r="AA406" t="s">
        <v>131</v>
      </c>
    </row>
    <row r="407" spans="20:27" x14ac:dyDescent="0.15">
      <c r="T407" s="8" t="e">
        <f>CONCATENATE(個人エントリー!#REF!,個人エントリー!#REF!,個人エントリー!#REF!)</f>
        <v>#REF!</v>
      </c>
      <c r="U407" t="e">
        <f t="shared" si="35"/>
        <v>#REF!</v>
      </c>
      <c r="V407" t="e">
        <f t="shared" si="36"/>
        <v>#REF!</v>
      </c>
      <c r="W407" t="e">
        <f t="shared" si="37"/>
        <v>#REF!</v>
      </c>
      <c r="X407" s="61" t="s">
        <v>126</v>
      </c>
      <c r="Y407" s="57" t="e">
        <f t="shared" si="38"/>
        <v>#REF!</v>
      </c>
      <c r="Z407" s="8" t="e">
        <f t="shared" si="39"/>
        <v>#REF!</v>
      </c>
      <c r="AA407" t="s">
        <v>131</v>
      </c>
    </row>
    <row r="408" spans="20:27" x14ac:dyDescent="0.15">
      <c r="T408" s="8" t="e">
        <f>CONCATENATE(個人エントリー!#REF!,個人エントリー!#REF!,個人エントリー!#REF!)</f>
        <v>#REF!</v>
      </c>
      <c r="U408" t="e">
        <f t="shared" si="35"/>
        <v>#REF!</v>
      </c>
      <c r="V408" t="e">
        <f t="shared" si="36"/>
        <v>#REF!</v>
      </c>
      <c r="W408" t="e">
        <f t="shared" si="37"/>
        <v>#REF!</v>
      </c>
      <c r="X408" s="61" t="s">
        <v>126</v>
      </c>
      <c r="Y408" s="57" t="e">
        <f t="shared" si="38"/>
        <v>#REF!</v>
      </c>
      <c r="Z408" s="8" t="e">
        <f t="shared" si="39"/>
        <v>#REF!</v>
      </c>
      <c r="AA408" t="s">
        <v>131</v>
      </c>
    </row>
    <row r="409" spans="20:27" x14ac:dyDescent="0.15">
      <c r="T409" s="8" t="e">
        <f>CONCATENATE(個人エントリー!#REF!,個人エントリー!#REF!,個人エントリー!#REF!)</f>
        <v>#REF!</v>
      </c>
      <c r="U409" t="e">
        <f t="shared" si="35"/>
        <v>#REF!</v>
      </c>
      <c r="V409" t="e">
        <f t="shared" si="36"/>
        <v>#REF!</v>
      </c>
      <c r="W409" t="e">
        <f t="shared" si="37"/>
        <v>#REF!</v>
      </c>
      <c r="X409" s="61" t="s">
        <v>126</v>
      </c>
      <c r="Y409" s="57" t="e">
        <f t="shared" si="38"/>
        <v>#REF!</v>
      </c>
      <c r="Z409" s="8" t="e">
        <f t="shared" si="39"/>
        <v>#REF!</v>
      </c>
      <c r="AA409" t="s">
        <v>131</v>
      </c>
    </row>
    <row r="410" spans="20:27" x14ac:dyDescent="0.15">
      <c r="T410" s="8" t="e">
        <f>CONCATENATE(個人エントリー!#REF!,個人エントリー!#REF!,個人エントリー!#REF!)</f>
        <v>#REF!</v>
      </c>
      <c r="U410" t="e">
        <f t="shared" si="35"/>
        <v>#REF!</v>
      </c>
      <c r="V410" t="e">
        <f t="shared" si="36"/>
        <v>#REF!</v>
      </c>
      <c r="W410" t="e">
        <f t="shared" si="37"/>
        <v>#REF!</v>
      </c>
      <c r="X410" s="61" t="s">
        <v>126</v>
      </c>
      <c r="Y410" s="57" t="e">
        <f t="shared" si="38"/>
        <v>#REF!</v>
      </c>
      <c r="Z410" s="8" t="e">
        <f t="shared" si="39"/>
        <v>#REF!</v>
      </c>
      <c r="AA410" t="s">
        <v>131</v>
      </c>
    </row>
    <row r="411" spans="20:27" x14ac:dyDescent="0.15">
      <c r="T411" s="8" t="e">
        <f>CONCATENATE(個人エントリー!#REF!,個人エントリー!#REF!,個人エントリー!#REF!)</f>
        <v>#REF!</v>
      </c>
      <c r="U411" t="e">
        <f t="shared" si="35"/>
        <v>#REF!</v>
      </c>
      <c r="V411" t="e">
        <f t="shared" si="36"/>
        <v>#REF!</v>
      </c>
      <c r="W411" t="e">
        <f t="shared" si="37"/>
        <v>#REF!</v>
      </c>
      <c r="X411" s="61" t="s">
        <v>126</v>
      </c>
      <c r="Y411" s="57" t="e">
        <f t="shared" si="38"/>
        <v>#REF!</v>
      </c>
      <c r="Z411" s="8" t="e">
        <f t="shared" si="39"/>
        <v>#REF!</v>
      </c>
      <c r="AA411" t="s">
        <v>131</v>
      </c>
    </row>
    <row r="412" spans="20:27" x14ac:dyDescent="0.15">
      <c r="T412" s="8" t="e">
        <f>CONCATENATE(個人エントリー!#REF!,個人エントリー!#REF!,個人エントリー!#REF!)</f>
        <v>#REF!</v>
      </c>
      <c r="U412" t="e">
        <f t="shared" si="35"/>
        <v>#REF!</v>
      </c>
      <c r="V412" t="e">
        <f t="shared" si="36"/>
        <v>#REF!</v>
      </c>
      <c r="W412" t="e">
        <f t="shared" si="37"/>
        <v>#REF!</v>
      </c>
      <c r="X412" s="61" t="s">
        <v>126</v>
      </c>
      <c r="Y412" s="57" t="e">
        <f t="shared" si="38"/>
        <v>#REF!</v>
      </c>
      <c r="Z412" s="8" t="e">
        <f t="shared" si="39"/>
        <v>#REF!</v>
      </c>
      <c r="AA412" t="s">
        <v>131</v>
      </c>
    </row>
    <row r="413" spans="20:27" x14ac:dyDescent="0.15">
      <c r="T413" s="8" t="e">
        <f>CONCATENATE(個人エントリー!#REF!,個人エントリー!#REF!,個人エントリー!#REF!)</f>
        <v>#REF!</v>
      </c>
      <c r="U413" t="e">
        <f t="shared" si="35"/>
        <v>#REF!</v>
      </c>
      <c r="V413" t="e">
        <f t="shared" si="36"/>
        <v>#REF!</v>
      </c>
      <c r="W413" t="e">
        <f t="shared" si="37"/>
        <v>#REF!</v>
      </c>
      <c r="X413" s="61" t="s">
        <v>126</v>
      </c>
      <c r="Y413" s="57" t="e">
        <f t="shared" si="38"/>
        <v>#REF!</v>
      </c>
      <c r="Z413" s="8" t="e">
        <f t="shared" si="39"/>
        <v>#REF!</v>
      </c>
      <c r="AA413" t="s">
        <v>131</v>
      </c>
    </row>
    <row r="414" spans="20:27" x14ac:dyDescent="0.15">
      <c r="T414" s="8" t="e">
        <f>CONCATENATE(個人エントリー!#REF!,個人エントリー!#REF!,個人エントリー!#REF!)</f>
        <v>#REF!</v>
      </c>
      <c r="U414" t="e">
        <f t="shared" si="35"/>
        <v>#REF!</v>
      </c>
      <c r="V414" t="e">
        <f t="shared" si="36"/>
        <v>#REF!</v>
      </c>
      <c r="W414" t="e">
        <f t="shared" si="37"/>
        <v>#REF!</v>
      </c>
      <c r="X414" s="61" t="s">
        <v>126</v>
      </c>
      <c r="Y414" s="57" t="e">
        <f t="shared" si="38"/>
        <v>#REF!</v>
      </c>
      <c r="Z414" s="8" t="e">
        <f t="shared" si="39"/>
        <v>#REF!</v>
      </c>
      <c r="AA414" t="s">
        <v>131</v>
      </c>
    </row>
    <row r="415" spans="20:27" x14ac:dyDescent="0.15">
      <c r="T415" s="8" t="e">
        <f>CONCATENATE(個人エントリー!#REF!,個人エントリー!#REF!,個人エントリー!#REF!)</f>
        <v>#REF!</v>
      </c>
      <c r="U415" t="e">
        <f t="shared" si="35"/>
        <v>#REF!</v>
      </c>
      <c r="V415" t="e">
        <f t="shared" si="36"/>
        <v>#REF!</v>
      </c>
      <c r="W415" t="e">
        <f t="shared" si="37"/>
        <v>#REF!</v>
      </c>
      <c r="X415" s="61" t="s">
        <v>126</v>
      </c>
      <c r="Y415" s="57" t="e">
        <f t="shared" si="38"/>
        <v>#REF!</v>
      </c>
      <c r="Z415" s="8" t="e">
        <f t="shared" si="39"/>
        <v>#REF!</v>
      </c>
      <c r="AA415" t="s">
        <v>131</v>
      </c>
    </row>
    <row r="416" spans="20:27" x14ac:dyDescent="0.15">
      <c r="T416" s="8" t="e">
        <f>CONCATENATE(個人エントリー!#REF!,個人エントリー!#REF!,個人エントリー!#REF!)</f>
        <v>#REF!</v>
      </c>
      <c r="U416" t="e">
        <f t="shared" si="35"/>
        <v>#REF!</v>
      </c>
      <c r="V416" t="e">
        <f t="shared" si="36"/>
        <v>#REF!</v>
      </c>
      <c r="W416" t="e">
        <f t="shared" si="37"/>
        <v>#REF!</v>
      </c>
      <c r="X416" s="61" t="s">
        <v>126</v>
      </c>
      <c r="Y416" s="57" t="e">
        <f t="shared" si="38"/>
        <v>#REF!</v>
      </c>
      <c r="Z416" s="8" t="e">
        <f t="shared" si="39"/>
        <v>#REF!</v>
      </c>
      <c r="AA416" t="s">
        <v>131</v>
      </c>
    </row>
    <row r="417" spans="20:27" x14ac:dyDescent="0.15">
      <c r="T417" s="8" t="e">
        <f>CONCATENATE(個人エントリー!#REF!,個人エントリー!#REF!,個人エントリー!#REF!)</f>
        <v>#REF!</v>
      </c>
      <c r="U417" t="e">
        <f t="shared" si="35"/>
        <v>#REF!</v>
      </c>
      <c r="V417" t="e">
        <f t="shared" si="36"/>
        <v>#REF!</v>
      </c>
      <c r="W417" t="e">
        <f t="shared" si="37"/>
        <v>#REF!</v>
      </c>
      <c r="X417" s="61" t="s">
        <v>126</v>
      </c>
      <c r="Y417" s="57" t="e">
        <f t="shared" si="38"/>
        <v>#REF!</v>
      </c>
      <c r="Z417" s="8" t="e">
        <f t="shared" si="39"/>
        <v>#REF!</v>
      </c>
      <c r="AA417" t="s">
        <v>131</v>
      </c>
    </row>
    <row r="418" spans="20:27" x14ac:dyDescent="0.15">
      <c r="T418" s="8" t="e">
        <f>CONCATENATE(個人エントリー!#REF!,個人エントリー!#REF!,個人エントリー!#REF!)</f>
        <v>#REF!</v>
      </c>
      <c r="U418" t="e">
        <f t="shared" si="35"/>
        <v>#REF!</v>
      </c>
      <c r="V418" t="e">
        <f t="shared" si="36"/>
        <v>#REF!</v>
      </c>
      <c r="W418" t="e">
        <f t="shared" si="37"/>
        <v>#REF!</v>
      </c>
      <c r="X418" s="61" t="s">
        <v>126</v>
      </c>
      <c r="Y418" s="57" t="e">
        <f t="shared" si="38"/>
        <v>#REF!</v>
      </c>
      <c r="Z418" s="8" t="e">
        <f t="shared" si="39"/>
        <v>#REF!</v>
      </c>
      <c r="AA418" t="s">
        <v>131</v>
      </c>
    </row>
    <row r="419" spans="20:27" x14ac:dyDescent="0.15">
      <c r="T419" s="8" t="e">
        <f>CONCATENATE(個人エントリー!#REF!,個人エントリー!#REF!,個人エントリー!#REF!)</f>
        <v>#REF!</v>
      </c>
      <c r="U419" t="e">
        <f t="shared" si="35"/>
        <v>#REF!</v>
      </c>
      <c r="V419" t="e">
        <f t="shared" si="36"/>
        <v>#REF!</v>
      </c>
      <c r="W419" t="e">
        <f t="shared" si="37"/>
        <v>#REF!</v>
      </c>
      <c r="X419" s="61" t="s">
        <v>126</v>
      </c>
      <c r="Y419" s="57" t="e">
        <f t="shared" si="38"/>
        <v>#REF!</v>
      </c>
      <c r="Z419" s="8" t="e">
        <f t="shared" si="39"/>
        <v>#REF!</v>
      </c>
      <c r="AA419" t="s">
        <v>131</v>
      </c>
    </row>
    <row r="420" spans="20:27" x14ac:dyDescent="0.15">
      <c r="T420" s="8" t="e">
        <f>CONCATENATE(個人エントリー!#REF!,個人エントリー!#REF!,個人エントリー!#REF!)</f>
        <v>#REF!</v>
      </c>
      <c r="U420" t="e">
        <f t="shared" si="35"/>
        <v>#REF!</v>
      </c>
      <c r="V420" t="e">
        <f t="shared" si="36"/>
        <v>#REF!</v>
      </c>
      <c r="W420" t="e">
        <f t="shared" si="37"/>
        <v>#REF!</v>
      </c>
      <c r="X420" s="61" t="s">
        <v>126</v>
      </c>
      <c r="Y420" s="57" t="e">
        <f t="shared" si="38"/>
        <v>#REF!</v>
      </c>
      <c r="Z420" s="8" t="e">
        <f t="shared" si="39"/>
        <v>#REF!</v>
      </c>
      <c r="AA420" t="s">
        <v>131</v>
      </c>
    </row>
    <row r="421" spans="20:27" x14ac:dyDescent="0.15">
      <c r="T421" s="8" t="e">
        <f>CONCATENATE(個人エントリー!#REF!,個人エントリー!#REF!,個人エントリー!#REF!)</f>
        <v>#REF!</v>
      </c>
      <c r="U421" t="e">
        <f t="shared" si="35"/>
        <v>#REF!</v>
      </c>
      <c r="V421" t="e">
        <f t="shared" si="36"/>
        <v>#REF!</v>
      </c>
      <c r="W421" t="e">
        <f t="shared" si="37"/>
        <v>#REF!</v>
      </c>
      <c r="X421" s="61" t="s">
        <v>126</v>
      </c>
      <c r="Y421" s="57" t="e">
        <f t="shared" si="38"/>
        <v>#REF!</v>
      </c>
      <c r="Z421" s="8" t="e">
        <f t="shared" si="39"/>
        <v>#REF!</v>
      </c>
      <c r="AA421" t="s">
        <v>131</v>
      </c>
    </row>
    <row r="422" spans="20:27" x14ac:dyDescent="0.15">
      <c r="T422" s="8" t="e">
        <f>CONCATENATE(個人エントリー!#REF!,個人エントリー!#REF!,個人エントリー!#REF!)</f>
        <v>#REF!</v>
      </c>
      <c r="U422" t="e">
        <f t="shared" si="35"/>
        <v>#REF!</v>
      </c>
      <c r="V422" t="e">
        <f t="shared" si="36"/>
        <v>#REF!</v>
      </c>
      <c r="W422" t="e">
        <f t="shared" si="37"/>
        <v>#REF!</v>
      </c>
      <c r="X422" s="61" t="s">
        <v>126</v>
      </c>
      <c r="Y422" s="57" t="e">
        <f t="shared" si="38"/>
        <v>#REF!</v>
      </c>
      <c r="Z422" s="8" t="e">
        <f t="shared" si="39"/>
        <v>#REF!</v>
      </c>
      <c r="AA422" t="s">
        <v>131</v>
      </c>
    </row>
    <row r="423" spans="20:27" x14ac:dyDescent="0.15">
      <c r="T423" s="8" t="e">
        <f>CONCATENATE(個人エントリー!#REF!,個人エントリー!#REF!,個人エントリー!#REF!)</f>
        <v>#REF!</v>
      </c>
      <c r="U423" t="e">
        <f t="shared" si="35"/>
        <v>#REF!</v>
      </c>
      <c r="V423" t="e">
        <f t="shared" si="36"/>
        <v>#REF!</v>
      </c>
      <c r="W423" t="e">
        <f t="shared" si="37"/>
        <v>#REF!</v>
      </c>
      <c r="X423" s="61" t="s">
        <v>126</v>
      </c>
      <c r="Y423" s="57" t="e">
        <f t="shared" si="38"/>
        <v>#REF!</v>
      </c>
      <c r="Z423" s="8" t="e">
        <f t="shared" si="39"/>
        <v>#REF!</v>
      </c>
      <c r="AA423" t="s">
        <v>131</v>
      </c>
    </row>
    <row r="424" spans="20:27" x14ac:dyDescent="0.15">
      <c r="T424" s="8" t="e">
        <f>CONCATENATE(個人エントリー!#REF!,個人エントリー!#REF!,個人エントリー!#REF!)</f>
        <v>#REF!</v>
      </c>
      <c r="U424" t="e">
        <f t="shared" si="35"/>
        <v>#REF!</v>
      </c>
      <c r="V424" t="e">
        <f t="shared" si="36"/>
        <v>#REF!</v>
      </c>
      <c r="W424" t="e">
        <f t="shared" si="37"/>
        <v>#REF!</v>
      </c>
      <c r="X424" s="61" t="s">
        <v>126</v>
      </c>
      <c r="Y424" s="57" t="e">
        <f t="shared" si="38"/>
        <v>#REF!</v>
      </c>
      <c r="Z424" s="8" t="e">
        <f t="shared" si="39"/>
        <v>#REF!</v>
      </c>
      <c r="AA424" t="s">
        <v>131</v>
      </c>
    </row>
    <row r="425" spans="20:27" x14ac:dyDescent="0.15">
      <c r="T425" s="8" t="e">
        <f>CONCATENATE(個人エントリー!#REF!,個人エントリー!#REF!,個人エントリー!#REF!)</f>
        <v>#REF!</v>
      </c>
      <c r="U425" t="e">
        <f t="shared" si="35"/>
        <v>#REF!</v>
      </c>
      <c r="V425" t="e">
        <f t="shared" si="36"/>
        <v>#REF!</v>
      </c>
      <c r="W425" t="e">
        <f t="shared" si="37"/>
        <v>#REF!</v>
      </c>
      <c r="X425" s="61" t="s">
        <v>126</v>
      </c>
      <c r="Y425" s="57" t="e">
        <f t="shared" si="38"/>
        <v>#REF!</v>
      </c>
      <c r="Z425" s="8" t="e">
        <f t="shared" si="39"/>
        <v>#REF!</v>
      </c>
      <c r="AA425" t="s">
        <v>131</v>
      </c>
    </row>
    <row r="426" spans="20:27" x14ac:dyDescent="0.15">
      <c r="T426" s="8" t="e">
        <f>CONCATENATE(個人エントリー!#REF!,個人エントリー!#REF!,個人エントリー!#REF!)</f>
        <v>#REF!</v>
      </c>
      <c r="U426" t="e">
        <f t="shared" si="35"/>
        <v>#REF!</v>
      </c>
      <c r="V426" t="e">
        <f t="shared" si="36"/>
        <v>#REF!</v>
      </c>
      <c r="W426" t="e">
        <f t="shared" si="37"/>
        <v>#REF!</v>
      </c>
      <c r="X426" s="61" t="s">
        <v>126</v>
      </c>
      <c r="Y426" s="57" t="e">
        <f t="shared" si="38"/>
        <v>#REF!</v>
      </c>
      <c r="Z426" s="8" t="e">
        <f t="shared" si="39"/>
        <v>#REF!</v>
      </c>
      <c r="AA426" t="s">
        <v>131</v>
      </c>
    </row>
    <row r="427" spans="20:27" x14ac:dyDescent="0.15">
      <c r="T427" s="8" t="e">
        <f>CONCATENATE(個人エントリー!#REF!,個人エントリー!#REF!,個人エントリー!#REF!)</f>
        <v>#REF!</v>
      </c>
      <c r="U427" t="e">
        <f t="shared" si="35"/>
        <v>#REF!</v>
      </c>
      <c r="V427" t="e">
        <f t="shared" si="36"/>
        <v>#REF!</v>
      </c>
      <c r="W427" t="e">
        <f t="shared" si="37"/>
        <v>#REF!</v>
      </c>
      <c r="X427" s="61" t="s">
        <v>126</v>
      </c>
      <c r="Y427" s="57" t="e">
        <f t="shared" si="38"/>
        <v>#REF!</v>
      </c>
      <c r="Z427" s="8" t="e">
        <f t="shared" si="39"/>
        <v>#REF!</v>
      </c>
      <c r="AA427" t="s">
        <v>131</v>
      </c>
    </row>
    <row r="428" spans="20:27" x14ac:dyDescent="0.15">
      <c r="T428" s="8" t="e">
        <f>CONCATENATE(個人エントリー!#REF!,個人エントリー!#REF!,個人エントリー!#REF!)</f>
        <v>#REF!</v>
      </c>
      <c r="U428" t="e">
        <f t="shared" si="35"/>
        <v>#REF!</v>
      </c>
      <c r="V428" t="e">
        <f t="shared" si="36"/>
        <v>#REF!</v>
      </c>
      <c r="W428" t="e">
        <f t="shared" si="37"/>
        <v>#REF!</v>
      </c>
      <c r="X428" s="61" t="s">
        <v>126</v>
      </c>
      <c r="Y428" s="57" t="e">
        <f t="shared" si="38"/>
        <v>#REF!</v>
      </c>
      <c r="Z428" s="8" t="e">
        <f t="shared" si="39"/>
        <v>#REF!</v>
      </c>
      <c r="AA428" t="s">
        <v>131</v>
      </c>
    </row>
    <row r="429" spans="20:27" x14ac:dyDescent="0.15">
      <c r="T429" s="8" t="e">
        <f>CONCATENATE(個人エントリー!#REF!,個人エントリー!#REF!,個人エントリー!#REF!)</f>
        <v>#REF!</v>
      </c>
      <c r="U429" t="e">
        <f t="shared" si="35"/>
        <v>#REF!</v>
      </c>
      <c r="V429" t="e">
        <f t="shared" si="36"/>
        <v>#REF!</v>
      </c>
      <c r="W429" t="e">
        <f t="shared" si="37"/>
        <v>#REF!</v>
      </c>
      <c r="X429" s="61" t="s">
        <v>126</v>
      </c>
      <c r="Y429" s="57" t="e">
        <f t="shared" si="38"/>
        <v>#REF!</v>
      </c>
      <c r="Z429" s="8" t="e">
        <f t="shared" si="39"/>
        <v>#REF!</v>
      </c>
      <c r="AA429" t="s">
        <v>131</v>
      </c>
    </row>
    <row r="430" spans="20:27" x14ac:dyDescent="0.15">
      <c r="T430" s="8" t="e">
        <f>CONCATENATE(個人エントリー!#REF!,個人エントリー!#REF!,個人エントリー!#REF!)</f>
        <v>#REF!</v>
      </c>
      <c r="U430" t="e">
        <f t="shared" si="35"/>
        <v>#REF!</v>
      </c>
      <c r="V430" t="e">
        <f t="shared" si="36"/>
        <v>#REF!</v>
      </c>
      <c r="W430" t="e">
        <f t="shared" si="37"/>
        <v>#REF!</v>
      </c>
      <c r="X430" s="61" t="s">
        <v>126</v>
      </c>
      <c r="Y430" s="57" t="e">
        <f t="shared" si="38"/>
        <v>#REF!</v>
      </c>
      <c r="Z430" s="8" t="e">
        <f t="shared" si="39"/>
        <v>#REF!</v>
      </c>
      <c r="AA430" t="s">
        <v>131</v>
      </c>
    </row>
    <row r="431" spans="20:27" x14ac:dyDescent="0.15">
      <c r="T431" s="8" t="e">
        <f>CONCATENATE(個人エントリー!#REF!,個人エントリー!#REF!,個人エントリー!#REF!)</f>
        <v>#REF!</v>
      </c>
      <c r="U431" t="e">
        <f t="shared" si="35"/>
        <v>#REF!</v>
      </c>
      <c r="V431" t="e">
        <f t="shared" si="36"/>
        <v>#REF!</v>
      </c>
      <c r="W431" t="e">
        <f t="shared" si="37"/>
        <v>#REF!</v>
      </c>
      <c r="X431" s="61" t="s">
        <v>126</v>
      </c>
      <c r="Y431" s="57" t="e">
        <f t="shared" si="38"/>
        <v>#REF!</v>
      </c>
      <c r="Z431" s="8" t="e">
        <f t="shared" si="39"/>
        <v>#REF!</v>
      </c>
      <c r="AA431" t="s">
        <v>131</v>
      </c>
    </row>
    <row r="432" spans="20:27" x14ac:dyDescent="0.15">
      <c r="T432" s="8" t="e">
        <f>CONCATENATE(個人エントリー!#REF!,個人エントリー!#REF!,個人エントリー!#REF!)</f>
        <v>#REF!</v>
      </c>
      <c r="U432" t="e">
        <f t="shared" si="35"/>
        <v>#REF!</v>
      </c>
      <c r="V432" t="e">
        <f t="shared" si="36"/>
        <v>#REF!</v>
      </c>
      <c r="W432" t="e">
        <f t="shared" si="37"/>
        <v>#REF!</v>
      </c>
      <c r="X432" s="61" t="s">
        <v>126</v>
      </c>
      <c r="Y432" s="57" t="e">
        <f t="shared" si="38"/>
        <v>#REF!</v>
      </c>
      <c r="Z432" s="8" t="e">
        <f t="shared" si="39"/>
        <v>#REF!</v>
      </c>
      <c r="AA432" t="s">
        <v>131</v>
      </c>
    </row>
    <row r="433" spans="20:27" x14ac:dyDescent="0.15">
      <c r="T433" s="8" t="e">
        <f>CONCATENATE(個人エントリー!#REF!,個人エントリー!#REF!,個人エントリー!#REF!)</f>
        <v>#REF!</v>
      </c>
      <c r="U433" t="e">
        <f t="shared" si="35"/>
        <v>#REF!</v>
      </c>
      <c r="V433" t="e">
        <f t="shared" si="36"/>
        <v>#REF!</v>
      </c>
      <c r="W433" t="e">
        <f t="shared" si="37"/>
        <v>#REF!</v>
      </c>
      <c r="X433" s="61" t="s">
        <v>126</v>
      </c>
      <c r="Y433" s="57" t="e">
        <f t="shared" si="38"/>
        <v>#REF!</v>
      </c>
      <c r="Z433" s="8" t="e">
        <f t="shared" si="39"/>
        <v>#REF!</v>
      </c>
      <c r="AA433" t="s">
        <v>131</v>
      </c>
    </row>
    <row r="434" spans="20:27" x14ac:dyDescent="0.15">
      <c r="T434" s="8" t="e">
        <f>CONCATENATE(個人エントリー!#REF!,個人エントリー!#REF!,個人エントリー!#REF!)</f>
        <v>#REF!</v>
      </c>
      <c r="U434" t="e">
        <f t="shared" si="35"/>
        <v>#REF!</v>
      </c>
      <c r="V434" t="e">
        <f t="shared" si="36"/>
        <v>#REF!</v>
      </c>
      <c r="W434" t="e">
        <f t="shared" si="37"/>
        <v>#REF!</v>
      </c>
      <c r="X434" s="61" t="s">
        <v>126</v>
      </c>
      <c r="Y434" s="57" t="e">
        <f t="shared" si="38"/>
        <v>#REF!</v>
      </c>
      <c r="Z434" s="8" t="e">
        <f t="shared" si="39"/>
        <v>#REF!</v>
      </c>
      <c r="AA434" t="s">
        <v>131</v>
      </c>
    </row>
    <row r="435" spans="20:27" x14ac:dyDescent="0.15">
      <c r="T435" s="8" t="e">
        <f>CONCATENATE(個人エントリー!#REF!,個人エントリー!#REF!,個人エントリー!#REF!)</f>
        <v>#REF!</v>
      </c>
      <c r="U435" t="e">
        <f t="shared" si="35"/>
        <v>#REF!</v>
      </c>
      <c r="V435" t="e">
        <f t="shared" si="36"/>
        <v>#REF!</v>
      </c>
      <c r="W435" t="e">
        <f t="shared" si="37"/>
        <v>#REF!</v>
      </c>
      <c r="X435" s="61" t="s">
        <v>126</v>
      </c>
      <c r="Y435" s="57" t="e">
        <f t="shared" si="38"/>
        <v>#REF!</v>
      </c>
      <c r="Z435" s="8" t="e">
        <f t="shared" si="39"/>
        <v>#REF!</v>
      </c>
      <c r="AA435" t="s">
        <v>131</v>
      </c>
    </row>
    <row r="436" spans="20:27" x14ac:dyDescent="0.15">
      <c r="T436" s="8" t="e">
        <f>CONCATENATE(個人エントリー!#REF!,個人エントリー!#REF!,個人エントリー!#REF!)</f>
        <v>#REF!</v>
      </c>
      <c r="U436" t="e">
        <f t="shared" si="35"/>
        <v>#REF!</v>
      </c>
      <c r="V436" t="e">
        <f t="shared" si="36"/>
        <v>#REF!</v>
      </c>
      <c r="W436" t="e">
        <f t="shared" si="37"/>
        <v>#REF!</v>
      </c>
      <c r="X436" s="61" t="s">
        <v>126</v>
      </c>
      <c r="Y436" s="57" t="e">
        <f t="shared" si="38"/>
        <v>#REF!</v>
      </c>
      <c r="Z436" s="8" t="e">
        <f t="shared" si="39"/>
        <v>#REF!</v>
      </c>
      <c r="AA436" t="s">
        <v>131</v>
      </c>
    </row>
    <row r="437" spans="20:27" x14ac:dyDescent="0.15">
      <c r="T437" s="8" t="e">
        <f>CONCATENATE(個人エントリー!#REF!,個人エントリー!#REF!,個人エントリー!#REF!)</f>
        <v>#REF!</v>
      </c>
      <c r="U437" t="e">
        <f t="shared" si="35"/>
        <v>#REF!</v>
      </c>
      <c r="V437" t="e">
        <f t="shared" si="36"/>
        <v>#REF!</v>
      </c>
      <c r="W437" t="e">
        <f t="shared" si="37"/>
        <v>#REF!</v>
      </c>
      <c r="X437" s="61" t="s">
        <v>126</v>
      </c>
      <c r="Y437" s="57" t="e">
        <f t="shared" si="38"/>
        <v>#REF!</v>
      </c>
      <c r="Z437" s="8" t="e">
        <f t="shared" si="39"/>
        <v>#REF!</v>
      </c>
      <c r="AA437" t="s">
        <v>131</v>
      </c>
    </row>
    <row r="438" spans="20:27" x14ac:dyDescent="0.15">
      <c r="T438" s="8" t="e">
        <f>CONCATENATE(個人エントリー!#REF!,個人エントリー!#REF!,個人エントリー!#REF!)</f>
        <v>#REF!</v>
      </c>
      <c r="U438" t="e">
        <f t="shared" si="35"/>
        <v>#REF!</v>
      </c>
      <c r="V438" t="e">
        <f t="shared" si="36"/>
        <v>#REF!</v>
      </c>
      <c r="W438" t="e">
        <f t="shared" si="37"/>
        <v>#REF!</v>
      </c>
      <c r="X438" s="61" t="s">
        <v>126</v>
      </c>
      <c r="Y438" s="57" t="e">
        <f t="shared" si="38"/>
        <v>#REF!</v>
      </c>
      <c r="Z438" s="8" t="e">
        <f t="shared" si="39"/>
        <v>#REF!</v>
      </c>
      <c r="AA438" t="s">
        <v>131</v>
      </c>
    </row>
    <row r="439" spans="20:27" x14ac:dyDescent="0.15">
      <c r="T439" s="8" t="e">
        <f>CONCATENATE(個人エントリー!#REF!,個人エントリー!#REF!,個人エントリー!#REF!)</f>
        <v>#REF!</v>
      </c>
      <c r="U439" t="e">
        <f t="shared" si="35"/>
        <v>#REF!</v>
      </c>
      <c r="V439" t="e">
        <f t="shared" si="36"/>
        <v>#REF!</v>
      </c>
      <c r="W439" t="e">
        <f t="shared" si="37"/>
        <v>#REF!</v>
      </c>
      <c r="X439" s="61" t="s">
        <v>126</v>
      </c>
      <c r="Y439" s="57" t="e">
        <f t="shared" si="38"/>
        <v>#REF!</v>
      </c>
      <c r="Z439" s="8" t="e">
        <f t="shared" si="39"/>
        <v>#REF!</v>
      </c>
      <c r="AA439" t="s">
        <v>131</v>
      </c>
    </row>
    <row r="440" spans="20:27" x14ac:dyDescent="0.15">
      <c r="T440" s="8" t="e">
        <f>CONCATENATE(個人エントリー!#REF!,個人エントリー!#REF!,個人エントリー!#REF!)</f>
        <v>#REF!</v>
      </c>
      <c r="U440" t="e">
        <f t="shared" si="35"/>
        <v>#REF!</v>
      </c>
      <c r="V440" t="e">
        <f t="shared" si="36"/>
        <v>#REF!</v>
      </c>
      <c r="W440" t="e">
        <f t="shared" si="37"/>
        <v>#REF!</v>
      </c>
      <c r="X440" s="61" t="s">
        <v>126</v>
      </c>
      <c r="Y440" s="57" t="e">
        <f t="shared" si="38"/>
        <v>#REF!</v>
      </c>
      <c r="Z440" s="8" t="e">
        <f t="shared" si="39"/>
        <v>#REF!</v>
      </c>
      <c r="AA440" t="s">
        <v>131</v>
      </c>
    </row>
    <row r="441" spans="20:27" x14ac:dyDescent="0.15">
      <c r="T441" s="8" t="e">
        <f>CONCATENATE(個人エントリー!#REF!,個人エントリー!#REF!,個人エントリー!#REF!)</f>
        <v>#REF!</v>
      </c>
      <c r="U441" t="e">
        <f t="shared" si="35"/>
        <v>#REF!</v>
      </c>
      <c r="V441" t="e">
        <f t="shared" si="36"/>
        <v>#REF!</v>
      </c>
      <c r="W441" t="e">
        <f t="shared" si="37"/>
        <v>#REF!</v>
      </c>
      <c r="X441" s="61" t="s">
        <v>126</v>
      </c>
      <c r="Y441" s="57" t="e">
        <f t="shared" si="38"/>
        <v>#REF!</v>
      </c>
      <c r="Z441" s="8" t="e">
        <f t="shared" si="39"/>
        <v>#REF!</v>
      </c>
      <c r="AA441" t="s">
        <v>131</v>
      </c>
    </row>
    <row r="442" spans="20:27" x14ac:dyDescent="0.15">
      <c r="T442" s="8" t="e">
        <f>CONCATENATE(個人エントリー!#REF!,個人エントリー!#REF!,個人エントリー!#REF!)</f>
        <v>#REF!</v>
      </c>
      <c r="U442" t="e">
        <f t="shared" si="35"/>
        <v>#REF!</v>
      </c>
      <c r="V442" t="e">
        <f t="shared" si="36"/>
        <v>#REF!</v>
      </c>
      <c r="W442" t="e">
        <f t="shared" si="37"/>
        <v>#REF!</v>
      </c>
      <c r="X442" s="61" t="s">
        <v>126</v>
      </c>
      <c r="Y442" s="57" t="e">
        <f t="shared" si="38"/>
        <v>#REF!</v>
      </c>
      <c r="Z442" s="8" t="e">
        <f t="shared" si="39"/>
        <v>#REF!</v>
      </c>
      <c r="AA442" t="s">
        <v>131</v>
      </c>
    </row>
    <row r="443" spans="20:27" x14ac:dyDescent="0.15">
      <c r="T443" s="8" t="e">
        <f>CONCATENATE(個人エントリー!#REF!,個人エントリー!#REF!,個人エントリー!#REF!)</f>
        <v>#REF!</v>
      </c>
      <c r="U443" t="e">
        <f t="shared" si="35"/>
        <v>#REF!</v>
      </c>
      <c r="V443" t="e">
        <f t="shared" si="36"/>
        <v>#REF!</v>
      </c>
      <c r="W443" t="e">
        <f t="shared" si="37"/>
        <v>#REF!</v>
      </c>
      <c r="X443" s="61" t="s">
        <v>126</v>
      </c>
      <c r="Y443" s="57" t="e">
        <f t="shared" si="38"/>
        <v>#REF!</v>
      </c>
      <c r="Z443" s="8" t="e">
        <f t="shared" si="39"/>
        <v>#REF!</v>
      </c>
      <c r="AA443" t="s">
        <v>131</v>
      </c>
    </row>
    <row r="444" spans="20:27" x14ac:dyDescent="0.15">
      <c r="T444" s="8" t="e">
        <f>CONCATENATE(個人エントリー!#REF!,個人エントリー!#REF!,個人エントリー!#REF!)</f>
        <v>#REF!</v>
      </c>
      <c r="U444" t="e">
        <f t="shared" si="35"/>
        <v>#REF!</v>
      </c>
      <c r="V444" t="e">
        <f t="shared" si="36"/>
        <v>#REF!</v>
      </c>
      <c r="W444" t="e">
        <f t="shared" si="37"/>
        <v>#REF!</v>
      </c>
      <c r="X444" s="61" t="s">
        <v>126</v>
      </c>
      <c r="Y444" s="57" t="e">
        <f t="shared" si="38"/>
        <v>#REF!</v>
      </c>
      <c r="Z444" s="8" t="e">
        <f t="shared" si="39"/>
        <v>#REF!</v>
      </c>
      <c r="AA444" t="s">
        <v>131</v>
      </c>
    </row>
    <row r="445" spans="20:27" x14ac:dyDescent="0.15">
      <c r="T445" s="8" t="e">
        <f>CONCATENATE(個人エントリー!#REF!,個人エントリー!#REF!,個人エントリー!#REF!)</f>
        <v>#REF!</v>
      </c>
      <c r="U445" t="e">
        <f t="shared" si="35"/>
        <v>#REF!</v>
      </c>
      <c r="V445" t="e">
        <f t="shared" si="36"/>
        <v>#REF!</v>
      </c>
      <c r="W445" t="e">
        <f t="shared" si="37"/>
        <v>#REF!</v>
      </c>
      <c r="X445" s="61" t="s">
        <v>126</v>
      </c>
      <c r="Y445" s="57" t="e">
        <f t="shared" si="38"/>
        <v>#REF!</v>
      </c>
      <c r="Z445" s="8" t="e">
        <f t="shared" si="39"/>
        <v>#REF!</v>
      </c>
      <c r="AA445" t="s">
        <v>131</v>
      </c>
    </row>
    <row r="446" spans="20:27" x14ac:dyDescent="0.15">
      <c r="T446" s="8" t="e">
        <f>CONCATENATE(個人エントリー!#REF!,個人エントリー!#REF!,個人エントリー!#REF!)</f>
        <v>#REF!</v>
      </c>
      <c r="U446" t="e">
        <f t="shared" si="35"/>
        <v>#REF!</v>
      </c>
      <c r="V446" t="e">
        <f t="shared" si="36"/>
        <v>#REF!</v>
      </c>
      <c r="W446" t="e">
        <f t="shared" si="37"/>
        <v>#REF!</v>
      </c>
      <c r="X446" s="61" t="s">
        <v>126</v>
      </c>
      <c r="Y446" s="57" t="e">
        <f t="shared" si="38"/>
        <v>#REF!</v>
      </c>
      <c r="Z446" s="8" t="e">
        <f t="shared" si="39"/>
        <v>#REF!</v>
      </c>
      <c r="AA446" t="s">
        <v>131</v>
      </c>
    </row>
    <row r="447" spans="20:27" x14ac:dyDescent="0.15">
      <c r="T447" s="8" t="e">
        <f>CONCATENATE(個人エントリー!#REF!,個人エントリー!#REF!,個人エントリー!#REF!)</f>
        <v>#REF!</v>
      </c>
      <c r="U447" t="e">
        <f t="shared" si="35"/>
        <v>#REF!</v>
      </c>
      <c r="V447" t="e">
        <f t="shared" si="36"/>
        <v>#REF!</v>
      </c>
      <c r="W447" t="e">
        <f t="shared" si="37"/>
        <v>#REF!</v>
      </c>
      <c r="X447" s="61" t="s">
        <v>126</v>
      </c>
      <c r="Y447" s="57" t="e">
        <f t="shared" si="38"/>
        <v>#REF!</v>
      </c>
      <c r="Z447" s="8" t="e">
        <f t="shared" si="39"/>
        <v>#REF!</v>
      </c>
      <c r="AA447" t="s">
        <v>131</v>
      </c>
    </row>
    <row r="448" spans="20:27" x14ac:dyDescent="0.15">
      <c r="T448" s="8" t="e">
        <f>CONCATENATE(個人エントリー!#REF!,個人エントリー!#REF!,個人エントリー!#REF!)</f>
        <v>#REF!</v>
      </c>
      <c r="U448" t="e">
        <f t="shared" si="35"/>
        <v>#REF!</v>
      </c>
      <c r="V448" t="e">
        <f t="shared" si="36"/>
        <v>#REF!</v>
      </c>
      <c r="W448" t="e">
        <f t="shared" si="37"/>
        <v>#REF!</v>
      </c>
      <c r="X448" s="61" t="s">
        <v>126</v>
      </c>
      <c r="Y448" s="57" t="e">
        <f t="shared" si="38"/>
        <v>#REF!</v>
      </c>
      <c r="Z448" s="8" t="e">
        <f t="shared" si="39"/>
        <v>#REF!</v>
      </c>
      <c r="AA448" t="s">
        <v>131</v>
      </c>
    </row>
    <row r="449" spans="20:27" x14ac:dyDescent="0.15">
      <c r="T449" s="8" t="e">
        <f>CONCATENATE(個人エントリー!#REF!,個人エントリー!#REF!,個人エントリー!#REF!)</f>
        <v>#REF!</v>
      </c>
      <c r="U449" t="e">
        <f t="shared" si="35"/>
        <v>#REF!</v>
      </c>
      <c r="V449" t="e">
        <f t="shared" si="36"/>
        <v>#REF!</v>
      </c>
      <c r="W449" t="e">
        <f t="shared" si="37"/>
        <v>#REF!</v>
      </c>
      <c r="X449" s="61" t="s">
        <v>126</v>
      </c>
      <c r="Y449" s="57" t="e">
        <f t="shared" si="38"/>
        <v>#REF!</v>
      </c>
      <c r="Z449" s="8" t="e">
        <f t="shared" si="39"/>
        <v>#REF!</v>
      </c>
      <c r="AA449" t="s">
        <v>131</v>
      </c>
    </row>
    <row r="450" spans="20:27" x14ac:dyDescent="0.15">
      <c r="T450" s="8" t="e">
        <f>CONCATENATE(個人エントリー!#REF!,個人エントリー!#REF!,個人エントリー!#REF!)</f>
        <v>#REF!</v>
      </c>
      <c r="U450" t="e">
        <f t="shared" si="35"/>
        <v>#REF!</v>
      </c>
      <c r="V450" t="e">
        <f t="shared" si="36"/>
        <v>#REF!</v>
      </c>
      <c r="W450" t="e">
        <f t="shared" si="37"/>
        <v>#REF!</v>
      </c>
      <c r="X450" s="61" t="s">
        <v>126</v>
      </c>
      <c r="Y450" s="57" t="e">
        <f t="shared" si="38"/>
        <v>#REF!</v>
      </c>
      <c r="Z450" s="8" t="e">
        <f t="shared" si="39"/>
        <v>#REF!</v>
      </c>
      <c r="AA450" t="s">
        <v>131</v>
      </c>
    </row>
    <row r="451" spans="20:27" x14ac:dyDescent="0.15">
      <c r="T451" s="8" t="e">
        <f>CONCATENATE(個人エントリー!#REF!,個人エントリー!#REF!,個人エントリー!#REF!)</f>
        <v>#REF!</v>
      </c>
      <c r="U451" t="e">
        <f t="shared" si="35"/>
        <v>#REF!</v>
      </c>
      <c r="V451" t="e">
        <f t="shared" si="36"/>
        <v>#REF!</v>
      </c>
      <c r="W451" t="e">
        <f t="shared" si="37"/>
        <v>#REF!</v>
      </c>
      <c r="X451" s="61" t="s">
        <v>126</v>
      </c>
      <c r="Y451" s="57" t="e">
        <f t="shared" si="38"/>
        <v>#REF!</v>
      </c>
      <c r="Z451" s="8" t="e">
        <f t="shared" si="39"/>
        <v>#REF!</v>
      </c>
      <c r="AA451" t="s">
        <v>131</v>
      </c>
    </row>
    <row r="452" spans="20:27" x14ac:dyDescent="0.15">
      <c r="T452" s="8" t="e">
        <f>CONCATENATE(個人エントリー!#REF!,個人エントリー!#REF!,個人エントリー!#REF!)</f>
        <v>#REF!</v>
      </c>
      <c r="U452" t="e">
        <f t="shared" si="35"/>
        <v>#REF!</v>
      </c>
      <c r="V452" t="e">
        <f t="shared" si="36"/>
        <v>#REF!</v>
      </c>
      <c r="W452" t="e">
        <f t="shared" si="37"/>
        <v>#REF!</v>
      </c>
      <c r="X452" s="61" t="s">
        <v>126</v>
      </c>
      <c r="Y452" s="57" t="e">
        <f t="shared" si="38"/>
        <v>#REF!</v>
      </c>
      <c r="Z452" s="8" t="e">
        <f t="shared" si="39"/>
        <v>#REF!</v>
      </c>
      <c r="AA452" t="s">
        <v>131</v>
      </c>
    </row>
    <row r="453" spans="20:27" x14ac:dyDescent="0.15">
      <c r="T453" s="8" t="e">
        <f>CONCATENATE(個人エントリー!#REF!,個人エントリー!#REF!,個人エントリー!#REF!)</f>
        <v>#REF!</v>
      </c>
      <c r="U453" t="e">
        <f t="shared" si="35"/>
        <v>#REF!</v>
      </c>
      <c r="V453" t="e">
        <f t="shared" si="36"/>
        <v>#REF!</v>
      </c>
      <c r="W453" t="e">
        <f t="shared" si="37"/>
        <v>#REF!</v>
      </c>
      <c r="X453" s="61" t="s">
        <v>126</v>
      </c>
      <c r="Y453" s="57" t="e">
        <f t="shared" si="38"/>
        <v>#REF!</v>
      </c>
      <c r="Z453" s="8" t="e">
        <f t="shared" si="39"/>
        <v>#REF!</v>
      </c>
      <c r="AA453" t="s">
        <v>131</v>
      </c>
    </row>
    <row r="454" spans="20:27" x14ac:dyDescent="0.15">
      <c r="T454" s="8" t="e">
        <f>CONCATENATE(個人エントリー!#REF!,個人エントリー!#REF!,個人エントリー!#REF!)</f>
        <v>#REF!</v>
      </c>
      <c r="U454" t="e">
        <f t="shared" ref="U454:U505" si="40">T454</f>
        <v>#REF!</v>
      </c>
      <c r="V454" t="e">
        <f t="shared" ref="V454:V505" si="41">LEFT(U454,4)&amp;"/"&amp;MID(U454,5,7)</f>
        <v>#REF!</v>
      </c>
      <c r="W454" t="e">
        <f t="shared" ref="W454:W505" si="42">LEFT(V454,7)&amp;"/"&amp;MID(V454,8,9)</f>
        <v>#REF!</v>
      </c>
      <c r="X454" s="61" t="s">
        <v>126</v>
      </c>
      <c r="Y454" s="57" t="e">
        <f t="shared" ref="Y454:Y505" si="43">DATEDIF(W454,X454,"Y")</f>
        <v>#REF!</v>
      </c>
      <c r="Z454" s="8" t="e">
        <f t="shared" ref="Z454:Z505" si="44">Y454</f>
        <v>#REF!</v>
      </c>
      <c r="AA454" t="s">
        <v>131</v>
      </c>
    </row>
    <row r="455" spans="20:27" x14ac:dyDescent="0.15">
      <c r="T455" s="8" t="e">
        <f>CONCATENATE(個人エントリー!#REF!,個人エントリー!#REF!,個人エントリー!#REF!)</f>
        <v>#REF!</v>
      </c>
      <c r="U455" t="e">
        <f t="shared" si="40"/>
        <v>#REF!</v>
      </c>
      <c r="V455" t="e">
        <f t="shared" si="41"/>
        <v>#REF!</v>
      </c>
      <c r="W455" t="e">
        <f t="shared" si="42"/>
        <v>#REF!</v>
      </c>
      <c r="X455" s="61" t="s">
        <v>126</v>
      </c>
      <c r="Y455" s="57" t="e">
        <f t="shared" si="43"/>
        <v>#REF!</v>
      </c>
      <c r="Z455" s="8" t="e">
        <f t="shared" si="44"/>
        <v>#REF!</v>
      </c>
      <c r="AA455" t="s">
        <v>131</v>
      </c>
    </row>
    <row r="456" spans="20:27" x14ac:dyDescent="0.15">
      <c r="T456" s="8" t="e">
        <f>CONCATENATE(個人エントリー!#REF!,個人エントリー!#REF!,個人エントリー!#REF!)</f>
        <v>#REF!</v>
      </c>
      <c r="U456" t="e">
        <f t="shared" si="40"/>
        <v>#REF!</v>
      </c>
      <c r="V456" t="e">
        <f t="shared" si="41"/>
        <v>#REF!</v>
      </c>
      <c r="W456" t="e">
        <f t="shared" si="42"/>
        <v>#REF!</v>
      </c>
      <c r="X456" s="61" t="s">
        <v>126</v>
      </c>
      <c r="Y456" s="57" t="e">
        <f t="shared" si="43"/>
        <v>#REF!</v>
      </c>
      <c r="Z456" s="8" t="e">
        <f t="shared" si="44"/>
        <v>#REF!</v>
      </c>
      <c r="AA456" t="s">
        <v>131</v>
      </c>
    </row>
    <row r="457" spans="20:27" x14ac:dyDescent="0.15">
      <c r="T457" s="8" t="e">
        <f>CONCATENATE(個人エントリー!#REF!,個人エントリー!#REF!,個人エントリー!#REF!)</f>
        <v>#REF!</v>
      </c>
      <c r="U457" t="e">
        <f t="shared" si="40"/>
        <v>#REF!</v>
      </c>
      <c r="V457" t="e">
        <f t="shared" si="41"/>
        <v>#REF!</v>
      </c>
      <c r="W457" t="e">
        <f t="shared" si="42"/>
        <v>#REF!</v>
      </c>
      <c r="X457" s="61" t="s">
        <v>126</v>
      </c>
      <c r="Y457" s="57" t="e">
        <f t="shared" si="43"/>
        <v>#REF!</v>
      </c>
      <c r="Z457" s="8" t="e">
        <f t="shared" si="44"/>
        <v>#REF!</v>
      </c>
      <c r="AA457" t="s">
        <v>131</v>
      </c>
    </row>
    <row r="458" spans="20:27" x14ac:dyDescent="0.15">
      <c r="T458" s="8" t="e">
        <f>CONCATENATE(個人エントリー!#REF!,個人エントリー!#REF!,個人エントリー!#REF!)</f>
        <v>#REF!</v>
      </c>
      <c r="U458" t="e">
        <f t="shared" si="40"/>
        <v>#REF!</v>
      </c>
      <c r="V458" t="e">
        <f t="shared" si="41"/>
        <v>#REF!</v>
      </c>
      <c r="W458" t="e">
        <f t="shared" si="42"/>
        <v>#REF!</v>
      </c>
      <c r="X458" s="61" t="s">
        <v>126</v>
      </c>
      <c r="Y458" s="57" t="e">
        <f t="shared" si="43"/>
        <v>#REF!</v>
      </c>
      <c r="Z458" s="8" t="e">
        <f t="shared" si="44"/>
        <v>#REF!</v>
      </c>
      <c r="AA458" t="s">
        <v>131</v>
      </c>
    </row>
    <row r="459" spans="20:27" x14ac:dyDescent="0.15">
      <c r="T459" s="8" t="e">
        <f>CONCATENATE(個人エントリー!#REF!,個人エントリー!#REF!,個人エントリー!#REF!)</f>
        <v>#REF!</v>
      </c>
      <c r="U459" t="e">
        <f t="shared" si="40"/>
        <v>#REF!</v>
      </c>
      <c r="V459" t="e">
        <f t="shared" si="41"/>
        <v>#REF!</v>
      </c>
      <c r="W459" t="e">
        <f t="shared" si="42"/>
        <v>#REF!</v>
      </c>
      <c r="X459" s="61" t="s">
        <v>126</v>
      </c>
      <c r="Y459" s="57" t="e">
        <f t="shared" si="43"/>
        <v>#REF!</v>
      </c>
      <c r="Z459" s="8" t="e">
        <f t="shared" si="44"/>
        <v>#REF!</v>
      </c>
      <c r="AA459" t="s">
        <v>131</v>
      </c>
    </row>
    <row r="460" spans="20:27" x14ac:dyDescent="0.15">
      <c r="T460" s="8" t="e">
        <f>CONCATENATE(個人エントリー!#REF!,個人エントリー!#REF!,個人エントリー!#REF!)</f>
        <v>#REF!</v>
      </c>
      <c r="U460" t="e">
        <f t="shared" si="40"/>
        <v>#REF!</v>
      </c>
      <c r="V460" t="e">
        <f t="shared" si="41"/>
        <v>#REF!</v>
      </c>
      <c r="W460" t="e">
        <f t="shared" si="42"/>
        <v>#REF!</v>
      </c>
      <c r="X460" s="61" t="s">
        <v>126</v>
      </c>
      <c r="Y460" s="57" t="e">
        <f t="shared" si="43"/>
        <v>#REF!</v>
      </c>
      <c r="Z460" s="8" t="e">
        <f t="shared" si="44"/>
        <v>#REF!</v>
      </c>
      <c r="AA460" t="s">
        <v>131</v>
      </c>
    </row>
    <row r="461" spans="20:27" x14ac:dyDescent="0.15">
      <c r="T461" s="8" t="e">
        <f>CONCATENATE(個人エントリー!#REF!,個人エントリー!#REF!,個人エントリー!#REF!)</f>
        <v>#REF!</v>
      </c>
      <c r="U461" t="e">
        <f t="shared" si="40"/>
        <v>#REF!</v>
      </c>
      <c r="V461" t="e">
        <f t="shared" si="41"/>
        <v>#REF!</v>
      </c>
      <c r="W461" t="e">
        <f t="shared" si="42"/>
        <v>#REF!</v>
      </c>
      <c r="X461" s="61" t="s">
        <v>126</v>
      </c>
      <c r="Y461" s="57" t="e">
        <f t="shared" si="43"/>
        <v>#REF!</v>
      </c>
      <c r="Z461" s="8" t="e">
        <f t="shared" si="44"/>
        <v>#REF!</v>
      </c>
      <c r="AA461" t="s">
        <v>131</v>
      </c>
    </row>
    <row r="462" spans="20:27" x14ac:dyDescent="0.15">
      <c r="T462" s="8" t="e">
        <f>CONCATENATE(個人エントリー!#REF!,個人エントリー!#REF!,個人エントリー!#REF!)</f>
        <v>#REF!</v>
      </c>
      <c r="U462" t="e">
        <f t="shared" si="40"/>
        <v>#REF!</v>
      </c>
      <c r="V462" t="e">
        <f t="shared" si="41"/>
        <v>#REF!</v>
      </c>
      <c r="W462" t="e">
        <f t="shared" si="42"/>
        <v>#REF!</v>
      </c>
      <c r="X462" s="61" t="s">
        <v>126</v>
      </c>
      <c r="Y462" s="57" t="e">
        <f t="shared" si="43"/>
        <v>#REF!</v>
      </c>
      <c r="Z462" s="8" t="e">
        <f t="shared" si="44"/>
        <v>#REF!</v>
      </c>
      <c r="AA462" t="s">
        <v>131</v>
      </c>
    </row>
    <row r="463" spans="20:27" x14ac:dyDescent="0.15">
      <c r="T463" s="8" t="e">
        <f>CONCATENATE(個人エントリー!#REF!,個人エントリー!#REF!,個人エントリー!#REF!)</f>
        <v>#REF!</v>
      </c>
      <c r="U463" t="e">
        <f t="shared" si="40"/>
        <v>#REF!</v>
      </c>
      <c r="V463" t="e">
        <f t="shared" si="41"/>
        <v>#REF!</v>
      </c>
      <c r="W463" t="e">
        <f t="shared" si="42"/>
        <v>#REF!</v>
      </c>
      <c r="X463" s="61" t="s">
        <v>126</v>
      </c>
      <c r="Y463" s="57" t="e">
        <f t="shared" si="43"/>
        <v>#REF!</v>
      </c>
      <c r="Z463" s="8" t="e">
        <f t="shared" si="44"/>
        <v>#REF!</v>
      </c>
      <c r="AA463" t="s">
        <v>131</v>
      </c>
    </row>
    <row r="464" spans="20:27" x14ac:dyDescent="0.15">
      <c r="T464" s="8" t="e">
        <f>CONCATENATE(個人エントリー!#REF!,個人エントリー!#REF!,個人エントリー!#REF!)</f>
        <v>#REF!</v>
      </c>
      <c r="U464" t="e">
        <f t="shared" si="40"/>
        <v>#REF!</v>
      </c>
      <c r="V464" t="e">
        <f t="shared" si="41"/>
        <v>#REF!</v>
      </c>
      <c r="W464" t="e">
        <f t="shared" si="42"/>
        <v>#REF!</v>
      </c>
      <c r="X464" s="61" t="s">
        <v>126</v>
      </c>
      <c r="Y464" s="57" t="e">
        <f t="shared" si="43"/>
        <v>#REF!</v>
      </c>
      <c r="Z464" s="8" t="e">
        <f t="shared" si="44"/>
        <v>#REF!</v>
      </c>
      <c r="AA464" t="s">
        <v>131</v>
      </c>
    </row>
    <row r="465" spans="20:27" x14ac:dyDescent="0.15">
      <c r="T465" s="8" t="e">
        <f>CONCATENATE(個人エントリー!#REF!,個人エントリー!#REF!,個人エントリー!#REF!)</f>
        <v>#REF!</v>
      </c>
      <c r="U465" t="e">
        <f t="shared" si="40"/>
        <v>#REF!</v>
      </c>
      <c r="V465" t="e">
        <f t="shared" si="41"/>
        <v>#REF!</v>
      </c>
      <c r="W465" t="e">
        <f t="shared" si="42"/>
        <v>#REF!</v>
      </c>
      <c r="X465" s="61" t="s">
        <v>126</v>
      </c>
      <c r="Y465" s="57" t="e">
        <f t="shared" si="43"/>
        <v>#REF!</v>
      </c>
      <c r="Z465" s="8" t="e">
        <f t="shared" si="44"/>
        <v>#REF!</v>
      </c>
      <c r="AA465" t="s">
        <v>131</v>
      </c>
    </row>
    <row r="466" spans="20:27" x14ac:dyDescent="0.15">
      <c r="T466" s="8" t="e">
        <f>CONCATENATE(個人エントリー!#REF!,個人エントリー!#REF!,個人エントリー!#REF!)</f>
        <v>#REF!</v>
      </c>
      <c r="U466" t="e">
        <f t="shared" si="40"/>
        <v>#REF!</v>
      </c>
      <c r="V466" t="e">
        <f t="shared" si="41"/>
        <v>#REF!</v>
      </c>
      <c r="W466" t="e">
        <f t="shared" si="42"/>
        <v>#REF!</v>
      </c>
      <c r="X466" s="61" t="s">
        <v>126</v>
      </c>
      <c r="Y466" s="57" t="e">
        <f t="shared" si="43"/>
        <v>#REF!</v>
      </c>
      <c r="Z466" s="8" t="e">
        <f t="shared" si="44"/>
        <v>#REF!</v>
      </c>
      <c r="AA466" t="s">
        <v>131</v>
      </c>
    </row>
    <row r="467" spans="20:27" x14ac:dyDescent="0.15">
      <c r="T467" s="8" t="e">
        <f>CONCATENATE(個人エントリー!#REF!,個人エントリー!#REF!,個人エントリー!#REF!)</f>
        <v>#REF!</v>
      </c>
      <c r="U467" t="e">
        <f t="shared" si="40"/>
        <v>#REF!</v>
      </c>
      <c r="V467" t="e">
        <f t="shared" si="41"/>
        <v>#REF!</v>
      </c>
      <c r="W467" t="e">
        <f t="shared" si="42"/>
        <v>#REF!</v>
      </c>
      <c r="X467" s="61" t="s">
        <v>126</v>
      </c>
      <c r="Y467" s="57" t="e">
        <f t="shared" si="43"/>
        <v>#REF!</v>
      </c>
      <c r="Z467" s="8" t="e">
        <f t="shared" si="44"/>
        <v>#REF!</v>
      </c>
      <c r="AA467" t="s">
        <v>131</v>
      </c>
    </row>
    <row r="468" spans="20:27" x14ac:dyDescent="0.15">
      <c r="T468" s="8" t="e">
        <f>CONCATENATE(個人エントリー!#REF!,個人エントリー!#REF!,個人エントリー!#REF!)</f>
        <v>#REF!</v>
      </c>
      <c r="U468" t="e">
        <f t="shared" si="40"/>
        <v>#REF!</v>
      </c>
      <c r="V468" t="e">
        <f t="shared" si="41"/>
        <v>#REF!</v>
      </c>
      <c r="W468" t="e">
        <f t="shared" si="42"/>
        <v>#REF!</v>
      </c>
      <c r="X468" s="61" t="s">
        <v>126</v>
      </c>
      <c r="Y468" s="57" t="e">
        <f t="shared" si="43"/>
        <v>#REF!</v>
      </c>
      <c r="Z468" s="8" t="e">
        <f t="shared" si="44"/>
        <v>#REF!</v>
      </c>
      <c r="AA468" t="s">
        <v>131</v>
      </c>
    </row>
    <row r="469" spans="20:27" x14ac:dyDescent="0.15">
      <c r="T469" s="8" t="e">
        <f>CONCATENATE(個人エントリー!#REF!,個人エントリー!#REF!,個人エントリー!#REF!)</f>
        <v>#REF!</v>
      </c>
      <c r="U469" t="e">
        <f t="shared" si="40"/>
        <v>#REF!</v>
      </c>
      <c r="V469" t="e">
        <f t="shared" si="41"/>
        <v>#REF!</v>
      </c>
      <c r="W469" t="e">
        <f t="shared" si="42"/>
        <v>#REF!</v>
      </c>
      <c r="X469" s="61" t="s">
        <v>126</v>
      </c>
      <c r="Y469" s="57" t="e">
        <f t="shared" si="43"/>
        <v>#REF!</v>
      </c>
      <c r="Z469" s="8" t="e">
        <f t="shared" si="44"/>
        <v>#REF!</v>
      </c>
      <c r="AA469" t="s">
        <v>131</v>
      </c>
    </row>
    <row r="470" spans="20:27" x14ac:dyDescent="0.15">
      <c r="T470" s="8" t="e">
        <f>CONCATENATE(個人エントリー!#REF!,個人エントリー!#REF!,個人エントリー!#REF!)</f>
        <v>#REF!</v>
      </c>
      <c r="U470" t="e">
        <f t="shared" si="40"/>
        <v>#REF!</v>
      </c>
      <c r="V470" t="e">
        <f t="shared" si="41"/>
        <v>#REF!</v>
      </c>
      <c r="W470" t="e">
        <f t="shared" si="42"/>
        <v>#REF!</v>
      </c>
      <c r="X470" s="61" t="s">
        <v>126</v>
      </c>
      <c r="Y470" s="57" t="e">
        <f t="shared" si="43"/>
        <v>#REF!</v>
      </c>
      <c r="Z470" s="8" t="e">
        <f t="shared" si="44"/>
        <v>#REF!</v>
      </c>
      <c r="AA470" t="s">
        <v>131</v>
      </c>
    </row>
    <row r="471" spans="20:27" x14ac:dyDescent="0.15">
      <c r="T471" s="8" t="e">
        <f>CONCATENATE(個人エントリー!#REF!,個人エントリー!#REF!,個人エントリー!#REF!)</f>
        <v>#REF!</v>
      </c>
      <c r="U471" t="e">
        <f t="shared" si="40"/>
        <v>#REF!</v>
      </c>
      <c r="V471" t="e">
        <f t="shared" si="41"/>
        <v>#REF!</v>
      </c>
      <c r="W471" t="e">
        <f t="shared" si="42"/>
        <v>#REF!</v>
      </c>
      <c r="X471" s="61" t="s">
        <v>126</v>
      </c>
      <c r="Y471" s="57" t="e">
        <f t="shared" si="43"/>
        <v>#REF!</v>
      </c>
      <c r="Z471" s="8" t="e">
        <f t="shared" si="44"/>
        <v>#REF!</v>
      </c>
      <c r="AA471" t="s">
        <v>131</v>
      </c>
    </row>
    <row r="472" spans="20:27" x14ac:dyDescent="0.15">
      <c r="T472" s="8" t="e">
        <f>CONCATENATE(個人エントリー!#REF!,個人エントリー!#REF!,個人エントリー!#REF!)</f>
        <v>#REF!</v>
      </c>
      <c r="U472" t="e">
        <f t="shared" si="40"/>
        <v>#REF!</v>
      </c>
      <c r="V472" t="e">
        <f t="shared" si="41"/>
        <v>#REF!</v>
      </c>
      <c r="W472" t="e">
        <f t="shared" si="42"/>
        <v>#REF!</v>
      </c>
      <c r="X472" s="61" t="s">
        <v>126</v>
      </c>
      <c r="Y472" s="57" t="e">
        <f t="shared" si="43"/>
        <v>#REF!</v>
      </c>
      <c r="Z472" s="8" t="e">
        <f t="shared" si="44"/>
        <v>#REF!</v>
      </c>
      <c r="AA472" t="s">
        <v>131</v>
      </c>
    </row>
    <row r="473" spans="20:27" x14ac:dyDescent="0.15">
      <c r="T473" s="8" t="e">
        <f>CONCATENATE(個人エントリー!#REF!,個人エントリー!#REF!,個人エントリー!#REF!)</f>
        <v>#REF!</v>
      </c>
      <c r="U473" t="e">
        <f t="shared" si="40"/>
        <v>#REF!</v>
      </c>
      <c r="V473" t="e">
        <f t="shared" si="41"/>
        <v>#REF!</v>
      </c>
      <c r="W473" t="e">
        <f t="shared" si="42"/>
        <v>#REF!</v>
      </c>
      <c r="X473" s="61" t="s">
        <v>126</v>
      </c>
      <c r="Y473" s="57" t="e">
        <f t="shared" si="43"/>
        <v>#REF!</v>
      </c>
      <c r="Z473" s="8" t="e">
        <f t="shared" si="44"/>
        <v>#REF!</v>
      </c>
      <c r="AA473" t="s">
        <v>131</v>
      </c>
    </row>
    <row r="474" spans="20:27" x14ac:dyDescent="0.15">
      <c r="T474" s="8" t="e">
        <f>CONCATENATE(個人エントリー!#REF!,個人エントリー!#REF!,個人エントリー!#REF!)</f>
        <v>#REF!</v>
      </c>
      <c r="U474" t="e">
        <f t="shared" si="40"/>
        <v>#REF!</v>
      </c>
      <c r="V474" t="e">
        <f t="shared" si="41"/>
        <v>#REF!</v>
      </c>
      <c r="W474" t="e">
        <f t="shared" si="42"/>
        <v>#REF!</v>
      </c>
      <c r="X474" s="61" t="s">
        <v>126</v>
      </c>
      <c r="Y474" s="57" t="e">
        <f t="shared" si="43"/>
        <v>#REF!</v>
      </c>
      <c r="Z474" s="8" t="e">
        <f t="shared" si="44"/>
        <v>#REF!</v>
      </c>
      <c r="AA474" t="s">
        <v>131</v>
      </c>
    </row>
    <row r="475" spans="20:27" x14ac:dyDescent="0.15">
      <c r="T475" s="8" t="e">
        <f>CONCATENATE(個人エントリー!#REF!,個人エントリー!#REF!,個人エントリー!#REF!)</f>
        <v>#REF!</v>
      </c>
      <c r="U475" t="e">
        <f t="shared" si="40"/>
        <v>#REF!</v>
      </c>
      <c r="V475" t="e">
        <f t="shared" si="41"/>
        <v>#REF!</v>
      </c>
      <c r="W475" t="e">
        <f t="shared" si="42"/>
        <v>#REF!</v>
      </c>
      <c r="X475" s="61" t="s">
        <v>126</v>
      </c>
      <c r="Y475" s="57" t="e">
        <f t="shared" si="43"/>
        <v>#REF!</v>
      </c>
      <c r="Z475" s="8" t="e">
        <f t="shared" si="44"/>
        <v>#REF!</v>
      </c>
      <c r="AA475" t="s">
        <v>131</v>
      </c>
    </row>
    <row r="476" spans="20:27" x14ac:dyDescent="0.15">
      <c r="T476" s="8" t="e">
        <f>CONCATENATE(個人エントリー!#REF!,個人エントリー!#REF!,個人エントリー!#REF!)</f>
        <v>#REF!</v>
      </c>
      <c r="U476" t="e">
        <f t="shared" si="40"/>
        <v>#REF!</v>
      </c>
      <c r="V476" t="e">
        <f t="shared" si="41"/>
        <v>#REF!</v>
      </c>
      <c r="W476" t="e">
        <f t="shared" si="42"/>
        <v>#REF!</v>
      </c>
      <c r="X476" s="61" t="s">
        <v>126</v>
      </c>
      <c r="Y476" s="57" t="e">
        <f t="shared" si="43"/>
        <v>#REF!</v>
      </c>
      <c r="Z476" s="8" t="e">
        <f t="shared" si="44"/>
        <v>#REF!</v>
      </c>
      <c r="AA476" t="s">
        <v>131</v>
      </c>
    </row>
    <row r="477" spans="20:27" x14ac:dyDescent="0.15">
      <c r="T477" s="8" t="e">
        <f>CONCATENATE(個人エントリー!#REF!,個人エントリー!#REF!,個人エントリー!#REF!)</f>
        <v>#REF!</v>
      </c>
      <c r="U477" t="e">
        <f t="shared" si="40"/>
        <v>#REF!</v>
      </c>
      <c r="V477" t="e">
        <f t="shared" si="41"/>
        <v>#REF!</v>
      </c>
      <c r="W477" t="e">
        <f t="shared" si="42"/>
        <v>#REF!</v>
      </c>
      <c r="X477" s="61" t="s">
        <v>126</v>
      </c>
      <c r="Y477" s="57" t="e">
        <f t="shared" si="43"/>
        <v>#REF!</v>
      </c>
      <c r="Z477" s="8" t="e">
        <f t="shared" si="44"/>
        <v>#REF!</v>
      </c>
      <c r="AA477" t="s">
        <v>131</v>
      </c>
    </row>
    <row r="478" spans="20:27" x14ac:dyDescent="0.15">
      <c r="T478" s="8" t="e">
        <f>CONCATENATE(個人エントリー!#REF!,個人エントリー!#REF!,個人エントリー!#REF!)</f>
        <v>#REF!</v>
      </c>
      <c r="U478" t="e">
        <f t="shared" si="40"/>
        <v>#REF!</v>
      </c>
      <c r="V478" t="e">
        <f t="shared" si="41"/>
        <v>#REF!</v>
      </c>
      <c r="W478" t="e">
        <f t="shared" si="42"/>
        <v>#REF!</v>
      </c>
      <c r="X478" s="61" t="s">
        <v>126</v>
      </c>
      <c r="Y478" s="57" t="e">
        <f t="shared" si="43"/>
        <v>#REF!</v>
      </c>
      <c r="Z478" s="8" t="e">
        <f t="shared" si="44"/>
        <v>#REF!</v>
      </c>
      <c r="AA478" t="s">
        <v>131</v>
      </c>
    </row>
    <row r="479" spans="20:27" x14ac:dyDescent="0.15">
      <c r="T479" s="8" t="e">
        <f>CONCATENATE(個人エントリー!#REF!,個人エントリー!#REF!,個人エントリー!#REF!)</f>
        <v>#REF!</v>
      </c>
      <c r="U479" t="e">
        <f t="shared" si="40"/>
        <v>#REF!</v>
      </c>
      <c r="V479" t="e">
        <f t="shared" si="41"/>
        <v>#REF!</v>
      </c>
      <c r="W479" t="e">
        <f t="shared" si="42"/>
        <v>#REF!</v>
      </c>
      <c r="X479" s="61" t="s">
        <v>126</v>
      </c>
      <c r="Y479" s="57" t="e">
        <f t="shared" si="43"/>
        <v>#REF!</v>
      </c>
      <c r="Z479" s="8" t="e">
        <f t="shared" si="44"/>
        <v>#REF!</v>
      </c>
      <c r="AA479" t="s">
        <v>131</v>
      </c>
    </row>
    <row r="480" spans="20:27" x14ac:dyDescent="0.15">
      <c r="T480" s="8" t="e">
        <f>CONCATENATE(個人エントリー!#REF!,個人エントリー!#REF!,個人エントリー!#REF!)</f>
        <v>#REF!</v>
      </c>
      <c r="U480" t="e">
        <f t="shared" si="40"/>
        <v>#REF!</v>
      </c>
      <c r="V480" t="e">
        <f t="shared" si="41"/>
        <v>#REF!</v>
      </c>
      <c r="W480" t="e">
        <f t="shared" si="42"/>
        <v>#REF!</v>
      </c>
      <c r="X480" s="61" t="s">
        <v>126</v>
      </c>
      <c r="Y480" s="57" t="e">
        <f t="shared" si="43"/>
        <v>#REF!</v>
      </c>
      <c r="Z480" s="8" t="e">
        <f t="shared" si="44"/>
        <v>#REF!</v>
      </c>
      <c r="AA480" t="s">
        <v>131</v>
      </c>
    </row>
    <row r="481" spans="20:27" x14ac:dyDescent="0.15">
      <c r="T481" s="8" t="e">
        <f>CONCATENATE(個人エントリー!#REF!,個人エントリー!#REF!,個人エントリー!#REF!)</f>
        <v>#REF!</v>
      </c>
      <c r="U481" t="e">
        <f t="shared" si="40"/>
        <v>#REF!</v>
      </c>
      <c r="V481" t="e">
        <f t="shared" si="41"/>
        <v>#REF!</v>
      </c>
      <c r="W481" t="e">
        <f t="shared" si="42"/>
        <v>#REF!</v>
      </c>
      <c r="X481" s="61" t="s">
        <v>126</v>
      </c>
      <c r="Y481" s="57" t="e">
        <f t="shared" si="43"/>
        <v>#REF!</v>
      </c>
      <c r="Z481" s="8" t="e">
        <f t="shared" si="44"/>
        <v>#REF!</v>
      </c>
      <c r="AA481" t="s">
        <v>131</v>
      </c>
    </row>
    <row r="482" spans="20:27" x14ac:dyDescent="0.15">
      <c r="T482" s="8" t="e">
        <f>CONCATENATE(個人エントリー!#REF!,個人エントリー!#REF!,個人エントリー!#REF!)</f>
        <v>#REF!</v>
      </c>
      <c r="U482" t="e">
        <f t="shared" si="40"/>
        <v>#REF!</v>
      </c>
      <c r="V482" t="e">
        <f t="shared" si="41"/>
        <v>#REF!</v>
      </c>
      <c r="W482" t="e">
        <f t="shared" si="42"/>
        <v>#REF!</v>
      </c>
      <c r="X482" s="61" t="s">
        <v>126</v>
      </c>
      <c r="Y482" s="57" t="e">
        <f t="shared" si="43"/>
        <v>#REF!</v>
      </c>
      <c r="Z482" s="8" t="e">
        <f t="shared" si="44"/>
        <v>#REF!</v>
      </c>
      <c r="AA482" t="s">
        <v>131</v>
      </c>
    </row>
    <row r="483" spans="20:27" x14ac:dyDescent="0.15">
      <c r="T483" s="8" t="e">
        <f>CONCATENATE(個人エントリー!#REF!,個人エントリー!#REF!,個人エントリー!#REF!)</f>
        <v>#REF!</v>
      </c>
      <c r="U483" t="e">
        <f t="shared" si="40"/>
        <v>#REF!</v>
      </c>
      <c r="V483" t="e">
        <f t="shared" si="41"/>
        <v>#REF!</v>
      </c>
      <c r="W483" t="e">
        <f t="shared" si="42"/>
        <v>#REF!</v>
      </c>
      <c r="X483" s="61" t="s">
        <v>126</v>
      </c>
      <c r="Y483" s="57" t="e">
        <f t="shared" si="43"/>
        <v>#REF!</v>
      </c>
      <c r="Z483" s="8" t="e">
        <f t="shared" si="44"/>
        <v>#REF!</v>
      </c>
      <c r="AA483" t="s">
        <v>131</v>
      </c>
    </row>
    <row r="484" spans="20:27" x14ac:dyDescent="0.15">
      <c r="T484" s="8" t="e">
        <f>CONCATENATE(個人エントリー!#REF!,個人エントリー!#REF!,個人エントリー!#REF!)</f>
        <v>#REF!</v>
      </c>
      <c r="U484" t="e">
        <f t="shared" si="40"/>
        <v>#REF!</v>
      </c>
      <c r="V484" t="e">
        <f t="shared" si="41"/>
        <v>#REF!</v>
      </c>
      <c r="W484" t="e">
        <f t="shared" si="42"/>
        <v>#REF!</v>
      </c>
      <c r="X484" s="61" t="s">
        <v>126</v>
      </c>
      <c r="Y484" s="57" t="e">
        <f t="shared" si="43"/>
        <v>#REF!</v>
      </c>
      <c r="Z484" s="8" t="e">
        <f t="shared" si="44"/>
        <v>#REF!</v>
      </c>
      <c r="AA484" t="s">
        <v>131</v>
      </c>
    </row>
    <row r="485" spans="20:27" x14ac:dyDescent="0.15">
      <c r="T485" s="8" t="e">
        <f>CONCATENATE(個人エントリー!#REF!,個人エントリー!#REF!,個人エントリー!#REF!)</f>
        <v>#REF!</v>
      </c>
      <c r="U485" t="e">
        <f t="shared" si="40"/>
        <v>#REF!</v>
      </c>
      <c r="V485" t="e">
        <f t="shared" si="41"/>
        <v>#REF!</v>
      </c>
      <c r="W485" t="e">
        <f t="shared" si="42"/>
        <v>#REF!</v>
      </c>
      <c r="X485" s="61" t="s">
        <v>126</v>
      </c>
      <c r="Y485" s="57" t="e">
        <f t="shared" si="43"/>
        <v>#REF!</v>
      </c>
      <c r="Z485" s="8" t="e">
        <f t="shared" si="44"/>
        <v>#REF!</v>
      </c>
      <c r="AA485" t="s">
        <v>131</v>
      </c>
    </row>
    <row r="486" spans="20:27" x14ac:dyDescent="0.15">
      <c r="T486" s="8" t="e">
        <f>CONCATENATE(個人エントリー!#REF!,個人エントリー!#REF!,個人エントリー!#REF!)</f>
        <v>#REF!</v>
      </c>
      <c r="U486" t="e">
        <f t="shared" si="40"/>
        <v>#REF!</v>
      </c>
      <c r="V486" t="e">
        <f t="shared" si="41"/>
        <v>#REF!</v>
      </c>
      <c r="W486" t="e">
        <f t="shared" si="42"/>
        <v>#REF!</v>
      </c>
      <c r="X486" s="61" t="s">
        <v>126</v>
      </c>
      <c r="Y486" s="57" t="e">
        <f t="shared" si="43"/>
        <v>#REF!</v>
      </c>
      <c r="Z486" s="8" t="e">
        <f t="shared" si="44"/>
        <v>#REF!</v>
      </c>
      <c r="AA486" t="s">
        <v>131</v>
      </c>
    </row>
    <row r="487" spans="20:27" x14ac:dyDescent="0.15">
      <c r="T487" s="8" t="e">
        <f>CONCATENATE(個人エントリー!#REF!,個人エントリー!#REF!,個人エントリー!#REF!)</f>
        <v>#REF!</v>
      </c>
      <c r="U487" t="e">
        <f t="shared" si="40"/>
        <v>#REF!</v>
      </c>
      <c r="V487" t="e">
        <f t="shared" si="41"/>
        <v>#REF!</v>
      </c>
      <c r="W487" t="e">
        <f t="shared" si="42"/>
        <v>#REF!</v>
      </c>
      <c r="X487" s="61" t="s">
        <v>126</v>
      </c>
      <c r="Y487" s="57" t="e">
        <f t="shared" si="43"/>
        <v>#REF!</v>
      </c>
      <c r="Z487" s="8" t="e">
        <f t="shared" si="44"/>
        <v>#REF!</v>
      </c>
      <c r="AA487" t="s">
        <v>131</v>
      </c>
    </row>
    <row r="488" spans="20:27" x14ac:dyDescent="0.15">
      <c r="T488" s="8" t="e">
        <f>CONCATENATE(個人エントリー!#REF!,個人エントリー!#REF!,個人エントリー!#REF!)</f>
        <v>#REF!</v>
      </c>
      <c r="U488" t="e">
        <f t="shared" si="40"/>
        <v>#REF!</v>
      </c>
      <c r="V488" t="e">
        <f t="shared" si="41"/>
        <v>#REF!</v>
      </c>
      <c r="W488" t="e">
        <f t="shared" si="42"/>
        <v>#REF!</v>
      </c>
      <c r="X488" s="61" t="s">
        <v>126</v>
      </c>
      <c r="Y488" s="57" t="e">
        <f t="shared" si="43"/>
        <v>#REF!</v>
      </c>
      <c r="Z488" s="8" t="e">
        <f t="shared" si="44"/>
        <v>#REF!</v>
      </c>
      <c r="AA488" t="s">
        <v>131</v>
      </c>
    </row>
    <row r="489" spans="20:27" x14ac:dyDescent="0.15">
      <c r="T489" s="8" t="e">
        <f>CONCATENATE(個人エントリー!#REF!,個人エントリー!#REF!,個人エントリー!#REF!)</f>
        <v>#REF!</v>
      </c>
      <c r="U489" t="e">
        <f t="shared" si="40"/>
        <v>#REF!</v>
      </c>
      <c r="V489" t="e">
        <f t="shared" si="41"/>
        <v>#REF!</v>
      </c>
      <c r="W489" t="e">
        <f t="shared" si="42"/>
        <v>#REF!</v>
      </c>
      <c r="X489" s="61" t="s">
        <v>126</v>
      </c>
      <c r="Y489" s="57" t="e">
        <f t="shared" si="43"/>
        <v>#REF!</v>
      </c>
      <c r="Z489" s="8" t="e">
        <f t="shared" si="44"/>
        <v>#REF!</v>
      </c>
      <c r="AA489" t="s">
        <v>131</v>
      </c>
    </row>
    <row r="490" spans="20:27" x14ac:dyDescent="0.15">
      <c r="T490" s="8" t="e">
        <f>CONCATENATE(個人エントリー!#REF!,個人エントリー!#REF!,個人エントリー!#REF!)</f>
        <v>#REF!</v>
      </c>
      <c r="U490" t="e">
        <f t="shared" si="40"/>
        <v>#REF!</v>
      </c>
      <c r="V490" t="e">
        <f t="shared" si="41"/>
        <v>#REF!</v>
      </c>
      <c r="W490" t="e">
        <f t="shared" si="42"/>
        <v>#REF!</v>
      </c>
      <c r="X490" s="61" t="s">
        <v>126</v>
      </c>
      <c r="Y490" s="57" t="e">
        <f t="shared" si="43"/>
        <v>#REF!</v>
      </c>
      <c r="Z490" s="8" t="e">
        <f t="shared" si="44"/>
        <v>#REF!</v>
      </c>
      <c r="AA490" t="s">
        <v>131</v>
      </c>
    </row>
    <row r="491" spans="20:27" x14ac:dyDescent="0.15">
      <c r="T491" s="8" t="e">
        <f>CONCATENATE(個人エントリー!#REF!,個人エントリー!#REF!,個人エントリー!#REF!)</f>
        <v>#REF!</v>
      </c>
      <c r="U491" t="e">
        <f t="shared" si="40"/>
        <v>#REF!</v>
      </c>
      <c r="V491" t="e">
        <f t="shared" si="41"/>
        <v>#REF!</v>
      </c>
      <c r="W491" t="e">
        <f t="shared" si="42"/>
        <v>#REF!</v>
      </c>
      <c r="X491" s="61" t="s">
        <v>126</v>
      </c>
      <c r="Y491" s="57" t="e">
        <f t="shared" si="43"/>
        <v>#REF!</v>
      </c>
      <c r="Z491" s="8" t="e">
        <f t="shared" si="44"/>
        <v>#REF!</v>
      </c>
      <c r="AA491" t="s">
        <v>131</v>
      </c>
    </row>
    <row r="492" spans="20:27" x14ac:dyDescent="0.15">
      <c r="T492" s="8" t="e">
        <f>CONCATENATE(個人エントリー!#REF!,個人エントリー!#REF!,個人エントリー!#REF!)</f>
        <v>#REF!</v>
      </c>
      <c r="U492" t="e">
        <f t="shared" si="40"/>
        <v>#REF!</v>
      </c>
      <c r="V492" t="e">
        <f t="shared" si="41"/>
        <v>#REF!</v>
      </c>
      <c r="W492" t="e">
        <f t="shared" si="42"/>
        <v>#REF!</v>
      </c>
      <c r="X492" s="61" t="s">
        <v>126</v>
      </c>
      <c r="Y492" s="57" t="e">
        <f t="shared" si="43"/>
        <v>#REF!</v>
      </c>
      <c r="Z492" s="8" t="e">
        <f t="shared" si="44"/>
        <v>#REF!</v>
      </c>
      <c r="AA492" t="s">
        <v>131</v>
      </c>
    </row>
    <row r="493" spans="20:27" x14ac:dyDescent="0.15">
      <c r="T493" s="8" t="e">
        <f>CONCATENATE(個人エントリー!#REF!,個人エントリー!#REF!,個人エントリー!#REF!)</f>
        <v>#REF!</v>
      </c>
      <c r="U493" t="e">
        <f t="shared" si="40"/>
        <v>#REF!</v>
      </c>
      <c r="V493" t="e">
        <f t="shared" si="41"/>
        <v>#REF!</v>
      </c>
      <c r="W493" t="e">
        <f t="shared" si="42"/>
        <v>#REF!</v>
      </c>
      <c r="X493" s="61" t="s">
        <v>126</v>
      </c>
      <c r="Y493" s="57" t="e">
        <f t="shared" si="43"/>
        <v>#REF!</v>
      </c>
      <c r="Z493" s="8" t="e">
        <f t="shared" si="44"/>
        <v>#REF!</v>
      </c>
      <c r="AA493" t="s">
        <v>131</v>
      </c>
    </row>
    <row r="494" spans="20:27" x14ac:dyDescent="0.15">
      <c r="T494" s="8" t="e">
        <f>CONCATENATE(個人エントリー!#REF!,個人エントリー!#REF!,個人エントリー!#REF!)</f>
        <v>#REF!</v>
      </c>
      <c r="U494" t="e">
        <f t="shared" si="40"/>
        <v>#REF!</v>
      </c>
      <c r="V494" t="e">
        <f t="shared" si="41"/>
        <v>#REF!</v>
      </c>
      <c r="W494" t="e">
        <f t="shared" si="42"/>
        <v>#REF!</v>
      </c>
      <c r="X494" s="61" t="s">
        <v>126</v>
      </c>
      <c r="Y494" s="57" t="e">
        <f t="shared" si="43"/>
        <v>#REF!</v>
      </c>
      <c r="Z494" s="8" t="e">
        <f t="shared" si="44"/>
        <v>#REF!</v>
      </c>
      <c r="AA494" t="s">
        <v>131</v>
      </c>
    </row>
    <row r="495" spans="20:27" x14ac:dyDescent="0.15">
      <c r="T495" s="8" t="e">
        <f>CONCATENATE(個人エントリー!#REF!,個人エントリー!#REF!,個人エントリー!#REF!)</f>
        <v>#REF!</v>
      </c>
      <c r="U495" t="e">
        <f t="shared" si="40"/>
        <v>#REF!</v>
      </c>
      <c r="V495" t="e">
        <f t="shared" si="41"/>
        <v>#REF!</v>
      </c>
      <c r="W495" t="e">
        <f t="shared" si="42"/>
        <v>#REF!</v>
      </c>
      <c r="X495" s="61" t="s">
        <v>126</v>
      </c>
      <c r="Y495" s="57" t="e">
        <f t="shared" si="43"/>
        <v>#REF!</v>
      </c>
      <c r="Z495" s="8" t="e">
        <f t="shared" si="44"/>
        <v>#REF!</v>
      </c>
      <c r="AA495" t="s">
        <v>131</v>
      </c>
    </row>
    <row r="496" spans="20:27" x14ac:dyDescent="0.15">
      <c r="T496" s="8" t="e">
        <f>CONCATENATE(個人エントリー!#REF!,個人エントリー!#REF!,個人エントリー!#REF!)</f>
        <v>#REF!</v>
      </c>
      <c r="U496" t="e">
        <f t="shared" si="40"/>
        <v>#REF!</v>
      </c>
      <c r="V496" t="e">
        <f t="shared" si="41"/>
        <v>#REF!</v>
      </c>
      <c r="W496" t="e">
        <f t="shared" si="42"/>
        <v>#REF!</v>
      </c>
      <c r="X496" s="61" t="s">
        <v>126</v>
      </c>
      <c r="Y496" s="57" t="e">
        <f t="shared" si="43"/>
        <v>#REF!</v>
      </c>
      <c r="Z496" s="8" t="e">
        <f t="shared" si="44"/>
        <v>#REF!</v>
      </c>
      <c r="AA496" t="s">
        <v>131</v>
      </c>
    </row>
    <row r="497" spans="20:27" x14ac:dyDescent="0.15">
      <c r="T497" s="8" t="e">
        <f>CONCATENATE(個人エントリー!#REF!,個人エントリー!#REF!,個人エントリー!#REF!)</f>
        <v>#REF!</v>
      </c>
      <c r="U497" t="e">
        <f t="shared" si="40"/>
        <v>#REF!</v>
      </c>
      <c r="V497" t="e">
        <f t="shared" si="41"/>
        <v>#REF!</v>
      </c>
      <c r="W497" t="e">
        <f t="shared" si="42"/>
        <v>#REF!</v>
      </c>
      <c r="X497" s="61" t="s">
        <v>126</v>
      </c>
      <c r="Y497" s="57" t="e">
        <f t="shared" si="43"/>
        <v>#REF!</v>
      </c>
      <c r="Z497" s="8" t="e">
        <f t="shared" si="44"/>
        <v>#REF!</v>
      </c>
      <c r="AA497" t="s">
        <v>131</v>
      </c>
    </row>
    <row r="498" spans="20:27" x14ac:dyDescent="0.15">
      <c r="T498" s="8" t="e">
        <f>CONCATENATE(個人エントリー!#REF!,個人エントリー!#REF!,個人エントリー!#REF!)</f>
        <v>#REF!</v>
      </c>
      <c r="U498" t="e">
        <f t="shared" si="40"/>
        <v>#REF!</v>
      </c>
      <c r="V498" t="e">
        <f t="shared" si="41"/>
        <v>#REF!</v>
      </c>
      <c r="W498" t="e">
        <f t="shared" si="42"/>
        <v>#REF!</v>
      </c>
      <c r="X498" s="61" t="s">
        <v>126</v>
      </c>
      <c r="Y498" s="57" t="e">
        <f t="shared" si="43"/>
        <v>#REF!</v>
      </c>
      <c r="Z498" s="8" t="e">
        <f t="shared" si="44"/>
        <v>#REF!</v>
      </c>
      <c r="AA498" t="s">
        <v>131</v>
      </c>
    </row>
    <row r="499" spans="20:27" x14ac:dyDescent="0.15">
      <c r="T499" s="8" t="e">
        <f>CONCATENATE(個人エントリー!#REF!,個人エントリー!#REF!,個人エントリー!#REF!)</f>
        <v>#REF!</v>
      </c>
      <c r="U499" t="e">
        <f t="shared" si="40"/>
        <v>#REF!</v>
      </c>
      <c r="V499" t="e">
        <f t="shared" si="41"/>
        <v>#REF!</v>
      </c>
      <c r="W499" t="e">
        <f t="shared" si="42"/>
        <v>#REF!</v>
      </c>
      <c r="X499" s="61" t="s">
        <v>126</v>
      </c>
      <c r="Y499" s="57" t="e">
        <f t="shared" si="43"/>
        <v>#REF!</v>
      </c>
      <c r="Z499" s="8" t="e">
        <f t="shared" si="44"/>
        <v>#REF!</v>
      </c>
      <c r="AA499" t="s">
        <v>131</v>
      </c>
    </row>
    <row r="500" spans="20:27" x14ac:dyDescent="0.15">
      <c r="T500" s="8" t="e">
        <f>CONCATENATE(個人エントリー!#REF!,個人エントリー!#REF!,個人エントリー!#REF!)</f>
        <v>#REF!</v>
      </c>
      <c r="U500" t="e">
        <f t="shared" si="40"/>
        <v>#REF!</v>
      </c>
      <c r="V500" t="e">
        <f t="shared" si="41"/>
        <v>#REF!</v>
      </c>
      <c r="W500" t="e">
        <f t="shared" si="42"/>
        <v>#REF!</v>
      </c>
      <c r="X500" s="61" t="s">
        <v>126</v>
      </c>
      <c r="Y500" s="57" t="e">
        <f t="shared" si="43"/>
        <v>#REF!</v>
      </c>
      <c r="Z500" s="8" t="e">
        <f t="shared" si="44"/>
        <v>#REF!</v>
      </c>
      <c r="AA500" t="s">
        <v>131</v>
      </c>
    </row>
    <row r="501" spans="20:27" x14ac:dyDescent="0.15">
      <c r="T501" s="8" t="e">
        <f>CONCATENATE(個人エントリー!#REF!,個人エントリー!#REF!,個人エントリー!#REF!)</f>
        <v>#REF!</v>
      </c>
      <c r="U501" t="e">
        <f t="shared" si="40"/>
        <v>#REF!</v>
      </c>
      <c r="V501" t="e">
        <f t="shared" si="41"/>
        <v>#REF!</v>
      </c>
      <c r="W501" t="e">
        <f t="shared" si="42"/>
        <v>#REF!</v>
      </c>
      <c r="X501" s="61" t="s">
        <v>126</v>
      </c>
      <c r="Y501" s="57" t="e">
        <f t="shared" si="43"/>
        <v>#REF!</v>
      </c>
      <c r="Z501" s="8" t="e">
        <f t="shared" si="44"/>
        <v>#REF!</v>
      </c>
      <c r="AA501" t="s">
        <v>131</v>
      </c>
    </row>
    <row r="502" spans="20:27" x14ac:dyDescent="0.15">
      <c r="T502" s="8" t="e">
        <f>CONCATENATE(個人エントリー!#REF!,個人エントリー!#REF!,個人エントリー!#REF!)</f>
        <v>#REF!</v>
      </c>
      <c r="U502" t="e">
        <f t="shared" si="40"/>
        <v>#REF!</v>
      </c>
      <c r="V502" t="e">
        <f t="shared" si="41"/>
        <v>#REF!</v>
      </c>
      <c r="W502" t="e">
        <f t="shared" si="42"/>
        <v>#REF!</v>
      </c>
      <c r="X502" s="61" t="s">
        <v>126</v>
      </c>
      <c r="Y502" s="57" t="e">
        <f t="shared" si="43"/>
        <v>#REF!</v>
      </c>
      <c r="Z502" s="8" t="e">
        <f t="shared" si="44"/>
        <v>#REF!</v>
      </c>
      <c r="AA502" t="s">
        <v>131</v>
      </c>
    </row>
    <row r="503" spans="20:27" x14ac:dyDescent="0.15">
      <c r="T503" s="8" t="e">
        <f>CONCATENATE(個人エントリー!#REF!,個人エントリー!#REF!,個人エントリー!#REF!)</f>
        <v>#REF!</v>
      </c>
      <c r="U503" t="e">
        <f t="shared" si="40"/>
        <v>#REF!</v>
      </c>
      <c r="V503" t="e">
        <f t="shared" si="41"/>
        <v>#REF!</v>
      </c>
      <c r="W503" t="e">
        <f t="shared" si="42"/>
        <v>#REF!</v>
      </c>
      <c r="X503" s="61" t="s">
        <v>126</v>
      </c>
      <c r="Y503" s="57" t="e">
        <f t="shared" si="43"/>
        <v>#REF!</v>
      </c>
      <c r="Z503" s="8" t="e">
        <f t="shared" si="44"/>
        <v>#REF!</v>
      </c>
      <c r="AA503" t="s">
        <v>131</v>
      </c>
    </row>
    <row r="504" spans="20:27" x14ac:dyDescent="0.15">
      <c r="T504" s="8" t="e">
        <f>CONCATENATE(個人エントリー!#REF!,個人エントリー!#REF!,個人エントリー!#REF!)</f>
        <v>#REF!</v>
      </c>
      <c r="U504" t="e">
        <f t="shared" si="40"/>
        <v>#REF!</v>
      </c>
      <c r="V504" t="e">
        <f t="shared" si="41"/>
        <v>#REF!</v>
      </c>
      <c r="W504" t="e">
        <f t="shared" si="42"/>
        <v>#REF!</v>
      </c>
      <c r="X504" s="61" t="s">
        <v>126</v>
      </c>
      <c r="Y504" s="57" t="e">
        <f t="shared" si="43"/>
        <v>#REF!</v>
      </c>
      <c r="Z504" s="8" t="e">
        <f t="shared" si="44"/>
        <v>#REF!</v>
      </c>
      <c r="AA504" t="s">
        <v>131</v>
      </c>
    </row>
    <row r="505" spans="20:27" x14ac:dyDescent="0.15">
      <c r="T505" s="8" t="e">
        <f>CONCATENATE(個人エントリー!#REF!,個人エントリー!#REF!,個人エントリー!#REF!)</f>
        <v>#REF!</v>
      </c>
      <c r="U505" t="e">
        <f t="shared" si="40"/>
        <v>#REF!</v>
      </c>
      <c r="V505" t="e">
        <f t="shared" si="41"/>
        <v>#REF!</v>
      </c>
      <c r="W505" t="e">
        <f t="shared" si="42"/>
        <v>#REF!</v>
      </c>
      <c r="X505" s="61" t="s">
        <v>126</v>
      </c>
      <c r="Y505" s="57" t="e">
        <f t="shared" si="43"/>
        <v>#REF!</v>
      </c>
      <c r="Z505" s="8" t="e">
        <f t="shared" si="44"/>
        <v>#REF!</v>
      </c>
      <c r="AA505" t="s">
        <v>131</v>
      </c>
    </row>
    <row r="506" spans="20:27" x14ac:dyDescent="0.15">
      <c r="AA506" t="s">
        <v>131</v>
      </c>
    </row>
    <row r="507" spans="20:27" x14ac:dyDescent="0.15">
      <c r="AA507" t="s">
        <v>131</v>
      </c>
    </row>
    <row r="508" spans="20:27" x14ac:dyDescent="0.15">
      <c r="AA508" t="s">
        <v>131</v>
      </c>
    </row>
    <row r="509" spans="20:27" x14ac:dyDescent="0.15">
      <c r="AA509" t="s">
        <v>131</v>
      </c>
    </row>
    <row r="510" spans="20:27" x14ac:dyDescent="0.15">
      <c r="AA510" t="s">
        <v>131</v>
      </c>
    </row>
    <row r="511" spans="20:27" x14ac:dyDescent="0.15">
      <c r="AA511" t="s">
        <v>131</v>
      </c>
    </row>
    <row r="512" spans="20:27" x14ac:dyDescent="0.15">
      <c r="AA512" t="s">
        <v>131</v>
      </c>
    </row>
    <row r="513" spans="27:27" x14ac:dyDescent="0.15">
      <c r="AA513" t="s">
        <v>131</v>
      </c>
    </row>
    <row r="514" spans="27:27" x14ac:dyDescent="0.15">
      <c r="AA514" t="s">
        <v>131</v>
      </c>
    </row>
    <row r="515" spans="27:27" x14ac:dyDescent="0.15">
      <c r="AA515" t="s">
        <v>131</v>
      </c>
    </row>
    <row r="516" spans="27:27" x14ac:dyDescent="0.15">
      <c r="AA516" t="s">
        <v>131</v>
      </c>
    </row>
    <row r="517" spans="27:27" x14ac:dyDescent="0.15">
      <c r="AA517" t="s">
        <v>131</v>
      </c>
    </row>
    <row r="518" spans="27:27" x14ac:dyDescent="0.15">
      <c r="AA518" t="s">
        <v>131</v>
      </c>
    </row>
    <row r="519" spans="27:27" x14ac:dyDescent="0.15">
      <c r="AA519" t="s">
        <v>131</v>
      </c>
    </row>
    <row r="520" spans="27:27" x14ac:dyDescent="0.15">
      <c r="AA520" t="s">
        <v>131</v>
      </c>
    </row>
    <row r="521" spans="27:27" x14ac:dyDescent="0.15">
      <c r="AA521" t="s">
        <v>131</v>
      </c>
    </row>
    <row r="522" spans="27:27" x14ac:dyDescent="0.15">
      <c r="AA522" t="s">
        <v>131</v>
      </c>
    </row>
    <row r="523" spans="27:27" x14ac:dyDescent="0.15">
      <c r="AA523" t="s">
        <v>131</v>
      </c>
    </row>
    <row r="524" spans="27:27" x14ac:dyDescent="0.15">
      <c r="AA524" t="s">
        <v>131</v>
      </c>
    </row>
    <row r="525" spans="27:27" x14ac:dyDescent="0.15">
      <c r="AA525" t="s">
        <v>131</v>
      </c>
    </row>
    <row r="526" spans="27:27" x14ac:dyDescent="0.15">
      <c r="AA526" t="s">
        <v>131</v>
      </c>
    </row>
    <row r="527" spans="27:27" x14ac:dyDescent="0.15">
      <c r="AA527" t="s">
        <v>131</v>
      </c>
    </row>
    <row r="528" spans="27:27" x14ac:dyDescent="0.15">
      <c r="AA528" t="s">
        <v>131</v>
      </c>
    </row>
    <row r="529" spans="27:27" x14ac:dyDescent="0.15">
      <c r="AA529" t="s">
        <v>131</v>
      </c>
    </row>
    <row r="530" spans="27:27" x14ac:dyDescent="0.15">
      <c r="AA530" t="s">
        <v>131</v>
      </c>
    </row>
    <row r="531" spans="27:27" x14ac:dyDescent="0.15">
      <c r="AA531" t="s">
        <v>131</v>
      </c>
    </row>
    <row r="532" spans="27:27" x14ac:dyDescent="0.15">
      <c r="AA532" t="s">
        <v>131</v>
      </c>
    </row>
    <row r="533" spans="27:27" x14ac:dyDescent="0.15">
      <c r="AA533" t="s">
        <v>131</v>
      </c>
    </row>
    <row r="534" spans="27:27" x14ac:dyDescent="0.15">
      <c r="AA534" t="s">
        <v>131</v>
      </c>
    </row>
    <row r="535" spans="27:27" x14ac:dyDescent="0.15">
      <c r="AA535" t="s">
        <v>131</v>
      </c>
    </row>
    <row r="536" spans="27:27" x14ac:dyDescent="0.15">
      <c r="AA536" t="s">
        <v>131</v>
      </c>
    </row>
    <row r="537" spans="27:27" x14ac:dyDescent="0.15">
      <c r="AA537" t="s">
        <v>131</v>
      </c>
    </row>
    <row r="538" spans="27:27" x14ac:dyDescent="0.15">
      <c r="AA538" t="s">
        <v>131</v>
      </c>
    </row>
    <row r="539" spans="27:27" x14ac:dyDescent="0.15">
      <c r="AA539" t="s">
        <v>131</v>
      </c>
    </row>
    <row r="540" spans="27:27" x14ac:dyDescent="0.15">
      <c r="AA540" t="s">
        <v>131</v>
      </c>
    </row>
    <row r="541" spans="27:27" x14ac:dyDescent="0.15">
      <c r="AA541" t="s">
        <v>131</v>
      </c>
    </row>
    <row r="542" spans="27:27" x14ac:dyDescent="0.15">
      <c r="AA542" t="s">
        <v>131</v>
      </c>
    </row>
    <row r="543" spans="27:27" x14ac:dyDescent="0.15">
      <c r="AA543" t="s">
        <v>131</v>
      </c>
    </row>
    <row r="544" spans="27:27" x14ac:dyDescent="0.15">
      <c r="AA544" t="s">
        <v>131</v>
      </c>
    </row>
    <row r="545" spans="27:27" x14ac:dyDescent="0.15">
      <c r="AA545" t="s">
        <v>131</v>
      </c>
    </row>
    <row r="546" spans="27:27" x14ac:dyDescent="0.15">
      <c r="AA546" t="s">
        <v>131</v>
      </c>
    </row>
    <row r="547" spans="27:27" x14ac:dyDescent="0.15">
      <c r="AA547" t="s">
        <v>131</v>
      </c>
    </row>
    <row r="548" spans="27:27" x14ac:dyDescent="0.15">
      <c r="AA548" t="s">
        <v>131</v>
      </c>
    </row>
    <row r="549" spans="27:27" x14ac:dyDescent="0.15">
      <c r="AA549" t="s">
        <v>131</v>
      </c>
    </row>
    <row r="550" spans="27:27" x14ac:dyDescent="0.15">
      <c r="AA550" t="s">
        <v>131</v>
      </c>
    </row>
    <row r="551" spans="27:27" x14ac:dyDescent="0.15">
      <c r="AA551" t="s">
        <v>131</v>
      </c>
    </row>
    <row r="552" spans="27:27" x14ac:dyDescent="0.15">
      <c r="AA552" t="s">
        <v>131</v>
      </c>
    </row>
    <row r="553" spans="27:27" x14ac:dyDescent="0.15">
      <c r="AA553" t="s">
        <v>131</v>
      </c>
    </row>
    <row r="554" spans="27:27" x14ac:dyDescent="0.15">
      <c r="AA554" t="s">
        <v>131</v>
      </c>
    </row>
    <row r="555" spans="27:27" x14ac:dyDescent="0.15">
      <c r="AA555" t="s">
        <v>131</v>
      </c>
    </row>
    <row r="556" spans="27:27" x14ac:dyDescent="0.15">
      <c r="AA556" t="s">
        <v>131</v>
      </c>
    </row>
    <row r="557" spans="27:27" x14ac:dyDescent="0.15">
      <c r="AA557" t="s">
        <v>131</v>
      </c>
    </row>
    <row r="558" spans="27:27" x14ac:dyDescent="0.15">
      <c r="AA558" t="s">
        <v>131</v>
      </c>
    </row>
    <row r="559" spans="27:27" x14ac:dyDescent="0.15">
      <c r="AA559" t="s">
        <v>131</v>
      </c>
    </row>
    <row r="560" spans="27:27" x14ac:dyDescent="0.15">
      <c r="AA560" t="s">
        <v>131</v>
      </c>
    </row>
    <row r="561" spans="27:27" x14ac:dyDescent="0.15">
      <c r="AA561" t="s">
        <v>131</v>
      </c>
    </row>
    <row r="562" spans="27:27" x14ac:dyDescent="0.15">
      <c r="AA562" t="s">
        <v>131</v>
      </c>
    </row>
    <row r="563" spans="27:27" x14ac:dyDescent="0.15">
      <c r="AA563" t="s">
        <v>131</v>
      </c>
    </row>
    <row r="564" spans="27:27" x14ac:dyDescent="0.15">
      <c r="AA564" t="s">
        <v>131</v>
      </c>
    </row>
    <row r="565" spans="27:27" x14ac:dyDescent="0.15">
      <c r="AA565" t="s">
        <v>131</v>
      </c>
    </row>
    <row r="566" spans="27:27" x14ac:dyDescent="0.15">
      <c r="AA566" t="s">
        <v>131</v>
      </c>
    </row>
    <row r="567" spans="27:27" x14ac:dyDescent="0.15">
      <c r="AA567" t="s">
        <v>131</v>
      </c>
    </row>
    <row r="568" spans="27:27" x14ac:dyDescent="0.15">
      <c r="AA568" t="s">
        <v>131</v>
      </c>
    </row>
    <row r="569" spans="27:27" x14ac:dyDescent="0.15">
      <c r="AA569" t="s">
        <v>131</v>
      </c>
    </row>
    <row r="570" spans="27:27" x14ac:dyDescent="0.15">
      <c r="AA570" t="s">
        <v>131</v>
      </c>
    </row>
    <row r="571" spans="27:27" x14ac:dyDescent="0.15">
      <c r="AA571" t="s">
        <v>131</v>
      </c>
    </row>
    <row r="572" spans="27:27" x14ac:dyDescent="0.15">
      <c r="AA572" t="s">
        <v>131</v>
      </c>
    </row>
    <row r="573" spans="27:27" x14ac:dyDescent="0.15">
      <c r="AA573" t="s">
        <v>131</v>
      </c>
    </row>
    <row r="574" spans="27:27" x14ac:dyDescent="0.15">
      <c r="AA574" t="s">
        <v>131</v>
      </c>
    </row>
    <row r="575" spans="27:27" x14ac:dyDescent="0.15">
      <c r="AA575" t="s">
        <v>131</v>
      </c>
    </row>
    <row r="576" spans="27:27" x14ac:dyDescent="0.15">
      <c r="AA576" t="s">
        <v>131</v>
      </c>
    </row>
    <row r="577" spans="27:27" x14ac:dyDescent="0.15">
      <c r="AA577" t="s">
        <v>131</v>
      </c>
    </row>
    <row r="578" spans="27:27" x14ac:dyDescent="0.15">
      <c r="AA578" t="s">
        <v>131</v>
      </c>
    </row>
    <row r="579" spans="27:27" x14ac:dyDescent="0.15">
      <c r="AA579" t="s">
        <v>131</v>
      </c>
    </row>
    <row r="580" spans="27:27" x14ac:dyDescent="0.15">
      <c r="AA580" t="s">
        <v>131</v>
      </c>
    </row>
    <row r="581" spans="27:27" x14ac:dyDescent="0.15">
      <c r="AA581" t="s">
        <v>131</v>
      </c>
    </row>
    <row r="582" spans="27:27" x14ac:dyDescent="0.15">
      <c r="AA582" t="s">
        <v>131</v>
      </c>
    </row>
    <row r="583" spans="27:27" x14ac:dyDescent="0.15">
      <c r="AA583" t="s">
        <v>131</v>
      </c>
    </row>
    <row r="584" spans="27:27" x14ac:dyDescent="0.15">
      <c r="AA584" t="s">
        <v>131</v>
      </c>
    </row>
    <row r="585" spans="27:27" x14ac:dyDescent="0.15">
      <c r="AA585" t="s">
        <v>131</v>
      </c>
    </row>
    <row r="586" spans="27:27" x14ac:dyDescent="0.15">
      <c r="AA586" t="s">
        <v>131</v>
      </c>
    </row>
    <row r="587" spans="27:27" x14ac:dyDescent="0.15">
      <c r="AA587" t="s">
        <v>131</v>
      </c>
    </row>
    <row r="588" spans="27:27" x14ac:dyDescent="0.15">
      <c r="AA588" t="s">
        <v>131</v>
      </c>
    </row>
    <row r="589" spans="27:27" x14ac:dyDescent="0.15">
      <c r="AA589" t="s">
        <v>131</v>
      </c>
    </row>
    <row r="590" spans="27:27" x14ac:dyDescent="0.15">
      <c r="AA590" t="s">
        <v>131</v>
      </c>
    </row>
    <row r="591" spans="27:27" x14ac:dyDescent="0.15">
      <c r="AA591" t="s">
        <v>131</v>
      </c>
    </row>
    <row r="592" spans="27:27" x14ac:dyDescent="0.15">
      <c r="AA592" t="s">
        <v>131</v>
      </c>
    </row>
    <row r="593" spans="27:27" x14ac:dyDescent="0.15">
      <c r="AA593" t="s">
        <v>131</v>
      </c>
    </row>
    <row r="594" spans="27:27" x14ac:dyDescent="0.15">
      <c r="AA594" t="s">
        <v>131</v>
      </c>
    </row>
    <row r="595" spans="27:27" x14ac:dyDescent="0.15">
      <c r="AA595" t="s">
        <v>131</v>
      </c>
    </row>
    <row r="596" spans="27:27" x14ac:dyDescent="0.15">
      <c r="AA596" t="s">
        <v>131</v>
      </c>
    </row>
    <row r="597" spans="27:27" x14ac:dyDescent="0.15">
      <c r="AA597" t="s">
        <v>131</v>
      </c>
    </row>
    <row r="598" spans="27:27" x14ac:dyDescent="0.15">
      <c r="AA598" t="s">
        <v>131</v>
      </c>
    </row>
    <row r="599" spans="27:27" x14ac:dyDescent="0.15">
      <c r="AA599" t="s">
        <v>131</v>
      </c>
    </row>
    <row r="600" spans="27:27" x14ac:dyDescent="0.15">
      <c r="AA600" t="s">
        <v>131</v>
      </c>
    </row>
    <row r="601" spans="27:27" x14ac:dyDescent="0.15">
      <c r="AA601" t="s">
        <v>131</v>
      </c>
    </row>
    <row r="602" spans="27:27" x14ac:dyDescent="0.15">
      <c r="AA602" t="s">
        <v>131</v>
      </c>
    </row>
    <row r="603" spans="27:27" x14ac:dyDescent="0.15">
      <c r="AA603" t="s">
        <v>131</v>
      </c>
    </row>
    <row r="604" spans="27:27" x14ac:dyDescent="0.15">
      <c r="AA604" t="s">
        <v>131</v>
      </c>
    </row>
    <row r="605" spans="27:27" x14ac:dyDescent="0.15">
      <c r="AA605" t="s">
        <v>131</v>
      </c>
    </row>
    <row r="606" spans="27:27" x14ac:dyDescent="0.15">
      <c r="AA606" t="s">
        <v>131</v>
      </c>
    </row>
    <row r="607" spans="27:27" x14ac:dyDescent="0.15">
      <c r="AA607" t="s">
        <v>131</v>
      </c>
    </row>
    <row r="608" spans="27:27" x14ac:dyDescent="0.15">
      <c r="AA608" t="s">
        <v>131</v>
      </c>
    </row>
    <row r="609" spans="27:27" x14ac:dyDescent="0.15">
      <c r="AA609" t="s">
        <v>131</v>
      </c>
    </row>
    <row r="610" spans="27:27" x14ac:dyDescent="0.15">
      <c r="AA610" t="s">
        <v>131</v>
      </c>
    </row>
    <row r="611" spans="27:27" x14ac:dyDescent="0.15">
      <c r="AA611" t="s">
        <v>131</v>
      </c>
    </row>
    <row r="612" spans="27:27" x14ac:dyDescent="0.15">
      <c r="AA612" t="s">
        <v>131</v>
      </c>
    </row>
    <row r="613" spans="27:27" x14ac:dyDescent="0.15">
      <c r="AA613" t="s">
        <v>131</v>
      </c>
    </row>
    <row r="614" spans="27:27" x14ac:dyDescent="0.15">
      <c r="AA614" t="s">
        <v>131</v>
      </c>
    </row>
    <row r="615" spans="27:27" x14ac:dyDescent="0.15">
      <c r="AA615" t="s">
        <v>131</v>
      </c>
    </row>
    <row r="616" spans="27:27" x14ac:dyDescent="0.15">
      <c r="AA616" t="s">
        <v>131</v>
      </c>
    </row>
    <row r="617" spans="27:27" x14ac:dyDescent="0.15">
      <c r="AA617" t="s">
        <v>131</v>
      </c>
    </row>
    <row r="618" spans="27:27" x14ac:dyDescent="0.15">
      <c r="AA618" t="s">
        <v>131</v>
      </c>
    </row>
    <row r="619" spans="27:27" x14ac:dyDescent="0.15">
      <c r="AA619" t="s">
        <v>131</v>
      </c>
    </row>
    <row r="620" spans="27:27" x14ac:dyDescent="0.15">
      <c r="AA620" t="s">
        <v>131</v>
      </c>
    </row>
    <row r="621" spans="27:27" x14ac:dyDescent="0.15">
      <c r="AA621" t="s">
        <v>131</v>
      </c>
    </row>
    <row r="622" spans="27:27" x14ac:dyDescent="0.15">
      <c r="AA622" t="s">
        <v>131</v>
      </c>
    </row>
    <row r="623" spans="27:27" x14ac:dyDescent="0.15">
      <c r="AA623" t="s">
        <v>131</v>
      </c>
    </row>
    <row r="624" spans="27:27" x14ac:dyDescent="0.15">
      <c r="AA624" t="s">
        <v>131</v>
      </c>
    </row>
    <row r="625" spans="27:27" x14ac:dyDescent="0.15">
      <c r="AA625" t="s">
        <v>131</v>
      </c>
    </row>
    <row r="626" spans="27:27" x14ac:dyDescent="0.15">
      <c r="AA626" t="s">
        <v>131</v>
      </c>
    </row>
    <row r="627" spans="27:27" x14ac:dyDescent="0.15">
      <c r="AA627" t="s">
        <v>131</v>
      </c>
    </row>
    <row r="628" spans="27:27" x14ac:dyDescent="0.15">
      <c r="AA628" t="s">
        <v>131</v>
      </c>
    </row>
    <row r="629" spans="27:27" x14ac:dyDescent="0.15">
      <c r="AA629" t="s">
        <v>131</v>
      </c>
    </row>
    <row r="630" spans="27:27" x14ac:dyDescent="0.15">
      <c r="AA630" t="s">
        <v>131</v>
      </c>
    </row>
    <row r="631" spans="27:27" x14ac:dyDescent="0.15">
      <c r="AA631" t="s">
        <v>131</v>
      </c>
    </row>
    <row r="632" spans="27:27" x14ac:dyDescent="0.15">
      <c r="AA632" t="s">
        <v>131</v>
      </c>
    </row>
    <row r="633" spans="27:27" x14ac:dyDescent="0.15">
      <c r="AA633" t="s">
        <v>131</v>
      </c>
    </row>
    <row r="634" spans="27:27" x14ac:dyDescent="0.15">
      <c r="AA634" t="s">
        <v>131</v>
      </c>
    </row>
    <row r="635" spans="27:27" x14ac:dyDescent="0.15">
      <c r="AA635" t="s">
        <v>131</v>
      </c>
    </row>
    <row r="636" spans="27:27" x14ac:dyDescent="0.15">
      <c r="AA636" t="s">
        <v>131</v>
      </c>
    </row>
    <row r="637" spans="27:27" x14ac:dyDescent="0.15">
      <c r="AA637" t="s">
        <v>131</v>
      </c>
    </row>
    <row r="638" spans="27:27" x14ac:dyDescent="0.15">
      <c r="AA638" t="s">
        <v>131</v>
      </c>
    </row>
    <row r="639" spans="27:27" x14ac:dyDescent="0.15">
      <c r="AA639" t="s">
        <v>131</v>
      </c>
    </row>
    <row r="640" spans="27:27" x14ac:dyDescent="0.15">
      <c r="AA640" t="s">
        <v>131</v>
      </c>
    </row>
    <row r="641" spans="27:27" x14ac:dyDescent="0.15">
      <c r="AA641" t="s">
        <v>131</v>
      </c>
    </row>
    <row r="642" spans="27:27" x14ac:dyDescent="0.15">
      <c r="AA642" t="s">
        <v>131</v>
      </c>
    </row>
    <row r="643" spans="27:27" x14ac:dyDescent="0.15">
      <c r="AA643" t="s">
        <v>131</v>
      </c>
    </row>
    <row r="644" spans="27:27" x14ac:dyDescent="0.15">
      <c r="AA644" t="s">
        <v>131</v>
      </c>
    </row>
    <row r="645" spans="27:27" x14ac:dyDescent="0.15">
      <c r="AA645" t="s">
        <v>131</v>
      </c>
    </row>
    <row r="646" spans="27:27" x14ac:dyDescent="0.15">
      <c r="AA646" t="s">
        <v>131</v>
      </c>
    </row>
    <row r="647" spans="27:27" x14ac:dyDescent="0.15">
      <c r="AA647" t="s">
        <v>131</v>
      </c>
    </row>
    <row r="648" spans="27:27" x14ac:dyDescent="0.15">
      <c r="AA648" t="s">
        <v>131</v>
      </c>
    </row>
    <row r="649" spans="27:27" x14ac:dyDescent="0.15">
      <c r="AA649" t="s">
        <v>131</v>
      </c>
    </row>
    <row r="650" spans="27:27" x14ac:dyDescent="0.15">
      <c r="AA650" t="s">
        <v>131</v>
      </c>
    </row>
    <row r="651" spans="27:27" x14ac:dyDescent="0.15">
      <c r="AA651" t="s">
        <v>131</v>
      </c>
    </row>
    <row r="652" spans="27:27" x14ac:dyDescent="0.15">
      <c r="AA652" t="s">
        <v>131</v>
      </c>
    </row>
    <row r="653" spans="27:27" x14ac:dyDescent="0.15">
      <c r="AA653" t="s">
        <v>131</v>
      </c>
    </row>
    <row r="654" spans="27:27" x14ac:dyDescent="0.15">
      <c r="AA654" t="s">
        <v>131</v>
      </c>
    </row>
    <row r="655" spans="27:27" x14ac:dyDescent="0.15">
      <c r="AA655" t="s">
        <v>131</v>
      </c>
    </row>
    <row r="656" spans="27:27" x14ac:dyDescent="0.15">
      <c r="AA656" t="s">
        <v>131</v>
      </c>
    </row>
    <row r="657" spans="27:27" x14ac:dyDescent="0.15">
      <c r="AA657" t="s">
        <v>131</v>
      </c>
    </row>
    <row r="658" spans="27:27" x14ac:dyDescent="0.15">
      <c r="AA658" t="s">
        <v>131</v>
      </c>
    </row>
    <row r="659" spans="27:27" x14ac:dyDescent="0.15">
      <c r="AA659" t="s">
        <v>131</v>
      </c>
    </row>
    <row r="660" spans="27:27" x14ac:dyDescent="0.15">
      <c r="AA660" t="s">
        <v>131</v>
      </c>
    </row>
    <row r="661" spans="27:27" x14ac:dyDescent="0.15">
      <c r="AA661" t="s">
        <v>131</v>
      </c>
    </row>
    <row r="662" spans="27:27" x14ac:dyDescent="0.15">
      <c r="AA662" t="s">
        <v>131</v>
      </c>
    </row>
    <row r="663" spans="27:27" x14ac:dyDescent="0.15">
      <c r="AA663" t="s">
        <v>131</v>
      </c>
    </row>
    <row r="664" spans="27:27" x14ac:dyDescent="0.15">
      <c r="AA664" t="s">
        <v>131</v>
      </c>
    </row>
    <row r="665" spans="27:27" x14ac:dyDescent="0.15">
      <c r="AA665" t="s">
        <v>131</v>
      </c>
    </row>
    <row r="666" spans="27:27" x14ac:dyDescent="0.15">
      <c r="AA666" t="s">
        <v>131</v>
      </c>
    </row>
    <row r="667" spans="27:27" x14ac:dyDescent="0.15">
      <c r="AA667" t="s">
        <v>131</v>
      </c>
    </row>
    <row r="668" spans="27:27" x14ac:dyDescent="0.15">
      <c r="AA668" t="s">
        <v>131</v>
      </c>
    </row>
    <row r="669" spans="27:27" x14ac:dyDescent="0.15">
      <c r="AA669" t="s">
        <v>131</v>
      </c>
    </row>
    <row r="670" spans="27:27" x14ac:dyDescent="0.15">
      <c r="AA670" t="s">
        <v>131</v>
      </c>
    </row>
    <row r="671" spans="27:27" x14ac:dyDescent="0.15">
      <c r="AA671" t="s">
        <v>131</v>
      </c>
    </row>
    <row r="672" spans="27:27" x14ac:dyDescent="0.15">
      <c r="AA672" t="s">
        <v>131</v>
      </c>
    </row>
    <row r="673" spans="27:27" x14ac:dyDescent="0.15">
      <c r="AA673" t="s">
        <v>131</v>
      </c>
    </row>
    <row r="674" spans="27:27" x14ac:dyDescent="0.15">
      <c r="AA674" t="s">
        <v>131</v>
      </c>
    </row>
    <row r="675" spans="27:27" x14ac:dyDescent="0.15">
      <c r="AA675" t="s">
        <v>131</v>
      </c>
    </row>
    <row r="676" spans="27:27" x14ac:dyDescent="0.15">
      <c r="AA676" t="s">
        <v>131</v>
      </c>
    </row>
    <row r="677" spans="27:27" x14ac:dyDescent="0.15">
      <c r="AA677" t="s">
        <v>131</v>
      </c>
    </row>
    <row r="678" spans="27:27" x14ac:dyDescent="0.15">
      <c r="AA678" t="s">
        <v>131</v>
      </c>
    </row>
    <row r="679" spans="27:27" x14ac:dyDescent="0.15">
      <c r="AA679" t="s">
        <v>131</v>
      </c>
    </row>
    <row r="680" spans="27:27" x14ac:dyDescent="0.15">
      <c r="AA680" t="s">
        <v>131</v>
      </c>
    </row>
    <row r="681" spans="27:27" x14ac:dyDescent="0.15">
      <c r="AA681" t="s">
        <v>131</v>
      </c>
    </row>
    <row r="682" spans="27:27" x14ac:dyDescent="0.15">
      <c r="AA682" t="s">
        <v>131</v>
      </c>
    </row>
    <row r="683" spans="27:27" x14ac:dyDescent="0.15">
      <c r="AA683" t="s">
        <v>131</v>
      </c>
    </row>
    <row r="684" spans="27:27" x14ac:dyDescent="0.15">
      <c r="AA684" t="s">
        <v>131</v>
      </c>
    </row>
    <row r="685" spans="27:27" x14ac:dyDescent="0.15">
      <c r="AA685" t="s">
        <v>131</v>
      </c>
    </row>
    <row r="686" spans="27:27" x14ac:dyDescent="0.15">
      <c r="AA686" t="s">
        <v>131</v>
      </c>
    </row>
    <row r="687" spans="27:27" x14ac:dyDescent="0.15">
      <c r="AA687" t="s">
        <v>131</v>
      </c>
    </row>
    <row r="688" spans="27:27" x14ac:dyDescent="0.15">
      <c r="AA688" t="s">
        <v>131</v>
      </c>
    </row>
    <row r="689" spans="27:27" x14ac:dyDescent="0.15">
      <c r="AA689" t="s">
        <v>131</v>
      </c>
    </row>
    <row r="690" spans="27:27" x14ac:dyDescent="0.15">
      <c r="AA690" t="s">
        <v>131</v>
      </c>
    </row>
    <row r="691" spans="27:27" x14ac:dyDescent="0.15">
      <c r="AA691" t="s">
        <v>131</v>
      </c>
    </row>
    <row r="692" spans="27:27" x14ac:dyDescent="0.15">
      <c r="AA692" t="s">
        <v>131</v>
      </c>
    </row>
    <row r="693" spans="27:27" x14ac:dyDescent="0.15">
      <c r="AA693" t="s">
        <v>131</v>
      </c>
    </row>
    <row r="694" spans="27:27" x14ac:dyDescent="0.15">
      <c r="AA694" t="s">
        <v>131</v>
      </c>
    </row>
    <row r="695" spans="27:27" x14ac:dyDescent="0.15">
      <c r="AA695" t="s">
        <v>131</v>
      </c>
    </row>
    <row r="696" spans="27:27" x14ac:dyDescent="0.15">
      <c r="AA696" t="s">
        <v>131</v>
      </c>
    </row>
    <row r="697" spans="27:27" x14ac:dyDescent="0.15">
      <c r="AA697" t="s">
        <v>131</v>
      </c>
    </row>
    <row r="698" spans="27:27" x14ac:dyDescent="0.15">
      <c r="AA698" t="s">
        <v>131</v>
      </c>
    </row>
    <row r="699" spans="27:27" x14ac:dyDescent="0.15">
      <c r="AA699" t="s">
        <v>131</v>
      </c>
    </row>
    <row r="700" spans="27:27" x14ac:dyDescent="0.15">
      <c r="AA700" t="s">
        <v>131</v>
      </c>
    </row>
    <row r="701" spans="27:27" x14ac:dyDescent="0.15">
      <c r="AA701" t="s">
        <v>131</v>
      </c>
    </row>
    <row r="702" spans="27:27" x14ac:dyDescent="0.15">
      <c r="AA702" t="s">
        <v>131</v>
      </c>
    </row>
    <row r="703" spans="27:27" x14ac:dyDescent="0.15">
      <c r="AA703" t="s">
        <v>131</v>
      </c>
    </row>
    <row r="704" spans="27:27" x14ac:dyDescent="0.15">
      <c r="AA704" t="s">
        <v>131</v>
      </c>
    </row>
    <row r="705" spans="27:27" x14ac:dyDescent="0.15">
      <c r="AA705" t="s">
        <v>131</v>
      </c>
    </row>
    <row r="706" spans="27:27" x14ac:dyDescent="0.15">
      <c r="AA706" t="s">
        <v>131</v>
      </c>
    </row>
    <row r="707" spans="27:27" x14ac:dyDescent="0.15">
      <c r="AA707" t="s">
        <v>131</v>
      </c>
    </row>
    <row r="708" spans="27:27" x14ac:dyDescent="0.15">
      <c r="AA708" t="s">
        <v>131</v>
      </c>
    </row>
    <row r="709" spans="27:27" x14ac:dyDescent="0.15">
      <c r="AA709" t="s">
        <v>131</v>
      </c>
    </row>
    <row r="710" spans="27:27" x14ac:dyDescent="0.15">
      <c r="AA710" t="s">
        <v>131</v>
      </c>
    </row>
    <row r="711" spans="27:27" x14ac:dyDescent="0.15">
      <c r="AA711" t="s">
        <v>131</v>
      </c>
    </row>
    <row r="712" spans="27:27" x14ac:dyDescent="0.15">
      <c r="AA712" t="s">
        <v>131</v>
      </c>
    </row>
    <row r="713" spans="27:27" x14ac:dyDescent="0.15">
      <c r="AA713" t="s">
        <v>131</v>
      </c>
    </row>
    <row r="714" spans="27:27" x14ac:dyDescent="0.15">
      <c r="AA714" t="s">
        <v>131</v>
      </c>
    </row>
    <row r="715" spans="27:27" x14ac:dyDescent="0.15">
      <c r="AA715" t="s">
        <v>131</v>
      </c>
    </row>
    <row r="716" spans="27:27" x14ac:dyDescent="0.15">
      <c r="AA716" t="s">
        <v>131</v>
      </c>
    </row>
    <row r="717" spans="27:27" x14ac:dyDescent="0.15">
      <c r="AA717" t="s">
        <v>131</v>
      </c>
    </row>
    <row r="718" spans="27:27" x14ac:dyDescent="0.15">
      <c r="AA718" t="s">
        <v>131</v>
      </c>
    </row>
    <row r="719" spans="27:27" x14ac:dyDescent="0.15">
      <c r="AA719" t="s">
        <v>131</v>
      </c>
    </row>
    <row r="720" spans="27:27" x14ac:dyDescent="0.15">
      <c r="AA720" t="s">
        <v>131</v>
      </c>
    </row>
    <row r="721" spans="27:27" x14ac:dyDescent="0.15">
      <c r="AA721" t="s">
        <v>131</v>
      </c>
    </row>
    <row r="722" spans="27:27" x14ac:dyDescent="0.15">
      <c r="AA722" t="s">
        <v>131</v>
      </c>
    </row>
    <row r="723" spans="27:27" x14ac:dyDescent="0.15">
      <c r="AA723" t="s">
        <v>131</v>
      </c>
    </row>
    <row r="724" spans="27:27" x14ac:dyDescent="0.15">
      <c r="AA724" t="s">
        <v>131</v>
      </c>
    </row>
    <row r="725" spans="27:27" x14ac:dyDescent="0.15">
      <c r="AA725" t="s">
        <v>131</v>
      </c>
    </row>
    <row r="726" spans="27:27" x14ac:dyDescent="0.15">
      <c r="AA726" t="s">
        <v>131</v>
      </c>
    </row>
    <row r="727" spans="27:27" x14ac:dyDescent="0.15">
      <c r="AA727" t="s">
        <v>131</v>
      </c>
    </row>
    <row r="728" spans="27:27" x14ac:dyDescent="0.15">
      <c r="AA728" t="s">
        <v>131</v>
      </c>
    </row>
    <row r="729" spans="27:27" x14ac:dyDescent="0.15">
      <c r="AA729" t="s">
        <v>131</v>
      </c>
    </row>
    <row r="730" spans="27:27" x14ac:dyDescent="0.15">
      <c r="AA730" t="s">
        <v>131</v>
      </c>
    </row>
    <row r="731" spans="27:27" x14ac:dyDescent="0.15">
      <c r="AA731" t="s">
        <v>131</v>
      </c>
    </row>
    <row r="732" spans="27:27" x14ac:dyDescent="0.15">
      <c r="AA732" t="s">
        <v>131</v>
      </c>
    </row>
    <row r="733" spans="27:27" x14ac:dyDescent="0.15">
      <c r="AA733" t="s">
        <v>131</v>
      </c>
    </row>
    <row r="734" spans="27:27" x14ac:dyDescent="0.15">
      <c r="AA734" t="s">
        <v>131</v>
      </c>
    </row>
    <row r="735" spans="27:27" x14ac:dyDescent="0.15">
      <c r="AA735" t="s">
        <v>131</v>
      </c>
    </row>
    <row r="736" spans="27:27" x14ac:dyDescent="0.15">
      <c r="AA736" t="s">
        <v>131</v>
      </c>
    </row>
    <row r="737" spans="27:27" x14ac:dyDescent="0.15">
      <c r="AA737" t="s">
        <v>131</v>
      </c>
    </row>
    <row r="738" spans="27:27" x14ac:dyDescent="0.15">
      <c r="AA738" t="s">
        <v>131</v>
      </c>
    </row>
    <row r="739" spans="27:27" x14ac:dyDescent="0.15">
      <c r="AA739" t="s">
        <v>131</v>
      </c>
    </row>
    <row r="740" spans="27:27" x14ac:dyDescent="0.15">
      <c r="AA740" t="s">
        <v>131</v>
      </c>
    </row>
    <row r="741" spans="27:27" x14ac:dyDescent="0.15">
      <c r="AA741" t="s">
        <v>131</v>
      </c>
    </row>
    <row r="742" spans="27:27" x14ac:dyDescent="0.15">
      <c r="AA742" t="s">
        <v>131</v>
      </c>
    </row>
    <row r="743" spans="27:27" x14ac:dyDescent="0.15">
      <c r="AA743" t="s">
        <v>131</v>
      </c>
    </row>
    <row r="744" spans="27:27" x14ac:dyDescent="0.15">
      <c r="AA744" t="s">
        <v>131</v>
      </c>
    </row>
    <row r="745" spans="27:27" x14ac:dyDescent="0.15">
      <c r="AA745" t="s">
        <v>131</v>
      </c>
    </row>
    <row r="746" spans="27:27" x14ac:dyDescent="0.15">
      <c r="AA746" t="s">
        <v>131</v>
      </c>
    </row>
    <row r="747" spans="27:27" x14ac:dyDescent="0.15">
      <c r="AA747" t="s">
        <v>131</v>
      </c>
    </row>
    <row r="748" spans="27:27" x14ac:dyDescent="0.15">
      <c r="AA748" t="s">
        <v>131</v>
      </c>
    </row>
    <row r="749" spans="27:27" x14ac:dyDescent="0.15">
      <c r="AA749" t="s">
        <v>131</v>
      </c>
    </row>
    <row r="750" spans="27:27" x14ac:dyDescent="0.15">
      <c r="AA750" t="s">
        <v>131</v>
      </c>
    </row>
    <row r="751" spans="27:27" x14ac:dyDescent="0.15">
      <c r="AA751" t="s">
        <v>131</v>
      </c>
    </row>
    <row r="752" spans="27:27" x14ac:dyDescent="0.15">
      <c r="AA752" t="s">
        <v>131</v>
      </c>
    </row>
    <row r="753" spans="27:27" x14ac:dyDescent="0.15">
      <c r="AA753" t="s">
        <v>131</v>
      </c>
    </row>
    <row r="754" spans="27:27" x14ac:dyDescent="0.15">
      <c r="AA754" t="s">
        <v>131</v>
      </c>
    </row>
    <row r="755" spans="27:27" x14ac:dyDescent="0.15">
      <c r="AA755" t="s">
        <v>131</v>
      </c>
    </row>
    <row r="756" spans="27:27" x14ac:dyDescent="0.15">
      <c r="AA756" t="s">
        <v>131</v>
      </c>
    </row>
    <row r="757" spans="27:27" x14ac:dyDescent="0.15">
      <c r="AA757" t="s">
        <v>131</v>
      </c>
    </row>
    <row r="758" spans="27:27" x14ac:dyDescent="0.15">
      <c r="AA758" t="s">
        <v>131</v>
      </c>
    </row>
    <row r="759" spans="27:27" x14ac:dyDescent="0.15">
      <c r="AA759" t="s">
        <v>131</v>
      </c>
    </row>
    <row r="760" spans="27:27" x14ac:dyDescent="0.15">
      <c r="AA760" t="s">
        <v>131</v>
      </c>
    </row>
    <row r="761" spans="27:27" x14ac:dyDescent="0.15">
      <c r="AA761" t="s">
        <v>131</v>
      </c>
    </row>
    <row r="762" spans="27:27" x14ac:dyDescent="0.15">
      <c r="AA762" t="s">
        <v>131</v>
      </c>
    </row>
    <row r="763" spans="27:27" x14ac:dyDescent="0.15">
      <c r="AA763" t="s">
        <v>131</v>
      </c>
    </row>
    <row r="764" spans="27:27" x14ac:dyDescent="0.15">
      <c r="AA764" t="s">
        <v>131</v>
      </c>
    </row>
    <row r="765" spans="27:27" x14ac:dyDescent="0.15">
      <c r="AA765" t="s">
        <v>131</v>
      </c>
    </row>
    <row r="766" spans="27:27" x14ac:dyDescent="0.15">
      <c r="AA766" t="s">
        <v>131</v>
      </c>
    </row>
    <row r="767" spans="27:27" x14ac:dyDescent="0.15">
      <c r="AA767" t="s">
        <v>131</v>
      </c>
    </row>
    <row r="768" spans="27:27" x14ac:dyDescent="0.15">
      <c r="AA768" t="s">
        <v>131</v>
      </c>
    </row>
    <row r="769" spans="27:27" x14ac:dyDescent="0.15">
      <c r="AA769" t="s">
        <v>131</v>
      </c>
    </row>
    <row r="770" spans="27:27" x14ac:dyDescent="0.15">
      <c r="AA770" t="s">
        <v>131</v>
      </c>
    </row>
    <row r="771" spans="27:27" x14ac:dyDescent="0.15">
      <c r="AA771" t="s">
        <v>131</v>
      </c>
    </row>
    <row r="772" spans="27:27" x14ac:dyDescent="0.15">
      <c r="AA772" t="s">
        <v>131</v>
      </c>
    </row>
    <row r="773" spans="27:27" x14ac:dyDescent="0.15">
      <c r="AA773" t="s">
        <v>131</v>
      </c>
    </row>
    <row r="774" spans="27:27" x14ac:dyDescent="0.15">
      <c r="AA774" t="s">
        <v>131</v>
      </c>
    </row>
    <row r="775" spans="27:27" x14ac:dyDescent="0.15">
      <c r="AA775" t="s">
        <v>131</v>
      </c>
    </row>
    <row r="776" spans="27:27" x14ac:dyDescent="0.15">
      <c r="AA776" t="s">
        <v>131</v>
      </c>
    </row>
    <row r="777" spans="27:27" x14ac:dyDescent="0.15">
      <c r="AA777" t="s">
        <v>131</v>
      </c>
    </row>
    <row r="778" spans="27:27" x14ac:dyDescent="0.15">
      <c r="AA778" t="s">
        <v>131</v>
      </c>
    </row>
    <row r="779" spans="27:27" x14ac:dyDescent="0.15">
      <c r="AA779" t="s">
        <v>131</v>
      </c>
    </row>
    <row r="780" spans="27:27" x14ac:dyDescent="0.15">
      <c r="AA780" t="s">
        <v>131</v>
      </c>
    </row>
    <row r="781" spans="27:27" x14ac:dyDescent="0.15">
      <c r="AA781" t="s">
        <v>131</v>
      </c>
    </row>
    <row r="782" spans="27:27" x14ac:dyDescent="0.15">
      <c r="AA782" t="s">
        <v>131</v>
      </c>
    </row>
    <row r="783" spans="27:27" x14ac:dyDescent="0.15">
      <c r="AA783" t="s">
        <v>131</v>
      </c>
    </row>
    <row r="784" spans="27:27" x14ac:dyDescent="0.15">
      <c r="AA784" t="s">
        <v>131</v>
      </c>
    </row>
    <row r="785" spans="27:27" x14ac:dyDescent="0.15">
      <c r="AA785" t="s">
        <v>131</v>
      </c>
    </row>
    <row r="786" spans="27:27" x14ac:dyDescent="0.15">
      <c r="AA786" t="s">
        <v>131</v>
      </c>
    </row>
    <row r="787" spans="27:27" x14ac:dyDescent="0.15">
      <c r="AA787" t="s">
        <v>131</v>
      </c>
    </row>
    <row r="788" spans="27:27" x14ac:dyDescent="0.15">
      <c r="AA788" t="s">
        <v>131</v>
      </c>
    </row>
    <row r="789" spans="27:27" x14ac:dyDescent="0.15">
      <c r="AA789" t="s">
        <v>131</v>
      </c>
    </row>
    <row r="790" spans="27:27" x14ac:dyDescent="0.15">
      <c r="AA790" t="s">
        <v>131</v>
      </c>
    </row>
    <row r="791" spans="27:27" x14ac:dyDescent="0.15">
      <c r="AA791" t="s">
        <v>131</v>
      </c>
    </row>
    <row r="792" spans="27:27" x14ac:dyDescent="0.15">
      <c r="AA792" t="s">
        <v>131</v>
      </c>
    </row>
    <row r="793" spans="27:27" x14ac:dyDescent="0.15">
      <c r="AA793" t="s">
        <v>131</v>
      </c>
    </row>
    <row r="794" spans="27:27" x14ac:dyDescent="0.15">
      <c r="AA794" t="s">
        <v>131</v>
      </c>
    </row>
    <row r="795" spans="27:27" x14ac:dyDescent="0.15">
      <c r="AA795" t="s">
        <v>131</v>
      </c>
    </row>
    <row r="796" spans="27:27" x14ac:dyDescent="0.15">
      <c r="AA796" t="s">
        <v>131</v>
      </c>
    </row>
    <row r="797" spans="27:27" x14ac:dyDescent="0.15">
      <c r="AA797" t="s">
        <v>131</v>
      </c>
    </row>
    <row r="798" spans="27:27" x14ac:dyDescent="0.15">
      <c r="AA798" t="s">
        <v>131</v>
      </c>
    </row>
    <row r="799" spans="27:27" x14ac:dyDescent="0.15">
      <c r="AA799" t="s">
        <v>131</v>
      </c>
    </row>
    <row r="800" spans="27:27" x14ac:dyDescent="0.15">
      <c r="AA800" t="s">
        <v>131</v>
      </c>
    </row>
    <row r="801" spans="27:27" x14ac:dyDescent="0.15">
      <c r="AA801" t="s">
        <v>131</v>
      </c>
    </row>
    <row r="802" spans="27:27" x14ac:dyDescent="0.15">
      <c r="AA802" t="s">
        <v>131</v>
      </c>
    </row>
    <row r="803" spans="27:27" x14ac:dyDescent="0.15">
      <c r="AA803" t="s">
        <v>131</v>
      </c>
    </row>
    <row r="804" spans="27:27" x14ac:dyDescent="0.15">
      <c r="AA804" t="s">
        <v>131</v>
      </c>
    </row>
    <row r="805" spans="27:27" x14ac:dyDescent="0.15">
      <c r="AA805" t="s">
        <v>131</v>
      </c>
    </row>
    <row r="806" spans="27:27" x14ac:dyDescent="0.15">
      <c r="AA806" t="s">
        <v>131</v>
      </c>
    </row>
    <row r="807" spans="27:27" x14ac:dyDescent="0.15">
      <c r="AA807" t="s">
        <v>131</v>
      </c>
    </row>
    <row r="808" spans="27:27" x14ac:dyDescent="0.15">
      <c r="AA808" t="s">
        <v>131</v>
      </c>
    </row>
    <row r="809" spans="27:27" x14ac:dyDescent="0.15">
      <c r="AA809" t="s">
        <v>131</v>
      </c>
    </row>
    <row r="810" spans="27:27" x14ac:dyDescent="0.15">
      <c r="AA810" t="s">
        <v>131</v>
      </c>
    </row>
    <row r="811" spans="27:27" x14ac:dyDescent="0.15">
      <c r="AA811" t="s">
        <v>131</v>
      </c>
    </row>
    <row r="812" spans="27:27" x14ac:dyDescent="0.15">
      <c r="AA812" t="s">
        <v>131</v>
      </c>
    </row>
    <row r="813" spans="27:27" x14ac:dyDescent="0.15">
      <c r="AA813" t="s">
        <v>131</v>
      </c>
    </row>
    <row r="814" spans="27:27" x14ac:dyDescent="0.15">
      <c r="AA814" t="s">
        <v>131</v>
      </c>
    </row>
    <row r="815" spans="27:27" x14ac:dyDescent="0.15">
      <c r="AA815" t="s">
        <v>131</v>
      </c>
    </row>
    <row r="816" spans="27:27" x14ac:dyDescent="0.15">
      <c r="AA816" t="s">
        <v>131</v>
      </c>
    </row>
    <row r="817" spans="27:27" x14ac:dyDescent="0.15">
      <c r="AA817" t="s">
        <v>131</v>
      </c>
    </row>
    <row r="818" spans="27:27" x14ac:dyDescent="0.15">
      <c r="AA818" t="s">
        <v>131</v>
      </c>
    </row>
    <row r="819" spans="27:27" x14ac:dyDescent="0.15">
      <c r="AA819" t="s">
        <v>131</v>
      </c>
    </row>
    <row r="820" spans="27:27" x14ac:dyDescent="0.15">
      <c r="AA820" t="s">
        <v>131</v>
      </c>
    </row>
    <row r="821" spans="27:27" x14ac:dyDescent="0.15">
      <c r="AA821" t="s">
        <v>131</v>
      </c>
    </row>
    <row r="822" spans="27:27" x14ac:dyDescent="0.15">
      <c r="AA822" t="s">
        <v>131</v>
      </c>
    </row>
    <row r="823" spans="27:27" x14ac:dyDescent="0.15">
      <c r="AA823" t="s">
        <v>131</v>
      </c>
    </row>
    <row r="824" spans="27:27" x14ac:dyDescent="0.15">
      <c r="AA824" t="s">
        <v>131</v>
      </c>
    </row>
    <row r="825" spans="27:27" x14ac:dyDescent="0.15">
      <c r="AA825" t="s">
        <v>131</v>
      </c>
    </row>
    <row r="826" spans="27:27" x14ac:dyDescent="0.15">
      <c r="AA826" t="s">
        <v>131</v>
      </c>
    </row>
    <row r="827" spans="27:27" x14ac:dyDescent="0.15">
      <c r="AA827" t="s">
        <v>131</v>
      </c>
    </row>
    <row r="828" spans="27:27" x14ac:dyDescent="0.15">
      <c r="AA828" t="s">
        <v>131</v>
      </c>
    </row>
    <row r="829" spans="27:27" x14ac:dyDescent="0.15">
      <c r="AA829" t="s">
        <v>131</v>
      </c>
    </row>
    <row r="830" spans="27:27" x14ac:dyDescent="0.15">
      <c r="AA830" t="s">
        <v>131</v>
      </c>
    </row>
    <row r="831" spans="27:27" x14ac:dyDescent="0.15">
      <c r="AA831" t="s">
        <v>131</v>
      </c>
    </row>
    <row r="832" spans="27:27" x14ac:dyDescent="0.15">
      <c r="AA832" t="s">
        <v>131</v>
      </c>
    </row>
    <row r="833" spans="27:27" x14ac:dyDescent="0.15">
      <c r="AA833" t="s">
        <v>131</v>
      </c>
    </row>
    <row r="834" spans="27:27" x14ac:dyDescent="0.15">
      <c r="AA834" t="s">
        <v>131</v>
      </c>
    </row>
    <row r="835" spans="27:27" x14ac:dyDescent="0.15">
      <c r="AA835" t="s">
        <v>131</v>
      </c>
    </row>
    <row r="836" spans="27:27" x14ac:dyDescent="0.15">
      <c r="AA836" t="s">
        <v>131</v>
      </c>
    </row>
    <row r="837" spans="27:27" x14ac:dyDescent="0.15">
      <c r="AA837" t="s">
        <v>131</v>
      </c>
    </row>
    <row r="838" spans="27:27" x14ac:dyDescent="0.15">
      <c r="AA838" t="s">
        <v>131</v>
      </c>
    </row>
    <row r="839" spans="27:27" x14ac:dyDescent="0.15">
      <c r="AA839" t="s">
        <v>131</v>
      </c>
    </row>
    <row r="840" spans="27:27" x14ac:dyDescent="0.15">
      <c r="AA840" t="s">
        <v>131</v>
      </c>
    </row>
    <row r="841" spans="27:27" x14ac:dyDescent="0.15">
      <c r="AA841" t="s">
        <v>131</v>
      </c>
    </row>
    <row r="842" spans="27:27" x14ac:dyDescent="0.15">
      <c r="AA842" t="s">
        <v>131</v>
      </c>
    </row>
    <row r="843" spans="27:27" x14ac:dyDescent="0.15">
      <c r="AA843" t="s">
        <v>131</v>
      </c>
    </row>
    <row r="844" spans="27:27" x14ac:dyDescent="0.15">
      <c r="AA844" t="s">
        <v>131</v>
      </c>
    </row>
    <row r="845" spans="27:27" x14ac:dyDescent="0.15">
      <c r="AA845" t="s">
        <v>131</v>
      </c>
    </row>
    <row r="846" spans="27:27" x14ac:dyDescent="0.15">
      <c r="AA846" t="s">
        <v>131</v>
      </c>
    </row>
    <row r="847" spans="27:27" x14ac:dyDescent="0.15">
      <c r="AA847" t="s">
        <v>131</v>
      </c>
    </row>
    <row r="848" spans="27:27" x14ac:dyDescent="0.15">
      <c r="AA848" t="s">
        <v>131</v>
      </c>
    </row>
    <row r="849" spans="27:27" x14ac:dyDescent="0.15">
      <c r="AA849" t="s">
        <v>131</v>
      </c>
    </row>
    <row r="850" spans="27:27" x14ac:dyDescent="0.15">
      <c r="AA850" t="s">
        <v>131</v>
      </c>
    </row>
    <row r="851" spans="27:27" x14ac:dyDescent="0.15">
      <c r="AA851" t="s">
        <v>131</v>
      </c>
    </row>
    <row r="852" spans="27:27" x14ac:dyDescent="0.15">
      <c r="AA852" t="s">
        <v>131</v>
      </c>
    </row>
    <row r="853" spans="27:27" x14ac:dyDescent="0.15">
      <c r="AA853" t="s">
        <v>131</v>
      </c>
    </row>
    <row r="854" spans="27:27" x14ac:dyDescent="0.15">
      <c r="AA854" t="s">
        <v>131</v>
      </c>
    </row>
    <row r="855" spans="27:27" x14ac:dyDescent="0.15">
      <c r="AA855" t="s">
        <v>131</v>
      </c>
    </row>
    <row r="856" spans="27:27" x14ac:dyDescent="0.15">
      <c r="AA856" t="s">
        <v>131</v>
      </c>
    </row>
    <row r="857" spans="27:27" x14ac:dyDescent="0.15">
      <c r="AA857" t="s">
        <v>131</v>
      </c>
    </row>
    <row r="858" spans="27:27" x14ac:dyDescent="0.15">
      <c r="AA858" t="s">
        <v>131</v>
      </c>
    </row>
    <row r="859" spans="27:27" x14ac:dyDescent="0.15">
      <c r="AA859" t="s">
        <v>131</v>
      </c>
    </row>
    <row r="860" spans="27:27" x14ac:dyDescent="0.15">
      <c r="AA860" t="s">
        <v>131</v>
      </c>
    </row>
    <row r="861" spans="27:27" x14ac:dyDescent="0.15">
      <c r="AA861" t="s">
        <v>131</v>
      </c>
    </row>
    <row r="862" spans="27:27" x14ac:dyDescent="0.15">
      <c r="AA862" t="s">
        <v>131</v>
      </c>
    </row>
    <row r="863" spans="27:27" x14ac:dyDescent="0.15">
      <c r="AA863" t="s">
        <v>131</v>
      </c>
    </row>
    <row r="864" spans="27:27" x14ac:dyDescent="0.15">
      <c r="AA864" t="s">
        <v>131</v>
      </c>
    </row>
    <row r="865" spans="27:27" x14ac:dyDescent="0.15">
      <c r="AA865" t="s">
        <v>131</v>
      </c>
    </row>
    <row r="866" spans="27:27" x14ac:dyDescent="0.15">
      <c r="AA866" t="s">
        <v>131</v>
      </c>
    </row>
    <row r="867" spans="27:27" x14ac:dyDescent="0.15">
      <c r="AA867" t="s">
        <v>131</v>
      </c>
    </row>
    <row r="868" spans="27:27" x14ac:dyDescent="0.15">
      <c r="AA868" t="s">
        <v>131</v>
      </c>
    </row>
    <row r="869" spans="27:27" x14ac:dyDescent="0.15">
      <c r="AA869" t="s">
        <v>131</v>
      </c>
    </row>
    <row r="870" spans="27:27" x14ac:dyDescent="0.15">
      <c r="AA870" t="s">
        <v>131</v>
      </c>
    </row>
    <row r="871" spans="27:27" x14ac:dyDescent="0.15">
      <c r="AA871" t="s">
        <v>131</v>
      </c>
    </row>
    <row r="872" spans="27:27" x14ac:dyDescent="0.15">
      <c r="AA872" t="s">
        <v>131</v>
      </c>
    </row>
    <row r="873" spans="27:27" x14ac:dyDescent="0.15">
      <c r="AA873" t="s">
        <v>131</v>
      </c>
    </row>
    <row r="874" spans="27:27" x14ac:dyDescent="0.15">
      <c r="AA874" t="s">
        <v>131</v>
      </c>
    </row>
    <row r="875" spans="27:27" x14ac:dyDescent="0.15">
      <c r="AA875" t="s">
        <v>131</v>
      </c>
    </row>
    <row r="876" spans="27:27" x14ac:dyDescent="0.15">
      <c r="AA876" t="s">
        <v>131</v>
      </c>
    </row>
    <row r="877" spans="27:27" x14ac:dyDescent="0.15">
      <c r="AA877" t="s">
        <v>131</v>
      </c>
    </row>
    <row r="878" spans="27:27" x14ac:dyDescent="0.15">
      <c r="AA878" t="s">
        <v>131</v>
      </c>
    </row>
    <row r="879" spans="27:27" x14ac:dyDescent="0.15">
      <c r="AA879" t="s">
        <v>131</v>
      </c>
    </row>
    <row r="880" spans="27:27" x14ac:dyDescent="0.15">
      <c r="AA880" t="s">
        <v>131</v>
      </c>
    </row>
    <row r="881" spans="27:27" x14ac:dyDescent="0.15">
      <c r="AA881" t="s">
        <v>131</v>
      </c>
    </row>
    <row r="882" spans="27:27" x14ac:dyDescent="0.15">
      <c r="AA882" t="s">
        <v>131</v>
      </c>
    </row>
    <row r="883" spans="27:27" x14ac:dyDescent="0.15">
      <c r="AA883" t="s">
        <v>131</v>
      </c>
    </row>
    <row r="884" spans="27:27" x14ac:dyDescent="0.15">
      <c r="AA884" t="s">
        <v>131</v>
      </c>
    </row>
    <row r="885" spans="27:27" x14ac:dyDescent="0.15">
      <c r="AA885" t="s">
        <v>131</v>
      </c>
    </row>
    <row r="886" spans="27:27" x14ac:dyDescent="0.15">
      <c r="AA886" t="s">
        <v>131</v>
      </c>
    </row>
    <row r="887" spans="27:27" x14ac:dyDescent="0.15">
      <c r="AA887" t="s">
        <v>131</v>
      </c>
    </row>
    <row r="888" spans="27:27" x14ac:dyDescent="0.15">
      <c r="AA888" t="s">
        <v>131</v>
      </c>
    </row>
    <row r="889" spans="27:27" x14ac:dyDescent="0.15">
      <c r="AA889" t="s">
        <v>131</v>
      </c>
    </row>
    <row r="890" spans="27:27" x14ac:dyDescent="0.15">
      <c r="AA890" t="s">
        <v>131</v>
      </c>
    </row>
    <row r="891" spans="27:27" x14ac:dyDescent="0.15">
      <c r="AA891" t="s">
        <v>131</v>
      </c>
    </row>
    <row r="892" spans="27:27" x14ac:dyDescent="0.15">
      <c r="AA892" t="s">
        <v>131</v>
      </c>
    </row>
    <row r="893" spans="27:27" x14ac:dyDescent="0.15">
      <c r="AA893" t="s">
        <v>131</v>
      </c>
    </row>
    <row r="894" spans="27:27" x14ac:dyDescent="0.15">
      <c r="AA894" t="s">
        <v>131</v>
      </c>
    </row>
    <row r="895" spans="27:27" x14ac:dyDescent="0.15">
      <c r="AA895" t="s">
        <v>131</v>
      </c>
    </row>
    <row r="896" spans="27:27" x14ac:dyDescent="0.15">
      <c r="AA896" t="s">
        <v>131</v>
      </c>
    </row>
    <row r="897" spans="27:27" x14ac:dyDescent="0.15">
      <c r="AA897" t="s">
        <v>131</v>
      </c>
    </row>
    <row r="898" spans="27:27" x14ac:dyDescent="0.15">
      <c r="AA898" t="s">
        <v>131</v>
      </c>
    </row>
    <row r="899" spans="27:27" x14ac:dyDescent="0.15">
      <c r="AA899" t="s">
        <v>131</v>
      </c>
    </row>
    <row r="900" spans="27:27" x14ac:dyDescent="0.15">
      <c r="AA900" t="s">
        <v>131</v>
      </c>
    </row>
    <row r="901" spans="27:27" x14ac:dyDescent="0.15">
      <c r="AA901" t="s">
        <v>131</v>
      </c>
    </row>
    <row r="902" spans="27:27" x14ac:dyDescent="0.15">
      <c r="AA902" t="s">
        <v>131</v>
      </c>
    </row>
    <row r="903" spans="27:27" x14ac:dyDescent="0.15">
      <c r="AA903" t="s">
        <v>131</v>
      </c>
    </row>
    <row r="904" spans="27:27" x14ac:dyDescent="0.15">
      <c r="AA904" t="s">
        <v>131</v>
      </c>
    </row>
    <row r="905" spans="27:27" x14ac:dyDescent="0.15">
      <c r="AA905" t="s">
        <v>131</v>
      </c>
    </row>
    <row r="906" spans="27:27" x14ac:dyDescent="0.15">
      <c r="AA906" t="s">
        <v>131</v>
      </c>
    </row>
    <row r="907" spans="27:27" x14ac:dyDescent="0.15">
      <c r="AA907" t="s">
        <v>131</v>
      </c>
    </row>
    <row r="908" spans="27:27" x14ac:dyDescent="0.15">
      <c r="AA908" t="s">
        <v>131</v>
      </c>
    </row>
    <row r="909" spans="27:27" x14ac:dyDescent="0.15">
      <c r="AA909" t="s">
        <v>131</v>
      </c>
    </row>
    <row r="910" spans="27:27" x14ac:dyDescent="0.15">
      <c r="AA910" t="s">
        <v>131</v>
      </c>
    </row>
    <row r="911" spans="27:27" x14ac:dyDescent="0.15">
      <c r="AA911" t="s">
        <v>131</v>
      </c>
    </row>
    <row r="912" spans="27:27" x14ac:dyDescent="0.15">
      <c r="AA912" t="s">
        <v>131</v>
      </c>
    </row>
    <row r="913" spans="27:27" x14ac:dyDescent="0.15">
      <c r="AA913" t="s">
        <v>131</v>
      </c>
    </row>
    <row r="914" spans="27:27" x14ac:dyDescent="0.15">
      <c r="AA914" t="s">
        <v>131</v>
      </c>
    </row>
    <row r="915" spans="27:27" x14ac:dyDescent="0.15">
      <c r="AA915" t="s">
        <v>131</v>
      </c>
    </row>
    <row r="916" spans="27:27" x14ac:dyDescent="0.15">
      <c r="AA916" t="s">
        <v>131</v>
      </c>
    </row>
    <row r="917" spans="27:27" x14ac:dyDescent="0.15">
      <c r="AA917" t="s">
        <v>131</v>
      </c>
    </row>
    <row r="918" spans="27:27" x14ac:dyDescent="0.15">
      <c r="AA918" t="s">
        <v>131</v>
      </c>
    </row>
    <row r="919" spans="27:27" x14ac:dyDescent="0.15">
      <c r="AA919" t="s">
        <v>131</v>
      </c>
    </row>
    <row r="920" spans="27:27" x14ac:dyDescent="0.15">
      <c r="AA920" t="s">
        <v>131</v>
      </c>
    </row>
    <row r="921" spans="27:27" x14ac:dyDescent="0.15">
      <c r="AA921" t="s">
        <v>131</v>
      </c>
    </row>
    <row r="922" spans="27:27" x14ac:dyDescent="0.15">
      <c r="AA922" t="s">
        <v>131</v>
      </c>
    </row>
    <row r="923" spans="27:27" x14ac:dyDescent="0.15">
      <c r="AA923" t="s">
        <v>131</v>
      </c>
    </row>
    <row r="924" spans="27:27" x14ac:dyDescent="0.15">
      <c r="AA924" t="s">
        <v>131</v>
      </c>
    </row>
    <row r="925" spans="27:27" x14ac:dyDescent="0.15">
      <c r="AA925" t="s">
        <v>131</v>
      </c>
    </row>
    <row r="926" spans="27:27" x14ac:dyDescent="0.15">
      <c r="AA926" t="s">
        <v>131</v>
      </c>
    </row>
    <row r="927" spans="27:27" x14ac:dyDescent="0.15">
      <c r="AA927" t="s">
        <v>131</v>
      </c>
    </row>
    <row r="928" spans="27:27" x14ac:dyDescent="0.15">
      <c r="AA928" t="s">
        <v>131</v>
      </c>
    </row>
    <row r="929" spans="27:27" x14ac:dyDescent="0.15">
      <c r="AA929" t="s">
        <v>131</v>
      </c>
    </row>
    <row r="930" spans="27:27" x14ac:dyDescent="0.15">
      <c r="AA930" t="s">
        <v>131</v>
      </c>
    </row>
    <row r="931" spans="27:27" x14ac:dyDescent="0.15">
      <c r="AA931" t="s">
        <v>131</v>
      </c>
    </row>
    <row r="932" spans="27:27" x14ac:dyDescent="0.15">
      <c r="AA932" t="s">
        <v>131</v>
      </c>
    </row>
    <row r="933" spans="27:27" x14ac:dyDescent="0.15">
      <c r="AA933" t="s">
        <v>131</v>
      </c>
    </row>
    <row r="934" spans="27:27" x14ac:dyDescent="0.15">
      <c r="AA934" t="s">
        <v>131</v>
      </c>
    </row>
    <row r="935" spans="27:27" x14ac:dyDescent="0.15">
      <c r="AA935" t="s">
        <v>131</v>
      </c>
    </row>
    <row r="936" spans="27:27" x14ac:dyDescent="0.15">
      <c r="AA936" t="s">
        <v>131</v>
      </c>
    </row>
    <row r="937" spans="27:27" x14ac:dyDescent="0.15">
      <c r="AA937" t="s">
        <v>131</v>
      </c>
    </row>
    <row r="938" spans="27:27" x14ac:dyDescent="0.15">
      <c r="AA938" t="s">
        <v>131</v>
      </c>
    </row>
    <row r="939" spans="27:27" x14ac:dyDescent="0.15">
      <c r="AA939" t="s">
        <v>131</v>
      </c>
    </row>
    <row r="940" spans="27:27" x14ac:dyDescent="0.15">
      <c r="AA940" t="s">
        <v>131</v>
      </c>
    </row>
    <row r="941" spans="27:27" x14ac:dyDescent="0.15">
      <c r="AA941" t="s">
        <v>131</v>
      </c>
    </row>
    <row r="942" spans="27:27" x14ac:dyDescent="0.15">
      <c r="AA942" t="s">
        <v>131</v>
      </c>
    </row>
    <row r="943" spans="27:27" x14ac:dyDescent="0.15">
      <c r="AA943" t="s">
        <v>131</v>
      </c>
    </row>
    <row r="944" spans="27:27" x14ac:dyDescent="0.15">
      <c r="AA944" t="s">
        <v>131</v>
      </c>
    </row>
    <row r="945" spans="27:27" x14ac:dyDescent="0.15">
      <c r="AA945" t="s">
        <v>131</v>
      </c>
    </row>
    <row r="946" spans="27:27" x14ac:dyDescent="0.15">
      <c r="AA946" t="s">
        <v>131</v>
      </c>
    </row>
    <row r="947" spans="27:27" x14ac:dyDescent="0.15">
      <c r="AA947" t="s">
        <v>131</v>
      </c>
    </row>
    <row r="948" spans="27:27" x14ac:dyDescent="0.15">
      <c r="AA948" t="s">
        <v>131</v>
      </c>
    </row>
    <row r="949" spans="27:27" x14ac:dyDescent="0.15">
      <c r="AA949" t="s">
        <v>131</v>
      </c>
    </row>
    <row r="950" spans="27:27" x14ac:dyDescent="0.15">
      <c r="AA950" t="s">
        <v>131</v>
      </c>
    </row>
    <row r="951" spans="27:27" x14ac:dyDescent="0.15">
      <c r="AA951" t="s">
        <v>131</v>
      </c>
    </row>
    <row r="952" spans="27:27" x14ac:dyDescent="0.15">
      <c r="AA952" t="s">
        <v>131</v>
      </c>
    </row>
    <row r="953" spans="27:27" x14ac:dyDescent="0.15">
      <c r="AA953" t="s">
        <v>131</v>
      </c>
    </row>
    <row r="954" spans="27:27" x14ac:dyDescent="0.15">
      <c r="AA954" t="s">
        <v>131</v>
      </c>
    </row>
    <row r="955" spans="27:27" x14ac:dyDescent="0.15">
      <c r="AA955" t="s">
        <v>131</v>
      </c>
    </row>
    <row r="956" spans="27:27" x14ac:dyDescent="0.15">
      <c r="AA956" t="s">
        <v>131</v>
      </c>
    </row>
    <row r="957" spans="27:27" x14ac:dyDescent="0.15">
      <c r="AA957" t="s">
        <v>131</v>
      </c>
    </row>
    <row r="958" spans="27:27" x14ac:dyDescent="0.15">
      <c r="AA958" t="s">
        <v>131</v>
      </c>
    </row>
    <row r="959" spans="27:27" x14ac:dyDescent="0.15">
      <c r="AA959" t="s">
        <v>131</v>
      </c>
    </row>
    <row r="960" spans="27:27" x14ac:dyDescent="0.15">
      <c r="AA960" t="s">
        <v>131</v>
      </c>
    </row>
    <row r="961" spans="27:27" x14ac:dyDescent="0.15">
      <c r="AA961" t="s">
        <v>131</v>
      </c>
    </row>
    <row r="962" spans="27:27" x14ac:dyDescent="0.15">
      <c r="AA962" t="s">
        <v>131</v>
      </c>
    </row>
    <row r="963" spans="27:27" x14ac:dyDescent="0.15">
      <c r="AA963" t="s">
        <v>131</v>
      </c>
    </row>
    <row r="964" spans="27:27" x14ac:dyDescent="0.15">
      <c r="AA964" t="s">
        <v>131</v>
      </c>
    </row>
    <row r="965" spans="27:27" x14ac:dyDescent="0.15">
      <c r="AA965" t="s">
        <v>131</v>
      </c>
    </row>
    <row r="966" spans="27:27" x14ac:dyDescent="0.15">
      <c r="AA966" t="s">
        <v>131</v>
      </c>
    </row>
    <row r="967" spans="27:27" x14ac:dyDescent="0.15">
      <c r="AA967" t="s">
        <v>131</v>
      </c>
    </row>
    <row r="968" spans="27:27" x14ac:dyDescent="0.15">
      <c r="AA968" t="s">
        <v>131</v>
      </c>
    </row>
    <row r="969" spans="27:27" x14ac:dyDescent="0.15">
      <c r="AA969" t="s">
        <v>131</v>
      </c>
    </row>
    <row r="970" spans="27:27" x14ac:dyDescent="0.15">
      <c r="AA970" t="s">
        <v>131</v>
      </c>
    </row>
    <row r="971" spans="27:27" x14ac:dyDescent="0.15">
      <c r="AA971" t="s">
        <v>131</v>
      </c>
    </row>
    <row r="972" spans="27:27" x14ac:dyDescent="0.15">
      <c r="AA972" t="s">
        <v>131</v>
      </c>
    </row>
    <row r="973" spans="27:27" x14ac:dyDescent="0.15">
      <c r="AA973" t="s">
        <v>131</v>
      </c>
    </row>
    <row r="974" spans="27:27" x14ac:dyDescent="0.15">
      <c r="AA974" t="s">
        <v>131</v>
      </c>
    </row>
    <row r="975" spans="27:27" x14ac:dyDescent="0.15">
      <c r="AA975" t="s">
        <v>131</v>
      </c>
    </row>
    <row r="976" spans="27:27" x14ac:dyDescent="0.15">
      <c r="AA976" t="s">
        <v>131</v>
      </c>
    </row>
    <row r="977" spans="27:27" x14ac:dyDescent="0.15">
      <c r="AA977" t="s">
        <v>131</v>
      </c>
    </row>
    <row r="978" spans="27:27" x14ac:dyDescent="0.15">
      <c r="AA978" t="s">
        <v>131</v>
      </c>
    </row>
    <row r="979" spans="27:27" x14ac:dyDescent="0.15">
      <c r="AA979" t="s">
        <v>131</v>
      </c>
    </row>
    <row r="980" spans="27:27" x14ac:dyDescent="0.15">
      <c r="AA980" t="s">
        <v>131</v>
      </c>
    </row>
    <row r="981" spans="27:27" x14ac:dyDescent="0.15">
      <c r="AA981" t="s">
        <v>131</v>
      </c>
    </row>
    <row r="982" spans="27:27" x14ac:dyDescent="0.15">
      <c r="AA982" t="s">
        <v>131</v>
      </c>
    </row>
    <row r="983" spans="27:27" x14ac:dyDescent="0.15">
      <c r="AA983" t="s">
        <v>131</v>
      </c>
    </row>
    <row r="984" spans="27:27" x14ac:dyDescent="0.15">
      <c r="AA984" t="s">
        <v>131</v>
      </c>
    </row>
    <row r="985" spans="27:27" x14ac:dyDescent="0.15">
      <c r="AA985" t="s">
        <v>131</v>
      </c>
    </row>
    <row r="986" spans="27:27" x14ac:dyDescent="0.15">
      <c r="AA986" t="s">
        <v>131</v>
      </c>
    </row>
    <row r="987" spans="27:27" x14ac:dyDescent="0.15">
      <c r="AA987" t="s">
        <v>131</v>
      </c>
    </row>
    <row r="988" spans="27:27" x14ac:dyDescent="0.15">
      <c r="AA988" t="s">
        <v>131</v>
      </c>
    </row>
    <row r="989" spans="27:27" x14ac:dyDescent="0.15">
      <c r="AA989" t="s">
        <v>131</v>
      </c>
    </row>
    <row r="990" spans="27:27" x14ac:dyDescent="0.15">
      <c r="AA990" t="s">
        <v>131</v>
      </c>
    </row>
    <row r="991" spans="27:27" x14ac:dyDescent="0.15">
      <c r="AA991" t="s">
        <v>131</v>
      </c>
    </row>
    <row r="992" spans="27:27" x14ac:dyDescent="0.15">
      <c r="AA992" t="s">
        <v>131</v>
      </c>
    </row>
    <row r="993" spans="27:27" x14ac:dyDescent="0.15">
      <c r="AA993" t="s">
        <v>131</v>
      </c>
    </row>
    <row r="994" spans="27:27" x14ac:dyDescent="0.15">
      <c r="AA994" t="s">
        <v>131</v>
      </c>
    </row>
    <row r="995" spans="27:27" x14ac:dyDescent="0.15">
      <c r="AA995" t="s">
        <v>131</v>
      </c>
    </row>
    <row r="996" spans="27:27" x14ac:dyDescent="0.15">
      <c r="AA996" t="s">
        <v>131</v>
      </c>
    </row>
    <row r="997" spans="27:27" x14ac:dyDescent="0.15">
      <c r="AA997" t="s">
        <v>131</v>
      </c>
    </row>
    <row r="998" spans="27:27" x14ac:dyDescent="0.15">
      <c r="AA998" t="s">
        <v>131</v>
      </c>
    </row>
    <row r="999" spans="27:27" x14ac:dyDescent="0.15">
      <c r="AA999" t="s">
        <v>131</v>
      </c>
    </row>
    <row r="1000" spans="27:27" x14ac:dyDescent="0.15">
      <c r="AA1000" t="s">
        <v>131</v>
      </c>
    </row>
    <row r="1001" spans="27:27" x14ac:dyDescent="0.15">
      <c r="AA1001" t="s">
        <v>131</v>
      </c>
    </row>
    <row r="1002" spans="27:27" x14ac:dyDescent="0.15">
      <c r="AA1002" t="s">
        <v>131</v>
      </c>
    </row>
    <row r="1003" spans="27:27" x14ac:dyDescent="0.15">
      <c r="AA1003" t="s">
        <v>131</v>
      </c>
    </row>
    <row r="1004" spans="27:27" x14ac:dyDescent="0.15">
      <c r="AA1004" t="s">
        <v>131</v>
      </c>
    </row>
    <row r="1005" spans="27:27" x14ac:dyDescent="0.15">
      <c r="AA1005" t="s">
        <v>131</v>
      </c>
    </row>
    <row r="1006" spans="27:27" x14ac:dyDescent="0.15">
      <c r="AA1006" t="s">
        <v>131</v>
      </c>
    </row>
    <row r="1007" spans="27:27" x14ac:dyDescent="0.15">
      <c r="AA1007" t="s">
        <v>131</v>
      </c>
    </row>
    <row r="1008" spans="27:27" x14ac:dyDescent="0.15">
      <c r="AA1008" t="s">
        <v>131</v>
      </c>
    </row>
    <row r="1009" spans="27:27" x14ac:dyDescent="0.15">
      <c r="AA1009" t="s">
        <v>131</v>
      </c>
    </row>
    <row r="1010" spans="27:27" x14ac:dyDescent="0.15">
      <c r="AA1010" t="s">
        <v>131</v>
      </c>
    </row>
    <row r="1011" spans="27:27" x14ac:dyDescent="0.15">
      <c r="AA1011" t="s">
        <v>131</v>
      </c>
    </row>
    <row r="1012" spans="27:27" x14ac:dyDescent="0.15">
      <c r="AA1012" t="s">
        <v>131</v>
      </c>
    </row>
    <row r="1013" spans="27:27" x14ac:dyDescent="0.15">
      <c r="AA1013" t="s">
        <v>131</v>
      </c>
    </row>
    <row r="1014" spans="27:27" x14ac:dyDescent="0.15">
      <c r="AA1014" t="s">
        <v>131</v>
      </c>
    </row>
    <row r="1015" spans="27:27" x14ac:dyDescent="0.15">
      <c r="AA1015" t="s">
        <v>131</v>
      </c>
    </row>
    <row r="1016" spans="27:27" x14ac:dyDescent="0.15">
      <c r="AA1016" t="s">
        <v>131</v>
      </c>
    </row>
    <row r="1017" spans="27:27" x14ac:dyDescent="0.15">
      <c r="AA1017" t="s">
        <v>131</v>
      </c>
    </row>
    <row r="1018" spans="27:27" x14ac:dyDescent="0.15">
      <c r="AA1018" t="s">
        <v>131</v>
      </c>
    </row>
    <row r="1019" spans="27:27" x14ac:dyDescent="0.15">
      <c r="AA1019" t="s">
        <v>131</v>
      </c>
    </row>
    <row r="1020" spans="27:27" x14ac:dyDescent="0.15">
      <c r="AA1020" t="s">
        <v>131</v>
      </c>
    </row>
    <row r="1021" spans="27:27" x14ac:dyDescent="0.15">
      <c r="AA1021" t="s">
        <v>131</v>
      </c>
    </row>
    <row r="1022" spans="27:27" x14ac:dyDescent="0.15">
      <c r="AA1022" t="s">
        <v>131</v>
      </c>
    </row>
    <row r="1023" spans="27:27" x14ac:dyDescent="0.15">
      <c r="AA1023" t="s">
        <v>131</v>
      </c>
    </row>
    <row r="1024" spans="27:27" x14ac:dyDescent="0.15">
      <c r="AA1024" t="s">
        <v>131</v>
      </c>
    </row>
    <row r="1025" spans="27:27" x14ac:dyDescent="0.15">
      <c r="AA1025" t="s">
        <v>131</v>
      </c>
    </row>
    <row r="1026" spans="27:27" x14ac:dyDescent="0.15">
      <c r="AA1026" t="s">
        <v>131</v>
      </c>
    </row>
    <row r="1027" spans="27:27" x14ac:dyDescent="0.15">
      <c r="AA1027" t="s">
        <v>131</v>
      </c>
    </row>
    <row r="1028" spans="27:27" x14ac:dyDescent="0.15">
      <c r="AA1028" t="s">
        <v>131</v>
      </c>
    </row>
    <row r="1029" spans="27:27" x14ac:dyDescent="0.15">
      <c r="AA1029" t="s">
        <v>131</v>
      </c>
    </row>
    <row r="1030" spans="27:27" x14ac:dyDescent="0.15">
      <c r="AA1030" t="s">
        <v>131</v>
      </c>
    </row>
    <row r="1031" spans="27:27" x14ac:dyDescent="0.15">
      <c r="AA1031" t="s">
        <v>131</v>
      </c>
    </row>
    <row r="1032" spans="27:27" x14ac:dyDescent="0.15">
      <c r="AA1032" t="s">
        <v>131</v>
      </c>
    </row>
    <row r="1033" spans="27:27" x14ac:dyDescent="0.15">
      <c r="AA1033" t="s">
        <v>131</v>
      </c>
    </row>
    <row r="1034" spans="27:27" x14ac:dyDescent="0.15">
      <c r="AA1034" t="s">
        <v>131</v>
      </c>
    </row>
    <row r="1035" spans="27:27" x14ac:dyDescent="0.15">
      <c r="AA1035" t="s">
        <v>131</v>
      </c>
    </row>
    <row r="1036" spans="27:27" x14ac:dyDescent="0.15">
      <c r="AA1036" t="s">
        <v>131</v>
      </c>
    </row>
    <row r="1037" spans="27:27" x14ac:dyDescent="0.15">
      <c r="AA1037" t="s">
        <v>131</v>
      </c>
    </row>
    <row r="1038" spans="27:27" x14ac:dyDescent="0.15">
      <c r="AA1038" t="s">
        <v>131</v>
      </c>
    </row>
    <row r="1039" spans="27:27" x14ac:dyDescent="0.15">
      <c r="AA1039" t="s">
        <v>131</v>
      </c>
    </row>
    <row r="1040" spans="27:27" x14ac:dyDescent="0.15">
      <c r="AA1040" t="s">
        <v>131</v>
      </c>
    </row>
    <row r="1041" spans="27:27" x14ac:dyDescent="0.15">
      <c r="AA1041" t="s">
        <v>131</v>
      </c>
    </row>
    <row r="1042" spans="27:27" x14ac:dyDescent="0.15">
      <c r="AA1042" t="s">
        <v>131</v>
      </c>
    </row>
    <row r="1043" spans="27:27" x14ac:dyDescent="0.15">
      <c r="AA1043" t="s">
        <v>131</v>
      </c>
    </row>
    <row r="1044" spans="27:27" x14ac:dyDescent="0.15">
      <c r="AA1044" t="s">
        <v>131</v>
      </c>
    </row>
    <row r="1045" spans="27:27" x14ac:dyDescent="0.15">
      <c r="AA1045" t="s">
        <v>131</v>
      </c>
    </row>
    <row r="1046" spans="27:27" x14ac:dyDescent="0.15">
      <c r="AA1046" t="s">
        <v>131</v>
      </c>
    </row>
    <row r="1047" spans="27:27" x14ac:dyDescent="0.15">
      <c r="AA1047" t="s">
        <v>131</v>
      </c>
    </row>
    <row r="1048" spans="27:27" x14ac:dyDescent="0.15">
      <c r="AA1048" t="s">
        <v>131</v>
      </c>
    </row>
    <row r="1049" spans="27:27" x14ac:dyDescent="0.15">
      <c r="AA1049" t="s">
        <v>131</v>
      </c>
    </row>
    <row r="1050" spans="27:27" x14ac:dyDescent="0.15">
      <c r="AA1050" t="s">
        <v>131</v>
      </c>
    </row>
    <row r="1051" spans="27:27" x14ac:dyDescent="0.15">
      <c r="AA1051" t="s">
        <v>131</v>
      </c>
    </row>
    <row r="1052" spans="27:27" x14ac:dyDescent="0.15">
      <c r="AA1052" t="s">
        <v>131</v>
      </c>
    </row>
    <row r="1053" spans="27:27" x14ac:dyDescent="0.15">
      <c r="AA1053" t="s">
        <v>131</v>
      </c>
    </row>
    <row r="1054" spans="27:27" x14ac:dyDescent="0.15">
      <c r="AA1054" t="s">
        <v>131</v>
      </c>
    </row>
    <row r="1055" spans="27:27" x14ac:dyDescent="0.15">
      <c r="AA1055" t="s">
        <v>131</v>
      </c>
    </row>
    <row r="1056" spans="27:27" x14ac:dyDescent="0.15">
      <c r="AA1056" t="s">
        <v>131</v>
      </c>
    </row>
    <row r="1057" spans="27:27" x14ac:dyDescent="0.15">
      <c r="AA1057" t="s">
        <v>131</v>
      </c>
    </row>
    <row r="1058" spans="27:27" x14ac:dyDescent="0.15">
      <c r="AA1058" t="s">
        <v>131</v>
      </c>
    </row>
    <row r="1059" spans="27:27" x14ac:dyDescent="0.15">
      <c r="AA1059" t="s">
        <v>131</v>
      </c>
    </row>
    <row r="1060" spans="27:27" x14ac:dyDescent="0.15">
      <c r="AA1060" t="s">
        <v>131</v>
      </c>
    </row>
    <row r="1061" spans="27:27" x14ac:dyDescent="0.15">
      <c r="AA1061" t="s">
        <v>131</v>
      </c>
    </row>
    <row r="1062" spans="27:27" x14ac:dyDescent="0.15">
      <c r="AA1062" t="s">
        <v>131</v>
      </c>
    </row>
    <row r="1063" spans="27:27" x14ac:dyDescent="0.15">
      <c r="AA1063" t="s">
        <v>131</v>
      </c>
    </row>
    <row r="1064" spans="27:27" x14ac:dyDescent="0.15">
      <c r="AA1064" t="s">
        <v>131</v>
      </c>
    </row>
    <row r="1065" spans="27:27" x14ac:dyDescent="0.15">
      <c r="AA1065" t="s">
        <v>131</v>
      </c>
    </row>
    <row r="1066" spans="27:27" x14ac:dyDescent="0.15">
      <c r="AA1066" t="s">
        <v>131</v>
      </c>
    </row>
    <row r="1067" spans="27:27" x14ac:dyDescent="0.15">
      <c r="AA1067" t="s">
        <v>131</v>
      </c>
    </row>
    <row r="1068" spans="27:27" x14ac:dyDescent="0.15">
      <c r="AA1068" t="s">
        <v>131</v>
      </c>
    </row>
    <row r="1069" spans="27:27" x14ac:dyDescent="0.15">
      <c r="AA1069" t="s">
        <v>131</v>
      </c>
    </row>
    <row r="1070" spans="27:27" x14ac:dyDescent="0.15">
      <c r="AA1070" t="s">
        <v>131</v>
      </c>
    </row>
    <row r="1071" spans="27:27" x14ac:dyDescent="0.15">
      <c r="AA1071" t="s">
        <v>131</v>
      </c>
    </row>
    <row r="1072" spans="27:27" x14ac:dyDescent="0.15">
      <c r="AA1072" t="s">
        <v>131</v>
      </c>
    </row>
    <row r="1073" spans="27:27" x14ac:dyDescent="0.15">
      <c r="AA1073" t="s">
        <v>131</v>
      </c>
    </row>
    <row r="1074" spans="27:27" x14ac:dyDescent="0.15">
      <c r="AA1074" t="s">
        <v>131</v>
      </c>
    </row>
    <row r="1075" spans="27:27" x14ac:dyDescent="0.15">
      <c r="AA1075" t="s">
        <v>131</v>
      </c>
    </row>
    <row r="1076" spans="27:27" x14ac:dyDescent="0.15">
      <c r="AA1076" t="s">
        <v>131</v>
      </c>
    </row>
    <row r="1077" spans="27:27" x14ac:dyDescent="0.15">
      <c r="AA1077" t="s">
        <v>131</v>
      </c>
    </row>
    <row r="1078" spans="27:27" x14ac:dyDescent="0.15">
      <c r="AA1078" t="s">
        <v>131</v>
      </c>
    </row>
    <row r="1079" spans="27:27" x14ac:dyDescent="0.15">
      <c r="AA1079" t="s">
        <v>131</v>
      </c>
    </row>
    <row r="1080" spans="27:27" x14ac:dyDescent="0.15">
      <c r="AA1080" t="s">
        <v>131</v>
      </c>
    </row>
    <row r="1081" spans="27:27" x14ac:dyDescent="0.15">
      <c r="AA1081" t="s">
        <v>131</v>
      </c>
    </row>
    <row r="1082" spans="27:27" x14ac:dyDescent="0.15">
      <c r="AA1082" t="s">
        <v>131</v>
      </c>
    </row>
    <row r="1083" spans="27:27" x14ac:dyDescent="0.15">
      <c r="AA1083" t="s">
        <v>131</v>
      </c>
    </row>
    <row r="1084" spans="27:27" x14ac:dyDescent="0.15">
      <c r="AA1084" t="s">
        <v>131</v>
      </c>
    </row>
    <row r="1085" spans="27:27" x14ac:dyDescent="0.15">
      <c r="AA1085" t="s">
        <v>131</v>
      </c>
    </row>
    <row r="1086" spans="27:27" x14ac:dyDescent="0.15">
      <c r="AA1086" t="s">
        <v>131</v>
      </c>
    </row>
    <row r="1087" spans="27:27" x14ac:dyDescent="0.15">
      <c r="AA1087" t="s">
        <v>131</v>
      </c>
    </row>
    <row r="1088" spans="27:27" x14ac:dyDescent="0.15">
      <c r="AA1088" t="s">
        <v>131</v>
      </c>
    </row>
    <row r="1089" spans="27:27" x14ac:dyDescent="0.15">
      <c r="AA1089" t="s">
        <v>131</v>
      </c>
    </row>
    <row r="1090" spans="27:27" x14ac:dyDescent="0.15">
      <c r="AA1090" t="s">
        <v>131</v>
      </c>
    </row>
    <row r="1091" spans="27:27" x14ac:dyDescent="0.15">
      <c r="AA1091" t="s">
        <v>131</v>
      </c>
    </row>
    <row r="1092" spans="27:27" x14ac:dyDescent="0.15">
      <c r="AA1092" t="s">
        <v>131</v>
      </c>
    </row>
    <row r="1093" spans="27:27" x14ac:dyDescent="0.15">
      <c r="AA1093" t="s">
        <v>131</v>
      </c>
    </row>
    <row r="1094" spans="27:27" x14ac:dyDescent="0.15">
      <c r="AA1094" t="s">
        <v>131</v>
      </c>
    </row>
    <row r="1095" spans="27:27" x14ac:dyDescent="0.15">
      <c r="AA1095" t="s">
        <v>131</v>
      </c>
    </row>
    <row r="1096" spans="27:27" x14ac:dyDescent="0.15">
      <c r="AA1096" t="s">
        <v>131</v>
      </c>
    </row>
    <row r="1097" spans="27:27" x14ac:dyDescent="0.15">
      <c r="AA1097" t="s">
        <v>131</v>
      </c>
    </row>
    <row r="1098" spans="27:27" x14ac:dyDescent="0.15">
      <c r="AA1098" t="s">
        <v>131</v>
      </c>
    </row>
    <row r="1099" spans="27:27" x14ac:dyDescent="0.15">
      <c r="AA1099" t="s">
        <v>131</v>
      </c>
    </row>
    <row r="1100" spans="27:27" x14ac:dyDescent="0.15">
      <c r="AA1100" t="s">
        <v>131</v>
      </c>
    </row>
    <row r="1101" spans="27:27" x14ac:dyDescent="0.15">
      <c r="AA1101" t="s">
        <v>131</v>
      </c>
    </row>
    <row r="1102" spans="27:27" x14ac:dyDescent="0.15">
      <c r="AA1102" t="s">
        <v>131</v>
      </c>
    </row>
    <row r="1103" spans="27:27" x14ac:dyDescent="0.15">
      <c r="AA1103" t="s">
        <v>131</v>
      </c>
    </row>
    <row r="1104" spans="27:27" x14ac:dyDescent="0.15">
      <c r="AA1104" t="s">
        <v>131</v>
      </c>
    </row>
    <row r="1105" spans="27:27" x14ac:dyDescent="0.15">
      <c r="AA1105" t="s">
        <v>131</v>
      </c>
    </row>
    <row r="1106" spans="27:27" x14ac:dyDescent="0.15">
      <c r="AA1106" t="s">
        <v>131</v>
      </c>
    </row>
    <row r="1107" spans="27:27" x14ac:dyDescent="0.15">
      <c r="AA1107" t="s">
        <v>131</v>
      </c>
    </row>
    <row r="1108" spans="27:27" x14ac:dyDescent="0.15">
      <c r="AA1108" t="s">
        <v>131</v>
      </c>
    </row>
    <row r="1109" spans="27:27" x14ac:dyDescent="0.15">
      <c r="AA1109" t="s">
        <v>131</v>
      </c>
    </row>
    <row r="1110" spans="27:27" x14ac:dyDescent="0.15">
      <c r="AA1110" t="s">
        <v>131</v>
      </c>
    </row>
    <row r="1111" spans="27:27" x14ac:dyDescent="0.15">
      <c r="AA1111" t="s">
        <v>131</v>
      </c>
    </row>
    <row r="1112" spans="27:27" x14ac:dyDescent="0.15">
      <c r="AA1112" t="s">
        <v>131</v>
      </c>
    </row>
    <row r="1113" spans="27:27" x14ac:dyDescent="0.15">
      <c r="AA1113" t="s">
        <v>131</v>
      </c>
    </row>
    <row r="1114" spans="27:27" x14ac:dyDescent="0.15">
      <c r="AA1114" t="s">
        <v>131</v>
      </c>
    </row>
    <row r="1115" spans="27:27" x14ac:dyDescent="0.15">
      <c r="AA1115" t="s">
        <v>131</v>
      </c>
    </row>
    <row r="1116" spans="27:27" x14ac:dyDescent="0.15">
      <c r="AA1116" t="s">
        <v>131</v>
      </c>
    </row>
    <row r="1117" spans="27:27" x14ac:dyDescent="0.15">
      <c r="AA1117" t="s">
        <v>131</v>
      </c>
    </row>
    <row r="1118" spans="27:27" x14ac:dyDescent="0.15">
      <c r="AA1118" t="s">
        <v>131</v>
      </c>
    </row>
    <row r="1119" spans="27:27" x14ac:dyDescent="0.15">
      <c r="AA1119" t="s">
        <v>131</v>
      </c>
    </row>
    <row r="1120" spans="27:27" x14ac:dyDescent="0.15">
      <c r="AA1120" t="s">
        <v>131</v>
      </c>
    </row>
    <row r="1121" spans="27:27" x14ac:dyDescent="0.15">
      <c r="AA1121" t="s">
        <v>131</v>
      </c>
    </row>
    <row r="1122" spans="27:27" x14ac:dyDescent="0.15">
      <c r="AA1122" t="s">
        <v>131</v>
      </c>
    </row>
    <row r="1123" spans="27:27" x14ac:dyDescent="0.15">
      <c r="AA1123" t="s">
        <v>131</v>
      </c>
    </row>
    <row r="1124" spans="27:27" x14ac:dyDescent="0.15">
      <c r="AA1124" t="s">
        <v>131</v>
      </c>
    </row>
    <row r="1125" spans="27:27" x14ac:dyDescent="0.15">
      <c r="AA1125" t="s">
        <v>131</v>
      </c>
    </row>
    <row r="1126" spans="27:27" x14ac:dyDescent="0.15">
      <c r="AA1126" t="s">
        <v>131</v>
      </c>
    </row>
    <row r="1127" spans="27:27" x14ac:dyDescent="0.15">
      <c r="AA1127" t="s">
        <v>131</v>
      </c>
    </row>
    <row r="1128" spans="27:27" x14ac:dyDescent="0.15">
      <c r="AA1128" t="s">
        <v>131</v>
      </c>
    </row>
    <row r="1129" spans="27:27" x14ac:dyDescent="0.15">
      <c r="AA1129" t="s">
        <v>131</v>
      </c>
    </row>
    <row r="1130" spans="27:27" x14ac:dyDescent="0.15">
      <c r="AA1130" t="s">
        <v>131</v>
      </c>
    </row>
    <row r="1131" spans="27:27" x14ac:dyDescent="0.15">
      <c r="AA1131" t="s">
        <v>131</v>
      </c>
    </row>
    <row r="1132" spans="27:27" x14ac:dyDescent="0.15">
      <c r="AA1132" t="s">
        <v>131</v>
      </c>
    </row>
    <row r="1133" spans="27:27" x14ac:dyDescent="0.15">
      <c r="AA1133" t="s">
        <v>131</v>
      </c>
    </row>
    <row r="1134" spans="27:27" x14ac:dyDescent="0.15">
      <c r="AA1134" t="s">
        <v>131</v>
      </c>
    </row>
    <row r="1135" spans="27:27" x14ac:dyDescent="0.15">
      <c r="AA1135" t="s">
        <v>131</v>
      </c>
    </row>
    <row r="1136" spans="27:27" x14ac:dyDescent="0.15">
      <c r="AA1136" t="s">
        <v>131</v>
      </c>
    </row>
    <row r="1137" spans="27:27" x14ac:dyDescent="0.15">
      <c r="AA1137" t="s">
        <v>131</v>
      </c>
    </row>
    <row r="1138" spans="27:27" x14ac:dyDescent="0.15">
      <c r="AA1138" t="s">
        <v>131</v>
      </c>
    </row>
    <row r="1139" spans="27:27" x14ac:dyDescent="0.15">
      <c r="AA1139" t="s">
        <v>131</v>
      </c>
    </row>
    <row r="1140" spans="27:27" x14ac:dyDescent="0.15">
      <c r="AA1140" t="s">
        <v>131</v>
      </c>
    </row>
    <row r="1141" spans="27:27" x14ac:dyDescent="0.15">
      <c r="AA1141" t="s">
        <v>131</v>
      </c>
    </row>
    <row r="1142" spans="27:27" x14ac:dyDescent="0.15">
      <c r="AA1142" t="s">
        <v>131</v>
      </c>
    </row>
    <row r="1143" spans="27:27" x14ac:dyDescent="0.15">
      <c r="AA1143" t="s">
        <v>131</v>
      </c>
    </row>
    <row r="1144" spans="27:27" x14ac:dyDescent="0.15">
      <c r="AA1144" t="s">
        <v>131</v>
      </c>
    </row>
    <row r="1145" spans="27:27" x14ac:dyDescent="0.15">
      <c r="AA1145" t="s">
        <v>131</v>
      </c>
    </row>
    <row r="1146" spans="27:27" x14ac:dyDescent="0.15">
      <c r="AA1146" t="s">
        <v>131</v>
      </c>
    </row>
    <row r="1147" spans="27:27" x14ac:dyDescent="0.15">
      <c r="AA1147" t="s">
        <v>131</v>
      </c>
    </row>
    <row r="1148" spans="27:27" x14ac:dyDescent="0.15">
      <c r="AA1148" t="s">
        <v>131</v>
      </c>
    </row>
    <row r="1149" spans="27:27" x14ac:dyDescent="0.15">
      <c r="AA1149" t="s">
        <v>131</v>
      </c>
    </row>
    <row r="1150" spans="27:27" x14ac:dyDescent="0.15">
      <c r="AA1150" t="s">
        <v>131</v>
      </c>
    </row>
    <row r="1151" spans="27:27" x14ac:dyDescent="0.15">
      <c r="AA1151" t="s">
        <v>131</v>
      </c>
    </row>
    <row r="1152" spans="27:27" x14ac:dyDescent="0.15">
      <c r="AA1152" t="s">
        <v>131</v>
      </c>
    </row>
    <row r="1153" spans="27:27" x14ac:dyDescent="0.15">
      <c r="AA1153" t="s">
        <v>131</v>
      </c>
    </row>
    <row r="1154" spans="27:27" x14ac:dyDescent="0.15">
      <c r="AA1154" t="s">
        <v>131</v>
      </c>
    </row>
    <row r="1155" spans="27:27" x14ac:dyDescent="0.15">
      <c r="AA1155" t="s">
        <v>131</v>
      </c>
    </row>
    <row r="1156" spans="27:27" x14ac:dyDescent="0.15">
      <c r="AA1156" t="s">
        <v>131</v>
      </c>
    </row>
    <row r="1157" spans="27:27" x14ac:dyDescent="0.15">
      <c r="AA1157" t="s">
        <v>131</v>
      </c>
    </row>
    <row r="1158" spans="27:27" x14ac:dyDescent="0.15">
      <c r="AA1158" t="s">
        <v>131</v>
      </c>
    </row>
    <row r="1159" spans="27:27" x14ac:dyDescent="0.15">
      <c r="AA1159" t="s">
        <v>131</v>
      </c>
    </row>
    <row r="1160" spans="27:27" x14ac:dyDescent="0.15">
      <c r="AA1160" t="s">
        <v>131</v>
      </c>
    </row>
    <row r="1161" spans="27:27" x14ac:dyDescent="0.15">
      <c r="AA1161" t="s">
        <v>131</v>
      </c>
    </row>
    <row r="1162" spans="27:27" x14ac:dyDescent="0.15">
      <c r="AA1162" t="s">
        <v>131</v>
      </c>
    </row>
    <row r="1163" spans="27:27" x14ac:dyDescent="0.15">
      <c r="AA1163" t="s">
        <v>131</v>
      </c>
    </row>
    <row r="1164" spans="27:27" x14ac:dyDescent="0.15">
      <c r="AA1164" t="s">
        <v>131</v>
      </c>
    </row>
    <row r="1165" spans="27:27" x14ac:dyDescent="0.15">
      <c r="AA1165" t="s">
        <v>131</v>
      </c>
    </row>
    <row r="1166" spans="27:27" x14ac:dyDescent="0.15">
      <c r="AA1166" t="s">
        <v>131</v>
      </c>
    </row>
    <row r="1167" spans="27:27" x14ac:dyDescent="0.15">
      <c r="AA1167" t="s">
        <v>131</v>
      </c>
    </row>
    <row r="1168" spans="27:27" x14ac:dyDescent="0.15">
      <c r="AA1168" t="s">
        <v>131</v>
      </c>
    </row>
    <row r="1169" spans="27:27" x14ac:dyDescent="0.15">
      <c r="AA1169" t="s">
        <v>131</v>
      </c>
    </row>
    <row r="1170" spans="27:27" x14ac:dyDescent="0.15">
      <c r="AA1170" t="s">
        <v>131</v>
      </c>
    </row>
    <row r="1171" spans="27:27" x14ac:dyDescent="0.15">
      <c r="AA1171" t="s">
        <v>131</v>
      </c>
    </row>
    <row r="1172" spans="27:27" x14ac:dyDescent="0.15">
      <c r="AA1172" t="s">
        <v>131</v>
      </c>
    </row>
    <row r="1173" spans="27:27" x14ac:dyDescent="0.15">
      <c r="AA1173" t="s">
        <v>131</v>
      </c>
    </row>
    <row r="1174" spans="27:27" x14ac:dyDescent="0.15">
      <c r="AA1174" t="s">
        <v>131</v>
      </c>
    </row>
    <row r="1175" spans="27:27" x14ac:dyDescent="0.15">
      <c r="AA1175" t="s">
        <v>131</v>
      </c>
    </row>
    <row r="1176" spans="27:27" x14ac:dyDescent="0.15">
      <c r="AA1176" t="s">
        <v>131</v>
      </c>
    </row>
    <row r="1177" spans="27:27" x14ac:dyDescent="0.15">
      <c r="AA1177" t="s">
        <v>131</v>
      </c>
    </row>
    <row r="1178" spans="27:27" x14ac:dyDescent="0.15">
      <c r="AA1178" t="s">
        <v>131</v>
      </c>
    </row>
    <row r="1179" spans="27:27" x14ac:dyDescent="0.15">
      <c r="AA1179" t="s">
        <v>131</v>
      </c>
    </row>
    <row r="1180" spans="27:27" x14ac:dyDescent="0.15">
      <c r="AA1180" t="s">
        <v>131</v>
      </c>
    </row>
    <row r="1181" spans="27:27" x14ac:dyDescent="0.15">
      <c r="AA1181" t="s">
        <v>131</v>
      </c>
    </row>
    <row r="1182" spans="27:27" x14ac:dyDescent="0.15">
      <c r="AA1182" t="s">
        <v>131</v>
      </c>
    </row>
    <row r="1183" spans="27:27" x14ac:dyDescent="0.15">
      <c r="AA1183" t="s">
        <v>131</v>
      </c>
    </row>
    <row r="1184" spans="27:27" x14ac:dyDescent="0.15">
      <c r="AA1184" t="s">
        <v>131</v>
      </c>
    </row>
    <row r="1185" spans="27:27" x14ac:dyDescent="0.15">
      <c r="AA1185" t="s">
        <v>131</v>
      </c>
    </row>
    <row r="1186" spans="27:27" x14ac:dyDescent="0.15">
      <c r="AA1186" t="s">
        <v>131</v>
      </c>
    </row>
    <row r="1187" spans="27:27" x14ac:dyDescent="0.15">
      <c r="AA1187" t="s">
        <v>131</v>
      </c>
    </row>
    <row r="1188" spans="27:27" x14ac:dyDescent="0.15">
      <c r="AA1188" t="s">
        <v>131</v>
      </c>
    </row>
    <row r="1189" spans="27:27" x14ac:dyDescent="0.15">
      <c r="AA1189" t="s">
        <v>131</v>
      </c>
    </row>
    <row r="1190" spans="27:27" x14ac:dyDescent="0.15">
      <c r="AA1190" t="s">
        <v>131</v>
      </c>
    </row>
    <row r="1191" spans="27:27" x14ac:dyDescent="0.15">
      <c r="AA1191" t="s">
        <v>131</v>
      </c>
    </row>
    <row r="1192" spans="27:27" x14ac:dyDescent="0.15">
      <c r="AA1192" t="s">
        <v>131</v>
      </c>
    </row>
    <row r="1193" spans="27:27" x14ac:dyDescent="0.15">
      <c r="AA1193" t="s">
        <v>131</v>
      </c>
    </row>
    <row r="1194" spans="27:27" x14ac:dyDescent="0.15">
      <c r="AA1194" t="s">
        <v>131</v>
      </c>
    </row>
    <row r="1195" spans="27:27" x14ac:dyDescent="0.15">
      <c r="AA1195" t="s">
        <v>131</v>
      </c>
    </row>
    <row r="1196" spans="27:27" x14ac:dyDescent="0.15">
      <c r="AA1196" t="s">
        <v>131</v>
      </c>
    </row>
    <row r="1197" spans="27:27" x14ac:dyDescent="0.15">
      <c r="AA1197" t="s">
        <v>131</v>
      </c>
    </row>
    <row r="1198" spans="27:27" x14ac:dyDescent="0.15">
      <c r="AA1198" t="s">
        <v>131</v>
      </c>
    </row>
    <row r="1199" spans="27:27" x14ac:dyDescent="0.15">
      <c r="AA1199" t="s">
        <v>131</v>
      </c>
    </row>
    <row r="1200" spans="27:27" x14ac:dyDescent="0.15">
      <c r="AA1200" t="s">
        <v>131</v>
      </c>
    </row>
    <row r="1201" spans="27:27" x14ac:dyDescent="0.15">
      <c r="AA1201" t="s">
        <v>131</v>
      </c>
    </row>
    <row r="1202" spans="27:27" x14ac:dyDescent="0.15">
      <c r="AA1202" t="s">
        <v>131</v>
      </c>
    </row>
    <row r="1203" spans="27:27" x14ac:dyDescent="0.15">
      <c r="AA1203" t="s">
        <v>131</v>
      </c>
    </row>
    <row r="1204" spans="27:27" x14ac:dyDescent="0.15">
      <c r="AA1204" t="s">
        <v>131</v>
      </c>
    </row>
    <row r="1205" spans="27:27" x14ac:dyDescent="0.15">
      <c r="AA1205" t="s">
        <v>131</v>
      </c>
    </row>
    <row r="1206" spans="27:27" x14ac:dyDescent="0.15">
      <c r="AA1206" t="s">
        <v>131</v>
      </c>
    </row>
    <row r="1207" spans="27:27" x14ac:dyDescent="0.15">
      <c r="AA1207" t="s">
        <v>131</v>
      </c>
    </row>
    <row r="1208" spans="27:27" x14ac:dyDescent="0.15">
      <c r="AA1208" t="s">
        <v>131</v>
      </c>
    </row>
    <row r="1209" spans="27:27" x14ac:dyDescent="0.15">
      <c r="AA1209" t="s">
        <v>131</v>
      </c>
    </row>
    <row r="1210" spans="27:27" x14ac:dyDescent="0.15">
      <c r="AA1210" t="s">
        <v>131</v>
      </c>
    </row>
    <row r="1211" spans="27:27" x14ac:dyDescent="0.15">
      <c r="AA1211" t="s">
        <v>131</v>
      </c>
    </row>
    <row r="1212" spans="27:27" x14ac:dyDescent="0.15">
      <c r="AA1212" t="s">
        <v>131</v>
      </c>
    </row>
    <row r="1213" spans="27:27" x14ac:dyDescent="0.15">
      <c r="AA1213" t="s">
        <v>131</v>
      </c>
    </row>
    <row r="1214" spans="27:27" x14ac:dyDescent="0.15">
      <c r="AA1214" t="s">
        <v>131</v>
      </c>
    </row>
    <row r="1215" spans="27:27" x14ac:dyDescent="0.15">
      <c r="AA1215" t="s">
        <v>131</v>
      </c>
    </row>
    <row r="1216" spans="27:27" x14ac:dyDescent="0.15">
      <c r="AA1216" t="s">
        <v>131</v>
      </c>
    </row>
    <row r="1217" spans="27:27" x14ac:dyDescent="0.15">
      <c r="AA1217" t="s">
        <v>131</v>
      </c>
    </row>
    <row r="1218" spans="27:27" x14ac:dyDescent="0.15">
      <c r="AA1218" t="s">
        <v>131</v>
      </c>
    </row>
    <row r="1219" spans="27:27" x14ac:dyDescent="0.15">
      <c r="AA1219" t="s">
        <v>131</v>
      </c>
    </row>
    <row r="1220" spans="27:27" x14ac:dyDescent="0.15">
      <c r="AA1220" t="s">
        <v>131</v>
      </c>
    </row>
    <row r="1221" spans="27:27" x14ac:dyDescent="0.15">
      <c r="AA1221" t="s">
        <v>131</v>
      </c>
    </row>
    <row r="1222" spans="27:27" x14ac:dyDescent="0.15">
      <c r="AA1222" t="s">
        <v>131</v>
      </c>
    </row>
    <row r="1223" spans="27:27" x14ac:dyDescent="0.15">
      <c r="AA1223" t="s">
        <v>131</v>
      </c>
    </row>
    <row r="1224" spans="27:27" x14ac:dyDescent="0.15">
      <c r="AA1224" t="s">
        <v>131</v>
      </c>
    </row>
    <row r="1225" spans="27:27" x14ac:dyDescent="0.15">
      <c r="AA1225" t="s">
        <v>131</v>
      </c>
    </row>
    <row r="1226" spans="27:27" x14ac:dyDescent="0.15">
      <c r="AA1226" t="s">
        <v>131</v>
      </c>
    </row>
    <row r="1227" spans="27:27" x14ac:dyDescent="0.15">
      <c r="AA1227" t="s">
        <v>131</v>
      </c>
    </row>
    <row r="1228" spans="27:27" x14ac:dyDescent="0.15">
      <c r="AA1228" t="s">
        <v>131</v>
      </c>
    </row>
    <row r="1229" spans="27:27" x14ac:dyDescent="0.15">
      <c r="AA1229" t="s">
        <v>131</v>
      </c>
    </row>
    <row r="1230" spans="27:27" x14ac:dyDescent="0.15">
      <c r="AA1230" t="s">
        <v>131</v>
      </c>
    </row>
    <row r="1231" spans="27:27" x14ac:dyDescent="0.15">
      <c r="AA1231" t="s">
        <v>131</v>
      </c>
    </row>
    <row r="1232" spans="27:27" x14ac:dyDescent="0.15">
      <c r="AA1232" t="s">
        <v>131</v>
      </c>
    </row>
    <row r="1233" spans="27:27" x14ac:dyDescent="0.15">
      <c r="AA1233" t="s">
        <v>131</v>
      </c>
    </row>
    <row r="1234" spans="27:27" x14ac:dyDescent="0.15">
      <c r="AA1234" t="s">
        <v>131</v>
      </c>
    </row>
    <row r="1235" spans="27:27" x14ac:dyDescent="0.15">
      <c r="AA1235" t="s">
        <v>131</v>
      </c>
    </row>
    <row r="1236" spans="27:27" x14ac:dyDescent="0.15">
      <c r="AA1236" t="s">
        <v>131</v>
      </c>
    </row>
    <row r="1237" spans="27:27" x14ac:dyDescent="0.15">
      <c r="AA1237" t="s">
        <v>131</v>
      </c>
    </row>
    <row r="1238" spans="27:27" x14ac:dyDescent="0.15">
      <c r="AA1238" t="s">
        <v>131</v>
      </c>
    </row>
    <row r="1239" spans="27:27" x14ac:dyDescent="0.15">
      <c r="AA1239" t="s">
        <v>131</v>
      </c>
    </row>
    <row r="1240" spans="27:27" x14ac:dyDescent="0.15">
      <c r="AA1240" t="s">
        <v>131</v>
      </c>
    </row>
    <row r="1241" spans="27:27" x14ac:dyDescent="0.15">
      <c r="AA1241" t="s">
        <v>131</v>
      </c>
    </row>
    <row r="1242" spans="27:27" x14ac:dyDescent="0.15">
      <c r="AA1242" t="s">
        <v>131</v>
      </c>
    </row>
    <row r="1243" spans="27:27" x14ac:dyDescent="0.15">
      <c r="AA1243" t="s">
        <v>131</v>
      </c>
    </row>
    <row r="1244" spans="27:27" x14ac:dyDescent="0.15">
      <c r="AA1244" t="s">
        <v>131</v>
      </c>
    </row>
    <row r="1245" spans="27:27" x14ac:dyDescent="0.15">
      <c r="AA1245" t="s">
        <v>131</v>
      </c>
    </row>
    <row r="1246" spans="27:27" x14ac:dyDescent="0.15">
      <c r="AA1246" t="s">
        <v>131</v>
      </c>
    </row>
    <row r="1247" spans="27:27" x14ac:dyDescent="0.15">
      <c r="AA1247" t="s">
        <v>131</v>
      </c>
    </row>
    <row r="1248" spans="27:27" x14ac:dyDescent="0.15">
      <c r="AA1248" t="s">
        <v>131</v>
      </c>
    </row>
    <row r="1249" spans="27:27" x14ac:dyDescent="0.15">
      <c r="AA1249" t="s">
        <v>131</v>
      </c>
    </row>
    <row r="1250" spans="27:27" x14ac:dyDescent="0.15">
      <c r="AA1250" t="s">
        <v>131</v>
      </c>
    </row>
    <row r="1251" spans="27:27" x14ac:dyDescent="0.15">
      <c r="AA1251" t="s">
        <v>131</v>
      </c>
    </row>
    <row r="1252" spans="27:27" x14ac:dyDescent="0.15">
      <c r="AA1252" t="s">
        <v>131</v>
      </c>
    </row>
    <row r="1253" spans="27:27" x14ac:dyDescent="0.15">
      <c r="AA1253" t="s">
        <v>131</v>
      </c>
    </row>
    <row r="1254" spans="27:27" x14ac:dyDescent="0.15">
      <c r="AA1254" t="s">
        <v>131</v>
      </c>
    </row>
    <row r="1255" spans="27:27" x14ac:dyDescent="0.15">
      <c r="AA1255" t="s">
        <v>131</v>
      </c>
    </row>
    <row r="1256" spans="27:27" x14ac:dyDescent="0.15">
      <c r="AA1256" t="s">
        <v>131</v>
      </c>
    </row>
    <row r="1257" spans="27:27" x14ac:dyDescent="0.15">
      <c r="AA1257" t="s">
        <v>131</v>
      </c>
    </row>
    <row r="1258" spans="27:27" x14ac:dyDescent="0.15">
      <c r="AA1258" t="s">
        <v>131</v>
      </c>
    </row>
    <row r="1259" spans="27:27" x14ac:dyDescent="0.15">
      <c r="AA1259" t="s">
        <v>131</v>
      </c>
    </row>
    <row r="1260" spans="27:27" x14ac:dyDescent="0.15">
      <c r="AA1260" t="s">
        <v>131</v>
      </c>
    </row>
    <row r="1261" spans="27:27" x14ac:dyDescent="0.15">
      <c r="AA1261" t="s">
        <v>131</v>
      </c>
    </row>
    <row r="1262" spans="27:27" x14ac:dyDescent="0.15">
      <c r="AA1262" t="s">
        <v>131</v>
      </c>
    </row>
    <row r="1263" spans="27:27" x14ac:dyDescent="0.15">
      <c r="AA1263" t="s">
        <v>131</v>
      </c>
    </row>
    <row r="1264" spans="27:27" x14ac:dyDescent="0.15">
      <c r="AA1264" t="s">
        <v>131</v>
      </c>
    </row>
    <row r="1265" spans="27:27" x14ac:dyDescent="0.15">
      <c r="AA1265" t="s">
        <v>131</v>
      </c>
    </row>
    <row r="1266" spans="27:27" x14ac:dyDescent="0.15">
      <c r="AA1266" t="s">
        <v>131</v>
      </c>
    </row>
    <row r="1267" spans="27:27" x14ac:dyDescent="0.15">
      <c r="AA1267" t="s">
        <v>131</v>
      </c>
    </row>
    <row r="1268" spans="27:27" x14ac:dyDescent="0.15">
      <c r="AA1268" t="s">
        <v>131</v>
      </c>
    </row>
    <row r="1269" spans="27:27" x14ac:dyDescent="0.15">
      <c r="AA1269" t="s">
        <v>131</v>
      </c>
    </row>
    <row r="1270" spans="27:27" x14ac:dyDescent="0.15">
      <c r="AA1270" t="s">
        <v>131</v>
      </c>
    </row>
    <row r="1271" spans="27:27" x14ac:dyDescent="0.15">
      <c r="AA1271" t="s">
        <v>131</v>
      </c>
    </row>
    <row r="1272" spans="27:27" x14ac:dyDescent="0.15">
      <c r="AA1272" t="s">
        <v>131</v>
      </c>
    </row>
    <row r="1273" spans="27:27" x14ac:dyDescent="0.15">
      <c r="AA1273" t="s">
        <v>131</v>
      </c>
    </row>
    <row r="1274" spans="27:27" x14ac:dyDescent="0.15">
      <c r="AA1274" t="s">
        <v>131</v>
      </c>
    </row>
    <row r="1275" spans="27:27" x14ac:dyDescent="0.15">
      <c r="AA1275" t="s">
        <v>131</v>
      </c>
    </row>
    <row r="1276" spans="27:27" x14ac:dyDescent="0.15">
      <c r="AA1276" t="s">
        <v>131</v>
      </c>
    </row>
    <row r="1277" spans="27:27" x14ac:dyDescent="0.15">
      <c r="AA1277" t="s">
        <v>131</v>
      </c>
    </row>
    <row r="1278" spans="27:27" x14ac:dyDescent="0.15">
      <c r="AA1278" t="s">
        <v>131</v>
      </c>
    </row>
    <row r="1279" spans="27:27" x14ac:dyDescent="0.15">
      <c r="AA1279" t="s">
        <v>131</v>
      </c>
    </row>
    <row r="1280" spans="27:27" x14ac:dyDescent="0.15">
      <c r="AA1280" t="s">
        <v>131</v>
      </c>
    </row>
    <row r="1281" spans="27:27" x14ac:dyDescent="0.15">
      <c r="AA1281" t="s">
        <v>131</v>
      </c>
    </row>
    <row r="1282" spans="27:27" x14ac:dyDescent="0.15">
      <c r="AA1282" t="s">
        <v>131</v>
      </c>
    </row>
    <row r="1283" spans="27:27" x14ac:dyDescent="0.15">
      <c r="AA1283" t="s">
        <v>131</v>
      </c>
    </row>
    <row r="1284" spans="27:27" x14ac:dyDescent="0.15">
      <c r="AA1284" t="s">
        <v>131</v>
      </c>
    </row>
    <row r="1285" spans="27:27" x14ac:dyDescent="0.15">
      <c r="AA1285" t="s">
        <v>131</v>
      </c>
    </row>
    <row r="1286" spans="27:27" x14ac:dyDescent="0.15">
      <c r="AA1286" t="s">
        <v>131</v>
      </c>
    </row>
    <row r="1287" spans="27:27" x14ac:dyDescent="0.15">
      <c r="AA1287" t="s">
        <v>131</v>
      </c>
    </row>
    <row r="1288" spans="27:27" x14ac:dyDescent="0.15">
      <c r="AA1288" t="s">
        <v>131</v>
      </c>
    </row>
    <row r="1289" spans="27:27" x14ac:dyDescent="0.15">
      <c r="AA1289" t="s">
        <v>131</v>
      </c>
    </row>
    <row r="1290" spans="27:27" x14ac:dyDescent="0.15">
      <c r="AA1290" t="s">
        <v>131</v>
      </c>
    </row>
    <row r="1291" spans="27:27" x14ac:dyDescent="0.15">
      <c r="AA1291" t="s">
        <v>131</v>
      </c>
    </row>
    <row r="1292" spans="27:27" x14ac:dyDescent="0.15">
      <c r="AA1292" t="s">
        <v>131</v>
      </c>
    </row>
    <row r="1293" spans="27:27" x14ac:dyDescent="0.15">
      <c r="AA1293" t="s">
        <v>131</v>
      </c>
    </row>
    <row r="1294" spans="27:27" x14ac:dyDescent="0.15">
      <c r="AA1294" t="s">
        <v>131</v>
      </c>
    </row>
    <row r="1295" spans="27:27" x14ac:dyDescent="0.15">
      <c r="AA1295" t="s">
        <v>131</v>
      </c>
    </row>
    <row r="1296" spans="27:27" x14ac:dyDescent="0.15">
      <c r="AA1296" t="s">
        <v>131</v>
      </c>
    </row>
    <row r="1297" spans="27:27" x14ac:dyDescent="0.15">
      <c r="AA1297" t="s">
        <v>131</v>
      </c>
    </row>
    <row r="1298" spans="27:27" x14ac:dyDescent="0.15">
      <c r="AA1298" t="s">
        <v>131</v>
      </c>
    </row>
    <row r="1299" spans="27:27" x14ac:dyDescent="0.15">
      <c r="AA1299" t="s">
        <v>131</v>
      </c>
    </row>
    <row r="1300" spans="27:27" x14ac:dyDescent="0.15">
      <c r="AA1300" t="s">
        <v>131</v>
      </c>
    </row>
    <row r="1301" spans="27:27" x14ac:dyDescent="0.15">
      <c r="AA1301" t="s">
        <v>131</v>
      </c>
    </row>
    <row r="1302" spans="27:27" x14ac:dyDescent="0.15">
      <c r="AA1302" t="s">
        <v>131</v>
      </c>
    </row>
    <row r="1303" spans="27:27" x14ac:dyDescent="0.15">
      <c r="AA1303" t="s">
        <v>131</v>
      </c>
    </row>
    <row r="1304" spans="27:27" x14ac:dyDescent="0.15">
      <c r="AA1304" t="s">
        <v>131</v>
      </c>
    </row>
    <row r="1305" spans="27:27" x14ac:dyDescent="0.15">
      <c r="AA1305" t="s">
        <v>131</v>
      </c>
    </row>
    <row r="1306" spans="27:27" x14ac:dyDescent="0.15">
      <c r="AA1306" t="s">
        <v>131</v>
      </c>
    </row>
    <row r="1307" spans="27:27" x14ac:dyDescent="0.15">
      <c r="AA1307" t="s">
        <v>131</v>
      </c>
    </row>
    <row r="1308" spans="27:27" x14ac:dyDescent="0.15">
      <c r="AA1308" t="s">
        <v>131</v>
      </c>
    </row>
    <row r="1309" spans="27:27" x14ac:dyDescent="0.15">
      <c r="AA1309" t="s">
        <v>131</v>
      </c>
    </row>
    <row r="1310" spans="27:27" x14ac:dyDescent="0.15">
      <c r="AA1310" t="s">
        <v>131</v>
      </c>
    </row>
    <row r="1311" spans="27:27" x14ac:dyDescent="0.15">
      <c r="AA1311" t="s">
        <v>131</v>
      </c>
    </row>
    <row r="1312" spans="27:27" x14ac:dyDescent="0.15">
      <c r="AA1312" t="s">
        <v>131</v>
      </c>
    </row>
    <row r="1313" spans="27:27" x14ac:dyDescent="0.15">
      <c r="AA1313" t="s">
        <v>131</v>
      </c>
    </row>
    <row r="1314" spans="27:27" x14ac:dyDescent="0.15">
      <c r="AA1314" t="s">
        <v>131</v>
      </c>
    </row>
    <row r="1315" spans="27:27" x14ac:dyDescent="0.15">
      <c r="AA1315" t="s">
        <v>131</v>
      </c>
    </row>
    <row r="1316" spans="27:27" x14ac:dyDescent="0.15">
      <c r="AA1316" t="s">
        <v>131</v>
      </c>
    </row>
    <row r="1317" spans="27:27" x14ac:dyDescent="0.15">
      <c r="AA1317" t="s">
        <v>131</v>
      </c>
    </row>
    <row r="1318" spans="27:27" x14ac:dyDescent="0.15">
      <c r="AA1318" t="s">
        <v>131</v>
      </c>
    </row>
    <row r="1319" spans="27:27" x14ac:dyDescent="0.15">
      <c r="AA1319" t="s">
        <v>131</v>
      </c>
    </row>
    <row r="1320" spans="27:27" x14ac:dyDescent="0.15">
      <c r="AA1320" t="s">
        <v>131</v>
      </c>
    </row>
    <row r="1321" spans="27:27" x14ac:dyDescent="0.15">
      <c r="AA1321" t="s">
        <v>131</v>
      </c>
    </row>
    <row r="1322" spans="27:27" x14ac:dyDescent="0.15">
      <c r="AA1322" t="s">
        <v>131</v>
      </c>
    </row>
    <row r="1323" spans="27:27" x14ac:dyDescent="0.15">
      <c r="AA1323" t="s">
        <v>131</v>
      </c>
    </row>
    <row r="1324" spans="27:27" x14ac:dyDescent="0.15">
      <c r="AA1324" t="s">
        <v>131</v>
      </c>
    </row>
    <row r="1325" spans="27:27" x14ac:dyDescent="0.15">
      <c r="AA1325" t="s">
        <v>131</v>
      </c>
    </row>
    <row r="1326" spans="27:27" x14ac:dyDescent="0.15">
      <c r="AA1326" t="s">
        <v>131</v>
      </c>
    </row>
    <row r="1327" spans="27:27" x14ac:dyDescent="0.15">
      <c r="AA1327" t="s">
        <v>131</v>
      </c>
    </row>
    <row r="1328" spans="27:27" x14ac:dyDescent="0.15">
      <c r="AA1328" t="s">
        <v>131</v>
      </c>
    </row>
    <row r="1329" spans="27:27" x14ac:dyDescent="0.15">
      <c r="AA1329" t="s">
        <v>131</v>
      </c>
    </row>
    <row r="1330" spans="27:27" x14ac:dyDescent="0.15">
      <c r="AA1330" t="s">
        <v>131</v>
      </c>
    </row>
    <row r="1331" spans="27:27" x14ac:dyDescent="0.15">
      <c r="AA1331" t="s">
        <v>131</v>
      </c>
    </row>
    <row r="1332" spans="27:27" x14ac:dyDescent="0.15">
      <c r="AA1332" t="s">
        <v>131</v>
      </c>
    </row>
    <row r="1333" spans="27:27" x14ac:dyDescent="0.15">
      <c r="AA1333" t="s">
        <v>131</v>
      </c>
    </row>
    <row r="1334" spans="27:27" x14ac:dyDescent="0.15">
      <c r="AA1334" t="s">
        <v>131</v>
      </c>
    </row>
    <row r="1335" spans="27:27" x14ac:dyDescent="0.15">
      <c r="AA1335" t="s">
        <v>131</v>
      </c>
    </row>
    <row r="1336" spans="27:27" x14ac:dyDescent="0.15">
      <c r="AA1336" t="s">
        <v>131</v>
      </c>
    </row>
    <row r="1337" spans="27:27" x14ac:dyDescent="0.15">
      <c r="AA1337" t="s">
        <v>131</v>
      </c>
    </row>
    <row r="1338" spans="27:27" x14ac:dyDescent="0.15">
      <c r="AA1338" t="s">
        <v>131</v>
      </c>
    </row>
    <row r="1339" spans="27:27" x14ac:dyDescent="0.15">
      <c r="AA1339" t="s">
        <v>131</v>
      </c>
    </row>
    <row r="1340" spans="27:27" x14ac:dyDescent="0.15">
      <c r="AA1340" t="s">
        <v>131</v>
      </c>
    </row>
    <row r="1341" spans="27:27" x14ac:dyDescent="0.15">
      <c r="AA1341" t="s">
        <v>131</v>
      </c>
    </row>
    <row r="1342" spans="27:27" x14ac:dyDescent="0.15">
      <c r="AA1342" t="s">
        <v>131</v>
      </c>
    </row>
    <row r="1343" spans="27:27" x14ac:dyDescent="0.15">
      <c r="AA1343" t="s">
        <v>131</v>
      </c>
    </row>
    <row r="1344" spans="27:27" x14ac:dyDescent="0.15">
      <c r="AA1344" t="s">
        <v>131</v>
      </c>
    </row>
    <row r="1345" spans="27:27" x14ac:dyDescent="0.15">
      <c r="AA1345" t="s">
        <v>131</v>
      </c>
    </row>
    <row r="1346" spans="27:27" x14ac:dyDescent="0.15">
      <c r="AA1346" t="s">
        <v>131</v>
      </c>
    </row>
    <row r="1347" spans="27:27" x14ac:dyDescent="0.15">
      <c r="AA1347" t="s">
        <v>131</v>
      </c>
    </row>
    <row r="1348" spans="27:27" x14ac:dyDescent="0.15">
      <c r="AA1348" t="s">
        <v>131</v>
      </c>
    </row>
    <row r="1349" spans="27:27" x14ac:dyDescent="0.15">
      <c r="AA1349" t="s">
        <v>131</v>
      </c>
    </row>
    <row r="1350" spans="27:27" x14ac:dyDescent="0.15">
      <c r="AA1350" t="s">
        <v>131</v>
      </c>
    </row>
    <row r="1351" spans="27:27" x14ac:dyDescent="0.15">
      <c r="AA1351" t="s">
        <v>131</v>
      </c>
    </row>
    <row r="1352" spans="27:27" x14ac:dyDescent="0.15">
      <c r="AA1352" t="s">
        <v>131</v>
      </c>
    </row>
    <row r="1353" spans="27:27" x14ac:dyDescent="0.15">
      <c r="AA1353" t="s">
        <v>131</v>
      </c>
    </row>
    <row r="1354" spans="27:27" x14ac:dyDescent="0.15">
      <c r="AA1354" t="s">
        <v>131</v>
      </c>
    </row>
    <row r="1355" spans="27:27" x14ac:dyDescent="0.15">
      <c r="AA1355" t="s">
        <v>131</v>
      </c>
    </row>
    <row r="1356" spans="27:27" x14ac:dyDescent="0.15">
      <c r="AA1356" t="s">
        <v>131</v>
      </c>
    </row>
    <row r="1357" spans="27:27" x14ac:dyDescent="0.15">
      <c r="AA1357" t="s">
        <v>131</v>
      </c>
    </row>
    <row r="1358" spans="27:27" x14ac:dyDescent="0.15">
      <c r="AA1358" t="s">
        <v>131</v>
      </c>
    </row>
    <row r="1359" spans="27:27" x14ac:dyDescent="0.15">
      <c r="AA1359" t="s">
        <v>131</v>
      </c>
    </row>
    <row r="1360" spans="27:27" x14ac:dyDescent="0.15">
      <c r="AA1360" t="s">
        <v>131</v>
      </c>
    </row>
    <row r="1361" spans="27:27" x14ac:dyDescent="0.15">
      <c r="AA1361" t="s">
        <v>131</v>
      </c>
    </row>
    <row r="1362" spans="27:27" x14ac:dyDescent="0.15">
      <c r="AA1362" t="s">
        <v>131</v>
      </c>
    </row>
    <row r="1363" spans="27:27" x14ac:dyDescent="0.15">
      <c r="AA1363" t="s">
        <v>131</v>
      </c>
    </row>
    <row r="1364" spans="27:27" x14ac:dyDescent="0.15">
      <c r="AA1364" t="s">
        <v>131</v>
      </c>
    </row>
    <row r="1365" spans="27:27" x14ac:dyDescent="0.15">
      <c r="AA1365" t="s">
        <v>131</v>
      </c>
    </row>
    <row r="1366" spans="27:27" x14ac:dyDescent="0.15">
      <c r="AA1366" t="s">
        <v>131</v>
      </c>
    </row>
    <row r="1367" spans="27:27" x14ac:dyDescent="0.15">
      <c r="AA1367" t="s">
        <v>131</v>
      </c>
    </row>
    <row r="1368" spans="27:27" x14ac:dyDescent="0.15">
      <c r="AA1368" t="s">
        <v>131</v>
      </c>
    </row>
    <row r="1369" spans="27:27" x14ac:dyDescent="0.15">
      <c r="AA1369" t="s">
        <v>131</v>
      </c>
    </row>
    <row r="1370" spans="27:27" x14ac:dyDescent="0.15">
      <c r="AA1370" t="s">
        <v>131</v>
      </c>
    </row>
    <row r="1371" spans="27:27" x14ac:dyDescent="0.15">
      <c r="AA1371" t="s">
        <v>131</v>
      </c>
    </row>
    <row r="1372" spans="27:27" x14ac:dyDescent="0.15">
      <c r="AA1372" t="s">
        <v>131</v>
      </c>
    </row>
    <row r="1373" spans="27:27" x14ac:dyDescent="0.15">
      <c r="AA1373" t="s">
        <v>131</v>
      </c>
    </row>
    <row r="1374" spans="27:27" x14ac:dyDescent="0.15">
      <c r="AA1374" t="s">
        <v>131</v>
      </c>
    </row>
    <row r="1375" spans="27:27" x14ac:dyDescent="0.15">
      <c r="AA1375" t="s">
        <v>131</v>
      </c>
    </row>
    <row r="1376" spans="27:27" x14ac:dyDescent="0.15">
      <c r="AA1376" t="s">
        <v>131</v>
      </c>
    </row>
    <row r="1377" spans="27:27" x14ac:dyDescent="0.15">
      <c r="AA1377" t="s">
        <v>131</v>
      </c>
    </row>
    <row r="1378" spans="27:27" x14ac:dyDescent="0.15">
      <c r="AA1378" t="s">
        <v>131</v>
      </c>
    </row>
    <row r="1379" spans="27:27" x14ac:dyDescent="0.15">
      <c r="AA1379" t="s">
        <v>131</v>
      </c>
    </row>
    <row r="1380" spans="27:27" x14ac:dyDescent="0.15">
      <c r="AA1380" t="s">
        <v>131</v>
      </c>
    </row>
    <row r="1381" spans="27:27" x14ac:dyDescent="0.15">
      <c r="AA1381" t="s">
        <v>131</v>
      </c>
    </row>
    <row r="1382" spans="27:27" x14ac:dyDescent="0.15">
      <c r="AA1382" t="s">
        <v>131</v>
      </c>
    </row>
    <row r="1383" spans="27:27" x14ac:dyDescent="0.15">
      <c r="AA1383" t="s">
        <v>131</v>
      </c>
    </row>
    <row r="1384" spans="27:27" x14ac:dyDescent="0.15">
      <c r="AA1384" t="s">
        <v>131</v>
      </c>
    </row>
    <row r="1385" spans="27:27" x14ac:dyDescent="0.15">
      <c r="AA1385" t="s">
        <v>131</v>
      </c>
    </row>
    <row r="1386" spans="27:27" x14ac:dyDescent="0.15">
      <c r="AA1386" t="s">
        <v>131</v>
      </c>
    </row>
    <row r="1387" spans="27:27" x14ac:dyDescent="0.15">
      <c r="AA1387" t="s">
        <v>131</v>
      </c>
    </row>
    <row r="1388" spans="27:27" x14ac:dyDescent="0.15">
      <c r="AA1388" t="s">
        <v>131</v>
      </c>
    </row>
    <row r="1389" spans="27:27" x14ac:dyDescent="0.15">
      <c r="AA1389" t="s">
        <v>131</v>
      </c>
    </row>
    <row r="1390" spans="27:27" x14ac:dyDescent="0.15">
      <c r="AA1390" t="s">
        <v>131</v>
      </c>
    </row>
    <row r="1391" spans="27:27" x14ac:dyDescent="0.15">
      <c r="AA1391" t="s">
        <v>131</v>
      </c>
    </row>
    <row r="1392" spans="27:27" x14ac:dyDescent="0.15">
      <c r="AA1392" t="s">
        <v>131</v>
      </c>
    </row>
    <row r="1393" spans="27:27" x14ac:dyDescent="0.15">
      <c r="AA1393" t="s">
        <v>131</v>
      </c>
    </row>
    <row r="1394" spans="27:27" x14ac:dyDescent="0.15">
      <c r="AA1394" t="s">
        <v>131</v>
      </c>
    </row>
    <row r="1395" spans="27:27" x14ac:dyDescent="0.15">
      <c r="AA1395" t="s">
        <v>131</v>
      </c>
    </row>
    <row r="1396" spans="27:27" x14ac:dyDescent="0.15">
      <c r="AA1396" t="s">
        <v>131</v>
      </c>
    </row>
    <row r="1397" spans="27:27" x14ac:dyDescent="0.15">
      <c r="AA1397" t="s">
        <v>131</v>
      </c>
    </row>
    <row r="1398" spans="27:27" x14ac:dyDescent="0.15">
      <c r="AA1398" t="s">
        <v>131</v>
      </c>
    </row>
    <row r="1399" spans="27:27" x14ac:dyDescent="0.15">
      <c r="AA1399" t="s">
        <v>131</v>
      </c>
    </row>
    <row r="1400" spans="27:27" x14ac:dyDescent="0.15">
      <c r="AA1400" t="s">
        <v>131</v>
      </c>
    </row>
    <row r="1401" spans="27:27" x14ac:dyDescent="0.15">
      <c r="AA1401" t="s">
        <v>131</v>
      </c>
    </row>
    <row r="1402" spans="27:27" x14ac:dyDescent="0.15">
      <c r="AA1402" t="s">
        <v>131</v>
      </c>
    </row>
    <row r="1403" spans="27:27" x14ac:dyDescent="0.15">
      <c r="AA1403" t="s">
        <v>131</v>
      </c>
    </row>
    <row r="1404" spans="27:27" x14ac:dyDescent="0.15">
      <c r="AA1404" t="s">
        <v>131</v>
      </c>
    </row>
    <row r="1405" spans="27:27" x14ac:dyDescent="0.15">
      <c r="AA1405" t="s">
        <v>131</v>
      </c>
    </row>
    <row r="1406" spans="27:27" x14ac:dyDescent="0.15">
      <c r="AA1406" t="s">
        <v>131</v>
      </c>
    </row>
    <row r="1407" spans="27:27" x14ac:dyDescent="0.15">
      <c r="AA1407" t="s">
        <v>131</v>
      </c>
    </row>
    <row r="1408" spans="27:27" x14ac:dyDescent="0.15">
      <c r="AA1408" t="s">
        <v>131</v>
      </c>
    </row>
    <row r="1409" spans="27:27" x14ac:dyDescent="0.15">
      <c r="AA1409" t="s">
        <v>131</v>
      </c>
    </row>
    <row r="1410" spans="27:27" x14ac:dyDescent="0.15">
      <c r="AA1410" t="s">
        <v>131</v>
      </c>
    </row>
    <row r="1411" spans="27:27" x14ac:dyDescent="0.15">
      <c r="AA1411" t="s">
        <v>131</v>
      </c>
    </row>
    <row r="1412" spans="27:27" x14ac:dyDescent="0.15">
      <c r="AA1412" t="s">
        <v>131</v>
      </c>
    </row>
    <row r="1413" spans="27:27" x14ac:dyDescent="0.15">
      <c r="AA1413" t="s">
        <v>131</v>
      </c>
    </row>
    <row r="1414" spans="27:27" x14ac:dyDescent="0.15">
      <c r="AA1414" t="s">
        <v>131</v>
      </c>
    </row>
    <row r="1415" spans="27:27" x14ac:dyDescent="0.15">
      <c r="AA1415" t="s">
        <v>131</v>
      </c>
    </row>
    <row r="1416" spans="27:27" x14ac:dyDescent="0.15">
      <c r="AA1416" t="s">
        <v>131</v>
      </c>
    </row>
    <row r="1417" spans="27:27" x14ac:dyDescent="0.15">
      <c r="AA1417" t="s">
        <v>131</v>
      </c>
    </row>
    <row r="1418" spans="27:27" x14ac:dyDescent="0.15">
      <c r="AA1418" t="s">
        <v>131</v>
      </c>
    </row>
    <row r="1419" spans="27:27" x14ac:dyDescent="0.15">
      <c r="AA1419" t="s">
        <v>131</v>
      </c>
    </row>
    <row r="1420" spans="27:27" x14ac:dyDescent="0.15">
      <c r="AA1420" t="s">
        <v>131</v>
      </c>
    </row>
    <row r="1421" spans="27:27" x14ac:dyDescent="0.15">
      <c r="AA1421" t="s">
        <v>131</v>
      </c>
    </row>
    <row r="1422" spans="27:27" x14ac:dyDescent="0.15">
      <c r="AA1422" t="s">
        <v>131</v>
      </c>
    </row>
    <row r="1423" spans="27:27" x14ac:dyDescent="0.15">
      <c r="AA1423" t="s">
        <v>131</v>
      </c>
    </row>
    <row r="1424" spans="27:27" x14ac:dyDescent="0.15">
      <c r="AA1424" t="s">
        <v>131</v>
      </c>
    </row>
    <row r="1425" spans="27:27" x14ac:dyDescent="0.15">
      <c r="AA1425" t="s">
        <v>131</v>
      </c>
    </row>
    <row r="1426" spans="27:27" x14ac:dyDescent="0.15">
      <c r="AA1426" t="s">
        <v>131</v>
      </c>
    </row>
    <row r="1427" spans="27:27" x14ac:dyDescent="0.15">
      <c r="AA1427" t="s">
        <v>131</v>
      </c>
    </row>
    <row r="1428" spans="27:27" x14ac:dyDescent="0.15">
      <c r="AA1428" t="s">
        <v>131</v>
      </c>
    </row>
    <row r="1429" spans="27:27" x14ac:dyDescent="0.15">
      <c r="AA1429" t="s">
        <v>131</v>
      </c>
    </row>
    <row r="1430" spans="27:27" x14ac:dyDescent="0.15">
      <c r="AA1430" t="s">
        <v>131</v>
      </c>
    </row>
    <row r="1431" spans="27:27" x14ac:dyDescent="0.15">
      <c r="AA1431" t="s">
        <v>131</v>
      </c>
    </row>
    <row r="1432" spans="27:27" x14ac:dyDescent="0.15">
      <c r="AA1432" t="s">
        <v>131</v>
      </c>
    </row>
    <row r="1433" spans="27:27" x14ac:dyDescent="0.15">
      <c r="AA1433" t="s">
        <v>131</v>
      </c>
    </row>
    <row r="1434" spans="27:27" x14ac:dyDescent="0.15">
      <c r="AA1434" t="s">
        <v>131</v>
      </c>
    </row>
    <row r="1435" spans="27:27" x14ac:dyDescent="0.15">
      <c r="AA1435" t="s">
        <v>131</v>
      </c>
    </row>
    <row r="1436" spans="27:27" x14ac:dyDescent="0.15">
      <c r="AA1436" t="s">
        <v>131</v>
      </c>
    </row>
    <row r="1437" spans="27:27" x14ac:dyDescent="0.15">
      <c r="AA1437" t="s">
        <v>131</v>
      </c>
    </row>
    <row r="1438" spans="27:27" x14ac:dyDescent="0.15">
      <c r="AA1438" t="s">
        <v>131</v>
      </c>
    </row>
    <row r="1439" spans="27:27" x14ac:dyDescent="0.15">
      <c r="AA1439" t="s">
        <v>131</v>
      </c>
    </row>
    <row r="1440" spans="27:27" x14ac:dyDescent="0.15">
      <c r="AA1440" t="s">
        <v>131</v>
      </c>
    </row>
    <row r="1441" spans="27:27" x14ac:dyDescent="0.15">
      <c r="AA1441" t="s">
        <v>131</v>
      </c>
    </row>
    <row r="1442" spans="27:27" x14ac:dyDescent="0.15">
      <c r="AA1442" t="s">
        <v>131</v>
      </c>
    </row>
    <row r="1443" spans="27:27" x14ac:dyDescent="0.15">
      <c r="AA1443" t="s">
        <v>131</v>
      </c>
    </row>
    <row r="1444" spans="27:27" x14ac:dyDescent="0.15">
      <c r="AA1444" t="s">
        <v>131</v>
      </c>
    </row>
    <row r="1445" spans="27:27" x14ac:dyDescent="0.15">
      <c r="AA1445" t="s">
        <v>131</v>
      </c>
    </row>
    <row r="1446" spans="27:27" x14ac:dyDescent="0.15">
      <c r="AA1446" t="s">
        <v>131</v>
      </c>
    </row>
    <row r="1447" spans="27:27" x14ac:dyDescent="0.15">
      <c r="AA1447" t="s">
        <v>131</v>
      </c>
    </row>
    <row r="1448" spans="27:27" x14ac:dyDescent="0.15">
      <c r="AA1448" t="s">
        <v>131</v>
      </c>
    </row>
    <row r="1449" spans="27:27" x14ac:dyDescent="0.15">
      <c r="AA1449" t="s">
        <v>131</v>
      </c>
    </row>
    <row r="1450" spans="27:27" x14ac:dyDescent="0.15">
      <c r="AA1450" t="s">
        <v>131</v>
      </c>
    </row>
    <row r="1451" spans="27:27" x14ac:dyDescent="0.15">
      <c r="AA1451" t="s">
        <v>131</v>
      </c>
    </row>
    <row r="1452" spans="27:27" x14ac:dyDescent="0.15">
      <c r="AA1452" t="s">
        <v>131</v>
      </c>
    </row>
    <row r="1453" spans="27:27" x14ac:dyDescent="0.15">
      <c r="AA1453" t="s">
        <v>131</v>
      </c>
    </row>
    <row r="1454" spans="27:27" x14ac:dyDescent="0.15">
      <c r="AA1454" t="s">
        <v>131</v>
      </c>
    </row>
    <row r="1455" spans="27:27" x14ac:dyDescent="0.15">
      <c r="AA1455" t="s">
        <v>131</v>
      </c>
    </row>
    <row r="1456" spans="27:27" x14ac:dyDescent="0.15">
      <c r="AA1456" t="s">
        <v>131</v>
      </c>
    </row>
    <row r="1457" spans="27:27" x14ac:dyDescent="0.15">
      <c r="AA1457" t="s">
        <v>131</v>
      </c>
    </row>
    <row r="1458" spans="27:27" x14ac:dyDescent="0.15">
      <c r="AA1458" t="s">
        <v>131</v>
      </c>
    </row>
    <row r="1459" spans="27:27" x14ac:dyDescent="0.15">
      <c r="AA1459" t="s">
        <v>131</v>
      </c>
    </row>
    <row r="1460" spans="27:27" x14ac:dyDescent="0.15">
      <c r="AA1460" t="s">
        <v>131</v>
      </c>
    </row>
    <row r="1461" spans="27:27" x14ac:dyDescent="0.15">
      <c r="AA1461" t="s">
        <v>131</v>
      </c>
    </row>
    <row r="1462" spans="27:27" x14ac:dyDescent="0.15">
      <c r="AA1462" t="s">
        <v>131</v>
      </c>
    </row>
    <row r="1463" spans="27:27" x14ac:dyDescent="0.15">
      <c r="AA1463" t="s">
        <v>131</v>
      </c>
    </row>
    <row r="1464" spans="27:27" x14ac:dyDescent="0.15">
      <c r="AA1464" t="s">
        <v>131</v>
      </c>
    </row>
    <row r="1465" spans="27:27" x14ac:dyDescent="0.15">
      <c r="AA1465" t="s">
        <v>131</v>
      </c>
    </row>
    <row r="1466" spans="27:27" x14ac:dyDescent="0.15">
      <c r="AA1466" t="s">
        <v>131</v>
      </c>
    </row>
    <row r="1467" spans="27:27" x14ac:dyDescent="0.15">
      <c r="AA1467" t="s">
        <v>131</v>
      </c>
    </row>
    <row r="1468" spans="27:27" x14ac:dyDescent="0.15">
      <c r="AA1468" t="s">
        <v>131</v>
      </c>
    </row>
    <row r="1469" spans="27:27" x14ac:dyDescent="0.15">
      <c r="AA1469" t="s">
        <v>131</v>
      </c>
    </row>
    <row r="1470" spans="27:27" x14ac:dyDescent="0.15">
      <c r="AA1470" t="s">
        <v>131</v>
      </c>
    </row>
    <row r="1471" spans="27:27" x14ac:dyDescent="0.15">
      <c r="AA1471" t="s">
        <v>131</v>
      </c>
    </row>
    <row r="1472" spans="27:27" x14ac:dyDescent="0.15">
      <c r="AA1472" t="s">
        <v>131</v>
      </c>
    </row>
    <row r="1473" spans="27:27" x14ac:dyDescent="0.15">
      <c r="AA1473" t="s">
        <v>131</v>
      </c>
    </row>
    <row r="1474" spans="27:27" x14ac:dyDescent="0.15">
      <c r="AA1474" t="s">
        <v>131</v>
      </c>
    </row>
    <row r="1475" spans="27:27" x14ac:dyDescent="0.15">
      <c r="AA1475" t="s">
        <v>131</v>
      </c>
    </row>
    <row r="1476" spans="27:27" x14ac:dyDescent="0.15">
      <c r="AA1476" t="s">
        <v>131</v>
      </c>
    </row>
    <row r="1477" spans="27:27" x14ac:dyDescent="0.15">
      <c r="AA1477" t="s">
        <v>131</v>
      </c>
    </row>
    <row r="1478" spans="27:27" x14ac:dyDescent="0.15">
      <c r="AA1478" t="s">
        <v>131</v>
      </c>
    </row>
    <row r="1479" spans="27:27" x14ac:dyDescent="0.15">
      <c r="AA1479" t="s">
        <v>131</v>
      </c>
    </row>
    <row r="1480" spans="27:27" x14ac:dyDescent="0.15">
      <c r="AA1480" t="s">
        <v>131</v>
      </c>
    </row>
    <row r="1481" spans="27:27" x14ac:dyDescent="0.15">
      <c r="AA1481" t="s">
        <v>131</v>
      </c>
    </row>
    <row r="1482" spans="27:27" x14ac:dyDescent="0.15">
      <c r="AA1482" t="s">
        <v>131</v>
      </c>
    </row>
    <row r="1483" spans="27:27" x14ac:dyDescent="0.15">
      <c r="AA1483" t="s">
        <v>131</v>
      </c>
    </row>
    <row r="1484" spans="27:27" x14ac:dyDescent="0.15">
      <c r="AA1484" t="s">
        <v>131</v>
      </c>
    </row>
    <row r="1485" spans="27:27" x14ac:dyDescent="0.15">
      <c r="AA1485" t="s">
        <v>131</v>
      </c>
    </row>
    <row r="1486" spans="27:27" x14ac:dyDescent="0.15">
      <c r="AA1486" t="s">
        <v>131</v>
      </c>
    </row>
    <row r="1487" spans="27:27" x14ac:dyDescent="0.15">
      <c r="AA1487" t="s">
        <v>131</v>
      </c>
    </row>
    <row r="1488" spans="27:27" x14ac:dyDescent="0.15">
      <c r="AA1488" t="s">
        <v>131</v>
      </c>
    </row>
    <row r="1489" spans="27:27" x14ac:dyDescent="0.15">
      <c r="AA1489" t="s">
        <v>131</v>
      </c>
    </row>
    <row r="1490" spans="27:27" x14ac:dyDescent="0.15">
      <c r="AA1490" t="s">
        <v>131</v>
      </c>
    </row>
    <row r="1491" spans="27:27" x14ac:dyDescent="0.15">
      <c r="AA1491" t="s">
        <v>131</v>
      </c>
    </row>
    <row r="1492" spans="27:27" x14ac:dyDescent="0.15">
      <c r="AA1492" t="s">
        <v>131</v>
      </c>
    </row>
    <row r="1493" spans="27:27" x14ac:dyDescent="0.15">
      <c r="AA1493" t="s">
        <v>131</v>
      </c>
    </row>
    <row r="1494" spans="27:27" x14ac:dyDescent="0.15">
      <c r="AA1494" t="s">
        <v>131</v>
      </c>
    </row>
    <row r="1495" spans="27:27" x14ac:dyDescent="0.15">
      <c r="AA1495" t="s">
        <v>131</v>
      </c>
    </row>
    <row r="1496" spans="27:27" x14ac:dyDescent="0.15">
      <c r="AA1496" t="s">
        <v>131</v>
      </c>
    </row>
    <row r="1497" spans="27:27" x14ac:dyDescent="0.15">
      <c r="AA1497" t="s">
        <v>131</v>
      </c>
    </row>
    <row r="1498" spans="27:27" x14ac:dyDescent="0.15">
      <c r="AA1498" t="s">
        <v>131</v>
      </c>
    </row>
    <row r="1499" spans="27:27" x14ac:dyDescent="0.15">
      <c r="AA1499" t="s">
        <v>131</v>
      </c>
    </row>
    <row r="1500" spans="27:27" x14ac:dyDescent="0.15">
      <c r="AA1500" t="s">
        <v>131</v>
      </c>
    </row>
    <row r="1501" spans="27:27" x14ac:dyDescent="0.15">
      <c r="AA1501" t="s">
        <v>131</v>
      </c>
    </row>
    <row r="1502" spans="27:27" x14ac:dyDescent="0.15">
      <c r="AA1502" t="s">
        <v>131</v>
      </c>
    </row>
    <row r="1503" spans="27:27" x14ac:dyDescent="0.15">
      <c r="AA1503" t="s">
        <v>131</v>
      </c>
    </row>
    <row r="1504" spans="27:27" x14ac:dyDescent="0.15">
      <c r="AA1504" t="s">
        <v>131</v>
      </c>
    </row>
    <row r="1505" spans="27:27" x14ac:dyDescent="0.15">
      <c r="AA1505" t="s">
        <v>131</v>
      </c>
    </row>
    <row r="1506" spans="27:27" x14ac:dyDescent="0.15">
      <c r="AA1506" t="s">
        <v>131</v>
      </c>
    </row>
    <row r="1507" spans="27:27" x14ac:dyDescent="0.15">
      <c r="AA1507" t="s">
        <v>131</v>
      </c>
    </row>
    <row r="1508" spans="27:27" x14ac:dyDescent="0.15">
      <c r="AA1508" t="s">
        <v>131</v>
      </c>
    </row>
    <row r="1509" spans="27:27" x14ac:dyDescent="0.15">
      <c r="AA1509" t="s">
        <v>131</v>
      </c>
    </row>
    <row r="1510" spans="27:27" x14ac:dyDescent="0.15">
      <c r="AA1510" t="s">
        <v>131</v>
      </c>
    </row>
    <row r="1511" spans="27:27" x14ac:dyDescent="0.15">
      <c r="AA1511" t="s">
        <v>131</v>
      </c>
    </row>
    <row r="1512" spans="27:27" x14ac:dyDescent="0.15">
      <c r="AA1512" t="s">
        <v>131</v>
      </c>
    </row>
    <row r="1513" spans="27:27" x14ac:dyDescent="0.15">
      <c r="AA1513" t="s">
        <v>131</v>
      </c>
    </row>
    <row r="1514" spans="27:27" x14ac:dyDescent="0.15">
      <c r="AA1514" t="s">
        <v>131</v>
      </c>
    </row>
    <row r="1515" spans="27:27" x14ac:dyDescent="0.15">
      <c r="AA1515" t="s">
        <v>131</v>
      </c>
    </row>
    <row r="1516" spans="27:27" x14ac:dyDescent="0.15">
      <c r="AA1516" t="s">
        <v>131</v>
      </c>
    </row>
    <row r="1517" spans="27:27" x14ac:dyDescent="0.15">
      <c r="AA1517" t="s">
        <v>131</v>
      </c>
    </row>
    <row r="1518" spans="27:27" x14ac:dyDescent="0.15">
      <c r="AA1518" t="s">
        <v>131</v>
      </c>
    </row>
    <row r="1519" spans="27:27" x14ac:dyDescent="0.15">
      <c r="AA1519" t="s">
        <v>131</v>
      </c>
    </row>
    <row r="1520" spans="27:27" x14ac:dyDescent="0.15">
      <c r="AA1520" t="s">
        <v>131</v>
      </c>
    </row>
    <row r="1521" spans="27:27" x14ac:dyDescent="0.15">
      <c r="AA1521" t="s">
        <v>131</v>
      </c>
    </row>
    <row r="1522" spans="27:27" x14ac:dyDescent="0.15">
      <c r="AA1522" t="s">
        <v>131</v>
      </c>
    </row>
    <row r="1523" spans="27:27" x14ac:dyDescent="0.15">
      <c r="AA1523" t="s">
        <v>131</v>
      </c>
    </row>
    <row r="1524" spans="27:27" x14ac:dyDescent="0.15">
      <c r="AA1524" t="s">
        <v>131</v>
      </c>
    </row>
    <row r="1525" spans="27:27" x14ac:dyDescent="0.15">
      <c r="AA1525" t="s">
        <v>131</v>
      </c>
    </row>
    <row r="1526" spans="27:27" x14ac:dyDescent="0.15">
      <c r="AA1526" t="s">
        <v>131</v>
      </c>
    </row>
    <row r="1527" spans="27:27" x14ac:dyDescent="0.15">
      <c r="AA1527" t="s">
        <v>131</v>
      </c>
    </row>
    <row r="1528" spans="27:27" x14ac:dyDescent="0.15">
      <c r="AA1528" t="s">
        <v>131</v>
      </c>
    </row>
    <row r="1529" spans="27:27" x14ac:dyDescent="0.15">
      <c r="AA1529" t="s">
        <v>131</v>
      </c>
    </row>
    <row r="1530" spans="27:27" x14ac:dyDescent="0.15">
      <c r="AA1530" t="s">
        <v>131</v>
      </c>
    </row>
    <row r="1531" spans="27:27" x14ac:dyDescent="0.15">
      <c r="AA1531" t="s">
        <v>131</v>
      </c>
    </row>
    <row r="1532" spans="27:27" x14ac:dyDescent="0.15">
      <c r="AA1532" t="s">
        <v>131</v>
      </c>
    </row>
    <row r="1533" spans="27:27" x14ac:dyDescent="0.15">
      <c r="AA1533" t="s">
        <v>131</v>
      </c>
    </row>
    <row r="1534" spans="27:27" x14ac:dyDescent="0.15">
      <c r="AA1534" t="s">
        <v>131</v>
      </c>
    </row>
    <row r="1535" spans="27:27" x14ac:dyDescent="0.15">
      <c r="AA1535" t="s">
        <v>131</v>
      </c>
    </row>
    <row r="1536" spans="27:27" x14ac:dyDescent="0.15">
      <c r="AA1536" t="s">
        <v>131</v>
      </c>
    </row>
    <row r="1537" spans="27:27" x14ac:dyDescent="0.15">
      <c r="AA1537" t="s">
        <v>131</v>
      </c>
    </row>
    <row r="1538" spans="27:27" x14ac:dyDescent="0.15">
      <c r="AA1538" t="s">
        <v>131</v>
      </c>
    </row>
    <row r="1539" spans="27:27" x14ac:dyDescent="0.15">
      <c r="AA1539" t="s">
        <v>131</v>
      </c>
    </row>
    <row r="1540" spans="27:27" x14ac:dyDescent="0.15">
      <c r="AA1540" t="s">
        <v>131</v>
      </c>
    </row>
    <row r="1541" spans="27:27" x14ac:dyDescent="0.15">
      <c r="AA1541" t="s">
        <v>131</v>
      </c>
    </row>
    <row r="1542" spans="27:27" x14ac:dyDescent="0.15">
      <c r="AA1542" t="s">
        <v>131</v>
      </c>
    </row>
    <row r="1543" spans="27:27" x14ac:dyDescent="0.15">
      <c r="AA1543" t="s">
        <v>131</v>
      </c>
    </row>
    <row r="1544" spans="27:27" x14ac:dyDescent="0.15">
      <c r="AA1544" t="s">
        <v>131</v>
      </c>
    </row>
    <row r="1545" spans="27:27" x14ac:dyDescent="0.15">
      <c r="AA1545" t="s">
        <v>131</v>
      </c>
    </row>
    <row r="1546" spans="27:27" x14ac:dyDescent="0.15">
      <c r="AA1546" t="s">
        <v>131</v>
      </c>
    </row>
    <row r="1547" spans="27:27" x14ac:dyDescent="0.15">
      <c r="AA1547" t="s">
        <v>131</v>
      </c>
    </row>
    <row r="1548" spans="27:27" x14ac:dyDescent="0.15">
      <c r="AA1548" t="s">
        <v>131</v>
      </c>
    </row>
    <row r="1549" spans="27:27" x14ac:dyDescent="0.15">
      <c r="AA1549" t="s">
        <v>131</v>
      </c>
    </row>
    <row r="1550" spans="27:27" x14ac:dyDescent="0.15">
      <c r="AA1550" t="s">
        <v>131</v>
      </c>
    </row>
    <row r="1551" spans="27:27" x14ac:dyDescent="0.15">
      <c r="AA1551" t="s">
        <v>131</v>
      </c>
    </row>
    <row r="1552" spans="27:27" x14ac:dyDescent="0.15">
      <c r="AA1552" t="s">
        <v>131</v>
      </c>
    </row>
    <row r="1553" spans="27:27" x14ac:dyDescent="0.15">
      <c r="AA1553" t="s">
        <v>131</v>
      </c>
    </row>
    <row r="1554" spans="27:27" x14ac:dyDescent="0.15">
      <c r="AA1554" t="s">
        <v>131</v>
      </c>
    </row>
    <row r="1555" spans="27:27" x14ac:dyDescent="0.15">
      <c r="AA1555" t="s">
        <v>131</v>
      </c>
    </row>
    <row r="1556" spans="27:27" x14ac:dyDescent="0.15">
      <c r="AA1556" t="s">
        <v>131</v>
      </c>
    </row>
    <row r="1557" spans="27:27" x14ac:dyDescent="0.15">
      <c r="AA1557" t="s">
        <v>131</v>
      </c>
    </row>
    <row r="1558" spans="27:27" x14ac:dyDescent="0.15">
      <c r="AA1558" t="s">
        <v>131</v>
      </c>
    </row>
    <row r="1559" spans="27:27" x14ac:dyDescent="0.15">
      <c r="AA1559" t="s">
        <v>131</v>
      </c>
    </row>
    <row r="1560" spans="27:27" x14ac:dyDescent="0.15">
      <c r="AA1560" t="s">
        <v>131</v>
      </c>
    </row>
    <row r="1561" spans="27:27" x14ac:dyDescent="0.15">
      <c r="AA1561" t="s">
        <v>131</v>
      </c>
    </row>
    <row r="1562" spans="27:27" x14ac:dyDescent="0.15">
      <c r="AA1562" t="s">
        <v>131</v>
      </c>
    </row>
    <row r="1563" spans="27:27" x14ac:dyDescent="0.15">
      <c r="AA1563" t="s">
        <v>131</v>
      </c>
    </row>
    <row r="1564" spans="27:27" x14ac:dyDescent="0.15">
      <c r="AA1564" t="s">
        <v>131</v>
      </c>
    </row>
    <row r="1565" spans="27:27" x14ac:dyDescent="0.15">
      <c r="AA1565" t="s">
        <v>131</v>
      </c>
    </row>
    <row r="1566" spans="27:27" x14ac:dyDescent="0.15">
      <c r="AA1566" t="s">
        <v>131</v>
      </c>
    </row>
    <row r="1567" spans="27:27" x14ac:dyDescent="0.15">
      <c r="AA1567" t="s">
        <v>131</v>
      </c>
    </row>
    <row r="1568" spans="27:27" x14ac:dyDescent="0.15">
      <c r="AA1568" t="s">
        <v>131</v>
      </c>
    </row>
    <row r="1569" spans="27:27" x14ac:dyDescent="0.15">
      <c r="AA1569" t="s">
        <v>131</v>
      </c>
    </row>
    <row r="1570" spans="27:27" x14ac:dyDescent="0.15">
      <c r="AA1570" t="s">
        <v>131</v>
      </c>
    </row>
    <row r="1571" spans="27:27" x14ac:dyDescent="0.15">
      <c r="AA1571" t="s">
        <v>131</v>
      </c>
    </row>
    <row r="1572" spans="27:27" x14ac:dyDescent="0.15">
      <c r="AA1572" t="s">
        <v>131</v>
      </c>
    </row>
    <row r="1573" spans="27:27" x14ac:dyDescent="0.15">
      <c r="AA1573" t="s">
        <v>131</v>
      </c>
    </row>
    <row r="1574" spans="27:27" x14ac:dyDescent="0.15">
      <c r="AA1574" t="s">
        <v>131</v>
      </c>
    </row>
    <row r="1575" spans="27:27" x14ac:dyDescent="0.15">
      <c r="AA1575" t="s">
        <v>131</v>
      </c>
    </row>
    <row r="1576" spans="27:27" x14ac:dyDescent="0.15">
      <c r="AA1576" t="s">
        <v>131</v>
      </c>
    </row>
    <row r="1577" spans="27:27" x14ac:dyDescent="0.15">
      <c r="AA1577" t="s">
        <v>131</v>
      </c>
    </row>
    <row r="1578" spans="27:27" x14ac:dyDescent="0.15">
      <c r="AA1578" t="s">
        <v>131</v>
      </c>
    </row>
    <row r="1579" spans="27:27" x14ac:dyDescent="0.15">
      <c r="AA1579" t="s">
        <v>131</v>
      </c>
    </row>
    <row r="1580" spans="27:27" x14ac:dyDescent="0.15">
      <c r="AA1580" t="s">
        <v>131</v>
      </c>
    </row>
    <row r="1581" spans="27:27" x14ac:dyDescent="0.15">
      <c r="AA1581" t="s">
        <v>131</v>
      </c>
    </row>
    <row r="1582" spans="27:27" x14ac:dyDescent="0.15">
      <c r="AA1582" t="s">
        <v>131</v>
      </c>
    </row>
    <row r="1583" spans="27:27" x14ac:dyDescent="0.15">
      <c r="AA1583" t="s">
        <v>131</v>
      </c>
    </row>
    <row r="1584" spans="27:27" x14ac:dyDescent="0.15">
      <c r="AA1584" t="s">
        <v>131</v>
      </c>
    </row>
    <row r="1585" spans="27:27" x14ac:dyDescent="0.15">
      <c r="AA1585" t="s">
        <v>131</v>
      </c>
    </row>
    <row r="1586" spans="27:27" x14ac:dyDescent="0.15">
      <c r="AA1586" t="s">
        <v>131</v>
      </c>
    </row>
    <row r="1587" spans="27:27" x14ac:dyDescent="0.15">
      <c r="AA1587" t="s">
        <v>131</v>
      </c>
    </row>
    <row r="1588" spans="27:27" x14ac:dyDescent="0.15">
      <c r="AA1588" t="s">
        <v>131</v>
      </c>
    </row>
    <row r="1589" spans="27:27" x14ac:dyDescent="0.15">
      <c r="AA1589" t="s">
        <v>131</v>
      </c>
    </row>
    <row r="1590" spans="27:27" x14ac:dyDescent="0.15">
      <c r="AA1590" t="s">
        <v>131</v>
      </c>
    </row>
    <row r="1591" spans="27:27" x14ac:dyDescent="0.15">
      <c r="AA1591" t="s">
        <v>131</v>
      </c>
    </row>
    <row r="1592" spans="27:27" x14ac:dyDescent="0.15">
      <c r="AA1592" t="s">
        <v>131</v>
      </c>
    </row>
    <row r="1593" spans="27:27" x14ac:dyDescent="0.15">
      <c r="AA1593" t="s">
        <v>131</v>
      </c>
    </row>
    <row r="1594" spans="27:27" x14ac:dyDescent="0.15">
      <c r="AA1594" t="s">
        <v>131</v>
      </c>
    </row>
    <row r="1595" spans="27:27" x14ac:dyDescent="0.15">
      <c r="AA1595" t="s">
        <v>131</v>
      </c>
    </row>
    <row r="1596" spans="27:27" x14ac:dyDescent="0.15">
      <c r="AA1596" t="s">
        <v>131</v>
      </c>
    </row>
    <row r="1597" spans="27:27" x14ac:dyDescent="0.15">
      <c r="AA1597" t="s">
        <v>131</v>
      </c>
    </row>
    <row r="1598" spans="27:27" x14ac:dyDescent="0.15">
      <c r="AA1598" t="s">
        <v>131</v>
      </c>
    </row>
    <row r="1599" spans="27:27" x14ac:dyDescent="0.15">
      <c r="AA1599" t="s">
        <v>131</v>
      </c>
    </row>
    <row r="1600" spans="27:27" x14ac:dyDescent="0.15">
      <c r="AA1600" t="s">
        <v>131</v>
      </c>
    </row>
    <row r="1601" spans="27:27" x14ac:dyDescent="0.15">
      <c r="AA1601" t="s">
        <v>131</v>
      </c>
    </row>
    <row r="1602" spans="27:27" x14ac:dyDescent="0.15">
      <c r="AA1602" t="s">
        <v>131</v>
      </c>
    </row>
    <row r="1603" spans="27:27" x14ac:dyDescent="0.15">
      <c r="AA1603" t="s">
        <v>131</v>
      </c>
    </row>
    <row r="1604" spans="27:27" x14ac:dyDescent="0.15">
      <c r="AA1604" t="s">
        <v>131</v>
      </c>
    </row>
    <row r="1605" spans="27:27" x14ac:dyDescent="0.15">
      <c r="AA1605" t="s">
        <v>131</v>
      </c>
    </row>
    <row r="1606" spans="27:27" x14ac:dyDescent="0.15">
      <c r="AA1606" t="s">
        <v>131</v>
      </c>
    </row>
    <row r="1607" spans="27:27" x14ac:dyDescent="0.15">
      <c r="AA1607" t="s">
        <v>131</v>
      </c>
    </row>
    <row r="1608" spans="27:27" x14ac:dyDescent="0.15">
      <c r="AA1608" t="s">
        <v>131</v>
      </c>
    </row>
    <row r="1609" spans="27:27" x14ac:dyDescent="0.15">
      <c r="AA1609" t="s">
        <v>131</v>
      </c>
    </row>
    <row r="1610" spans="27:27" x14ac:dyDescent="0.15">
      <c r="AA1610" t="s">
        <v>131</v>
      </c>
    </row>
    <row r="1611" spans="27:27" x14ac:dyDescent="0.15">
      <c r="AA1611" t="s">
        <v>131</v>
      </c>
    </row>
    <row r="1612" spans="27:27" x14ac:dyDescent="0.15">
      <c r="AA1612" t="s">
        <v>131</v>
      </c>
    </row>
    <row r="1613" spans="27:27" x14ac:dyDescent="0.15">
      <c r="AA1613" t="s">
        <v>131</v>
      </c>
    </row>
    <row r="1614" spans="27:27" x14ac:dyDescent="0.15">
      <c r="AA1614" t="s">
        <v>131</v>
      </c>
    </row>
    <row r="1615" spans="27:27" x14ac:dyDescent="0.15">
      <c r="AA1615" t="s">
        <v>131</v>
      </c>
    </row>
    <row r="1616" spans="27:27" x14ac:dyDescent="0.15">
      <c r="AA1616" t="s">
        <v>131</v>
      </c>
    </row>
    <row r="1617" spans="27:27" x14ac:dyDescent="0.15">
      <c r="AA1617" t="s">
        <v>131</v>
      </c>
    </row>
    <row r="1618" spans="27:27" x14ac:dyDescent="0.15">
      <c r="AA1618" t="s">
        <v>131</v>
      </c>
    </row>
    <row r="1619" spans="27:27" x14ac:dyDescent="0.15">
      <c r="AA1619" t="s">
        <v>131</v>
      </c>
    </row>
    <row r="1620" spans="27:27" x14ac:dyDescent="0.15">
      <c r="AA1620" t="s">
        <v>131</v>
      </c>
    </row>
    <row r="1621" spans="27:27" x14ac:dyDescent="0.15">
      <c r="AA1621" t="s">
        <v>131</v>
      </c>
    </row>
    <row r="1622" spans="27:27" x14ac:dyDescent="0.15">
      <c r="AA1622" t="s">
        <v>131</v>
      </c>
    </row>
    <row r="1623" spans="27:27" x14ac:dyDescent="0.15">
      <c r="AA1623" t="s">
        <v>131</v>
      </c>
    </row>
    <row r="1624" spans="27:27" x14ac:dyDescent="0.15">
      <c r="AA1624" t="s">
        <v>131</v>
      </c>
    </row>
    <row r="1625" spans="27:27" x14ac:dyDescent="0.15">
      <c r="AA1625" t="s">
        <v>131</v>
      </c>
    </row>
    <row r="1626" spans="27:27" x14ac:dyDescent="0.15">
      <c r="AA1626" t="s">
        <v>131</v>
      </c>
    </row>
    <row r="1627" spans="27:27" x14ac:dyDescent="0.15">
      <c r="AA1627" t="s">
        <v>131</v>
      </c>
    </row>
    <row r="1628" spans="27:27" x14ac:dyDescent="0.15">
      <c r="AA1628" t="s">
        <v>131</v>
      </c>
    </row>
    <row r="1629" spans="27:27" x14ac:dyDescent="0.15">
      <c r="AA1629" t="s">
        <v>131</v>
      </c>
    </row>
    <row r="1630" spans="27:27" x14ac:dyDescent="0.15">
      <c r="AA1630" t="s">
        <v>131</v>
      </c>
    </row>
    <row r="1631" spans="27:27" x14ac:dyDescent="0.15">
      <c r="AA1631" t="s">
        <v>131</v>
      </c>
    </row>
    <row r="1632" spans="27:27" x14ac:dyDescent="0.15">
      <c r="AA1632" t="s">
        <v>131</v>
      </c>
    </row>
    <row r="1633" spans="27:27" x14ac:dyDescent="0.15">
      <c r="AA1633" t="s">
        <v>131</v>
      </c>
    </row>
    <row r="1634" spans="27:27" x14ac:dyDescent="0.15">
      <c r="AA1634" t="s">
        <v>131</v>
      </c>
    </row>
    <row r="1635" spans="27:27" x14ac:dyDescent="0.15">
      <c r="AA1635" t="s">
        <v>131</v>
      </c>
    </row>
    <row r="1636" spans="27:27" x14ac:dyDescent="0.15">
      <c r="AA1636" t="s">
        <v>131</v>
      </c>
    </row>
    <row r="1637" spans="27:27" x14ac:dyDescent="0.15">
      <c r="AA1637" t="s">
        <v>131</v>
      </c>
    </row>
    <row r="1638" spans="27:27" x14ac:dyDescent="0.15">
      <c r="AA1638" t="s">
        <v>131</v>
      </c>
    </row>
    <row r="1639" spans="27:27" x14ac:dyDescent="0.15">
      <c r="AA1639" t="s">
        <v>131</v>
      </c>
    </row>
    <row r="1640" spans="27:27" x14ac:dyDescent="0.15">
      <c r="AA1640" t="s">
        <v>131</v>
      </c>
    </row>
    <row r="1641" spans="27:27" x14ac:dyDescent="0.15">
      <c r="AA1641" t="s">
        <v>131</v>
      </c>
    </row>
    <row r="1642" spans="27:27" x14ac:dyDescent="0.15">
      <c r="AA1642" t="s">
        <v>131</v>
      </c>
    </row>
    <row r="1643" spans="27:27" x14ac:dyDescent="0.15">
      <c r="AA1643" t="s">
        <v>131</v>
      </c>
    </row>
    <row r="1644" spans="27:27" x14ac:dyDescent="0.15">
      <c r="AA1644" t="s">
        <v>131</v>
      </c>
    </row>
    <row r="1645" spans="27:27" x14ac:dyDescent="0.15">
      <c r="AA1645" t="s">
        <v>131</v>
      </c>
    </row>
    <row r="1646" spans="27:27" x14ac:dyDescent="0.15">
      <c r="AA1646" t="s">
        <v>131</v>
      </c>
    </row>
    <row r="1647" spans="27:27" x14ac:dyDescent="0.15">
      <c r="AA1647" t="s">
        <v>131</v>
      </c>
    </row>
    <row r="1648" spans="27:27" x14ac:dyDescent="0.15">
      <c r="AA1648" t="s">
        <v>131</v>
      </c>
    </row>
    <row r="1649" spans="27:27" x14ac:dyDescent="0.15">
      <c r="AA1649" t="s">
        <v>131</v>
      </c>
    </row>
    <row r="1650" spans="27:27" x14ac:dyDescent="0.15">
      <c r="AA1650" t="s">
        <v>131</v>
      </c>
    </row>
    <row r="1651" spans="27:27" x14ac:dyDescent="0.15">
      <c r="AA1651" t="s">
        <v>131</v>
      </c>
    </row>
    <row r="1652" spans="27:27" x14ac:dyDescent="0.15">
      <c r="AA1652" t="s">
        <v>131</v>
      </c>
    </row>
    <row r="1653" spans="27:27" x14ac:dyDescent="0.15">
      <c r="AA1653" t="s">
        <v>131</v>
      </c>
    </row>
    <row r="1654" spans="27:27" x14ac:dyDescent="0.15">
      <c r="AA1654" t="s">
        <v>131</v>
      </c>
    </row>
    <row r="1655" spans="27:27" x14ac:dyDescent="0.15">
      <c r="AA1655" t="s">
        <v>131</v>
      </c>
    </row>
    <row r="1656" spans="27:27" x14ac:dyDescent="0.15">
      <c r="AA1656" t="s">
        <v>131</v>
      </c>
    </row>
    <row r="1657" spans="27:27" x14ac:dyDescent="0.15">
      <c r="AA1657" t="s">
        <v>131</v>
      </c>
    </row>
    <row r="1658" spans="27:27" x14ac:dyDescent="0.15">
      <c r="AA1658" t="s">
        <v>131</v>
      </c>
    </row>
    <row r="1659" spans="27:27" x14ac:dyDescent="0.15">
      <c r="AA1659" t="s">
        <v>131</v>
      </c>
    </row>
    <row r="1660" spans="27:27" x14ac:dyDescent="0.15">
      <c r="AA1660" t="s">
        <v>131</v>
      </c>
    </row>
    <row r="1661" spans="27:27" x14ac:dyDescent="0.15">
      <c r="AA1661" t="s">
        <v>131</v>
      </c>
    </row>
    <row r="1662" spans="27:27" x14ac:dyDescent="0.15">
      <c r="AA1662" t="s">
        <v>131</v>
      </c>
    </row>
    <row r="1663" spans="27:27" x14ac:dyDescent="0.15">
      <c r="AA1663" t="s">
        <v>131</v>
      </c>
    </row>
    <row r="1664" spans="27:27" x14ac:dyDescent="0.15">
      <c r="AA1664" t="s">
        <v>131</v>
      </c>
    </row>
    <row r="1665" spans="27:27" x14ac:dyDescent="0.15">
      <c r="AA1665" t="s">
        <v>131</v>
      </c>
    </row>
    <row r="1666" spans="27:27" x14ac:dyDescent="0.15">
      <c r="AA1666" t="s">
        <v>131</v>
      </c>
    </row>
    <row r="1667" spans="27:27" x14ac:dyDescent="0.15">
      <c r="AA1667" t="s">
        <v>131</v>
      </c>
    </row>
    <row r="1668" spans="27:27" x14ac:dyDescent="0.15">
      <c r="AA1668" t="s">
        <v>131</v>
      </c>
    </row>
    <row r="1669" spans="27:27" x14ac:dyDescent="0.15">
      <c r="AA1669" t="s">
        <v>131</v>
      </c>
    </row>
    <row r="1670" spans="27:27" x14ac:dyDescent="0.15">
      <c r="AA1670" t="s">
        <v>131</v>
      </c>
    </row>
    <row r="1671" spans="27:27" x14ac:dyDescent="0.15">
      <c r="AA1671" t="s">
        <v>131</v>
      </c>
    </row>
    <row r="1672" spans="27:27" x14ac:dyDescent="0.15">
      <c r="AA1672" t="s">
        <v>131</v>
      </c>
    </row>
    <row r="1673" spans="27:27" x14ac:dyDescent="0.15">
      <c r="AA1673" t="s">
        <v>131</v>
      </c>
    </row>
    <row r="1674" spans="27:27" x14ac:dyDescent="0.15">
      <c r="AA1674" t="s">
        <v>131</v>
      </c>
    </row>
    <row r="1675" spans="27:27" x14ac:dyDescent="0.15">
      <c r="AA1675" t="s">
        <v>131</v>
      </c>
    </row>
    <row r="1676" spans="27:27" x14ac:dyDescent="0.15">
      <c r="AA1676" t="s">
        <v>131</v>
      </c>
    </row>
    <row r="1677" spans="27:27" x14ac:dyDescent="0.15">
      <c r="AA1677" t="s">
        <v>131</v>
      </c>
    </row>
    <row r="1678" spans="27:27" x14ac:dyDescent="0.15">
      <c r="AA1678" t="s">
        <v>131</v>
      </c>
    </row>
    <row r="1679" spans="27:27" x14ac:dyDescent="0.15">
      <c r="AA1679" t="s">
        <v>131</v>
      </c>
    </row>
    <row r="1680" spans="27:27" x14ac:dyDescent="0.15">
      <c r="AA1680" t="s">
        <v>131</v>
      </c>
    </row>
    <row r="1681" spans="27:27" x14ac:dyDescent="0.15">
      <c r="AA1681" t="s">
        <v>131</v>
      </c>
    </row>
    <row r="1682" spans="27:27" x14ac:dyDescent="0.15">
      <c r="AA1682" t="s">
        <v>131</v>
      </c>
    </row>
    <row r="1683" spans="27:27" x14ac:dyDescent="0.15">
      <c r="AA1683" t="s">
        <v>131</v>
      </c>
    </row>
    <row r="1684" spans="27:27" x14ac:dyDescent="0.15">
      <c r="AA1684" t="s">
        <v>131</v>
      </c>
    </row>
    <row r="1685" spans="27:27" x14ac:dyDescent="0.15">
      <c r="AA1685" t="s">
        <v>131</v>
      </c>
    </row>
    <row r="1686" spans="27:27" x14ac:dyDescent="0.15">
      <c r="AA1686" t="s">
        <v>131</v>
      </c>
    </row>
    <row r="1687" spans="27:27" x14ac:dyDescent="0.15">
      <c r="AA1687" t="s">
        <v>131</v>
      </c>
    </row>
    <row r="1688" spans="27:27" x14ac:dyDescent="0.15">
      <c r="AA1688" t="s">
        <v>131</v>
      </c>
    </row>
    <row r="1689" spans="27:27" x14ac:dyDescent="0.15">
      <c r="AA1689" t="s">
        <v>131</v>
      </c>
    </row>
    <row r="1690" spans="27:27" x14ac:dyDescent="0.15">
      <c r="AA1690" t="s">
        <v>131</v>
      </c>
    </row>
    <row r="1691" spans="27:27" x14ac:dyDescent="0.15">
      <c r="AA1691" t="s">
        <v>131</v>
      </c>
    </row>
    <row r="1692" spans="27:27" x14ac:dyDescent="0.15">
      <c r="AA1692" t="s">
        <v>131</v>
      </c>
    </row>
    <row r="1693" spans="27:27" x14ac:dyDescent="0.15">
      <c r="AA1693" t="s">
        <v>131</v>
      </c>
    </row>
    <row r="1694" spans="27:27" x14ac:dyDescent="0.15">
      <c r="AA1694" t="s">
        <v>131</v>
      </c>
    </row>
    <row r="1695" spans="27:27" x14ac:dyDescent="0.15">
      <c r="AA1695" t="s">
        <v>131</v>
      </c>
    </row>
    <row r="1696" spans="27:27" x14ac:dyDescent="0.15">
      <c r="AA1696" t="s">
        <v>131</v>
      </c>
    </row>
    <row r="1697" spans="27:27" x14ac:dyDescent="0.15">
      <c r="AA1697" t="s">
        <v>131</v>
      </c>
    </row>
    <row r="1698" spans="27:27" x14ac:dyDescent="0.15">
      <c r="AA1698" t="s">
        <v>131</v>
      </c>
    </row>
    <row r="1699" spans="27:27" x14ac:dyDescent="0.15">
      <c r="AA1699" t="s">
        <v>131</v>
      </c>
    </row>
    <row r="1700" spans="27:27" x14ac:dyDescent="0.15">
      <c r="AA1700" t="s">
        <v>131</v>
      </c>
    </row>
    <row r="1701" spans="27:27" x14ac:dyDescent="0.15">
      <c r="AA1701" t="s">
        <v>131</v>
      </c>
    </row>
    <row r="1702" spans="27:27" x14ac:dyDescent="0.15">
      <c r="AA1702" t="s">
        <v>131</v>
      </c>
    </row>
    <row r="1703" spans="27:27" x14ac:dyDescent="0.15">
      <c r="AA1703" t="s">
        <v>131</v>
      </c>
    </row>
    <row r="1704" spans="27:27" x14ac:dyDescent="0.15">
      <c r="AA1704" t="s">
        <v>131</v>
      </c>
    </row>
    <row r="1705" spans="27:27" x14ac:dyDescent="0.15">
      <c r="AA1705" t="s">
        <v>131</v>
      </c>
    </row>
    <row r="1706" spans="27:27" x14ac:dyDescent="0.15">
      <c r="AA1706" t="s">
        <v>131</v>
      </c>
    </row>
    <row r="1707" spans="27:27" x14ac:dyDescent="0.15">
      <c r="AA1707" t="s">
        <v>131</v>
      </c>
    </row>
    <row r="1708" spans="27:27" x14ac:dyDescent="0.15">
      <c r="AA1708" t="s">
        <v>131</v>
      </c>
    </row>
    <row r="1709" spans="27:27" x14ac:dyDescent="0.15">
      <c r="AA1709" t="s">
        <v>131</v>
      </c>
    </row>
    <row r="1710" spans="27:27" x14ac:dyDescent="0.15">
      <c r="AA1710" t="s">
        <v>131</v>
      </c>
    </row>
    <row r="1711" spans="27:27" x14ac:dyDescent="0.15">
      <c r="AA1711" t="s">
        <v>131</v>
      </c>
    </row>
    <row r="1712" spans="27:27" x14ac:dyDescent="0.15">
      <c r="AA1712" t="s">
        <v>131</v>
      </c>
    </row>
    <row r="1713" spans="27:27" x14ac:dyDescent="0.15">
      <c r="AA1713" t="s">
        <v>131</v>
      </c>
    </row>
    <row r="1714" spans="27:27" x14ac:dyDescent="0.15">
      <c r="AA1714" t="s">
        <v>131</v>
      </c>
    </row>
    <row r="1715" spans="27:27" x14ac:dyDescent="0.15">
      <c r="AA1715" t="s">
        <v>131</v>
      </c>
    </row>
    <row r="1716" spans="27:27" x14ac:dyDescent="0.15">
      <c r="AA1716" t="s">
        <v>131</v>
      </c>
    </row>
    <row r="1717" spans="27:27" x14ac:dyDescent="0.15">
      <c r="AA1717" t="s">
        <v>131</v>
      </c>
    </row>
    <row r="1718" spans="27:27" x14ac:dyDescent="0.15">
      <c r="AA1718" t="s">
        <v>131</v>
      </c>
    </row>
    <row r="1719" spans="27:27" x14ac:dyDescent="0.15">
      <c r="AA1719" t="s">
        <v>131</v>
      </c>
    </row>
    <row r="1720" spans="27:27" x14ac:dyDescent="0.15">
      <c r="AA1720" t="s">
        <v>131</v>
      </c>
    </row>
    <row r="1721" spans="27:27" x14ac:dyDescent="0.15">
      <c r="AA1721" t="s">
        <v>131</v>
      </c>
    </row>
    <row r="1722" spans="27:27" x14ac:dyDescent="0.15">
      <c r="AA1722" t="s">
        <v>131</v>
      </c>
    </row>
    <row r="1723" spans="27:27" x14ac:dyDescent="0.15">
      <c r="AA1723" t="s">
        <v>131</v>
      </c>
    </row>
    <row r="1724" spans="27:27" x14ac:dyDescent="0.15">
      <c r="AA1724" t="s">
        <v>131</v>
      </c>
    </row>
    <row r="1725" spans="27:27" x14ac:dyDescent="0.15">
      <c r="AA1725" t="s">
        <v>131</v>
      </c>
    </row>
    <row r="1726" spans="27:27" x14ac:dyDescent="0.15">
      <c r="AA1726" t="s">
        <v>131</v>
      </c>
    </row>
    <row r="1727" spans="27:27" x14ac:dyDescent="0.15">
      <c r="AA1727" t="s">
        <v>131</v>
      </c>
    </row>
    <row r="1728" spans="27:27" x14ac:dyDescent="0.15">
      <c r="AA1728" t="s">
        <v>131</v>
      </c>
    </row>
    <row r="1729" spans="27:27" x14ac:dyDescent="0.15">
      <c r="AA1729" t="s">
        <v>131</v>
      </c>
    </row>
    <row r="1730" spans="27:27" x14ac:dyDescent="0.15">
      <c r="AA1730" t="s">
        <v>131</v>
      </c>
    </row>
    <row r="1731" spans="27:27" x14ac:dyDescent="0.15">
      <c r="AA1731" t="s">
        <v>131</v>
      </c>
    </row>
    <row r="1732" spans="27:27" x14ac:dyDescent="0.15">
      <c r="AA1732" t="s">
        <v>131</v>
      </c>
    </row>
    <row r="1733" spans="27:27" x14ac:dyDescent="0.15">
      <c r="AA1733" t="s">
        <v>131</v>
      </c>
    </row>
    <row r="1734" spans="27:27" x14ac:dyDescent="0.15">
      <c r="AA1734" t="s">
        <v>131</v>
      </c>
    </row>
    <row r="1735" spans="27:27" x14ac:dyDescent="0.15">
      <c r="AA1735" t="s">
        <v>131</v>
      </c>
    </row>
    <row r="1736" spans="27:27" x14ac:dyDescent="0.15">
      <c r="AA1736" t="s">
        <v>131</v>
      </c>
    </row>
    <row r="1737" spans="27:27" x14ac:dyDescent="0.15">
      <c r="AA1737" t="s">
        <v>131</v>
      </c>
    </row>
    <row r="1738" spans="27:27" x14ac:dyDescent="0.15">
      <c r="AA1738" t="s">
        <v>131</v>
      </c>
    </row>
    <row r="1739" spans="27:27" x14ac:dyDescent="0.15">
      <c r="AA1739" t="s">
        <v>131</v>
      </c>
    </row>
    <row r="1740" spans="27:27" x14ac:dyDescent="0.15">
      <c r="AA1740" t="s">
        <v>131</v>
      </c>
    </row>
    <row r="1741" spans="27:27" x14ac:dyDescent="0.15">
      <c r="AA1741" t="s">
        <v>131</v>
      </c>
    </row>
    <row r="1742" spans="27:27" x14ac:dyDescent="0.15">
      <c r="AA1742" t="s">
        <v>131</v>
      </c>
    </row>
    <row r="1743" spans="27:27" x14ac:dyDescent="0.15">
      <c r="AA1743" t="s">
        <v>131</v>
      </c>
    </row>
    <row r="1744" spans="27:27" x14ac:dyDescent="0.15">
      <c r="AA1744" t="s">
        <v>131</v>
      </c>
    </row>
    <row r="1745" spans="27:27" x14ac:dyDescent="0.15">
      <c r="AA1745" t="s">
        <v>131</v>
      </c>
    </row>
    <row r="1746" spans="27:27" x14ac:dyDescent="0.15">
      <c r="AA1746" t="s">
        <v>131</v>
      </c>
    </row>
    <row r="1747" spans="27:27" x14ac:dyDescent="0.15">
      <c r="AA1747" t="s">
        <v>131</v>
      </c>
    </row>
    <row r="1748" spans="27:27" x14ac:dyDescent="0.15">
      <c r="AA1748" t="s">
        <v>131</v>
      </c>
    </row>
    <row r="1749" spans="27:27" x14ac:dyDescent="0.15">
      <c r="AA1749" t="s">
        <v>131</v>
      </c>
    </row>
    <row r="1750" spans="27:27" x14ac:dyDescent="0.15">
      <c r="AA1750" t="s">
        <v>131</v>
      </c>
    </row>
    <row r="1751" spans="27:27" x14ac:dyDescent="0.15">
      <c r="AA1751" t="s">
        <v>131</v>
      </c>
    </row>
    <row r="1752" spans="27:27" x14ac:dyDescent="0.15">
      <c r="AA1752" t="s">
        <v>131</v>
      </c>
    </row>
    <row r="1753" spans="27:27" x14ac:dyDescent="0.15">
      <c r="AA1753" t="s">
        <v>131</v>
      </c>
    </row>
    <row r="1754" spans="27:27" x14ac:dyDescent="0.15">
      <c r="AA1754" t="s">
        <v>131</v>
      </c>
    </row>
    <row r="1755" spans="27:27" x14ac:dyDescent="0.15">
      <c r="AA1755" t="s">
        <v>131</v>
      </c>
    </row>
    <row r="1756" spans="27:27" x14ac:dyDescent="0.15">
      <c r="AA1756" t="s">
        <v>131</v>
      </c>
    </row>
    <row r="1757" spans="27:27" x14ac:dyDescent="0.15">
      <c r="AA1757" t="s">
        <v>131</v>
      </c>
    </row>
    <row r="1758" spans="27:27" x14ac:dyDescent="0.15">
      <c r="AA1758" t="s">
        <v>131</v>
      </c>
    </row>
    <row r="1759" spans="27:27" x14ac:dyDescent="0.15">
      <c r="AA1759" t="s">
        <v>131</v>
      </c>
    </row>
    <row r="1760" spans="27:27" x14ac:dyDescent="0.15">
      <c r="AA1760" t="s">
        <v>131</v>
      </c>
    </row>
    <row r="1761" spans="27:27" x14ac:dyDescent="0.15">
      <c r="AA1761" t="s">
        <v>131</v>
      </c>
    </row>
    <row r="1762" spans="27:27" x14ac:dyDescent="0.15">
      <c r="AA1762" t="s">
        <v>131</v>
      </c>
    </row>
    <row r="1763" spans="27:27" x14ac:dyDescent="0.15">
      <c r="AA1763" t="s">
        <v>131</v>
      </c>
    </row>
    <row r="1764" spans="27:27" x14ac:dyDescent="0.15">
      <c r="AA1764" t="s">
        <v>131</v>
      </c>
    </row>
    <row r="1765" spans="27:27" x14ac:dyDescent="0.15">
      <c r="AA1765" t="s">
        <v>131</v>
      </c>
    </row>
    <row r="1766" spans="27:27" x14ac:dyDescent="0.15">
      <c r="AA1766" t="s">
        <v>131</v>
      </c>
    </row>
    <row r="1767" spans="27:27" x14ac:dyDescent="0.15">
      <c r="AA1767" t="s">
        <v>131</v>
      </c>
    </row>
    <row r="1768" spans="27:27" x14ac:dyDescent="0.15">
      <c r="AA1768" t="s">
        <v>131</v>
      </c>
    </row>
    <row r="1769" spans="27:27" x14ac:dyDescent="0.15">
      <c r="AA1769" t="s">
        <v>131</v>
      </c>
    </row>
    <row r="1770" spans="27:27" x14ac:dyDescent="0.15">
      <c r="AA1770" t="s">
        <v>131</v>
      </c>
    </row>
    <row r="1771" spans="27:27" x14ac:dyDescent="0.15">
      <c r="AA1771" t="s">
        <v>131</v>
      </c>
    </row>
    <row r="1772" spans="27:27" x14ac:dyDescent="0.15">
      <c r="AA1772" t="s">
        <v>131</v>
      </c>
    </row>
    <row r="1773" spans="27:27" x14ac:dyDescent="0.15">
      <c r="AA1773" t="s">
        <v>131</v>
      </c>
    </row>
    <row r="1774" spans="27:27" x14ac:dyDescent="0.15">
      <c r="AA1774" t="s">
        <v>131</v>
      </c>
    </row>
    <row r="1775" spans="27:27" x14ac:dyDescent="0.15">
      <c r="AA1775" t="s">
        <v>131</v>
      </c>
    </row>
    <row r="1776" spans="27:27" x14ac:dyDescent="0.15">
      <c r="AA1776" t="s">
        <v>131</v>
      </c>
    </row>
    <row r="1777" spans="27:27" x14ac:dyDescent="0.15">
      <c r="AA1777" t="s">
        <v>131</v>
      </c>
    </row>
    <row r="1778" spans="27:27" x14ac:dyDescent="0.15">
      <c r="AA1778" t="s">
        <v>131</v>
      </c>
    </row>
    <row r="1779" spans="27:27" x14ac:dyDescent="0.15">
      <c r="AA1779" t="s">
        <v>131</v>
      </c>
    </row>
    <row r="1780" spans="27:27" x14ac:dyDescent="0.15">
      <c r="AA1780" t="s">
        <v>131</v>
      </c>
    </row>
    <row r="1781" spans="27:27" x14ac:dyDescent="0.15">
      <c r="AA1781" t="s">
        <v>131</v>
      </c>
    </row>
    <row r="1782" spans="27:27" x14ac:dyDescent="0.15">
      <c r="AA1782" t="s">
        <v>131</v>
      </c>
    </row>
    <row r="1783" spans="27:27" x14ac:dyDescent="0.15">
      <c r="AA1783" t="s">
        <v>131</v>
      </c>
    </row>
    <row r="1784" spans="27:27" x14ac:dyDescent="0.15">
      <c r="AA1784" t="s">
        <v>131</v>
      </c>
    </row>
    <row r="1785" spans="27:27" x14ac:dyDescent="0.15">
      <c r="AA1785" t="s">
        <v>131</v>
      </c>
    </row>
    <row r="1786" spans="27:27" x14ac:dyDescent="0.15">
      <c r="AA1786" t="s">
        <v>131</v>
      </c>
    </row>
    <row r="1787" spans="27:27" x14ac:dyDescent="0.15">
      <c r="AA1787" t="s">
        <v>131</v>
      </c>
    </row>
    <row r="1788" spans="27:27" x14ac:dyDescent="0.15">
      <c r="AA1788" t="s">
        <v>131</v>
      </c>
    </row>
    <row r="1789" spans="27:27" x14ac:dyDescent="0.15">
      <c r="AA1789" t="s">
        <v>131</v>
      </c>
    </row>
    <row r="1790" spans="27:27" x14ac:dyDescent="0.15">
      <c r="AA1790" t="s">
        <v>131</v>
      </c>
    </row>
    <row r="1791" spans="27:27" x14ac:dyDescent="0.15">
      <c r="AA1791" t="s">
        <v>131</v>
      </c>
    </row>
    <row r="1792" spans="27:27" x14ac:dyDescent="0.15">
      <c r="AA1792" t="s">
        <v>131</v>
      </c>
    </row>
    <row r="1793" spans="27:27" x14ac:dyDescent="0.15">
      <c r="AA1793" t="s">
        <v>131</v>
      </c>
    </row>
    <row r="1794" spans="27:27" x14ac:dyDescent="0.15">
      <c r="AA1794" t="s">
        <v>131</v>
      </c>
    </row>
    <row r="1795" spans="27:27" x14ac:dyDescent="0.15">
      <c r="AA1795" t="s">
        <v>131</v>
      </c>
    </row>
    <row r="1796" spans="27:27" x14ac:dyDescent="0.15">
      <c r="AA1796" t="s">
        <v>131</v>
      </c>
    </row>
    <row r="1797" spans="27:27" x14ac:dyDescent="0.15">
      <c r="AA1797" t="s">
        <v>131</v>
      </c>
    </row>
    <row r="1798" spans="27:27" x14ac:dyDescent="0.15">
      <c r="AA1798" t="s">
        <v>131</v>
      </c>
    </row>
    <row r="1799" spans="27:27" x14ac:dyDescent="0.15">
      <c r="AA1799" t="s">
        <v>131</v>
      </c>
    </row>
    <row r="1800" spans="27:27" x14ac:dyDescent="0.15">
      <c r="AA1800" t="s">
        <v>131</v>
      </c>
    </row>
    <row r="1801" spans="27:27" x14ac:dyDescent="0.15">
      <c r="AA1801" t="s">
        <v>131</v>
      </c>
    </row>
    <row r="1802" spans="27:27" x14ac:dyDescent="0.15">
      <c r="AA1802" t="s">
        <v>131</v>
      </c>
    </row>
    <row r="1803" spans="27:27" x14ac:dyDescent="0.15">
      <c r="AA1803" t="s">
        <v>131</v>
      </c>
    </row>
    <row r="1804" spans="27:27" x14ac:dyDescent="0.15">
      <c r="AA1804" t="s">
        <v>131</v>
      </c>
    </row>
    <row r="1805" spans="27:27" x14ac:dyDescent="0.15">
      <c r="AA1805" t="s">
        <v>131</v>
      </c>
    </row>
    <row r="1806" spans="27:27" x14ac:dyDescent="0.15">
      <c r="AA1806" t="s">
        <v>131</v>
      </c>
    </row>
    <row r="1807" spans="27:27" x14ac:dyDescent="0.15">
      <c r="AA1807" t="s">
        <v>131</v>
      </c>
    </row>
    <row r="1808" spans="27:27" x14ac:dyDescent="0.15">
      <c r="AA1808" t="s">
        <v>131</v>
      </c>
    </row>
    <row r="1809" spans="27:27" x14ac:dyDescent="0.15">
      <c r="AA1809" t="s">
        <v>131</v>
      </c>
    </row>
    <row r="1810" spans="27:27" x14ac:dyDescent="0.15">
      <c r="AA1810" t="s">
        <v>131</v>
      </c>
    </row>
    <row r="1811" spans="27:27" x14ac:dyDescent="0.15">
      <c r="AA1811" t="s">
        <v>131</v>
      </c>
    </row>
    <row r="1812" spans="27:27" x14ac:dyDescent="0.15">
      <c r="AA1812" t="s">
        <v>131</v>
      </c>
    </row>
    <row r="1813" spans="27:27" x14ac:dyDescent="0.15">
      <c r="AA1813" t="s">
        <v>131</v>
      </c>
    </row>
    <row r="1814" spans="27:27" x14ac:dyDescent="0.15">
      <c r="AA1814" t="s">
        <v>131</v>
      </c>
    </row>
    <row r="1815" spans="27:27" x14ac:dyDescent="0.15">
      <c r="AA1815" t="s">
        <v>131</v>
      </c>
    </row>
    <row r="1816" spans="27:27" x14ac:dyDescent="0.15">
      <c r="AA1816" t="s">
        <v>131</v>
      </c>
    </row>
    <row r="1817" spans="27:27" x14ac:dyDescent="0.15">
      <c r="AA1817" t="s">
        <v>131</v>
      </c>
    </row>
    <row r="1818" spans="27:27" x14ac:dyDescent="0.15">
      <c r="AA1818" t="s">
        <v>131</v>
      </c>
    </row>
    <row r="1819" spans="27:27" x14ac:dyDescent="0.15">
      <c r="AA1819" t="s">
        <v>131</v>
      </c>
    </row>
    <row r="1820" spans="27:27" x14ac:dyDescent="0.15">
      <c r="AA1820" t="s">
        <v>131</v>
      </c>
    </row>
    <row r="1821" spans="27:27" x14ac:dyDescent="0.15">
      <c r="AA1821" t="s">
        <v>131</v>
      </c>
    </row>
    <row r="1822" spans="27:27" x14ac:dyDescent="0.15">
      <c r="AA1822" t="s">
        <v>131</v>
      </c>
    </row>
    <row r="1823" spans="27:27" x14ac:dyDescent="0.15">
      <c r="AA1823" t="s">
        <v>131</v>
      </c>
    </row>
    <row r="1824" spans="27:27" x14ac:dyDescent="0.15">
      <c r="AA1824" t="s">
        <v>131</v>
      </c>
    </row>
    <row r="1825" spans="27:27" x14ac:dyDescent="0.15">
      <c r="AA1825" t="s">
        <v>131</v>
      </c>
    </row>
    <row r="1826" spans="27:27" x14ac:dyDescent="0.15">
      <c r="AA1826" t="s">
        <v>131</v>
      </c>
    </row>
    <row r="1827" spans="27:27" x14ac:dyDescent="0.15">
      <c r="AA1827" t="s">
        <v>131</v>
      </c>
    </row>
    <row r="1828" spans="27:27" x14ac:dyDescent="0.15">
      <c r="AA1828" t="s">
        <v>131</v>
      </c>
    </row>
    <row r="1829" spans="27:27" x14ac:dyDescent="0.15">
      <c r="AA1829" t="s">
        <v>131</v>
      </c>
    </row>
    <row r="1830" spans="27:27" x14ac:dyDescent="0.15">
      <c r="AA1830" t="s">
        <v>131</v>
      </c>
    </row>
    <row r="1831" spans="27:27" x14ac:dyDescent="0.15">
      <c r="AA1831" t="s">
        <v>131</v>
      </c>
    </row>
    <row r="1832" spans="27:27" x14ac:dyDescent="0.15">
      <c r="AA1832" t="s">
        <v>131</v>
      </c>
    </row>
    <row r="1833" spans="27:27" x14ac:dyDescent="0.15">
      <c r="AA1833" t="s">
        <v>131</v>
      </c>
    </row>
    <row r="1834" spans="27:27" x14ac:dyDescent="0.15">
      <c r="AA1834" t="s">
        <v>131</v>
      </c>
    </row>
    <row r="1835" spans="27:27" x14ac:dyDescent="0.15">
      <c r="AA1835" t="s">
        <v>131</v>
      </c>
    </row>
    <row r="1836" spans="27:27" x14ac:dyDescent="0.15">
      <c r="AA1836" t="s">
        <v>131</v>
      </c>
    </row>
    <row r="1837" spans="27:27" x14ac:dyDescent="0.15">
      <c r="AA1837" t="s">
        <v>131</v>
      </c>
    </row>
    <row r="1838" spans="27:27" x14ac:dyDescent="0.15">
      <c r="AA1838" t="s">
        <v>131</v>
      </c>
    </row>
    <row r="1839" spans="27:27" x14ac:dyDescent="0.15">
      <c r="AA1839" t="s">
        <v>131</v>
      </c>
    </row>
    <row r="1840" spans="27:27" x14ac:dyDescent="0.15">
      <c r="AA1840" t="s">
        <v>131</v>
      </c>
    </row>
    <row r="1841" spans="27:27" x14ac:dyDescent="0.15">
      <c r="AA1841" t="s">
        <v>131</v>
      </c>
    </row>
    <row r="1842" spans="27:27" x14ac:dyDescent="0.15">
      <c r="AA1842" t="s">
        <v>131</v>
      </c>
    </row>
    <row r="1843" spans="27:27" x14ac:dyDescent="0.15">
      <c r="AA1843" t="s">
        <v>131</v>
      </c>
    </row>
    <row r="1844" spans="27:27" x14ac:dyDescent="0.15">
      <c r="AA1844" t="s">
        <v>131</v>
      </c>
    </row>
    <row r="1845" spans="27:27" x14ac:dyDescent="0.15">
      <c r="AA1845" t="s">
        <v>131</v>
      </c>
    </row>
    <row r="1846" spans="27:27" x14ac:dyDescent="0.15">
      <c r="AA1846" t="s">
        <v>131</v>
      </c>
    </row>
    <row r="1847" spans="27:27" x14ac:dyDescent="0.15">
      <c r="AA1847" t="s">
        <v>131</v>
      </c>
    </row>
    <row r="1848" spans="27:27" x14ac:dyDescent="0.15">
      <c r="AA1848" t="s">
        <v>131</v>
      </c>
    </row>
    <row r="1849" spans="27:27" x14ac:dyDescent="0.15">
      <c r="AA1849" t="s">
        <v>131</v>
      </c>
    </row>
    <row r="1850" spans="27:27" x14ac:dyDescent="0.15">
      <c r="AA1850" t="s">
        <v>131</v>
      </c>
    </row>
    <row r="1851" spans="27:27" x14ac:dyDescent="0.15">
      <c r="AA1851" t="s">
        <v>131</v>
      </c>
    </row>
    <row r="1852" spans="27:27" x14ac:dyDescent="0.15">
      <c r="AA1852" t="s">
        <v>131</v>
      </c>
    </row>
    <row r="1853" spans="27:27" x14ac:dyDescent="0.15">
      <c r="AA1853" t="s">
        <v>131</v>
      </c>
    </row>
    <row r="1854" spans="27:27" x14ac:dyDescent="0.15">
      <c r="AA1854" t="s">
        <v>131</v>
      </c>
    </row>
    <row r="1855" spans="27:27" x14ac:dyDescent="0.15">
      <c r="AA1855" t="s">
        <v>131</v>
      </c>
    </row>
    <row r="1856" spans="27:27" x14ac:dyDescent="0.15">
      <c r="AA1856" t="s">
        <v>131</v>
      </c>
    </row>
    <row r="1857" spans="27:27" x14ac:dyDescent="0.15">
      <c r="AA1857" t="s">
        <v>131</v>
      </c>
    </row>
    <row r="1858" spans="27:27" x14ac:dyDescent="0.15">
      <c r="AA1858" t="s">
        <v>131</v>
      </c>
    </row>
    <row r="1859" spans="27:27" x14ac:dyDescent="0.15">
      <c r="AA1859" t="s">
        <v>131</v>
      </c>
    </row>
    <row r="1860" spans="27:27" x14ac:dyDescent="0.15">
      <c r="AA1860" t="s">
        <v>131</v>
      </c>
    </row>
    <row r="1861" spans="27:27" x14ac:dyDescent="0.15">
      <c r="AA1861" t="s">
        <v>131</v>
      </c>
    </row>
    <row r="1862" spans="27:27" x14ac:dyDescent="0.15">
      <c r="AA1862" t="s">
        <v>131</v>
      </c>
    </row>
    <row r="1863" spans="27:27" x14ac:dyDescent="0.15">
      <c r="AA1863" t="s">
        <v>131</v>
      </c>
    </row>
    <row r="1864" spans="27:27" x14ac:dyDescent="0.15">
      <c r="AA1864" t="s">
        <v>131</v>
      </c>
    </row>
    <row r="1865" spans="27:27" x14ac:dyDescent="0.15">
      <c r="AA1865" t="s">
        <v>131</v>
      </c>
    </row>
    <row r="1866" spans="27:27" x14ac:dyDescent="0.15">
      <c r="AA1866" t="s">
        <v>131</v>
      </c>
    </row>
    <row r="1867" spans="27:27" x14ac:dyDescent="0.15">
      <c r="AA1867" t="s">
        <v>131</v>
      </c>
    </row>
    <row r="1868" spans="27:27" x14ac:dyDescent="0.15">
      <c r="AA1868" t="s">
        <v>131</v>
      </c>
    </row>
    <row r="1869" spans="27:27" x14ac:dyDescent="0.15">
      <c r="AA1869" t="s">
        <v>131</v>
      </c>
    </row>
    <row r="1870" spans="27:27" x14ac:dyDescent="0.15">
      <c r="AA1870" t="s">
        <v>131</v>
      </c>
    </row>
    <row r="1871" spans="27:27" x14ac:dyDescent="0.15">
      <c r="AA1871" t="s">
        <v>131</v>
      </c>
    </row>
    <row r="1872" spans="27:27" x14ac:dyDescent="0.15">
      <c r="AA1872" t="s">
        <v>131</v>
      </c>
    </row>
    <row r="1873" spans="27:27" x14ac:dyDescent="0.15">
      <c r="AA1873" t="s">
        <v>131</v>
      </c>
    </row>
    <row r="1874" spans="27:27" x14ac:dyDescent="0.15">
      <c r="AA1874" t="s">
        <v>131</v>
      </c>
    </row>
    <row r="1875" spans="27:27" x14ac:dyDescent="0.15">
      <c r="AA1875" t="s">
        <v>131</v>
      </c>
    </row>
    <row r="1876" spans="27:27" x14ac:dyDescent="0.15">
      <c r="AA1876" t="s">
        <v>131</v>
      </c>
    </row>
    <row r="1877" spans="27:27" x14ac:dyDescent="0.15">
      <c r="AA1877" t="s">
        <v>131</v>
      </c>
    </row>
    <row r="1878" spans="27:27" x14ac:dyDescent="0.15">
      <c r="AA1878" t="s">
        <v>131</v>
      </c>
    </row>
    <row r="1879" spans="27:27" x14ac:dyDescent="0.15">
      <c r="AA1879" t="s">
        <v>131</v>
      </c>
    </row>
    <row r="1880" spans="27:27" x14ac:dyDescent="0.15">
      <c r="AA1880" t="s">
        <v>131</v>
      </c>
    </row>
    <row r="1881" spans="27:27" x14ac:dyDescent="0.15">
      <c r="AA1881" t="s">
        <v>131</v>
      </c>
    </row>
    <row r="1882" spans="27:27" x14ac:dyDescent="0.15">
      <c r="AA1882" t="s">
        <v>131</v>
      </c>
    </row>
    <row r="1883" spans="27:27" x14ac:dyDescent="0.15">
      <c r="AA1883" t="s">
        <v>131</v>
      </c>
    </row>
    <row r="1884" spans="27:27" x14ac:dyDescent="0.15">
      <c r="AA1884" t="s">
        <v>131</v>
      </c>
    </row>
    <row r="1885" spans="27:27" x14ac:dyDescent="0.15">
      <c r="AA1885" t="s">
        <v>131</v>
      </c>
    </row>
    <row r="1886" spans="27:27" x14ac:dyDescent="0.15">
      <c r="AA1886" t="s">
        <v>131</v>
      </c>
    </row>
    <row r="1887" spans="27:27" x14ac:dyDescent="0.15">
      <c r="AA1887" t="s">
        <v>131</v>
      </c>
    </row>
    <row r="1888" spans="27:27" x14ac:dyDescent="0.15">
      <c r="AA1888" t="s">
        <v>131</v>
      </c>
    </row>
    <row r="1889" spans="27:27" x14ac:dyDescent="0.15">
      <c r="AA1889" t="s">
        <v>131</v>
      </c>
    </row>
    <row r="1890" spans="27:27" x14ac:dyDescent="0.15">
      <c r="AA1890" t="s">
        <v>131</v>
      </c>
    </row>
    <row r="1891" spans="27:27" x14ac:dyDescent="0.15">
      <c r="AA1891" t="s">
        <v>131</v>
      </c>
    </row>
    <row r="1892" spans="27:27" x14ac:dyDescent="0.15">
      <c r="AA1892" t="s">
        <v>131</v>
      </c>
    </row>
    <row r="1893" spans="27:27" x14ac:dyDescent="0.15">
      <c r="AA1893" t="s">
        <v>131</v>
      </c>
    </row>
    <row r="1894" spans="27:27" x14ac:dyDescent="0.15">
      <c r="AA1894" t="s">
        <v>131</v>
      </c>
    </row>
    <row r="1895" spans="27:27" x14ac:dyDescent="0.15">
      <c r="AA1895" t="s">
        <v>131</v>
      </c>
    </row>
    <row r="1896" spans="27:27" x14ac:dyDescent="0.15">
      <c r="AA1896" t="s">
        <v>131</v>
      </c>
    </row>
    <row r="1897" spans="27:27" x14ac:dyDescent="0.15">
      <c r="AA1897" t="s">
        <v>131</v>
      </c>
    </row>
    <row r="1898" spans="27:27" x14ac:dyDescent="0.15">
      <c r="AA1898" t="s">
        <v>131</v>
      </c>
    </row>
    <row r="1899" spans="27:27" x14ac:dyDescent="0.15">
      <c r="AA1899" t="s">
        <v>131</v>
      </c>
    </row>
    <row r="1900" spans="27:27" x14ac:dyDescent="0.15">
      <c r="AA1900" t="s">
        <v>131</v>
      </c>
    </row>
    <row r="1901" spans="27:27" x14ac:dyDescent="0.15">
      <c r="AA1901" t="s">
        <v>131</v>
      </c>
    </row>
    <row r="1902" spans="27:27" x14ac:dyDescent="0.15">
      <c r="AA1902" t="s">
        <v>131</v>
      </c>
    </row>
    <row r="1903" spans="27:27" x14ac:dyDescent="0.15">
      <c r="AA1903" t="s">
        <v>131</v>
      </c>
    </row>
    <row r="1904" spans="27:27" x14ac:dyDescent="0.15">
      <c r="AA1904" t="s">
        <v>131</v>
      </c>
    </row>
    <row r="1905" spans="27:27" x14ac:dyDescent="0.15">
      <c r="AA1905" t="s">
        <v>131</v>
      </c>
    </row>
    <row r="1906" spans="27:27" x14ac:dyDescent="0.15">
      <c r="AA1906" t="s">
        <v>131</v>
      </c>
    </row>
    <row r="1907" spans="27:27" x14ac:dyDescent="0.15">
      <c r="AA1907" t="s">
        <v>131</v>
      </c>
    </row>
    <row r="1908" spans="27:27" x14ac:dyDescent="0.15">
      <c r="AA1908" t="s">
        <v>131</v>
      </c>
    </row>
    <row r="1909" spans="27:27" x14ac:dyDescent="0.15">
      <c r="AA1909" t="s">
        <v>131</v>
      </c>
    </row>
    <row r="1910" spans="27:27" x14ac:dyDescent="0.15">
      <c r="AA1910" t="s">
        <v>131</v>
      </c>
    </row>
    <row r="1911" spans="27:27" x14ac:dyDescent="0.15">
      <c r="AA1911" t="s">
        <v>131</v>
      </c>
    </row>
    <row r="1912" spans="27:27" x14ac:dyDescent="0.15">
      <c r="AA1912" t="s">
        <v>131</v>
      </c>
    </row>
    <row r="1913" spans="27:27" x14ac:dyDescent="0.15">
      <c r="AA1913" t="s">
        <v>131</v>
      </c>
    </row>
    <row r="1914" spans="27:27" x14ac:dyDescent="0.15">
      <c r="AA1914" t="s">
        <v>131</v>
      </c>
    </row>
    <row r="1915" spans="27:27" x14ac:dyDescent="0.15">
      <c r="AA1915" t="s">
        <v>131</v>
      </c>
    </row>
    <row r="1916" spans="27:27" x14ac:dyDescent="0.15">
      <c r="AA1916" t="s">
        <v>131</v>
      </c>
    </row>
    <row r="1917" spans="27:27" x14ac:dyDescent="0.15">
      <c r="AA1917" t="s">
        <v>131</v>
      </c>
    </row>
    <row r="1918" spans="27:27" x14ac:dyDescent="0.15">
      <c r="AA1918" t="s">
        <v>131</v>
      </c>
    </row>
    <row r="1919" spans="27:27" x14ac:dyDescent="0.15">
      <c r="AA1919" t="s">
        <v>131</v>
      </c>
    </row>
    <row r="1920" spans="27:27" x14ac:dyDescent="0.15">
      <c r="AA1920" t="s">
        <v>131</v>
      </c>
    </row>
    <row r="1921" spans="27:27" x14ac:dyDescent="0.15">
      <c r="AA1921" t="s">
        <v>131</v>
      </c>
    </row>
    <row r="1922" spans="27:27" x14ac:dyDescent="0.15">
      <c r="AA1922" t="s">
        <v>131</v>
      </c>
    </row>
    <row r="1923" spans="27:27" x14ac:dyDescent="0.15">
      <c r="AA1923" t="s">
        <v>131</v>
      </c>
    </row>
    <row r="1924" spans="27:27" x14ac:dyDescent="0.15">
      <c r="AA1924" t="s">
        <v>131</v>
      </c>
    </row>
    <row r="1925" spans="27:27" x14ac:dyDescent="0.15">
      <c r="AA1925" t="s">
        <v>131</v>
      </c>
    </row>
    <row r="1926" spans="27:27" x14ac:dyDescent="0.15">
      <c r="AA1926" t="s">
        <v>131</v>
      </c>
    </row>
    <row r="1927" spans="27:27" x14ac:dyDescent="0.15">
      <c r="AA1927" t="s">
        <v>131</v>
      </c>
    </row>
    <row r="1928" spans="27:27" x14ac:dyDescent="0.15">
      <c r="AA1928" t="s">
        <v>131</v>
      </c>
    </row>
    <row r="1929" spans="27:27" x14ac:dyDescent="0.15">
      <c r="AA1929" t="s">
        <v>131</v>
      </c>
    </row>
    <row r="1930" spans="27:27" x14ac:dyDescent="0.15">
      <c r="AA1930" t="s">
        <v>131</v>
      </c>
    </row>
    <row r="1931" spans="27:27" x14ac:dyDescent="0.15">
      <c r="AA1931" t="s">
        <v>131</v>
      </c>
    </row>
    <row r="1932" spans="27:27" x14ac:dyDescent="0.15">
      <c r="AA1932" t="s">
        <v>131</v>
      </c>
    </row>
    <row r="1933" spans="27:27" x14ac:dyDescent="0.15">
      <c r="AA1933" t="s">
        <v>131</v>
      </c>
    </row>
    <row r="1934" spans="27:27" x14ac:dyDescent="0.15">
      <c r="AA1934" t="s">
        <v>131</v>
      </c>
    </row>
    <row r="1935" spans="27:27" x14ac:dyDescent="0.15">
      <c r="AA1935" t="s">
        <v>131</v>
      </c>
    </row>
    <row r="1936" spans="27:27" x14ac:dyDescent="0.15">
      <c r="AA1936" t="s">
        <v>131</v>
      </c>
    </row>
    <row r="1937" spans="27:27" x14ac:dyDescent="0.15">
      <c r="AA1937" t="s">
        <v>131</v>
      </c>
    </row>
    <row r="1938" spans="27:27" x14ac:dyDescent="0.15">
      <c r="AA1938" t="s">
        <v>131</v>
      </c>
    </row>
    <row r="1939" spans="27:27" x14ac:dyDescent="0.15">
      <c r="AA1939" t="s">
        <v>131</v>
      </c>
    </row>
    <row r="1940" spans="27:27" x14ac:dyDescent="0.15">
      <c r="AA1940" t="s">
        <v>131</v>
      </c>
    </row>
    <row r="1941" spans="27:27" x14ac:dyDescent="0.15">
      <c r="AA1941" t="s">
        <v>131</v>
      </c>
    </row>
    <row r="1942" spans="27:27" x14ac:dyDescent="0.15">
      <c r="AA1942" t="s">
        <v>131</v>
      </c>
    </row>
    <row r="1943" spans="27:27" x14ac:dyDescent="0.15">
      <c r="AA1943" t="s">
        <v>131</v>
      </c>
    </row>
    <row r="1944" spans="27:27" x14ac:dyDescent="0.15">
      <c r="AA1944" t="s">
        <v>131</v>
      </c>
    </row>
    <row r="1945" spans="27:27" x14ac:dyDescent="0.15">
      <c r="AA1945" t="s">
        <v>131</v>
      </c>
    </row>
    <row r="1946" spans="27:27" x14ac:dyDescent="0.15">
      <c r="AA1946" t="s">
        <v>131</v>
      </c>
    </row>
    <row r="1947" spans="27:27" x14ac:dyDescent="0.15">
      <c r="AA1947" t="s">
        <v>131</v>
      </c>
    </row>
    <row r="1948" spans="27:27" x14ac:dyDescent="0.15">
      <c r="AA1948" t="s">
        <v>131</v>
      </c>
    </row>
    <row r="1949" spans="27:27" x14ac:dyDescent="0.15">
      <c r="AA1949" t="s">
        <v>131</v>
      </c>
    </row>
    <row r="1950" spans="27:27" x14ac:dyDescent="0.15">
      <c r="AA1950" t="s">
        <v>131</v>
      </c>
    </row>
    <row r="1951" spans="27:27" x14ac:dyDescent="0.15">
      <c r="AA1951" t="s">
        <v>131</v>
      </c>
    </row>
    <row r="1952" spans="27:27" x14ac:dyDescent="0.15">
      <c r="AA1952" t="s">
        <v>131</v>
      </c>
    </row>
    <row r="1953" spans="27:27" x14ac:dyDescent="0.15">
      <c r="AA1953" t="s">
        <v>131</v>
      </c>
    </row>
    <row r="1954" spans="27:27" x14ac:dyDescent="0.15">
      <c r="AA1954" t="s">
        <v>131</v>
      </c>
    </row>
    <row r="1955" spans="27:27" x14ac:dyDescent="0.15">
      <c r="AA1955" t="s">
        <v>131</v>
      </c>
    </row>
    <row r="1956" spans="27:27" x14ac:dyDescent="0.15">
      <c r="AA1956" t="s">
        <v>131</v>
      </c>
    </row>
    <row r="1957" spans="27:27" x14ac:dyDescent="0.15">
      <c r="AA1957" t="s">
        <v>131</v>
      </c>
    </row>
    <row r="1958" spans="27:27" x14ac:dyDescent="0.15">
      <c r="AA1958" t="s">
        <v>131</v>
      </c>
    </row>
    <row r="1959" spans="27:27" x14ac:dyDescent="0.15">
      <c r="AA1959" t="s">
        <v>131</v>
      </c>
    </row>
    <row r="1960" spans="27:27" x14ac:dyDescent="0.15">
      <c r="AA1960" t="s">
        <v>131</v>
      </c>
    </row>
    <row r="1961" spans="27:27" x14ac:dyDescent="0.15">
      <c r="AA1961" t="s">
        <v>131</v>
      </c>
    </row>
    <row r="1962" spans="27:27" x14ac:dyDescent="0.15">
      <c r="AA1962" t="s">
        <v>131</v>
      </c>
    </row>
    <row r="1963" spans="27:27" x14ac:dyDescent="0.15">
      <c r="AA1963" t="s">
        <v>131</v>
      </c>
    </row>
    <row r="1964" spans="27:27" x14ac:dyDescent="0.15">
      <c r="AA1964" t="s">
        <v>131</v>
      </c>
    </row>
    <row r="1965" spans="27:27" x14ac:dyDescent="0.15">
      <c r="AA1965" t="s">
        <v>131</v>
      </c>
    </row>
    <row r="1966" spans="27:27" x14ac:dyDescent="0.15">
      <c r="AA1966" t="s">
        <v>131</v>
      </c>
    </row>
    <row r="1967" spans="27:27" x14ac:dyDescent="0.15">
      <c r="AA1967" t="s">
        <v>131</v>
      </c>
    </row>
    <row r="1968" spans="27:27" x14ac:dyDescent="0.15">
      <c r="AA1968" t="s">
        <v>131</v>
      </c>
    </row>
    <row r="1969" spans="27:27" x14ac:dyDescent="0.15">
      <c r="AA1969" t="s">
        <v>131</v>
      </c>
    </row>
    <row r="1970" spans="27:27" x14ac:dyDescent="0.15">
      <c r="AA1970" t="s">
        <v>131</v>
      </c>
    </row>
    <row r="1971" spans="27:27" x14ac:dyDescent="0.15">
      <c r="AA1971" t="s">
        <v>131</v>
      </c>
    </row>
    <row r="1972" spans="27:27" x14ac:dyDescent="0.15">
      <c r="AA1972" t="s">
        <v>131</v>
      </c>
    </row>
    <row r="1973" spans="27:27" x14ac:dyDescent="0.15">
      <c r="AA1973" t="s">
        <v>131</v>
      </c>
    </row>
    <row r="1974" spans="27:27" x14ac:dyDescent="0.15">
      <c r="AA1974" t="s">
        <v>131</v>
      </c>
    </row>
    <row r="1975" spans="27:27" x14ac:dyDescent="0.15">
      <c r="AA1975" t="s">
        <v>131</v>
      </c>
    </row>
    <row r="1976" spans="27:27" x14ac:dyDescent="0.15">
      <c r="AA1976" t="s">
        <v>131</v>
      </c>
    </row>
    <row r="1977" spans="27:27" x14ac:dyDescent="0.15">
      <c r="AA1977" t="s">
        <v>131</v>
      </c>
    </row>
    <row r="1978" spans="27:27" x14ac:dyDescent="0.15">
      <c r="AA1978" t="s">
        <v>131</v>
      </c>
    </row>
    <row r="1979" spans="27:27" x14ac:dyDescent="0.15">
      <c r="AA1979" t="s">
        <v>131</v>
      </c>
    </row>
    <row r="1980" spans="27:27" x14ac:dyDescent="0.15">
      <c r="AA1980" t="s">
        <v>131</v>
      </c>
    </row>
    <row r="1981" spans="27:27" x14ac:dyDescent="0.15">
      <c r="AA1981" t="s">
        <v>131</v>
      </c>
    </row>
    <row r="1982" spans="27:27" x14ac:dyDescent="0.15">
      <c r="AA1982" t="s">
        <v>131</v>
      </c>
    </row>
    <row r="1983" spans="27:27" x14ac:dyDescent="0.15">
      <c r="AA1983" t="s">
        <v>131</v>
      </c>
    </row>
    <row r="1984" spans="27:27" x14ac:dyDescent="0.15">
      <c r="AA1984" t="s">
        <v>131</v>
      </c>
    </row>
    <row r="1985" spans="27:27" x14ac:dyDescent="0.15">
      <c r="AA1985" t="s">
        <v>131</v>
      </c>
    </row>
    <row r="1986" spans="27:27" x14ac:dyDescent="0.15">
      <c r="AA1986" t="s">
        <v>131</v>
      </c>
    </row>
    <row r="1987" spans="27:27" x14ac:dyDescent="0.15">
      <c r="AA1987" t="s">
        <v>131</v>
      </c>
    </row>
    <row r="1988" spans="27:27" x14ac:dyDescent="0.15">
      <c r="AA1988" t="s">
        <v>131</v>
      </c>
    </row>
    <row r="1989" spans="27:27" x14ac:dyDescent="0.15">
      <c r="AA1989" t="s">
        <v>131</v>
      </c>
    </row>
    <row r="1990" spans="27:27" x14ac:dyDescent="0.15">
      <c r="AA1990" t="s">
        <v>131</v>
      </c>
    </row>
    <row r="1991" spans="27:27" x14ac:dyDescent="0.15">
      <c r="AA1991" t="s">
        <v>131</v>
      </c>
    </row>
    <row r="1992" spans="27:27" x14ac:dyDescent="0.15">
      <c r="AA1992" t="s">
        <v>131</v>
      </c>
    </row>
    <row r="1993" spans="27:27" x14ac:dyDescent="0.15">
      <c r="AA1993" t="s">
        <v>131</v>
      </c>
    </row>
    <row r="1994" spans="27:27" x14ac:dyDescent="0.15">
      <c r="AA1994" t="s">
        <v>131</v>
      </c>
    </row>
    <row r="1995" spans="27:27" x14ac:dyDescent="0.15">
      <c r="AA1995" t="s">
        <v>131</v>
      </c>
    </row>
    <row r="1996" spans="27:27" x14ac:dyDescent="0.15">
      <c r="AA1996" t="s">
        <v>131</v>
      </c>
    </row>
    <row r="1997" spans="27:27" x14ac:dyDescent="0.15">
      <c r="AA1997" t="s">
        <v>131</v>
      </c>
    </row>
    <row r="1998" spans="27:27" x14ac:dyDescent="0.15">
      <c r="AA1998" t="s">
        <v>131</v>
      </c>
    </row>
    <row r="1999" spans="27:27" x14ac:dyDescent="0.15">
      <c r="AA1999" t="s">
        <v>131</v>
      </c>
    </row>
    <row r="2000" spans="27:27" x14ac:dyDescent="0.15">
      <c r="AA2000" t="s">
        <v>131</v>
      </c>
    </row>
    <row r="2001" spans="27:27" x14ac:dyDescent="0.15">
      <c r="AA2001" t="s">
        <v>131</v>
      </c>
    </row>
    <row r="2002" spans="27:27" x14ac:dyDescent="0.15">
      <c r="AA2002" t="s">
        <v>131</v>
      </c>
    </row>
    <row r="2003" spans="27:27" x14ac:dyDescent="0.15">
      <c r="AA2003" t="s">
        <v>131</v>
      </c>
    </row>
    <row r="2004" spans="27:27" x14ac:dyDescent="0.15">
      <c r="AA2004" t="s">
        <v>131</v>
      </c>
    </row>
    <row r="2005" spans="27:27" x14ac:dyDescent="0.15">
      <c r="AA2005" t="s">
        <v>131</v>
      </c>
    </row>
    <row r="2006" spans="27:27" x14ac:dyDescent="0.15">
      <c r="AA2006" t="s">
        <v>131</v>
      </c>
    </row>
    <row r="2007" spans="27:27" x14ac:dyDescent="0.15">
      <c r="AA2007" t="s">
        <v>131</v>
      </c>
    </row>
    <row r="2008" spans="27:27" x14ac:dyDescent="0.15">
      <c r="AA2008" t="s">
        <v>131</v>
      </c>
    </row>
    <row r="2009" spans="27:27" x14ac:dyDescent="0.15">
      <c r="AA2009" t="s">
        <v>131</v>
      </c>
    </row>
    <row r="2010" spans="27:27" x14ac:dyDescent="0.15">
      <c r="AA2010" t="s">
        <v>131</v>
      </c>
    </row>
    <row r="2011" spans="27:27" x14ac:dyDescent="0.15">
      <c r="AA2011" t="s">
        <v>131</v>
      </c>
    </row>
    <row r="2012" spans="27:27" x14ac:dyDescent="0.15">
      <c r="AA2012" t="s">
        <v>131</v>
      </c>
    </row>
    <row r="2013" spans="27:27" x14ac:dyDescent="0.15">
      <c r="AA2013" t="s">
        <v>131</v>
      </c>
    </row>
    <row r="2014" spans="27:27" x14ac:dyDescent="0.15">
      <c r="AA2014" t="s">
        <v>131</v>
      </c>
    </row>
    <row r="2015" spans="27:27" x14ac:dyDescent="0.15">
      <c r="AA2015" t="s">
        <v>131</v>
      </c>
    </row>
    <row r="2016" spans="27:27" x14ac:dyDescent="0.15">
      <c r="AA2016" t="s">
        <v>131</v>
      </c>
    </row>
    <row r="2017" spans="27:27" x14ac:dyDescent="0.15">
      <c r="AA2017" t="s">
        <v>131</v>
      </c>
    </row>
    <row r="2018" spans="27:27" x14ac:dyDescent="0.15">
      <c r="AA2018" t="s">
        <v>131</v>
      </c>
    </row>
    <row r="2019" spans="27:27" x14ac:dyDescent="0.15">
      <c r="AA2019" t="s">
        <v>131</v>
      </c>
    </row>
    <row r="2020" spans="27:27" x14ac:dyDescent="0.15">
      <c r="AA2020" t="s">
        <v>131</v>
      </c>
    </row>
    <row r="2021" spans="27:27" x14ac:dyDescent="0.15">
      <c r="AA2021" t="s">
        <v>131</v>
      </c>
    </row>
    <row r="2022" spans="27:27" x14ac:dyDescent="0.15">
      <c r="AA2022" t="s">
        <v>131</v>
      </c>
    </row>
    <row r="2023" spans="27:27" x14ac:dyDescent="0.15">
      <c r="AA2023" t="s">
        <v>131</v>
      </c>
    </row>
    <row r="2024" spans="27:27" x14ac:dyDescent="0.15">
      <c r="AA2024" t="s">
        <v>131</v>
      </c>
    </row>
    <row r="2025" spans="27:27" x14ac:dyDescent="0.15">
      <c r="AA2025" t="s">
        <v>131</v>
      </c>
    </row>
    <row r="2026" spans="27:27" x14ac:dyDescent="0.15">
      <c r="AA2026" t="s">
        <v>131</v>
      </c>
    </row>
    <row r="2027" spans="27:27" x14ac:dyDescent="0.15">
      <c r="AA2027" t="s">
        <v>131</v>
      </c>
    </row>
    <row r="2028" spans="27:27" x14ac:dyDescent="0.15">
      <c r="AA2028" t="s">
        <v>131</v>
      </c>
    </row>
    <row r="2029" spans="27:27" x14ac:dyDescent="0.15">
      <c r="AA2029" t="s">
        <v>131</v>
      </c>
    </row>
    <row r="2030" spans="27:27" x14ac:dyDescent="0.15">
      <c r="AA2030" t="s">
        <v>131</v>
      </c>
    </row>
    <row r="2031" spans="27:27" x14ac:dyDescent="0.15">
      <c r="AA2031" t="s">
        <v>131</v>
      </c>
    </row>
    <row r="2032" spans="27:27" x14ac:dyDescent="0.15">
      <c r="AA2032" t="s">
        <v>131</v>
      </c>
    </row>
    <row r="2033" spans="27:27" x14ac:dyDescent="0.15">
      <c r="AA2033" t="s">
        <v>131</v>
      </c>
    </row>
    <row r="2034" spans="27:27" x14ac:dyDescent="0.15">
      <c r="AA2034" t="s">
        <v>131</v>
      </c>
    </row>
    <row r="2035" spans="27:27" x14ac:dyDescent="0.15">
      <c r="AA2035" t="s">
        <v>131</v>
      </c>
    </row>
    <row r="2036" spans="27:27" x14ac:dyDescent="0.15">
      <c r="AA2036" t="s">
        <v>131</v>
      </c>
    </row>
    <row r="2037" spans="27:27" x14ac:dyDescent="0.15">
      <c r="AA2037" t="s">
        <v>131</v>
      </c>
    </row>
    <row r="2038" spans="27:27" x14ac:dyDescent="0.15">
      <c r="AA2038" t="s">
        <v>131</v>
      </c>
    </row>
    <row r="2039" spans="27:27" x14ac:dyDescent="0.15">
      <c r="AA2039" t="s">
        <v>131</v>
      </c>
    </row>
    <row r="2040" spans="27:27" x14ac:dyDescent="0.15">
      <c r="AA2040" t="s">
        <v>131</v>
      </c>
    </row>
    <row r="2041" spans="27:27" x14ac:dyDescent="0.15">
      <c r="AA2041" t="s">
        <v>131</v>
      </c>
    </row>
    <row r="2042" spans="27:27" x14ac:dyDescent="0.15">
      <c r="AA2042" t="s">
        <v>131</v>
      </c>
    </row>
    <row r="2043" spans="27:27" x14ac:dyDescent="0.15">
      <c r="AA2043" t="s">
        <v>131</v>
      </c>
    </row>
    <row r="2044" spans="27:27" x14ac:dyDescent="0.15">
      <c r="AA2044" t="s">
        <v>131</v>
      </c>
    </row>
    <row r="2045" spans="27:27" x14ac:dyDescent="0.15">
      <c r="AA2045" t="s">
        <v>131</v>
      </c>
    </row>
    <row r="2046" spans="27:27" x14ac:dyDescent="0.15">
      <c r="AA2046" t="s">
        <v>131</v>
      </c>
    </row>
    <row r="2047" spans="27:27" x14ac:dyDescent="0.15">
      <c r="AA2047" t="s">
        <v>131</v>
      </c>
    </row>
    <row r="2048" spans="27:27" x14ac:dyDescent="0.15">
      <c r="AA2048" t="s">
        <v>131</v>
      </c>
    </row>
    <row r="2049" spans="27:27" x14ac:dyDescent="0.15">
      <c r="AA2049" t="s">
        <v>131</v>
      </c>
    </row>
    <row r="2050" spans="27:27" x14ac:dyDescent="0.15">
      <c r="AA2050" t="s">
        <v>131</v>
      </c>
    </row>
    <row r="2051" spans="27:27" x14ac:dyDescent="0.15">
      <c r="AA2051" t="s">
        <v>131</v>
      </c>
    </row>
    <row r="2052" spans="27:27" x14ac:dyDescent="0.15">
      <c r="AA2052" t="s">
        <v>131</v>
      </c>
    </row>
    <row r="2053" spans="27:27" x14ac:dyDescent="0.15">
      <c r="AA2053" t="s">
        <v>131</v>
      </c>
    </row>
    <row r="2054" spans="27:27" x14ac:dyDescent="0.15">
      <c r="AA2054" t="s">
        <v>131</v>
      </c>
    </row>
    <row r="2055" spans="27:27" x14ac:dyDescent="0.15">
      <c r="AA2055" t="s">
        <v>131</v>
      </c>
    </row>
    <row r="2056" spans="27:27" x14ac:dyDescent="0.15">
      <c r="AA2056" t="s">
        <v>131</v>
      </c>
    </row>
    <row r="2057" spans="27:27" x14ac:dyDescent="0.15">
      <c r="AA2057" t="s">
        <v>131</v>
      </c>
    </row>
    <row r="2058" spans="27:27" x14ac:dyDescent="0.15">
      <c r="AA2058" t="s">
        <v>131</v>
      </c>
    </row>
    <row r="2059" spans="27:27" x14ac:dyDescent="0.15">
      <c r="AA2059" t="s">
        <v>131</v>
      </c>
    </row>
    <row r="2060" spans="27:27" x14ac:dyDescent="0.15">
      <c r="AA2060" t="s">
        <v>131</v>
      </c>
    </row>
    <row r="2061" spans="27:27" x14ac:dyDescent="0.15">
      <c r="AA2061" t="s">
        <v>131</v>
      </c>
    </row>
    <row r="2062" spans="27:27" x14ac:dyDescent="0.15">
      <c r="AA2062" t="s">
        <v>131</v>
      </c>
    </row>
    <row r="2063" spans="27:27" x14ac:dyDescent="0.15">
      <c r="AA2063" t="s">
        <v>131</v>
      </c>
    </row>
    <row r="2064" spans="27:27" x14ac:dyDescent="0.15">
      <c r="AA2064" t="s">
        <v>131</v>
      </c>
    </row>
    <row r="2065" spans="27:27" x14ac:dyDescent="0.15">
      <c r="AA2065" t="s">
        <v>131</v>
      </c>
    </row>
    <row r="2066" spans="27:27" x14ac:dyDescent="0.15">
      <c r="AA2066" t="s">
        <v>131</v>
      </c>
    </row>
    <row r="2067" spans="27:27" x14ac:dyDescent="0.15">
      <c r="AA2067" t="s">
        <v>131</v>
      </c>
    </row>
    <row r="2068" spans="27:27" x14ac:dyDescent="0.15">
      <c r="AA2068" t="s">
        <v>131</v>
      </c>
    </row>
    <row r="2069" spans="27:27" x14ac:dyDescent="0.15">
      <c r="AA2069" t="s">
        <v>131</v>
      </c>
    </row>
    <row r="2070" spans="27:27" x14ac:dyDescent="0.15">
      <c r="AA2070" t="s">
        <v>131</v>
      </c>
    </row>
    <row r="2071" spans="27:27" x14ac:dyDescent="0.15">
      <c r="AA2071" t="s">
        <v>131</v>
      </c>
    </row>
    <row r="2072" spans="27:27" x14ac:dyDescent="0.15">
      <c r="AA2072" t="s">
        <v>131</v>
      </c>
    </row>
    <row r="2073" spans="27:27" x14ac:dyDescent="0.15">
      <c r="AA2073" t="s">
        <v>131</v>
      </c>
    </row>
    <row r="2074" spans="27:27" x14ac:dyDescent="0.15">
      <c r="AA2074" t="s">
        <v>131</v>
      </c>
    </row>
    <row r="2075" spans="27:27" x14ac:dyDescent="0.15">
      <c r="AA2075" t="s">
        <v>131</v>
      </c>
    </row>
    <row r="2076" spans="27:27" x14ac:dyDescent="0.15">
      <c r="AA2076" t="s">
        <v>131</v>
      </c>
    </row>
    <row r="2077" spans="27:27" x14ac:dyDescent="0.15">
      <c r="AA2077" t="s">
        <v>131</v>
      </c>
    </row>
    <row r="2078" spans="27:27" x14ac:dyDescent="0.15">
      <c r="AA2078" t="s">
        <v>131</v>
      </c>
    </row>
    <row r="2079" spans="27:27" x14ac:dyDescent="0.15">
      <c r="AA2079" t="s">
        <v>131</v>
      </c>
    </row>
    <row r="2080" spans="27:27" x14ac:dyDescent="0.15">
      <c r="AA2080" t="s">
        <v>131</v>
      </c>
    </row>
    <row r="2081" spans="27:27" x14ac:dyDescent="0.15">
      <c r="AA2081" t="s">
        <v>131</v>
      </c>
    </row>
    <row r="2082" spans="27:27" x14ac:dyDescent="0.15">
      <c r="AA2082" t="s">
        <v>131</v>
      </c>
    </row>
    <row r="2083" spans="27:27" x14ac:dyDescent="0.15">
      <c r="AA2083" t="s">
        <v>131</v>
      </c>
    </row>
    <row r="2084" spans="27:27" x14ac:dyDescent="0.15">
      <c r="AA2084" t="s">
        <v>131</v>
      </c>
    </row>
    <row r="2085" spans="27:27" x14ac:dyDescent="0.15">
      <c r="AA2085" t="s">
        <v>131</v>
      </c>
    </row>
    <row r="2086" spans="27:27" x14ac:dyDescent="0.15">
      <c r="AA2086" t="s">
        <v>131</v>
      </c>
    </row>
    <row r="2087" spans="27:27" x14ac:dyDescent="0.15">
      <c r="AA2087" t="s">
        <v>131</v>
      </c>
    </row>
    <row r="2088" spans="27:27" x14ac:dyDescent="0.15">
      <c r="AA2088" t="s">
        <v>131</v>
      </c>
    </row>
    <row r="2089" spans="27:27" x14ac:dyDescent="0.15">
      <c r="AA2089" t="s">
        <v>131</v>
      </c>
    </row>
    <row r="2090" spans="27:27" x14ac:dyDescent="0.15">
      <c r="AA2090" t="s">
        <v>131</v>
      </c>
    </row>
    <row r="2091" spans="27:27" x14ac:dyDescent="0.15">
      <c r="AA2091" t="s">
        <v>131</v>
      </c>
    </row>
    <row r="2092" spans="27:27" x14ac:dyDescent="0.15">
      <c r="AA2092" t="s">
        <v>131</v>
      </c>
    </row>
    <row r="2093" spans="27:27" x14ac:dyDescent="0.15">
      <c r="AA2093" t="s">
        <v>131</v>
      </c>
    </row>
    <row r="2094" spans="27:27" x14ac:dyDescent="0.15">
      <c r="AA2094" t="s">
        <v>131</v>
      </c>
    </row>
    <row r="2095" spans="27:27" x14ac:dyDescent="0.15">
      <c r="AA2095" t="s">
        <v>131</v>
      </c>
    </row>
    <row r="2096" spans="27:27" x14ac:dyDescent="0.15">
      <c r="AA2096" t="s">
        <v>131</v>
      </c>
    </row>
    <row r="2097" spans="27:27" x14ac:dyDescent="0.15">
      <c r="AA2097" t="s">
        <v>131</v>
      </c>
    </row>
    <row r="2098" spans="27:27" x14ac:dyDescent="0.15">
      <c r="AA2098" t="s">
        <v>131</v>
      </c>
    </row>
    <row r="2099" spans="27:27" x14ac:dyDescent="0.15">
      <c r="AA2099" t="s">
        <v>131</v>
      </c>
    </row>
    <row r="2100" spans="27:27" x14ac:dyDescent="0.15">
      <c r="AA2100" t="s">
        <v>131</v>
      </c>
    </row>
    <row r="2101" spans="27:27" x14ac:dyDescent="0.15">
      <c r="AA2101" t="s">
        <v>131</v>
      </c>
    </row>
    <row r="2102" spans="27:27" x14ac:dyDescent="0.15">
      <c r="AA2102" t="s">
        <v>131</v>
      </c>
    </row>
    <row r="2103" spans="27:27" x14ac:dyDescent="0.15">
      <c r="AA2103" t="s">
        <v>131</v>
      </c>
    </row>
    <row r="2104" spans="27:27" x14ac:dyDescent="0.15">
      <c r="AA2104" t="s">
        <v>131</v>
      </c>
    </row>
    <row r="2105" spans="27:27" x14ac:dyDescent="0.15">
      <c r="AA2105" t="s">
        <v>131</v>
      </c>
    </row>
    <row r="2106" spans="27:27" x14ac:dyDescent="0.15">
      <c r="AA2106" t="s">
        <v>131</v>
      </c>
    </row>
    <row r="2107" spans="27:27" x14ac:dyDescent="0.15">
      <c r="AA2107" t="s">
        <v>131</v>
      </c>
    </row>
    <row r="2108" spans="27:27" x14ac:dyDescent="0.15">
      <c r="AA2108" t="s">
        <v>131</v>
      </c>
    </row>
    <row r="2109" spans="27:27" x14ac:dyDescent="0.15">
      <c r="AA2109" t="s">
        <v>131</v>
      </c>
    </row>
    <row r="2110" spans="27:27" x14ac:dyDescent="0.15">
      <c r="AA2110" t="s">
        <v>131</v>
      </c>
    </row>
    <row r="2111" spans="27:27" x14ac:dyDescent="0.15">
      <c r="AA2111" t="s">
        <v>131</v>
      </c>
    </row>
    <row r="2112" spans="27:27" x14ac:dyDescent="0.15">
      <c r="AA2112" t="s">
        <v>131</v>
      </c>
    </row>
    <row r="2113" spans="27:27" x14ac:dyDescent="0.15">
      <c r="AA2113" t="s">
        <v>131</v>
      </c>
    </row>
    <row r="2114" spans="27:27" x14ac:dyDescent="0.15">
      <c r="AA2114" t="s">
        <v>131</v>
      </c>
    </row>
    <row r="2115" spans="27:27" x14ac:dyDescent="0.15">
      <c r="AA2115" t="s">
        <v>131</v>
      </c>
    </row>
    <row r="2116" spans="27:27" x14ac:dyDescent="0.15">
      <c r="AA2116" t="s">
        <v>131</v>
      </c>
    </row>
    <row r="2117" spans="27:27" x14ac:dyDescent="0.15">
      <c r="AA2117" t="s">
        <v>131</v>
      </c>
    </row>
    <row r="2118" spans="27:27" x14ac:dyDescent="0.15">
      <c r="AA2118" t="s">
        <v>131</v>
      </c>
    </row>
    <row r="2119" spans="27:27" x14ac:dyDescent="0.15">
      <c r="AA2119" t="s">
        <v>131</v>
      </c>
    </row>
    <row r="2120" spans="27:27" x14ac:dyDescent="0.15">
      <c r="AA2120" t="s">
        <v>131</v>
      </c>
    </row>
    <row r="2121" spans="27:27" x14ac:dyDescent="0.15">
      <c r="AA2121" t="s">
        <v>131</v>
      </c>
    </row>
    <row r="2122" spans="27:27" x14ac:dyDescent="0.15">
      <c r="AA2122" t="s">
        <v>131</v>
      </c>
    </row>
    <row r="2123" spans="27:27" x14ac:dyDescent="0.15">
      <c r="AA2123" t="s">
        <v>131</v>
      </c>
    </row>
    <row r="2124" spans="27:27" x14ac:dyDescent="0.15">
      <c r="AA2124" t="s">
        <v>131</v>
      </c>
    </row>
    <row r="2125" spans="27:27" x14ac:dyDescent="0.15">
      <c r="AA2125" t="s">
        <v>131</v>
      </c>
    </row>
    <row r="2126" spans="27:27" x14ac:dyDescent="0.15">
      <c r="AA2126" t="s">
        <v>131</v>
      </c>
    </row>
    <row r="2127" spans="27:27" x14ac:dyDescent="0.15">
      <c r="AA2127" t="s">
        <v>131</v>
      </c>
    </row>
    <row r="2128" spans="27:27" x14ac:dyDescent="0.15">
      <c r="AA2128" t="s">
        <v>131</v>
      </c>
    </row>
    <row r="2129" spans="27:27" x14ac:dyDescent="0.15">
      <c r="AA2129" t="s">
        <v>131</v>
      </c>
    </row>
    <row r="2130" spans="27:27" x14ac:dyDescent="0.15">
      <c r="AA2130" t="s">
        <v>131</v>
      </c>
    </row>
    <row r="2131" spans="27:27" x14ac:dyDescent="0.15">
      <c r="AA2131" t="s">
        <v>131</v>
      </c>
    </row>
    <row r="2132" spans="27:27" x14ac:dyDescent="0.15">
      <c r="AA2132" t="s">
        <v>131</v>
      </c>
    </row>
    <row r="2133" spans="27:27" x14ac:dyDescent="0.15">
      <c r="AA2133" t="s">
        <v>131</v>
      </c>
    </row>
    <row r="2134" spans="27:27" x14ac:dyDescent="0.15">
      <c r="AA2134" t="s">
        <v>131</v>
      </c>
    </row>
    <row r="2135" spans="27:27" x14ac:dyDescent="0.15">
      <c r="AA2135" t="s">
        <v>131</v>
      </c>
    </row>
    <row r="2136" spans="27:27" x14ac:dyDescent="0.15">
      <c r="AA2136" t="s">
        <v>131</v>
      </c>
    </row>
    <row r="2137" spans="27:27" x14ac:dyDescent="0.15">
      <c r="AA2137" t="s">
        <v>131</v>
      </c>
    </row>
    <row r="2138" spans="27:27" x14ac:dyDescent="0.15">
      <c r="AA2138" t="s">
        <v>131</v>
      </c>
    </row>
    <row r="2139" spans="27:27" x14ac:dyDescent="0.15">
      <c r="AA2139" t="s">
        <v>131</v>
      </c>
    </row>
    <row r="2140" spans="27:27" x14ac:dyDescent="0.15">
      <c r="AA2140" t="s">
        <v>131</v>
      </c>
    </row>
    <row r="2141" spans="27:27" x14ac:dyDescent="0.15">
      <c r="AA2141" t="s">
        <v>131</v>
      </c>
    </row>
    <row r="2142" spans="27:27" x14ac:dyDescent="0.15">
      <c r="AA2142" t="s">
        <v>131</v>
      </c>
    </row>
    <row r="2143" spans="27:27" x14ac:dyDescent="0.15">
      <c r="AA2143" t="s">
        <v>131</v>
      </c>
    </row>
    <row r="2144" spans="27:27" x14ac:dyDescent="0.15">
      <c r="AA2144" t="s">
        <v>131</v>
      </c>
    </row>
    <row r="2145" spans="27:27" x14ac:dyDescent="0.15">
      <c r="AA2145" t="s">
        <v>131</v>
      </c>
    </row>
    <row r="2146" spans="27:27" x14ac:dyDescent="0.15">
      <c r="AA2146" t="s">
        <v>131</v>
      </c>
    </row>
    <row r="2147" spans="27:27" x14ac:dyDescent="0.15">
      <c r="AA2147" t="s">
        <v>131</v>
      </c>
    </row>
    <row r="2148" spans="27:27" x14ac:dyDescent="0.15">
      <c r="AA2148" t="s">
        <v>131</v>
      </c>
    </row>
    <row r="2149" spans="27:27" x14ac:dyDescent="0.15">
      <c r="AA2149" t="s">
        <v>131</v>
      </c>
    </row>
    <row r="2150" spans="27:27" x14ac:dyDescent="0.15">
      <c r="AA2150" t="s">
        <v>131</v>
      </c>
    </row>
    <row r="2151" spans="27:27" x14ac:dyDescent="0.15">
      <c r="AA2151" t="s">
        <v>131</v>
      </c>
    </row>
    <row r="2152" spans="27:27" x14ac:dyDescent="0.15">
      <c r="AA2152" t="s">
        <v>131</v>
      </c>
    </row>
    <row r="2153" spans="27:27" x14ac:dyDescent="0.15">
      <c r="AA2153" t="s">
        <v>131</v>
      </c>
    </row>
    <row r="2154" spans="27:27" x14ac:dyDescent="0.15">
      <c r="AA2154" t="s">
        <v>131</v>
      </c>
    </row>
    <row r="2155" spans="27:27" x14ac:dyDescent="0.15">
      <c r="AA2155" t="s">
        <v>131</v>
      </c>
    </row>
    <row r="2156" spans="27:27" x14ac:dyDescent="0.15">
      <c r="AA2156" t="s">
        <v>131</v>
      </c>
    </row>
    <row r="2157" spans="27:27" x14ac:dyDescent="0.15">
      <c r="AA2157" t="s">
        <v>131</v>
      </c>
    </row>
    <row r="2158" spans="27:27" x14ac:dyDescent="0.15">
      <c r="AA2158" t="s">
        <v>131</v>
      </c>
    </row>
    <row r="2159" spans="27:27" x14ac:dyDescent="0.15">
      <c r="AA2159" t="s">
        <v>131</v>
      </c>
    </row>
    <row r="2160" spans="27:27" x14ac:dyDescent="0.15">
      <c r="AA2160" t="s">
        <v>131</v>
      </c>
    </row>
    <row r="2161" spans="27:27" x14ac:dyDescent="0.15">
      <c r="AA2161" t="s">
        <v>131</v>
      </c>
    </row>
    <row r="2162" spans="27:27" x14ac:dyDescent="0.15">
      <c r="AA2162" t="s">
        <v>131</v>
      </c>
    </row>
    <row r="2163" spans="27:27" x14ac:dyDescent="0.15">
      <c r="AA2163" t="s">
        <v>131</v>
      </c>
    </row>
    <row r="2164" spans="27:27" x14ac:dyDescent="0.15">
      <c r="AA2164" t="s">
        <v>131</v>
      </c>
    </row>
    <row r="2165" spans="27:27" x14ac:dyDescent="0.15">
      <c r="AA2165" t="s">
        <v>131</v>
      </c>
    </row>
    <row r="2166" spans="27:27" x14ac:dyDescent="0.15">
      <c r="AA2166" t="s">
        <v>131</v>
      </c>
    </row>
    <row r="2167" spans="27:27" x14ac:dyDescent="0.15">
      <c r="AA2167" t="s">
        <v>131</v>
      </c>
    </row>
    <row r="2168" spans="27:27" x14ac:dyDescent="0.15">
      <c r="AA2168" t="s">
        <v>131</v>
      </c>
    </row>
    <row r="2169" spans="27:27" x14ac:dyDescent="0.15">
      <c r="AA2169" t="s">
        <v>131</v>
      </c>
    </row>
    <row r="2170" spans="27:27" x14ac:dyDescent="0.15">
      <c r="AA2170" t="s">
        <v>131</v>
      </c>
    </row>
    <row r="2171" spans="27:27" x14ac:dyDescent="0.15">
      <c r="AA2171" t="s">
        <v>131</v>
      </c>
    </row>
    <row r="2172" spans="27:27" x14ac:dyDescent="0.15">
      <c r="AA2172" t="s">
        <v>131</v>
      </c>
    </row>
    <row r="2173" spans="27:27" x14ac:dyDescent="0.15">
      <c r="AA2173" t="s">
        <v>131</v>
      </c>
    </row>
    <row r="2174" spans="27:27" x14ac:dyDescent="0.15">
      <c r="AA2174" t="s">
        <v>131</v>
      </c>
    </row>
    <row r="2175" spans="27:27" x14ac:dyDescent="0.15">
      <c r="AA2175" t="s">
        <v>131</v>
      </c>
    </row>
    <row r="2176" spans="27:27" x14ac:dyDescent="0.15">
      <c r="AA2176" t="s">
        <v>131</v>
      </c>
    </row>
    <row r="2177" spans="27:27" x14ac:dyDescent="0.15">
      <c r="AA2177" t="s">
        <v>131</v>
      </c>
    </row>
    <row r="2178" spans="27:27" x14ac:dyDescent="0.15">
      <c r="AA2178" t="s">
        <v>131</v>
      </c>
    </row>
    <row r="2179" spans="27:27" x14ac:dyDescent="0.15">
      <c r="AA2179" t="s">
        <v>131</v>
      </c>
    </row>
    <row r="2180" spans="27:27" x14ac:dyDescent="0.15">
      <c r="AA2180" t="s">
        <v>131</v>
      </c>
    </row>
    <row r="2181" spans="27:27" x14ac:dyDescent="0.15">
      <c r="AA2181" t="s">
        <v>131</v>
      </c>
    </row>
    <row r="2182" spans="27:27" x14ac:dyDescent="0.15">
      <c r="AA2182" t="s">
        <v>131</v>
      </c>
    </row>
    <row r="2183" spans="27:27" x14ac:dyDescent="0.15">
      <c r="AA2183" t="s">
        <v>131</v>
      </c>
    </row>
    <row r="2184" spans="27:27" x14ac:dyDescent="0.15">
      <c r="AA2184" t="s">
        <v>131</v>
      </c>
    </row>
    <row r="2185" spans="27:27" x14ac:dyDescent="0.15">
      <c r="AA2185" t="s">
        <v>131</v>
      </c>
    </row>
    <row r="2186" spans="27:27" x14ac:dyDescent="0.15">
      <c r="AA2186" t="s">
        <v>131</v>
      </c>
    </row>
    <row r="2187" spans="27:27" x14ac:dyDescent="0.15">
      <c r="AA2187" t="s">
        <v>131</v>
      </c>
    </row>
    <row r="2188" spans="27:27" x14ac:dyDescent="0.15">
      <c r="AA2188" t="s">
        <v>131</v>
      </c>
    </row>
    <row r="2189" spans="27:27" x14ac:dyDescent="0.15">
      <c r="AA2189" t="s">
        <v>131</v>
      </c>
    </row>
    <row r="2190" spans="27:27" x14ac:dyDescent="0.15">
      <c r="AA2190" t="s">
        <v>131</v>
      </c>
    </row>
    <row r="2191" spans="27:27" x14ac:dyDescent="0.15">
      <c r="AA2191" t="s">
        <v>131</v>
      </c>
    </row>
    <row r="2192" spans="27:27" x14ac:dyDescent="0.15">
      <c r="AA2192" t="s">
        <v>131</v>
      </c>
    </row>
    <row r="2193" spans="27:27" x14ac:dyDescent="0.15">
      <c r="AA2193" t="s">
        <v>131</v>
      </c>
    </row>
    <row r="2194" spans="27:27" x14ac:dyDescent="0.15">
      <c r="AA2194" t="s">
        <v>131</v>
      </c>
    </row>
    <row r="2195" spans="27:27" x14ac:dyDescent="0.15">
      <c r="AA2195" t="s">
        <v>131</v>
      </c>
    </row>
    <row r="2196" spans="27:27" x14ac:dyDescent="0.15">
      <c r="AA2196" t="s">
        <v>131</v>
      </c>
    </row>
    <row r="2197" spans="27:27" x14ac:dyDescent="0.15">
      <c r="AA2197" t="s">
        <v>131</v>
      </c>
    </row>
    <row r="2198" spans="27:27" x14ac:dyDescent="0.15">
      <c r="AA2198" t="s">
        <v>131</v>
      </c>
    </row>
    <row r="2199" spans="27:27" x14ac:dyDescent="0.15">
      <c r="AA2199" t="s">
        <v>131</v>
      </c>
    </row>
    <row r="2200" spans="27:27" x14ac:dyDescent="0.15">
      <c r="AA2200" t="s">
        <v>131</v>
      </c>
    </row>
    <row r="2201" spans="27:27" x14ac:dyDescent="0.15">
      <c r="AA2201" t="s">
        <v>131</v>
      </c>
    </row>
    <row r="2202" spans="27:27" x14ac:dyDescent="0.15">
      <c r="AA2202" t="s">
        <v>131</v>
      </c>
    </row>
    <row r="2203" spans="27:27" x14ac:dyDescent="0.15">
      <c r="AA2203" t="s">
        <v>131</v>
      </c>
    </row>
    <row r="2204" spans="27:27" x14ac:dyDescent="0.15">
      <c r="AA2204" t="s">
        <v>131</v>
      </c>
    </row>
    <row r="2205" spans="27:27" x14ac:dyDescent="0.15">
      <c r="AA2205" t="s">
        <v>131</v>
      </c>
    </row>
    <row r="2206" spans="27:27" x14ac:dyDescent="0.15">
      <c r="AA2206" t="s">
        <v>131</v>
      </c>
    </row>
    <row r="2207" spans="27:27" x14ac:dyDescent="0.15">
      <c r="AA2207" t="s">
        <v>131</v>
      </c>
    </row>
    <row r="2208" spans="27:27" x14ac:dyDescent="0.15">
      <c r="AA2208" t="s">
        <v>131</v>
      </c>
    </row>
    <row r="2209" spans="27:27" x14ac:dyDescent="0.15">
      <c r="AA2209" t="s">
        <v>131</v>
      </c>
    </row>
    <row r="2210" spans="27:27" x14ac:dyDescent="0.15">
      <c r="AA2210" t="s">
        <v>131</v>
      </c>
    </row>
    <row r="2211" spans="27:27" x14ac:dyDescent="0.15">
      <c r="AA2211" t="s">
        <v>131</v>
      </c>
    </row>
    <row r="2212" spans="27:27" x14ac:dyDescent="0.15">
      <c r="AA2212" t="s">
        <v>131</v>
      </c>
    </row>
    <row r="2213" spans="27:27" x14ac:dyDescent="0.15">
      <c r="AA2213" t="s">
        <v>131</v>
      </c>
    </row>
    <row r="2214" spans="27:27" x14ac:dyDescent="0.15">
      <c r="AA2214" t="s">
        <v>131</v>
      </c>
    </row>
    <row r="2215" spans="27:27" x14ac:dyDescent="0.15">
      <c r="AA2215" t="s">
        <v>131</v>
      </c>
    </row>
    <row r="2216" spans="27:27" x14ac:dyDescent="0.15">
      <c r="AA2216" t="s">
        <v>131</v>
      </c>
    </row>
    <row r="2217" spans="27:27" x14ac:dyDescent="0.15">
      <c r="AA2217" t="s">
        <v>131</v>
      </c>
    </row>
    <row r="2218" spans="27:27" x14ac:dyDescent="0.15">
      <c r="AA2218" t="s">
        <v>131</v>
      </c>
    </row>
    <row r="2219" spans="27:27" x14ac:dyDescent="0.15">
      <c r="AA2219" t="s">
        <v>131</v>
      </c>
    </row>
    <row r="2220" spans="27:27" x14ac:dyDescent="0.15">
      <c r="AA2220" t="s">
        <v>131</v>
      </c>
    </row>
    <row r="2221" spans="27:27" x14ac:dyDescent="0.15">
      <c r="AA2221" t="s">
        <v>131</v>
      </c>
    </row>
    <row r="2222" spans="27:27" x14ac:dyDescent="0.15">
      <c r="AA2222" t="s">
        <v>131</v>
      </c>
    </row>
    <row r="2223" spans="27:27" x14ac:dyDescent="0.15">
      <c r="AA2223" t="s">
        <v>131</v>
      </c>
    </row>
    <row r="2224" spans="27:27" x14ac:dyDescent="0.15">
      <c r="AA2224" t="s">
        <v>131</v>
      </c>
    </row>
    <row r="2225" spans="27:27" x14ac:dyDescent="0.15">
      <c r="AA2225" t="s">
        <v>131</v>
      </c>
    </row>
    <row r="2226" spans="27:27" x14ac:dyDescent="0.15">
      <c r="AA2226" t="s">
        <v>131</v>
      </c>
    </row>
    <row r="2227" spans="27:27" x14ac:dyDescent="0.15">
      <c r="AA2227" t="s">
        <v>131</v>
      </c>
    </row>
    <row r="2228" spans="27:27" x14ac:dyDescent="0.15">
      <c r="AA2228" t="s">
        <v>131</v>
      </c>
    </row>
    <row r="2229" spans="27:27" x14ac:dyDescent="0.15">
      <c r="AA2229" t="s">
        <v>131</v>
      </c>
    </row>
    <row r="2230" spans="27:27" x14ac:dyDescent="0.15">
      <c r="AA2230" t="s">
        <v>131</v>
      </c>
    </row>
    <row r="2231" spans="27:27" x14ac:dyDescent="0.15">
      <c r="AA2231" t="s">
        <v>131</v>
      </c>
    </row>
    <row r="2232" spans="27:27" x14ac:dyDescent="0.15">
      <c r="AA2232" t="s">
        <v>131</v>
      </c>
    </row>
    <row r="2233" spans="27:27" x14ac:dyDescent="0.15">
      <c r="AA2233" t="s">
        <v>131</v>
      </c>
    </row>
    <row r="2234" spans="27:27" x14ac:dyDescent="0.15">
      <c r="AA2234" t="s">
        <v>131</v>
      </c>
    </row>
    <row r="2235" spans="27:27" x14ac:dyDescent="0.15">
      <c r="AA2235" t="s">
        <v>131</v>
      </c>
    </row>
    <row r="2236" spans="27:27" x14ac:dyDescent="0.15">
      <c r="AA2236" t="s">
        <v>131</v>
      </c>
    </row>
    <row r="2237" spans="27:27" x14ac:dyDescent="0.15">
      <c r="AA2237" t="s">
        <v>131</v>
      </c>
    </row>
    <row r="2238" spans="27:27" x14ac:dyDescent="0.15">
      <c r="AA2238" t="s">
        <v>131</v>
      </c>
    </row>
    <row r="2239" spans="27:27" x14ac:dyDescent="0.15">
      <c r="AA2239" t="s">
        <v>131</v>
      </c>
    </row>
    <row r="2240" spans="27:27" x14ac:dyDescent="0.15">
      <c r="AA2240" t="s">
        <v>131</v>
      </c>
    </row>
    <row r="2241" spans="27:27" x14ac:dyDescent="0.15">
      <c r="AA2241" t="s">
        <v>131</v>
      </c>
    </row>
    <row r="2242" spans="27:27" x14ac:dyDescent="0.15">
      <c r="AA2242" t="s">
        <v>131</v>
      </c>
    </row>
    <row r="2243" spans="27:27" x14ac:dyDescent="0.15">
      <c r="AA2243" t="s">
        <v>131</v>
      </c>
    </row>
    <row r="2244" spans="27:27" x14ac:dyDescent="0.15">
      <c r="AA2244" t="s">
        <v>131</v>
      </c>
    </row>
    <row r="2245" spans="27:27" x14ac:dyDescent="0.15">
      <c r="AA2245" t="s">
        <v>131</v>
      </c>
    </row>
    <row r="2246" spans="27:27" x14ac:dyDescent="0.15">
      <c r="AA2246" t="s">
        <v>131</v>
      </c>
    </row>
    <row r="2247" spans="27:27" x14ac:dyDescent="0.15">
      <c r="AA2247" t="s">
        <v>131</v>
      </c>
    </row>
    <row r="2248" spans="27:27" x14ac:dyDescent="0.15">
      <c r="AA2248" t="s">
        <v>131</v>
      </c>
    </row>
    <row r="2249" spans="27:27" x14ac:dyDescent="0.15">
      <c r="AA2249" t="s">
        <v>131</v>
      </c>
    </row>
    <row r="2250" spans="27:27" x14ac:dyDescent="0.15">
      <c r="AA2250" t="s">
        <v>131</v>
      </c>
    </row>
    <row r="2251" spans="27:27" x14ac:dyDescent="0.15">
      <c r="AA2251" t="s">
        <v>131</v>
      </c>
    </row>
    <row r="2252" spans="27:27" x14ac:dyDescent="0.15">
      <c r="AA2252" t="s">
        <v>131</v>
      </c>
    </row>
    <row r="2253" spans="27:27" x14ac:dyDescent="0.15">
      <c r="AA2253" t="s">
        <v>131</v>
      </c>
    </row>
    <row r="2254" spans="27:27" x14ac:dyDescent="0.15">
      <c r="AA2254" t="s">
        <v>131</v>
      </c>
    </row>
    <row r="2255" spans="27:27" x14ac:dyDescent="0.15">
      <c r="AA2255" t="s">
        <v>131</v>
      </c>
    </row>
    <row r="2256" spans="27:27" x14ac:dyDescent="0.15">
      <c r="AA2256" t="s">
        <v>131</v>
      </c>
    </row>
    <row r="2257" spans="27:27" x14ac:dyDescent="0.15">
      <c r="AA2257" t="s">
        <v>131</v>
      </c>
    </row>
    <row r="2258" spans="27:27" x14ac:dyDescent="0.15">
      <c r="AA2258" t="s">
        <v>131</v>
      </c>
    </row>
    <row r="2259" spans="27:27" x14ac:dyDescent="0.15">
      <c r="AA2259" t="s">
        <v>131</v>
      </c>
    </row>
    <row r="2260" spans="27:27" x14ac:dyDescent="0.15">
      <c r="AA2260" t="s">
        <v>131</v>
      </c>
    </row>
    <row r="2261" spans="27:27" x14ac:dyDescent="0.15">
      <c r="AA2261" t="s">
        <v>131</v>
      </c>
    </row>
    <row r="2262" spans="27:27" x14ac:dyDescent="0.15">
      <c r="AA2262" t="s">
        <v>131</v>
      </c>
    </row>
    <row r="2263" spans="27:27" x14ac:dyDescent="0.15">
      <c r="AA2263" t="s">
        <v>131</v>
      </c>
    </row>
    <row r="2264" spans="27:27" x14ac:dyDescent="0.15">
      <c r="AA2264" t="s">
        <v>131</v>
      </c>
    </row>
    <row r="2265" spans="27:27" x14ac:dyDescent="0.15">
      <c r="AA2265" t="s">
        <v>131</v>
      </c>
    </row>
    <row r="2266" spans="27:27" x14ac:dyDescent="0.15">
      <c r="AA2266" t="s">
        <v>131</v>
      </c>
    </row>
    <row r="2267" spans="27:27" x14ac:dyDescent="0.15">
      <c r="AA2267" t="s">
        <v>131</v>
      </c>
    </row>
    <row r="2268" spans="27:27" x14ac:dyDescent="0.15">
      <c r="AA2268" t="s">
        <v>131</v>
      </c>
    </row>
    <row r="2269" spans="27:27" x14ac:dyDescent="0.15">
      <c r="AA2269" t="s">
        <v>131</v>
      </c>
    </row>
    <row r="2270" spans="27:27" x14ac:dyDescent="0.15">
      <c r="AA2270" t="s">
        <v>131</v>
      </c>
    </row>
    <row r="2271" spans="27:27" x14ac:dyDescent="0.15">
      <c r="AA2271" t="s">
        <v>131</v>
      </c>
    </row>
    <row r="2272" spans="27:27" x14ac:dyDescent="0.15">
      <c r="AA2272" t="s">
        <v>131</v>
      </c>
    </row>
    <row r="2273" spans="27:27" x14ac:dyDescent="0.15">
      <c r="AA2273" t="s">
        <v>131</v>
      </c>
    </row>
    <row r="2274" spans="27:27" x14ac:dyDescent="0.15">
      <c r="AA2274" t="s">
        <v>131</v>
      </c>
    </row>
    <row r="2275" spans="27:27" x14ac:dyDescent="0.15">
      <c r="AA2275" t="s">
        <v>131</v>
      </c>
    </row>
    <row r="2276" spans="27:27" x14ac:dyDescent="0.15">
      <c r="AA2276" t="s">
        <v>131</v>
      </c>
    </row>
    <row r="2277" spans="27:27" x14ac:dyDescent="0.15">
      <c r="AA2277" t="s">
        <v>131</v>
      </c>
    </row>
    <row r="2278" spans="27:27" x14ac:dyDescent="0.15">
      <c r="AA2278" t="s">
        <v>131</v>
      </c>
    </row>
    <row r="2279" spans="27:27" x14ac:dyDescent="0.15">
      <c r="AA2279" t="s">
        <v>131</v>
      </c>
    </row>
    <row r="2280" spans="27:27" x14ac:dyDescent="0.15">
      <c r="AA2280" t="s">
        <v>131</v>
      </c>
    </row>
    <row r="2281" spans="27:27" x14ac:dyDescent="0.15">
      <c r="AA2281" t="s">
        <v>131</v>
      </c>
    </row>
    <row r="2282" spans="27:27" x14ac:dyDescent="0.15">
      <c r="AA2282" t="s">
        <v>131</v>
      </c>
    </row>
    <row r="2283" spans="27:27" x14ac:dyDescent="0.15">
      <c r="AA2283" t="s">
        <v>131</v>
      </c>
    </row>
    <row r="2284" spans="27:27" x14ac:dyDescent="0.15">
      <c r="AA2284" t="s">
        <v>131</v>
      </c>
    </row>
    <row r="2285" spans="27:27" x14ac:dyDescent="0.15">
      <c r="AA2285" t="s">
        <v>131</v>
      </c>
    </row>
    <row r="2286" spans="27:27" x14ac:dyDescent="0.15">
      <c r="AA2286" t="s">
        <v>131</v>
      </c>
    </row>
    <row r="2287" spans="27:27" x14ac:dyDescent="0.15">
      <c r="AA2287" t="s">
        <v>131</v>
      </c>
    </row>
    <row r="2288" spans="27:27" x14ac:dyDescent="0.15">
      <c r="AA2288" t="s">
        <v>131</v>
      </c>
    </row>
    <row r="2289" spans="27:27" x14ac:dyDescent="0.15">
      <c r="AA2289" t="s">
        <v>131</v>
      </c>
    </row>
    <row r="2290" spans="27:27" x14ac:dyDescent="0.15">
      <c r="AA2290" t="s">
        <v>131</v>
      </c>
    </row>
    <row r="2291" spans="27:27" x14ac:dyDescent="0.15">
      <c r="AA2291" t="s">
        <v>131</v>
      </c>
    </row>
    <row r="2292" spans="27:27" x14ac:dyDescent="0.15">
      <c r="AA2292" t="s">
        <v>131</v>
      </c>
    </row>
    <row r="2293" spans="27:27" x14ac:dyDescent="0.15">
      <c r="AA2293" t="s">
        <v>131</v>
      </c>
    </row>
    <row r="2294" spans="27:27" x14ac:dyDescent="0.15">
      <c r="AA2294" t="s">
        <v>131</v>
      </c>
    </row>
    <row r="2295" spans="27:27" x14ac:dyDescent="0.15">
      <c r="AA2295" t="s">
        <v>131</v>
      </c>
    </row>
    <row r="2296" spans="27:27" x14ac:dyDescent="0.15">
      <c r="AA2296" t="s">
        <v>131</v>
      </c>
    </row>
    <row r="2297" spans="27:27" x14ac:dyDescent="0.15">
      <c r="AA2297" t="s">
        <v>131</v>
      </c>
    </row>
    <row r="2298" spans="27:27" x14ac:dyDescent="0.15">
      <c r="AA2298" t="s">
        <v>131</v>
      </c>
    </row>
    <row r="2299" spans="27:27" x14ac:dyDescent="0.15">
      <c r="AA2299" t="s">
        <v>131</v>
      </c>
    </row>
    <row r="2300" spans="27:27" x14ac:dyDescent="0.15">
      <c r="AA2300" t="s">
        <v>131</v>
      </c>
    </row>
    <row r="2301" spans="27:27" x14ac:dyDescent="0.15">
      <c r="AA2301" t="s">
        <v>131</v>
      </c>
    </row>
    <row r="2302" spans="27:27" x14ac:dyDescent="0.15">
      <c r="AA2302" t="s">
        <v>131</v>
      </c>
    </row>
    <row r="2303" spans="27:27" x14ac:dyDescent="0.15">
      <c r="AA2303" t="s">
        <v>131</v>
      </c>
    </row>
    <row r="2304" spans="27:27" x14ac:dyDescent="0.15">
      <c r="AA2304" t="s">
        <v>131</v>
      </c>
    </row>
    <row r="2305" spans="27:27" x14ac:dyDescent="0.15">
      <c r="AA2305" t="s">
        <v>131</v>
      </c>
    </row>
    <row r="2306" spans="27:27" x14ac:dyDescent="0.15">
      <c r="AA2306" t="s">
        <v>131</v>
      </c>
    </row>
    <row r="2307" spans="27:27" x14ac:dyDescent="0.15">
      <c r="AA2307" t="s">
        <v>131</v>
      </c>
    </row>
    <row r="2308" spans="27:27" x14ac:dyDescent="0.15">
      <c r="AA2308" t="s">
        <v>131</v>
      </c>
    </row>
    <row r="2309" spans="27:27" x14ac:dyDescent="0.15">
      <c r="AA2309" t="s">
        <v>131</v>
      </c>
    </row>
    <row r="2310" spans="27:27" x14ac:dyDescent="0.15">
      <c r="AA2310" t="s">
        <v>131</v>
      </c>
    </row>
    <row r="2311" spans="27:27" x14ac:dyDescent="0.15">
      <c r="AA2311" t="s">
        <v>131</v>
      </c>
    </row>
    <row r="2312" spans="27:27" x14ac:dyDescent="0.15">
      <c r="AA2312" t="s">
        <v>131</v>
      </c>
    </row>
    <row r="2313" spans="27:27" x14ac:dyDescent="0.15">
      <c r="AA2313" t="s">
        <v>131</v>
      </c>
    </row>
    <row r="2314" spans="27:27" x14ac:dyDescent="0.15">
      <c r="AA2314" t="s">
        <v>131</v>
      </c>
    </row>
    <row r="2315" spans="27:27" x14ac:dyDescent="0.15">
      <c r="AA2315" t="s">
        <v>131</v>
      </c>
    </row>
    <row r="2316" spans="27:27" x14ac:dyDescent="0.15">
      <c r="AA2316" t="s">
        <v>131</v>
      </c>
    </row>
    <row r="2317" spans="27:27" x14ac:dyDescent="0.15">
      <c r="AA2317" t="s">
        <v>131</v>
      </c>
    </row>
    <row r="2318" spans="27:27" x14ac:dyDescent="0.15">
      <c r="AA2318" t="s">
        <v>131</v>
      </c>
    </row>
    <row r="2319" spans="27:27" x14ac:dyDescent="0.15">
      <c r="AA2319" t="s">
        <v>131</v>
      </c>
    </row>
    <row r="2320" spans="27:27" x14ac:dyDescent="0.15">
      <c r="AA2320" t="s">
        <v>131</v>
      </c>
    </row>
    <row r="2321" spans="27:27" x14ac:dyDescent="0.15">
      <c r="AA2321" t="s">
        <v>131</v>
      </c>
    </row>
    <row r="2322" spans="27:27" x14ac:dyDescent="0.15">
      <c r="AA2322" t="s">
        <v>131</v>
      </c>
    </row>
    <row r="2323" spans="27:27" x14ac:dyDescent="0.15">
      <c r="AA2323" t="s">
        <v>131</v>
      </c>
    </row>
    <row r="2324" spans="27:27" x14ac:dyDescent="0.15">
      <c r="AA2324" t="s">
        <v>131</v>
      </c>
    </row>
    <row r="2325" spans="27:27" x14ac:dyDescent="0.15">
      <c r="AA2325" t="s">
        <v>131</v>
      </c>
    </row>
    <row r="2326" spans="27:27" x14ac:dyDescent="0.15">
      <c r="AA2326" t="s">
        <v>131</v>
      </c>
    </row>
    <row r="2327" spans="27:27" x14ac:dyDescent="0.15">
      <c r="AA2327" t="s">
        <v>131</v>
      </c>
    </row>
    <row r="2328" spans="27:27" x14ac:dyDescent="0.15">
      <c r="AA2328" t="s">
        <v>131</v>
      </c>
    </row>
    <row r="2329" spans="27:27" x14ac:dyDescent="0.15">
      <c r="AA2329" t="s">
        <v>131</v>
      </c>
    </row>
    <row r="2330" spans="27:27" x14ac:dyDescent="0.15">
      <c r="AA2330" t="s">
        <v>131</v>
      </c>
    </row>
    <row r="2331" spans="27:27" x14ac:dyDescent="0.15">
      <c r="AA2331" t="s">
        <v>131</v>
      </c>
    </row>
    <row r="2332" spans="27:27" x14ac:dyDescent="0.15">
      <c r="AA2332" t="s">
        <v>131</v>
      </c>
    </row>
    <row r="2333" spans="27:27" x14ac:dyDescent="0.15">
      <c r="AA2333" t="s">
        <v>131</v>
      </c>
    </row>
    <row r="2334" spans="27:27" x14ac:dyDescent="0.15">
      <c r="AA2334" t="s">
        <v>131</v>
      </c>
    </row>
    <row r="2335" spans="27:27" x14ac:dyDescent="0.15">
      <c r="AA2335" t="s">
        <v>131</v>
      </c>
    </row>
    <row r="2336" spans="27:27" x14ac:dyDescent="0.15">
      <c r="AA2336" t="s">
        <v>131</v>
      </c>
    </row>
    <row r="2337" spans="27:27" x14ac:dyDescent="0.15">
      <c r="AA2337" t="s">
        <v>131</v>
      </c>
    </row>
    <row r="2338" spans="27:27" x14ac:dyDescent="0.15">
      <c r="AA2338" t="s">
        <v>131</v>
      </c>
    </row>
    <row r="2339" spans="27:27" x14ac:dyDescent="0.15">
      <c r="AA2339" t="s">
        <v>131</v>
      </c>
    </row>
    <row r="2340" spans="27:27" x14ac:dyDescent="0.15">
      <c r="AA2340" t="s">
        <v>131</v>
      </c>
    </row>
    <row r="2341" spans="27:27" x14ac:dyDescent="0.15">
      <c r="AA2341" t="s">
        <v>131</v>
      </c>
    </row>
    <row r="2342" spans="27:27" x14ac:dyDescent="0.15">
      <c r="AA2342" t="s">
        <v>131</v>
      </c>
    </row>
    <row r="2343" spans="27:27" x14ac:dyDescent="0.15">
      <c r="AA2343" t="s">
        <v>131</v>
      </c>
    </row>
    <row r="2344" spans="27:27" x14ac:dyDescent="0.15">
      <c r="AA2344" t="s">
        <v>131</v>
      </c>
    </row>
    <row r="2345" spans="27:27" x14ac:dyDescent="0.15">
      <c r="AA2345" t="s">
        <v>131</v>
      </c>
    </row>
    <row r="2346" spans="27:27" x14ac:dyDescent="0.15">
      <c r="AA2346" t="s">
        <v>131</v>
      </c>
    </row>
    <row r="2347" spans="27:27" x14ac:dyDescent="0.15">
      <c r="AA2347" t="s">
        <v>131</v>
      </c>
    </row>
    <row r="2348" spans="27:27" x14ac:dyDescent="0.15">
      <c r="AA2348" t="s">
        <v>131</v>
      </c>
    </row>
    <row r="2349" spans="27:27" x14ac:dyDescent="0.15">
      <c r="AA2349" t="s">
        <v>131</v>
      </c>
    </row>
    <row r="2350" spans="27:27" x14ac:dyDescent="0.15">
      <c r="AA2350" t="s">
        <v>131</v>
      </c>
    </row>
    <row r="2351" spans="27:27" x14ac:dyDescent="0.15">
      <c r="AA2351" t="s">
        <v>131</v>
      </c>
    </row>
    <row r="2352" spans="27:27" x14ac:dyDescent="0.15">
      <c r="AA2352" t="s">
        <v>131</v>
      </c>
    </row>
    <row r="2353" spans="27:27" x14ac:dyDescent="0.15">
      <c r="AA2353" t="s">
        <v>131</v>
      </c>
    </row>
    <row r="2354" spans="27:27" x14ac:dyDescent="0.15">
      <c r="AA2354" t="s">
        <v>131</v>
      </c>
    </row>
    <row r="2355" spans="27:27" x14ac:dyDescent="0.15">
      <c r="AA2355" t="s">
        <v>131</v>
      </c>
    </row>
    <row r="2356" spans="27:27" x14ac:dyDescent="0.15">
      <c r="AA2356" t="s">
        <v>131</v>
      </c>
    </row>
    <row r="2357" spans="27:27" x14ac:dyDescent="0.15">
      <c r="AA2357" t="s">
        <v>131</v>
      </c>
    </row>
    <row r="2358" spans="27:27" x14ac:dyDescent="0.15">
      <c r="AA2358" t="s">
        <v>131</v>
      </c>
    </row>
    <row r="2359" spans="27:27" x14ac:dyDescent="0.15">
      <c r="AA2359" t="s">
        <v>131</v>
      </c>
    </row>
    <row r="2360" spans="27:27" x14ac:dyDescent="0.15">
      <c r="AA2360" t="s">
        <v>131</v>
      </c>
    </row>
    <row r="2361" spans="27:27" x14ac:dyDescent="0.15">
      <c r="AA2361" t="s">
        <v>131</v>
      </c>
    </row>
    <row r="2362" spans="27:27" x14ac:dyDescent="0.15">
      <c r="AA2362" t="s">
        <v>131</v>
      </c>
    </row>
    <row r="2363" spans="27:27" x14ac:dyDescent="0.15">
      <c r="AA2363" t="s">
        <v>131</v>
      </c>
    </row>
    <row r="2364" spans="27:27" x14ac:dyDescent="0.15">
      <c r="AA2364" t="s">
        <v>131</v>
      </c>
    </row>
    <row r="2365" spans="27:27" x14ac:dyDescent="0.15">
      <c r="AA2365" t="s">
        <v>131</v>
      </c>
    </row>
    <row r="2366" spans="27:27" x14ac:dyDescent="0.15">
      <c r="AA2366" t="s">
        <v>131</v>
      </c>
    </row>
    <row r="2367" spans="27:27" x14ac:dyDescent="0.15">
      <c r="AA2367" t="s">
        <v>131</v>
      </c>
    </row>
    <row r="2368" spans="27:27" x14ac:dyDescent="0.15">
      <c r="AA2368" t="s">
        <v>131</v>
      </c>
    </row>
    <row r="2369" spans="27:27" x14ac:dyDescent="0.15">
      <c r="AA2369" t="s">
        <v>131</v>
      </c>
    </row>
    <row r="2370" spans="27:27" x14ac:dyDescent="0.15">
      <c r="AA2370" t="s">
        <v>131</v>
      </c>
    </row>
    <row r="2371" spans="27:27" x14ac:dyDescent="0.15">
      <c r="AA2371" t="s">
        <v>131</v>
      </c>
    </row>
    <row r="2372" spans="27:27" x14ac:dyDescent="0.15">
      <c r="AA2372" t="s">
        <v>131</v>
      </c>
    </row>
    <row r="2373" spans="27:27" x14ac:dyDescent="0.15">
      <c r="AA2373" t="s">
        <v>131</v>
      </c>
    </row>
    <row r="2374" spans="27:27" x14ac:dyDescent="0.15">
      <c r="AA2374" t="s">
        <v>131</v>
      </c>
    </row>
    <row r="2375" spans="27:27" x14ac:dyDescent="0.15">
      <c r="AA2375" t="s">
        <v>131</v>
      </c>
    </row>
    <row r="2376" spans="27:27" x14ac:dyDescent="0.15">
      <c r="AA2376" t="s">
        <v>131</v>
      </c>
    </row>
    <row r="2377" spans="27:27" x14ac:dyDescent="0.15">
      <c r="AA2377" t="s">
        <v>131</v>
      </c>
    </row>
    <row r="2378" spans="27:27" x14ac:dyDescent="0.15">
      <c r="AA2378" t="s">
        <v>131</v>
      </c>
    </row>
    <row r="2379" spans="27:27" x14ac:dyDescent="0.15">
      <c r="AA2379" t="s">
        <v>131</v>
      </c>
    </row>
    <row r="2380" spans="27:27" x14ac:dyDescent="0.15">
      <c r="AA2380" t="s">
        <v>131</v>
      </c>
    </row>
    <row r="2381" spans="27:27" x14ac:dyDescent="0.15">
      <c r="AA2381" t="s">
        <v>131</v>
      </c>
    </row>
    <row r="2382" spans="27:27" x14ac:dyDescent="0.15">
      <c r="AA2382" t="s">
        <v>131</v>
      </c>
    </row>
    <row r="2383" spans="27:27" x14ac:dyDescent="0.15">
      <c r="AA2383" t="s">
        <v>131</v>
      </c>
    </row>
    <row r="2384" spans="27:27" x14ac:dyDescent="0.15">
      <c r="AA2384" t="s">
        <v>131</v>
      </c>
    </row>
    <row r="2385" spans="27:27" x14ac:dyDescent="0.15">
      <c r="AA2385" t="s">
        <v>131</v>
      </c>
    </row>
    <row r="2386" spans="27:27" x14ac:dyDescent="0.15">
      <c r="AA2386" t="s">
        <v>131</v>
      </c>
    </row>
    <row r="2387" spans="27:27" x14ac:dyDescent="0.15">
      <c r="AA2387" t="s">
        <v>131</v>
      </c>
    </row>
    <row r="2388" spans="27:27" x14ac:dyDescent="0.15">
      <c r="AA2388" t="s">
        <v>131</v>
      </c>
    </row>
    <row r="2389" spans="27:27" x14ac:dyDescent="0.15">
      <c r="AA2389" t="s">
        <v>131</v>
      </c>
    </row>
    <row r="2390" spans="27:27" x14ac:dyDescent="0.15">
      <c r="AA2390" t="s">
        <v>131</v>
      </c>
    </row>
    <row r="2391" spans="27:27" x14ac:dyDescent="0.15">
      <c r="AA2391" t="s">
        <v>131</v>
      </c>
    </row>
    <row r="2392" spans="27:27" x14ac:dyDescent="0.15">
      <c r="AA2392" t="s">
        <v>131</v>
      </c>
    </row>
    <row r="2393" spans="27:27" x14ac:dyDescent="0.15">
      <c r="AA2393" t="s">
        <v>131</v>
      </c>
    </row>
    <row r="2394" spans="27:27" x14ac:dyDescent="0.15">
      <c r="AA2394" t="s">
        <v>131</v>
      </c>
    </row>
    <row r="2395" spans="27:27" x14ac:dyDescent="0.15">
      <c r="AA2395" t="s">
        <v>131</v>
      </c>
    </row>
    <row r="2396" spans="27:27" x14ac:dyDescent="0.15">
      <c r="AA2396" t="s">
        <v>131</v>
      </c>
    </row>
    <row r="2397" spans="27:27" x14ac:dyDescent="0.15">
      <c r="AA2397" t="s">
        <v>131</v>
      </c>
    </row>
    <row r="2398" spans="27:27" x14ac:dyDescent="0.15">
      <c r="AA2398" t="s">
        <v>131</v>
      </c>
    </row>
    <row r="2399" spans="27:27" x14ac:dyDescent="0.15">
      <c r="AA2399" t="s">
        <v>131</v>
      </c>
    </row>
    <row r="2400" spans="27:27" x14ac:dyDescent="0.15">
      <c r="AA2400" t="s">
        <v>131</v>
      </c>
    </row>
    <row r="2401" spans="27:27" x14ac:dyDescent="0.15">
      <c r="AA2401" t="s">
        <v>131</v>
      </c>
    </row>
    <row r="2402" spans="27:27" x14ac:dyDescent="0.15">
      <c r="AA2402" t="s">
        <v>131</v>
      </c>
    </row>
    <row r="2403" spans="27:27" x14ac:dyDescent="0.15">
      <c r="AA2403" t="s">
        <v>131</v>
      </c>
    </row>
    <row r="2404" spans="27:27" x14ac:dyDescent="0.15">
      <c r="AA2404" t="s">
        <v>131</v>
      </c>
    </row>
    <row r="2405" spans="27:27" x14ac:dyDescent="0.15">
      <c r="AA2405" t="s">
        <v>131</v>
      </c>
    </row>
    <row r="2406" spans="27:27" x14ac:dyDescent="0.15">
      <c r="AA2406" t="s">
        <v>131</v>
      </c>
    </row>
    <row r="2407" spans="27:27" x14ac:dyDescent="0.15">
      <c r="AA2407" t="s">
        <v>131</v>
      </c>
    </row>
    <row r="2408" spans="27:27" x14ac:dyDescent="0.15">
      <c r="AA2408" t="s">
        <v>131</v>
      </c>
    </row>
    <row r="2409" spans="27:27" x14ac:dyDescent="0.15">
      <c r="AA2409" t="s">
        <v>131</v>
      </c>
    </row>
    <row r="2410" spans="27:27" x14ac:dyDescent="0.15">
      <c r="AA2410" t="s">
        <v>131</v>
      </c>
    </row>
    <row r="2411" spans="27:27" x14ac:dyDescent="0.15">
      <c r="AA2411" t="s">
        <v>131</v>
      </c>
    </row>
    <row r="2412" spans="27:27" x14ac:dyDescent="0.15">
      <c r="AA2412" t="s">
        <v>131</v>
      </c>
    </row>
    <row r="2413" spans="27:27" x14ac:dyDescent="0.15">
      <c r="AA2413" t="s">
        <v>131</v>
      </c>
    </row>
    <row r="2414" spans="27:27" x14ac:dyDescent="0.15">
      <c r="AA2414" t="s">
        <v>131</v>
      </c>
    </row>
    <row r="2415" spans="27:27" x14ac:dyDescent="0.15">
      <c r="AA2415" t="s">
        <v>131</v>
      </c>
    </row>
    <row r="2416" spans="27:27" x14ac:dyDescent="0.15">
      <c r="AA2416" t="s">
        <v>131</v>
      </c>
    </row>
    <row r="2417" spans="27:27" x14ac:dyDescent="0.15">
      <c r="AA2417" t="s">
        <v>131</v>
      </c>
    </row>
    <row r="2418" spans="27:27" x14ac:dyDescent="0.15">
      <c r="AA2418" t="s">
        <v>131</v>
      </c>
    </row>
    <row r="2419" spans="27:27" x14ac:dyDescent="0.15">
      <c r="AA2419" t="s">
        <v>131</v>
      </c>
    </row>
    <row r="2420" spans="27:27" x14ac:dyDescent="0.15">
      <c r="AA2420" t="s">
        <v>131</v>
      </c>
    </row>
    <row r="2421" spans="27:27" x14ac:dyDescent="0.15">
      <c r="AA2421" t="s">
        <v>131</v>
      </c>
    </row>
    <row r="2422" spans="27:27" x14ac:dyDescent="0.15">
      <c r="AA2422" t="s">
        <v>131</v>
      </c>
    </row>
    <row r="2423" spans="27:27" x14ac:dyDescent="0.15">
      <c r="AA2423" t="s">
        <v>131</v>
      </c>
    </row>
    <row r="2424" spans="27:27" x14ac:dyDescent="0.15">
      <c r="AA2424" t="s">
        <v>131</v>
      </c>
    </row>
    <row r="2425" spans="27:27" x14ac:dyDescent="0.15">
      <c r="AA2425" t="s">
        <v>131</v>
      </c>
    </row>
    <row r="2426" spans="27:27" x14ac:dyDescent="0.15">
      <c r="AA2426" t="s">
        <v>131</v>
      </c>
    </row>
    <row r="2427" spans="27:27" x14ac:dyDescent="0.15">
      <c r="AA2427" t="s">
        <v>131</v>
      </c>
    </row>
    <row r="2428" spans="27:27" x14ac:dyDescent="0.15">
      <c r="AA2428" t="s">
        <v>131</v>
      </c>
    </row>
    <row r="2429" spans="27:27" x14ac:dyDescent="0.15">
      <c r="AA2429" t="s">
        <v>131</v>
      </c>
    </row>
    <row r="2430" spans="27:27" x14ac:dyDescent="0.15">
      <c r="AA2430" t="s">
        <v>131</v>
      </c>
    </row>
    <row r="2431" spans="27:27" x14ac:dyDescent="0.15">
      <c r="AA2431" t="s">
        <v>131</v>
      </c>
    </row>
    <row r="2432" spans="27:27" x14ac:dyDescent="0.15">
      <c r="AA2432" t="s">
        <v>131</v>
      </c>
    </row>
    <row r="2433" spans="27:27" x14ac:dyDescent="0.15">
      <c r="AA2433" t="s">
        <v>131</v>
      </c>
    </row>
    <row r="2434" spans="27:27" x14ac:dyDescent="0.15">
      <c r="AA2434" t="s">
        <v>131</v>
      </c>
    </row>
    <row r="2435" spans="27:27" x14ac:dyDescent="0.15">
      <c r="AA2435" t="s">
        <v>131</v>
      </c>
    </row>
    <row r="2436" spans="27:27" x14ac:dyDescent="0.15">
      <c r="AA2436" t="s">
        <v>131</v>
      </c>
    </row>
    <row r="2437" spans="27:27" x14ac:dyDescent="0.15">
      <c r="AA2437" t="s">
        <v>131</v>
      </c>
    </row>
    <row r="2438" spans="27:27" x14ac:dyDescent="0.15">
      <c r="AA2438" t="s">
        <v>131</v>
      </c>
    </row>
    <row r="2439" spans="27:27" x14ac:dyDescent="0.15">
      <c r="AA2439" t="s">
        <v>131</v>
      </c>
    </row>
    <row r="2440" spans="27:27" x14ac:dyDescent="0.15">
      <c r="AA2440" t="s">
        <v>131</v>
      </c>
    </row>
    <row r="2441" spans="27:27" x14ac:dyDescent="0.15">
      <c r="AA2441" t="s">
        <v>131</v>
      </c>
    </row>
    <row r="2442" spans="27:27" x14ac:dyDescent="0.15">
      <c r="AA2442" t="s">
        <v>131</v>
      </c>
    </row>
    <row r="2443" spans="27:27" x14ac:dyDescent="0.15">
      <c r="AA2443" t="s">
        <v>131</v>
      </c>
    </row>
    <row r="2444" spans="27:27" x14ac:dyDescent="0.15">
      <c r="AA2444" t="s">
        <v>131</v>
      </c>
    </row>
    <row r="2445" spans="27:27" x14ac:dyDescent="0.15">
      <c r="AA2445" t="s">
        <v>131</v>
      </c>
    </row>
    <row r="2446" spans="27:27" x14ac:dyDescent="0.15">
      <c r="AA2446" t="s">
        <v>131</v>
      </c>
    </row>
    <row r="2447" spans="27:27" x14ac:dyDescent="0.15">
      <c r="AA2447" t="s">
        <v>131</v>
      </c>
    </row>
    <row r="2448" spans="27:27" x14ac:dyDescent="0.15">
      <c r="AA2448" t="s">
        <v>131</v>
      </c>
    </row>
    <row r="2449" spans="27:27" x14ac:dyDescent="0.15">
      <c r="AA2449" t="s">
        <v>131</v>
      </c>
    </row>
    <row r="2450" spans="27:27" x14ac:dyDescent="0.15">
      <c r="AA2450" t="s">
        <v>131</v>
      </c>
    </row>
    <row r="2451" spans="27:27" x14ac:dyDescent="0.15">
      <c r="AA2451" t="s">
        <v>131</v>
      </c>
    </row>
    <row r="2452" spans="27:27" x14ac:dyDescent="0.15">
      <c r="AA2452" t="s">
        <v>131</v>
      </c>
    </row>
    <row r="2453" spans="27:27" x14ac:dyDescent="0.15">
      <c r="AA2453" t="s">
        <v>131</v>
      </c>
    </row>
    <row r="2454" spans="27:27" x14ac:dyDescent="0.15">
      <c r="AA2454" t="s">
        <v>131</v>
      </c>
    </row>
    <row r="2455" spans="27:27" x14ac:dyDescent="0.15">
      <c r="AA2455" t="s">
        <v>131</v>
      </c>
    </row>
    <row r="2456" spans="27:27" x14ac:dyDescent="0.15">
      <c r="AA2456" t="s">
        <v>131</v>
      </c>
    </row>
    <row r="2457" spans="27:27" x14ac:dyDescent="0.15">
      <c r="AA2457" t="s">
        <v>131</v>
      </c>
    </row>
    <row r="2458" spans="27:27" x14ac:dyDescent="0.15">
      <c r="AA2458" t="s">
        <v>131</v>
      </c>
    </row>
    <row r="2459" spans="27:27" x14ac:dyDescent="0.15">
      <c r="AA2459" t="s">
        <v>131</v>
      </c>
    </row>
    <row r="2460" spans="27:27" x14ac:dyDescent="0.15">
      <c r="AA2460" t="s">
        <v>131</v>
      </c>
    </row>
    <row r="2461" spans="27:27" x14ac:dyDescent="0.15">
      <c r="AA2461" t="s">
        <v>131</v>
      </c>
    </row>
    <row r="2462" spans="27:27" x14ac:dyDescent="0.15">
      <c r="AA2462" t="s">
        <v>131</v>
      </c>
    </row>
    <row r="2463" spans="27:27" x14ac:dyDescent="0.15">
      <c r="AA2463" t="s">
        <v>131</v>
      </c>
    </row>
    <row r="2464" spans="27:27" x14ac:dyDescent="0.15">
      <c r="AA2464" t="s">
        <v>131</v>
      </c>
    </row>
    <row r="2465" spans="27:27" x14ac:dyDescent="0.15">
      <c r="AA2465" t="s">
        <v>131</v>
      </c>
    </row>
    <row r="2466" spans="27:27" x14ac:dyDescent="0.15">
      <c r="AA2466" t="s">
        <v>131</v>
      </c>
    </row>
    <row r="2467" spans="27:27" x14ac:dyDescent="0.15">
      <c r="AA2467" t="s">
        <v>131</v>
      </c>
    </row>
    <row r="2468" spans="27:27" x14ac:dyDescent="0.15">
      <c r="AA2468" t="s">
        <v>131</v>
      </c>
    </row>
    <row r="2469" spans="27:27" x14ac:dyDescent="0.15">
      <c r="AA2469" t="s">
        <v>131</v>
      </c>
    </row>
    <row r="2470" spans="27:27" x14ac:dyDescent="0.15">
      <c r="AA2470" t="s">
        <v>131</v>
      </c>
    </row>
    <row r="2471" spans="27:27" x14ac:dyDescent="0.15">
      <c r="AA2471" t="s">
        <v>131</v>
      </c>
    </row>
    <row r="2472" spans="27:27" x14ac:dyDescent="0.15">
      <c r="AA2472" t="s">
        <v>131</v>
      </c>
    </row>
    <row r="2473" spans="27:27" x14ac:dyDescent="0.15">
      <c r="AA2473" t="s">
        <v>131</v>
      </c>
    </row>
    <row r="2474" spans="27:27" x14ac:dyDescent="0.15">
      <c r="AA2474" t="s">
        <v>131</v>
      </c>
    </row>
    <row r="2475" spans="27:27" x14ac:dyDescent="0.15">
      <c r="AA2475" t="s">
        <v>131</v>
      </c>
    </row>
    <row r="2476" spans="27:27" x14ac:dyDescent="0.15">
      <c r="AA2476" t="s">
        <v>131</v>
      </c>
    </row>
    <row r="2477" spans="27:27" x14ac:dyDescent="0.15">
      <c r="AA2477" t="s">
        <v>131</v>
      </c>
    </row>
    <row r="2478" spans="27:27" x14ac:dyDescent="0.15">
      <c r="AA2478" t="s">
        <v>131</v>
      </c>
    </row>
    <row r="2479" spans="27:27" x14ac:dyDescent="0.15">
      <c r="AA2479" t="s">
        <v>131</v>
      </c>
    </row>
    <row r="2480" spans="27:27" x14ac:dyDescent="0.15">
      <c r="AA2480" t="s">
        <v>131</v>
      </c>
    </row>
    <row r="2481" spans="27:27" x14ac:dyDescent="0.15">
      <c r="AA2481" t="s">
        <v>131</v>
      </c>
    </row>
    <row r="2482" spans="27:27" x14ac:dyDescent="0.15">
      <c r="AA2482" t="s">
        <v>131</v>
      </c>
    </row>
    <row r="2483" spans="27:27" x14ac:dyDescent="0.15">
      <c r="AA2483" t="s">
        <v>131</v>
      </c>
    </row>
    <row r="2484" spans="27:27" x14ac:dyDescent="0.15">
      <c r="AA2484" t="s">
        <v>131</v>
      </c>
    </row>
    <row r="2485" spans="27:27" x14ac:dyDescent="0.15">
      <c r="AA2485" t="s">
        <v>131</v>
      </c>
    </row>
    <row r="2486" spans="27:27" x14ac:dyDescent="0.15">
      <c r="AA2486" t="s">
        <v>131</v>
      </c>
    </row>
    <row r="2487" spans="27:27" x14ac:dyDescent="0.15">
      <c r="AA2487" t="s">
        <v>131</v>
      </c>
    </row>
    <row r="2488" spans="27:27" x14ac:dyDescent="0.15">
      <c r="AA2488" t="s">
        <v>131</v>
      </c>
    </row>
    <row r="2489" spans="27:27" x14ac:dyDescent="0.15">
      <c r="AA2489" t="s">
        <v>131</v>
      </c>
    </row>
    <row r="2490" spans="27:27" x14ac:dyDescent="0.15">
      <c r="AA2490" t="s">
        <v>131</v>
      </c>
    </row>
    <row r="2491" spans="27:27" x14ac:dyDescent="0.15">
      <c r="AA2491" t="s">
        <v>131</v>
      </c>
    </row>
    <row r="2492" spans="27:27" x14ac:dyDescent="0.15">
      <c r="AA2492" t="s">
        <v>131</v>
      </c>
    </row>
    <row r="2493" spans="27:27" x14ac:dyDescent="0.15">
      <c r="AA2493" t="s">
        <v>131</v>
      </c>
    </row>
    <row r="2494" spans="27:27" x14ac:dyDescent="0.15">
      <c r="AA2494" t="s">
        <v>131</v>
      </c>
    </row>
    <row r="2495" spans="27:27" x14ac:dyDescent="0.15">
      <c r="AA2495" t="s">
        <v>131</v>
      </c>
    </row>
    <row r="2496" spans="27:27" x14ac:dyDescent="0.15">
      <c r="AA2496" t="s">
        <v>131</v>
      </c>
    </row>
    <row r="2497" spans="27:27" x14ac:dyDescent="0.15">
      <c r="AA2497" t="s">
        <v>131</v>
      </c>
    </row>
    <row r="2498" spans="27:27" x14ac:dyDescent="0.15">
      <c r="AA2498" t="s">
        <v>131</v>
      </c>
    </row>
    <row r="2499" spans="27:27" x14ac:dyDescent="0.15">
      <c r="AA2499" t="s">
        <v>131</v>
      </c>
    </row>
    <row r="2500" spans="27:27" x14ac:dyDescent="0.15">
      <c r="AA2500" t="s">
        <v>131</v>
      </c>
    </row>
    <row r="2501" spans="27:27" x14ac:dyDescent="0.15">
      <c r="AA2501" t="s">
        <v>131</v>
      </c>
    </row>
    <row r="2502" spans="27:27" x14ac:dyDescent="0.15">
      <c r="AA2502" t="s">
        <v>131</v>
      </c>
    </row>
    <row r="2503" spans="27:27" x14ac:dyDescent="0.15">
      <c r="AA2503" t="s">
        <v>131</v>
      </c>
    </row>
    <row r="2504" spans="27:27" x14ac:dyDescent="0.15">
      <c r="AA2504" t="s">
        <v>131</v>
      </c>
    </row>
    <row r="2505" spans="27:27" x14ac:dyDescent="0.15">
      <c r="AA2505" t="s">
        <v>131</v>
      </c>
    </row>
    <row r="2506" spans="27:27" x14ac:dyDescent="0.15">
      <c r="AA2506" t="s">
        <v>131</v>
      </c>
    </row>
    <row r="2507" spans="27:27" x14ac:dyDescent="0.15">
      <c r="AA2507" t="s">
        <v>131</v>
      </c>
    </row>
    <row r="2508" spans="27:27" x14ac:dyDescent="0.15">
      <c r="AA2508" t="s">
        <v>131</v>
      </c>
    </row>
    <row r="2509" spans="27:27" x14ac:dyDescent="0.15">
      <c r="AA2509" t="s">
        <v>131</v>
      </c>
    </row>
    <row r="2510" spans="27:27" x14ac:dyDescent="0.15">
      <c r="AA2510" t="s">
        <v>131</v>
      </c>
    </row>
    <row r="2511" spans="27:27" x14ac:dyDescent="0.15">
      <c r="AA2511" t="s">
        <v>131</v>
      </c>
    </row>
    <row r="2512" spans="27:27" x14ac:dyDescent="0.15">
      <c r="AA2512" t="s">
        <v>131</v>
      </c>
    </row>
    <row r="2513" spans="27:27" x14ac:dyDescent="0.15">
      <c r="AA2513" t="s">
        <v>131</v>
      </c>
    </row>
    <row r="2514" spans="27:27" x14ac:dyDescent="0.15">
      <c r="AA2514" t="s">
        <v>131</v>
      </c>
    </row>
    <row r="2515" spans="27:27" x14ac:dyDescent="0.15">
      <c r="AA2515" t="s">
        <v>131</v>
      </c>
    </row>
    <row r="2516" spans="27:27" x14ac:dyDescent="0.15">
      <c r="AA2516" t="s">
        <v>131</v>
      </c>
    </row>
    <row r="2517" spans="27:27" x14ac:dyDescent="0.15">
      <c r="AA2517" t="s">
        <v>131</v>
      </c>
    </row>
    <row r="2518" spans="27:27" x14ac:dyDescent="0.15">
      <c r="AA2518" t="s">
        <v>131</v>
      </c>
    </row>
    <row r="2519" spans="27:27" x14ac:dyDescent="0.15">
      <c r="AA2519" t="s">
        <v>131</v>
      </c>
    </row>
    <row r="2520" spans="27:27" x14ac:dyDescent="0.15">
      <c r="AA2520" t="s">
        <v>131</v>
      </c>
    </row>
    <row r="2521" spans="27:27" x14ac:dyDescent="0.15">
      <c r="AA2521" t="s">
        <v>131</v>
      </c>
    </row>
    <row r="2522" spans="27:27" x14ac:dyDescent="0.15">
      <c r="AA2522" t="s">
        <v>131</v>
      </c>
    </row>
    <row r="2523" spans="27:27" x14ac:dyDescent="0.15">
      <c r="AA2523" t="s">
        <v>131</v>
      </c>
    </row>
    <row r="2524" spans="27:27" x14ac:dyDescent="0.15">
      <c r="AA2524" t="s">
        <v>131</v>
      </c>
    </row>
    <row r="2525" spans="27:27" x14ac:dyDescent="0.15">
      <c r="AA2525" t="s">
        <v>131</v>
      </c>
    </row>
    <row r="2526" spans="27:27" x14ac:dyDescent="0.15">
      <c r="AA2526" t="s">
        <v>131</v>
      </c>
    </row>
    <row r="2527" spans="27:27" x14ac:dyDescent="0.15">
      <c r="AA2527" t="s">
        <v>131</v>
      </c>
    </row>
    <row r="2528" spans="27:27" x14ac:dyDescent="0.15">
      <c r="AA2528" t="s">
        <v>131</v>
      </c>
    </row>
    <row r="2529" spans="27:27" x14ac:dyDescent="0.15">
      <c r="AA2529" t="s">
        <v>131</v>
      </c>
    </row>
    <row r="2530" spans="27:27" x14ac:dyDescent="0.15">
      <c r="AA2530" t="s">
        <v>131</v>
      </c>
    </row>
    <row r="2531" spans="27:27" x14ac:dyDescent="0.15">
      <c r="AA2531" t="s">
        <v>131</v>
      </c>
    </row>
    <row r="2532" spans="27:27" x14ac:dyDescent="0.15">
      <c r="AA2532" t="s">
        <v>131</v>
      </c>
    </row>
    <row r="2533" spans="27:27" x14ac:dyDescent="0.15">
      <c r="AA2533" t="s">
        <v>131</v>
      </c>
    </row>
    <row r="2534" spans="27:27" x14ac:dyDescent="0.15">
      <c r="AA2534" t="s">
        <v>131</v>
      </c>
    </row>
    <row r="2535" spans="27:27" x14ac:dyDescent="0.15">
      <c r="AA2535" t="s">
        <v>131</v>
      </c>
    </row>
    <row r="2536" spans="27:27" x14ac:dyDescent="0.15">
      <c r="AA2536" t="s">
        <v>131</v>
      </c>
    </row>
    <row r="2537" spans="27:27" x14ac:dyDescent="0.15">
      <c r="AA2537" t="s">
        <v>131</v>
      </c>
    </row>
    <row r="2538" spans="27:27" x14ac:dyDescent="0.15">
      <c r="AA2538" t="s">
        <v>131</v>
      </c>
    </row>
    <row r="2539" spans="27:27" x14ac:dyDescent="0.15">
      <c r="AA2539" t="s">
        <v>131</v>
      </c>
    </row>
    <row r="2540" spans="27:27" x14ac:dyDescent="0.15">
      <c r="AA2540" t="s">
        <v>131</v>
      </c>
    </row>
    <row r="2541" spans="27:27" x14ac:dyDescent="0.15">
      <c r="AA2541" t="s">
        <v>131</v>
      </c>
    </row>
    <row r="2542" spans="27:27" x14ac:dyDescent="0.15">
      <c r="AA2542" t="s">
        <v>131</v>
      </c>
    </row>
    <row r="2543" spans="27:27" x14ac:dyDescent="0.15">
      <c r="AA2543" t="s">
        <v>131</v>
      </c>
    </row>
    <row r="2544" spans="27:27" x14ac:dyDescent="0.15">
      <c r="AA2544" t="s">
        <v>131</v>
      </c>
    </row>
    <row r="2545" spans="27:27" x14ac:dyDescent="0.15">
      <c r="AA2545" t="s">
        <v>131</v>
      </c>
    </row>
    <row r="2546" spans="27:27" x14ac:dyDescent="0.15">
      <c r="AA2546" t="s">
        <v>131</v>
      </c>
    </row>
    <row r="2547" spans="27:27" x14ac:dyDescent="0.15">
      <c r="AA2547" t="s">
        <v>131</v>
      </c>
    </row>
    <row r="2548" spans="27:27" x14ac:dyDescent="0.15">
      <c r="AA2548" t="s">
        <v>131</v>
      </c>
    </row>
    <row r="2549" spans="27:27" x14ac:dyDescent="0.15">
      <c r="AA2549" t="s">
        <v>131</v>
      </c>
    </row>
    <row r="2550" spans="27:27" x14ac:dyDescent="0.15">
      <c r="AA2550" t="s">
        <v>131</v>
      </c>
    </row>
    <row r="2551" spans="27:27" x14ac:dyDescent="0.15">
      <c r="AA2551" t="s">
        <v>131</v>
      </c>
    </row>
    <row r="2552" spans="27:27" x14ac:dyDescent="0.15">
      <c r="AA2552" t="s">
        <v>131</v>
      </c>
    </row>
    <row r="2553" spans="27:27" x14ac:dyDescent="0.15">
      <c r="AA2553" t="s">
        <v>131</v>
      </c>
    </row>
    <row r="2554" spans="27:27" x14ac:dyDescent="0.15">
      <c r="AA2554" t="s">
        <v>131</v>
      </c>
    </row>
    <row r="2555" spans="27:27" x14ac:dyDescent="0.15">
      <c r="AA2555" t="s">
        <v>131</v>
      </c>
    </row>
    <row r="2556" spans="27:27" x14ac:dyDescent="0.15">
      <c r="AA2556" t="s">
        <v>131</v>
      </c>
    </row>
    <row r="2557" spans="27:27" x14ac:dyDescent="0.15">
      <c r="AA2557" t="s">
        <v>131</v>
      </c>
    </row>
    <row r="2558" spans="27:27" x14ac:dyDescent="0.15">
      <c r="AA2558" t="s">
        <v>131</v>
      </c>
    </row>
    <row r="2559" spans="27:27" x14ac:dyDescent="0.15">
      <c r="AA2559" t="s">
        <v>131</v>
      </c>
    </row>
    <row r="2560" spans="27:27" x14ac:dyDescent="0.15">
      <c r="AA2560" t="s">
        <v>131</v>
      </c>
    </row>
    <row r="2561" spans="27:27" x14ac:dyDescent="0.15">
      <c r="AA2561" t="s">
        <v>131</v>
      </c>
    </row>
    <row r="2562" spans="27:27" x14ac:dyDescent="0.15">
      <c r="AA2562" t="s">
        <v>131</v>
      </c>
    </row>
    <row r="2563" spans="27:27" x14ac:dyDescent="0.15">
      <c r="AA2563" t="s">
        <v>131</v>
      </c>
    </row>
    <row r="2564" spans="27:27" x14ac:dyDescent="0.15">
      <c r="AA2564" t="s">
        <v>131</v>
      </c>
    </row>
    <row r="2565" spans="27:27" x14ac:dyDescent="0.15">
      <c r="AA2565" t="s">
        <v>131</v>
      </c>
    </row>
    <row r="2566" spans="27:27" x14ac:dyDescent="0.15">
      <c r="AA2566" t="s">
        <v>131</v>
      </c>
    </row>
    <row r="2567" spans="27:27" x14ac:dyDescent="0.15">
      <c r="AA2567" t="s">
        <v>131</v>
      </c>
    </row>
    <row r="2568" spans="27:27" x14ac:dyDescent="0.15">
      <c r="AA2568" t="s">
        <v>131</v>
      </c>
    </row>
    <row r="2569" spans="27:27" x14ac:dyDescent="0.15">
      <c r="AA2569" t="s">
        <v>131</v>
      </c>
    </row>
    <row r="2570" spans="27:27" x14ac:dyDescent="0.15">
      <c r="AA2570" t="s">
        <v>131</v>
      </c>
    </row>
    <row r="2571" spans="27:27" x14ac:dyDescent="0.15">
      <c r="AA2571" t="s">
        <v>131</v>
      </c>
    </row>
    <row r="2572" spans="27:27" x14ac:dyDescent="0.15">
      <c r="AA2572" t="s">
        <v>131</v>
      </c>
    </row>
    <row r="2573" spans="27:27" x14ac:dyDescent="0.15">
      <c r="AA2573" t="s">
        <v>131</v>
      </c>
    </row>
    <row r="2574" spans="27:27" x14ac:dyDescent="0.15">
      <c r="AA2574" t="s">
        <v>131</v>
      </c>
    </row>
    <row r="2575" spans="27:27" x14ac:dyDescent="0.15">
      <c r="AA2575" t="s">
        <v>131</v>
      </c>
    </row>
    <row r="2576" spans="27:27" x14ac:dyDescent="0.15">
      <c r="AA2576" t="s">
        <v>131</v>
      </c>
    </row>
    <row r="2577" spans="27:27" x14ac:dyDescent="0.15">
      <c r="AA2577" t="s">
        <v>131</v>
      </c>
    </row>
    <row r="2578" spans="27:27" x14ac:dyDescent="0.15">
      <c r="AA2578" t="s">
        <v>131</v>
      </c>
    </row>
    <row r="2579" spans="27:27" x14ac:dyDescent="0.15">
      <c r="AA2579" t="s">
        <v>131</v>
      </c>
    </row>
    <row r="2580" spans="27:27" x14ac:dyDescent="0.15">
      <c r="AA2580" t="s">
        <v>131</v>
      </c>
    </row>
    <row r="2581" spans="27:27" x14ac:dyDescent="0.15">
      <c r="AA2581" t="s">
        <v>131</v>
      </c>
    </row>
    <row r="2582" spans="27:27" x14ac:dyDescent="0.15">
      <c r="AA2582" t="s">
        <v>131</v>
      </c>
    </row>
    <row r="2583" spans="27:27" x14ac:dyDescent="0.15">
      <c r="AA2583" t="s">
        <v>131</v>
      </c>
    </row>
    <row r="2584" spans="27:27" x14ac:dyDescent="0.15">
      <c r="AA2584" t="s">
        <v>131</v>
      </c>
    </row>
    <row r="2585" spans="27:27" x14ac:dyDescent="0.15">
      <c r="AA2585" t="s">
        <v>131</v>
      </c>
    </row>
    <row r="2586" spans="27:27" x14ac:dyDescent="0.15">
      <c r="AA2586" t="s">
        <v>131</v>
      </c>
    </row>
    <row r="2587" spans="27:27" x14ac:dyDescent="0.15">
      <c r="AA2587" t="s">
        <v>131</v>
      </c>
    </row>
    <row r="2588" spans="27:27" x14ac:dyDescent="0.15">
      <c r="AA2588" t="s">
        <v>131</v>
      </c>
    </row>
    <row r="2589" spans="27:27" x14ac:dyDescent="0.15">
      <c r="AA2589" t="s">
        <v>131</v>
      </c>
    </row>
    <row r="2590" spans="27:27" x14ac:dyDescent="0.15">
      <c r="AA2590" t="s">
        <v>131</v>
      </c>
    </row>
    <row r="2591" spans="27:27" x14ac:dyDescent="0.15">
      <c r="AA2591" t="s">
        <v>131</v>
      </c>
    </row>
    <row r="2592" spans="27:27" x14ac:dyDescent="0.15">
      <c r="AA2592" t="s">
        <v>131</v>
      </c>
    </row>
    <row r="2593" spans="27:27" x14ac:dyDescent="0.15">
      <c r="AA2593" t="s">
        <v>131</v>
      </c>
    </row>
    <row r="2594" spans="27:27" x14ac:dyDescent="0.15">
      <c r="AA2594" t="s">
        <v>131</v>
      </c>
    </row>
    <row r="2595" spans="27:27" x14ac:dyDescent="0.15">
      <c r="AA2595" t="s">
        <v>131</v>
      </c>
    </row>
    <row r="2596" spans="27:27" x14ac:dyDescent="0.15">
      <c r="AA2596" t="s">
        <v>131</v>
      </c>
    </row>
    <row r="2597" spans="27:27" x14ac:dyDescent="0.15">
      <c r="AA2597" t="s">
        <v>131</v>
      </c>
    </row>
    <row r="2598" spans="27:27" x14ac:dyDescent="0.15">
      <c r="AA2598" t="s">
        <v>131</v>
      </c>
    </row>
    <row r="2599" spans="27:27" x14ac:dyDescent="0.15">
      <c r="AA2599" t="s">
        <v>131</v>
      </c>
    </row>
    <row r="2600" spans="27:27" x14ac:dyDescent="0.15">
      <c r="AA2600" t="s">
        <v>131</v>
      </c>
    </row>
    <row r="2601" spans="27:27" x14ac:dyDescent="0.15">
      <c r="AA2601" t="s">
        <v>131</v>
      </c>
    </row>
    <row r="2602" spans="27:27" x14ac:dyDescent="0.15">
      <c r="AA2602" t="s">
        <v>131</v>
      </c>
    </row>
    <row r="2603" spans="27:27" x14ac:dyDescent="0.15">
      <c r="AA2603" t="s">
        <v>131</v>
      </c>
    </row>
    <row r="2604" spans="27:27" x14ac:dyDescent="0.15">
      <c r="AA2604" t="s">
        <v>131</v>
      </c>
    </row>
    <row r="2605" spans="27:27" x14ac:dyDescent="0.15">
      <c r="AA2605" t="s">
        <v>131</v>
      </c>
    </row>
    <row r="2606" spans="27:27" x14ac:dyDescent="0.15">
      <c r="AA2606" t="s">
        <v>131</v>
      </c>
    </row>
    <row r="2607" spans="27:27" x14ac:dyDescent="0.15">
      <c r="AA2607" t="s">
        <v>131</v>
      </c>
    </row>
    <row r="2608" spans="27:27" x14ac:dyDescent="0.15">
      <c r="AA2608" t="s">
        <v>131</v>
      </c>
    </row>
    <row r="2609" spans="27:27" x14ac:dyDescent="0.15">
      <c r="AA2609" t="s">
        <v>131</v>
      </c>
    </row>
    <row r="2610" spans="27:27" x14ac:dyDescent="0.15">
      <c r="AA2610" t="s">
        <v>131</v>
      </c>
    </row>
    <row r="2611" spans="27:27" x14ac:dyDescent="0.15">
      <c r="AA2611" t="s">
        <v>131</v>
      </c>
    </row>
    <row r="2612" spans="27:27" x14ac:dyDescent="0.15">
      <c r="AA2612" t="s">
        <v>131</v>
      </c>
    </row>
    <row r="2613" spans="27:27" x14ac:dyDescent="0.15">
      <c r="AA2613" t="s">
        <v>131</v>
      </c>
    </row>
    <row r="2614" spans="27:27" x14ac:dyDescent="0.15">
      <c r="AA2614" t="s">
        <v>131</v>
      </c>
    </row>
    <row r="2615" spans="27:27" x14ac:dyDescent="0.15">
      <c r="AA2615" t="s">
        <v>131</v>
      </c>
    </row>
    <row r="2616" spans="27:27" x14ac:dyDescent="0.15">
      <c r="AA2616" t="s">
        <v>131</v>
      </c>
    </row>
    <row r="2617" spans="27:27" x14ac:dyDescent="0.15">
      <c r="AA2617" t="s">
        <v>131</v>
      </c>
    </row>
    <row r="2618" spans="27:27" x14ac:dyDescent="0.15">
      <c r="AA2618" t="s">
        <v>131</v>
      </c>
    </row>
    <row r="2619" spans="27:27" x14ac:dyDescent="0.15">
      <c r="AA2619" t="s">
        <v>131</v>
      </c>
    </row>
    <row r="2620" spans="27:27" x14ac:dyDescent="0.15">
      <c r="AA2620" t="s">
        <v>131</v>
      </c>
    </row>
    <row r="2621" spans="27:27" x14ac:dyDescent="0.15">
      <c r="AA2621" t="s">
        <v>131</v>
      </c>
    </row>
    <row r="2622" spans="27:27" x14ac:dyDescent="0.15">
      <c r="AA2622" t="s">
        <v>131</v>
      </c>
    </row>
    <row r="2623" spans="27:27" x14ac:dyDescent="0.15">
      <c r="AA2623" t="s">
        <v>131</v>
      </c>
    </row>
    <row r="2624" spans="27:27" x14ac:dyDescent="0.15">
      <c r="AA2624" t="s">
        <v>131</v>
      </c>
    </row>
    <row r="2625" spans="27:27" x14ac:dyDescent="0.15">
      <c r="AA2625" t="s">
        <v>131</v>
      </c>
    </row>
    <row r="2626" spans="27:27" x14ac:dyDescent="0.15">
      <c r="AA2626" t="s">
        <v>131</v>
      </c>
    </row>
    <row r="2627" spans="27:27" x14ac:dyDescent="0.15">
      <c r="AA2627" t="s">
        <v>131</v>
      </c>
    </row>
    <row r="2628" spans="27:27" x14ac:dyDescent="0.15">
      <c r="AA2628" t="s">
        <v>131</v>
      </c>
    </row>
    <row r="2629" spans="27:27" x14ac:dyDescent="0.15">
      <c r="AA2629" t="s">
        <v>131</v>
      </c>
    </row>
    <row r="2630" spans="27:27" x14ac:dyDescent="0.15">
      <c r="AA2630" t="s">
        <v>131</v>
      </c>
    </row>
    <row r="2631" spans="27:27" x14ac:dyDescent="0.15">
      <c r="AA2631" t="s">
        <v>131</v>
      </c>
    </row>
    <row r="2632" spans="27:27" x14ac:dyDescent="0.15">
      <c r="AA2632" t="s">
        <v>131</v>
      </c>
    </row>
    <row r="2633" spans="27:27" x14ac:dyDescent="0.15">
      <c r="AA2633" t="s">
        <v>131</v>
      </c>
    </row>
    <row r="2634" spans="27:27" x14ac:dyDescent="0.15">
      <c r="AA2634" t="s">
        <v>131</v>
      </c>
    </row>
    <row r="2635" spans="27:27" x14ac:dyDescent="0.15">
      <c r="AA2635" t="s">
        <v>131</v>
      </c>
    </row>
    <row r="2636" spans="27:27" x14ac:dyDescent="0.15">
      <c r="AA2636" t="s">
        <v>131</v>
      </c>
    </row>
    <row r="2637" spans="27:27" x14ac:dyDescent="0.15">
      <c r="AA2637" t="s">
        <v>131</v>
      </c>
    </row>
    <row r="2638" spans="27:27" x14ac:dyDescent="0.15">
      <c r="AA2638" t="s">
        <v>131</v>
      </c>
    </row>
    <row r="2639" spans="27:27" x14ac:dyDescent="0.15">
      <c r="AA2639" t="s">
        <v>131</v>
      </c>
    </row>
    <row r="2640" spans="27:27" x14ac:dyDescent="0.15">
      <c r="AA2640" t="s">
        <v>131</v>
      </c>
    </row>
    <row r="2641" spans="27:27" x14ac:dyDescent="0.15">
      <c r="AA2641" t="s">
        <v>131</v>
      </c>
    </row>
    <row r="2642" spans="27:27" x14ac:dyDescent="0.15">
      <c r="AA2642" t="s">
        <v>131</v>
      </c>
    </row>
    <row r="2643" spans="27:27" x14ac:dyDescent="0.15">
      <c r="AA2643" t="s">
        <v>131</v>
      </c>
    </row>
    <row r="2644" spans="27:27" x14ac:dyDescent="0.15">
      <c r="AA2644" t="s">
        <v>131</v>
      </c>
    </row>
    <row r="2645" spans="27:27" x14ac:dyDescent="0.15">
      <c r="AA2645" t="s">
        <v>131</v>
      </c>
    </row>
    <row r="2646" spans="27:27" x14ac:dyDescent="0.15">
      <c r="AA2646" t="s">
        <v>131</v>
      </c>
    </row>
    <row r="2647" spans="27:27" x14ac:dyDescent="0.15">
      <c r="AA2647" t="s">
        <v>131</v>
      </c>
    </row>
    <row r="2648" spans="27:27" x14ac:dyDescent="0.15">
      <c r="AA2648" t="s">
        <v>131</v>
      </c>
    </row>
    <row r="2649" spans="27:27" x14ac:dyDescent="0.15">
      <c r="AA2649" t="s">
        <v>131</v>
      </c>
    </row>
    <row r="2650" spans="27:27" x14ac:dyDescent="0.15">
      <c r="AA2650" t="s">
        <v>131</v>
      </c>
    </row>
    <row r="2651" spans="27:27" x14ac:dyDescent="0.15">
      <c r="AA2651" t="s">
        <v>131</v>
      </c>
    </row>
    <row r="2652" spans="27:27" x14ac:dyDescent="0.15">
      <c r="AA2652" t="s">
        <v>131</v>
      </c>
    </row>
    <row r="2653" spans="27:27" x14ac:dyDescent="0.15">
      <c r="AA2653" t="s">
        <v>131</v>
      </c>
    </row>
    <row r="2654" spans="27:27" x14ac:dyDescent="0.15">
      <c r="AA2654" t="s">
        <v>131</v>
      </c>
    </row>
    <row r="2655" spans="27:27" x14ac:dyDescent="0.15">
      <c r="AA2655" t="s">
        <v>131</v>
      </c>
    </row>
    <row r="2656" spans="27:27" x14ac:dyDescent="0.15">
      <c r="AA2656" t="s">
        <v>131</v>
      </c>
    </row>
    <row r="2657" spans="27:27" x14ac:dyDescent="0.15">
      <c r="AA2657" t="s">
        <v>131</v>
      </c>
    </row>
    <row r="2658" spans="27:27" x14ac:dyDescent="0.15">
      <c r="AA2658" t="s">
        <v>131</v>
      </c>
    </row>
    <row r="2659" spans="27:27" x14ac:dyDescent="0.15">
      <c r="AA2659" t="s">
        <v>131</v>
      </c>
    </row>
    <row r="2660" spans="27:27" x14ac:dyDescent="0.15">
      <c r="AA2660" t="s">
        <v>131</v>
      </c>
    </row>
    <row r="2661" spans="27:27" x14ac:dyDescent="0.15">
      <c r="AA2661" t="s">
        <v>131</v>
      </c>
    </row>
    <row r="2662" spans="27:27" x14ac:dyDescent="0.15">
      <c r="AA2662" t="s">
        <v>131</v>
      </c>
    </row>
    <row r="2663" spans="27:27" x14ac:dyDescent="0.15">
      <c r="AA2663" t="s">
        <v>131</v>
      </c>
    </row>
    <row r="2664" spans="27:27" x14ac:dyDescent="0.15">
      <c r="AA2664" t="s">
        <v>131</v>
      </c>
    </row>
    <row r="2665" spans="27:27" x14ac:dyDescent="0.15">
      <c r="AA2665" t="s">
        <v>131</v>
      </c>
    </row>
    <row r="2666" spans="27:27" x14ac:dyDescent="0.15">
      <c r="AA2666" t="s">
        <v>131</v>
      </c>
    </row>
    <row r="2667" spans="27:27" x14ac:dyDescent="0.15">
      <c r="AA2667" t="s">
        <v>131</v>
      </c>
    </row>
    <row r="2668" spans="27:27" x14ac:dyDescent="0.15">
      <c r="AA2668" t="s">
        <v>131</v>
      </c>
    </row>
    <row r="2669" spans="27:27" x14ac:dyDescent="0.15">
      <c r="AA2669" t="s">
        <v>131</v>
      </c>
    </row>
    <row r="2670" spans="27:27" x14ac:dyDescent="0.15">
      <c r="AA2670" t="s">
        <v>131</v>
      </c>
    </row>
    <row r="2671" spans="27:27" x14ac:dyDescent="0.15">
      <c r="AA2671" t="s">
        <v>131</v>
      </c>
    </row>
    <row r="2672" spans="27:27" x14ac:dyDescent="0.15">
      <c r="AA2672" t="s">
        <v>131</v>
      </c>
    </row>
    <row r="2673" spans="27:27" x14ac:dyDescent="0.15">
      <c r="AA2673" t="s">
        <v>131</v>
      </c>
    </row>
    <row r="2674" spans="27:27" x14ac:dyDescent="0.15">
      <c r="AA2674" t="s">
        <v>131</v>
      </c>
    </row>
    <row r="2675" spans="27:27" x14ac:dyDescent="0.15">
      <c r="AA2675" t="s">
        <v>131</v>
      </c>
    </row>
    <row r="2676" spans="27:27" x14ac:dyDescent="0.15">
      <c r="AA2676" t="s">
        <v>131</v>
      </c>
    </row>
    <row r="2677" spans="27:27" x14ac:dyDescent="0.15">
      <c r="AA2677" t="s">
        <v>131</v>
      </c>
    </row>
    <row r="2678" spans="27:27" x14ac:dyDescent="0.15">
      <c r="AA2678" t="s">
        <v>131</v>
      </c>
    </row>
    <row r="2679" spans="27:27" x14ac:dyDescent="0.15">
      <c r="AA2679" t="s">
        <v>131</v>
      </c>
    </row>
    <row r="2680" spans="27:27" x14ac:dyDescent="0.15">
      <c r="AA2680" t="s">
        <v>131</v>
      </c>
    </row>
    <row r="2681" spans="27:27" x14ac:dyDescent="0.15">
      <c r="AA2681" t="s">
        <v>131</v>
      </c>
    </row>
    <row r="2682" spans="27:27" x14ac:dyDescent="0.15">
      <c r="AA2682" t="s">
        <v>131</v>
      </c>
    </row>
    <row r="2683" spans="27:27" x14ac:dyDescent="0.15">
      <c r="AA2683" t="s">
        <v>131</v>
      </c>
    </row>
    <row r="2684" spans="27:27" x14ac:dyDescent="0.15">
      <c r="AA2684" t="s">
        <v>131</v>
      </c>
    </row>
    <row r="2685" spans="27:27" x14ac:dyDescent="0.15">
      <c r="AA2685" t="s">
        <v>131</v>
      </c>
    </row>
    <row r="2686" spans="27:27" x14ac:dyDescent="0.15">
      <c r="AA2686" t="s">
        <v>131</v>
      </c>
    </row>
    <row r="2687" spans="27:27" x14ac:dyDescent="0.15">
      <c r="AA2687" t="s">
        <v>131</v>
      </c>
    </row>
    <row r="2688" spans="27:27" x14ac:dyDescent="0.15">
      <c r="AA2688" t="s">
        <v>131</v>
      </c>
    </row>
    <row r="2689" spans="27:27" x14ac:dyDescent="0.15">
      <c r="AA2689" t="s">
        <v>131</v>
      </c>
    </row>
    <row r="2690" spans="27:27" x14ac:dyDescent="0.15">
      <c r="AA2690" t="s">
        <v>131</v>
      </c>
    </row>
    <row r="2691" spans="27:27" x14ac:dyDescent="0.15">
      <c r="AA2691" t="s">
        <v>131</v>
      </c>
    </row>
    <row r="2692" spans="27:27" x14ac:dyDescent="0.15">
      <c r="AA2692" t="s">
        <v>131</v>
      </c>
    </row>
    <row r="2693" spans="27:27" x14ac:dyDescent="0.15">
      <c r="AA2693" t="s">
        <v>131</v>
      </c>
    </row>
    <row r="2694" spans="27:27" x14ac:dyDescent="0.15">
      <c r="AA2694" t="s">
        <v>131</v>
      </c>
    </row>
    <row r="2695" spans="27:27" x14ac:dyDescent="0.15">
      <c r="AA2695" t="s">
        <v>131</v>
      </c>
    </row>
    <row r="2696" spans="27:27" x14ac:dyDescent="0.15">
      <c r="AA2696" t="s">
        <v>131</v>
      </c>
    </row>
    <row r="2697" spans="27:27" x14ac:dyDescent="0.15">
      <c r="AA2697" t="s">
        <v>131</v>
      </c>
    </row>
    <row r="2698" spans="27:27" x14ac:dyDescent="0.15">
      <c r="AA2698" t="s">
        <v>131</v>
      </c>
    </row>
    <row r="2699" spans="27:27" x14ac:dyDescent="0.15">
      <c r="AA2699" t="s">
        <v>131</v>
      </c>
    </row>
    <row r="2700" spans="27:27" x14ac:dyDescent="0.15">
      <c r="AA2700" t="s">
        <v>131</v>
      </c>
    </row>
    <row r="2701" spans="27:27" x14ac:dyDescent="0.15">
      <c r="AA2701" t="s">
        <v>131</v>
      </c>
    </row>
    <row r="2702" spans="27:27" x14ac:dyDescent="0.15">
      <c r="AA2702" t="s">
        <v>131</v>
      </c>
    </row>
    <row r="2703" spans="27:27" x14ac:dyDescent="0.15">
      <c r="AA2703" t="s">
        <v>131</v>
      </c>
    </row>
    <row r="2704" spans="27:27" x14ac:dyDescent="0.15">
      <c r="AA2704" t="s">
        <v>131</v>
      </c>
    </row>
    <row r="2705" spans="27:27" x14ac:dyDescent="0.15">
      <c r="AA2705" t="s">
        <v>131</v>
      </c>
    </row>
    <row r="2706" spans="27:27" x14ac:dyDescent="0.15">
      <c r="AA2706" t="s">
        <v>131</v>
      </c>
    </row>
    <row r="2707" spans="27:27" x14ac:dyDescent="0.15">
      <c r="AA2707" t="s">
        <v>131</v>
      </c>
    </row>
    <row r="2708" spans="27:27" x14ac:dyDescent="0.15">
      <c r="AA2708" t="s">
        <v>131</v>
      </c>
    </row>
    <row r="2709" spans="27:27" x14ac:dyDescent="0.15">
      <c r="AA2709" t="s">
        <v>131</v>
      </c>
    </row>
    <row r="2710" spans="27:27" x14ac:dyDescent="0.15">
      <c r="AA2710" t="s">
        <v>131</v>
      </c>
    </row>
    <row r="2711" spans="27:27" x14ac:dyDescent="0.15">
      <c r="AA2711" t="s">
        <v>131</v>
      </c>
    </row>
    <row r="2712" spans="27:27" x14ac:dyDescent="0.15">
      <c r="AA2712" t="s">
        <v>131</v>
      </c>
    </row>
    <row r="2713" spans="27:27" x14ac:dyDescent="0.15">
      <c r="AA2713" t="s">
        <v>131</v>
      </c>
    </row>
    <row r="2714" spans="27:27" x14ac:dyDescent="0.15">
      <c r="AA2714" t="s">
        <v>131</v>
      </c>
    </row>
    <row r="2715" spans="27:27" x14ac:dyDescent="0.15">
      <c r="AA2715" t="s">
        <v>131</v>
      </c>
    </row>
    <row r="2716" spans="27:27" x14ac:dyDescent="0.15">
      <c r="AA2716" t="s">
        <v>131</v>
      </c>
    </row>
    <row r="2717" spans="27:27" x14ac:dyDescent="0.15">
      <c r="AA2717" t="s">
        <v>131</v>
      </c>
    </row>
    <row r="2718" spans="27:27" x14ac:dyDescent="0.15">
      <c r="AA2718" t="s">
        <v>131</v>
      </c>
    </row>
    <row r="2719" spans="27:27" x14ac:dyDescent="0.15">
      <c r="AA2719" t="s">
        <v>131</v>
      </c>
    </row>
    <row r="2720" spans="27:27" x14ac:dyDescent="0.15">
      <c r="AA2720" t="s">
        <v>131</v>
      </c>
    </row>
    <row r="2721" spans="27:27" x14ac:dyDescent="0.15">
      <c r="AA2721" t="s">
        <v>131</v>
      </c>
    </row>
    <row r="2722" spans="27:27" x14ac:dyDescent="0.15">
      <c r="AA2722" t="s">
        <v>131</v>
      </c>
    </row>
    <row r="2723" spans="27:27" x14ac:dyDescent="0.15">
      <c r="AA2723" t="s">
        <v>131</v>
      </c>
    </row>
    <row r="2724" spans="27:27" x14ac:dyDescent="0.15">
      <c r="AA2724" t="s">
        <v>131</v>
      </c>
    </row>
    <row r="2725" spans="27:27" x14ac:dyDescent="0.15">
      <c r="AA2725" t="s">
        <v>131</v>
      </c>
    </row>
    <row r="2726" spans="27:27" x14ac:dyDescent="0.15">
      <c r="AA2726" t="s">
        <v>131</v>
      </c>
    </row>
    <row r="2727" spans="27:27" x14ac:dyDescent="0.15">
      <c r="AA2727" t="s">
        <v>131</v>
      </c>
    </row>
    <row r="2728" spans="27:27" x14ac:dyDescent="0.15">
      <c r="AA2728" t="s">
        <v>131</v>
      </c>
    </row>
    <row r="2729" spans="27:27" x14ac:dyDescent="0.15">
      <c r="AA2729" t="s">
        <v>131</v>
      </c>
    </row>
    <row r="2730" spans="27:27" x14ac:dyDescent="0.15">
      <c r="AA2730" t="s">
        <v>131</v>
      </c>
    </row>
    <row r="2731" spans="27:27" x14ac:dyDescent="0.15">
      <c r="AA2731" t="s">
        <v>131</v>
      </c>
    </row>
    <row r="2732" spans="27:27" x14ac:dyDescent="0.15">
      <c r="AA2732" t="s">
        <v>131</v>
      </c>
    </row>
    <row r="2733" spans="27:27" x14ac:dyDescent="0.15">
      <c r="AA2733" t="s">
        <v>131</v>
      </c>
    </row>
    <row r="2734" spans="27:27" x14ac:dyDescent="0.15">
      <c r="AA2734" t="s">
        <v>131</v>
      </c>
    </row>
    <row r="2735" spans="27:27" x14ac:dyDescent="0.15">
      <c r="AA2735" t="s">
        <v>131</v>
      </c>
    </row>
    <row r="2736" spans="27:27" x14ac:dyDescent="0.15">
      <c r="AA2736" t="s">
        <v>131</v>
      </c>
    </row>
    <row r="2737" spans="27:27" x14ac:dyDescent="0.15">
      <c r="AA2737" t="s">
        <v>131</v>
      </c>
    </row>
    <row r="2738" spans="27:27" x14ac:dyDescent="0.15">
      <c r="AA2738" t="s">
        <v>131</v>
      </c>
    </row>
    <row r="2739" spans="27:27" x14ac:dyDescent="0.15">
      <c r="AA2739" t="s">
        <v>131</v>
      </c>
    </row>
    <row r="2740" spans="27:27" x14ac:dyDescent="0.15">
      <c r="AA2740" t="s">
        <v>131</v>
      </c>
    </row>
    <row r="2741" spans="27:27" x14ac:dyDescent="0.15">
      <c r="AA2741" t="s">
        <v>131</v>
      </c>
    </row>
    <row r="2742" spans="27:27" x14ac:dyDescent="0.15">
      <c r="AA2742" t="s">
        <v>131</v>
      </c>
    </row>
    <row r="2743" spans="27:27" x14ac:dyDescent="0.15">
      <c r="AA2743" t="s">
        <v>131</v>
      </c>
    </row>
    <row r="2744" spans="27:27" x14ac:dyDescent="0.15">
      <c r="AA2744" t="s">
        <v>131</v>
      </c>
    </row>
    <row r="2745" spans="27:27" x14ac:dyDescent="0.15">
      <c r="AA2745" t="s">
        <v>131</v>
      </c>
    </row>
    <row r="2746" spans="27:27" x14ac:dyDescent="0.15">
      <c r="AA2746" t="s">
        <v>131</v>
      </c>
    </row>
    <row r="2747" spans="27:27" x14ac:dyDescent="0.15">
      <c r="AA2747" t="s">
        <v>131</v>
      </c>
    </row>
    <row r="2748" spans="27:27" x14ac:dyDescent="0.15">
      <c r="AA2748" t="s">
        <v>131</v>
      </c>
    </row>
    <row r="2749" spans="27:27" x14ac:dyDescent="0.15">
      <c r="AA2749" t="s">
        <v>131</v>
      </c>
    </row>
    <row r="2750" spans="27:27" x14ac:dyDescent="0.15">
      <c r="AA2750" t="s">
        <v>131</v>
      </c>
    </row>
    <row r="2751" spans="27:27" x14ac:dyDescent="0.15">
      <c r="AA2751" t="s">
        <v>131</v>
      </c>
    </row>
    <row r="2752" spans="27:27" x14ac:dyDescent="0.15">
      <c r="AA2752" t="s">
        <v>131</v>
      </c>
    </row>
    <row r="2753" spans="27:27" x14ac:dyDescent="0.15">
      <c r="AA2753" t="s">
        <v>131</v>
      </c>
    </row>
    <row r="2754" spans="27:27" x14ac:dyDescent="0.15">
      <c r="AA2754" t="s">
        <v>131</v>
      </c>
    </row>
    <row r="2755" spans="27:27" x14ac:dyDescent="0.15">
      <c r="AA2755" t="s">
        <v>131</v>
      </c>
    </row>
    <row r="2756" spans="27:27" x14ac:dyDescent="0.15">
      <c r="AA2756" t="s">
        <v>131</v>
      </c>
    </row>
    <row r="2757" spans="27:27" x14ac:dyDescent="0.15">
      <c r="AA2757" t="s">
        <v>131</v>
      </c>
    </row>
    <row r="2758" spans="27:27" x14ac:dyDescent="0.15">
      <c r="AA2758" t="s">
        <v>131</v>
      </c>
    </row>
    <row r="2759" spans="27:27" x14ac:dyDescent="0.15">
      <c r="AA2759" t="s">
        <v>131</v>
      </c>
    </row>
    <row r="2760" spans="27:27" x14ac:dyDescent="0.15">
      <c r="AA2760" t="s">
        <v>131</v>
      </c>
    </row>
    <row r="2761" spans="27:27" x14ac:dyDescent="0.15">
      <c r="AA2761" t="s">
        <v>131</v>
      </c>
    </row>
    <row r="2762" spans="27:27" x14ac:dyDescent="0.15">
      <c r="AA2762" t="s">
        <v>131</v>
      </c>
    </row>
    <row r="2763" spans="27:27" x14ac:dyDescent="0.15">
      <c r="AA2763" t="s">
        <v>131</v>
      </c>
    </row>
    <row r="2764" spans="27:27" x14ac:dyDescent="0.15">
      <c r="AA2764" t="s">
        <v>131</v>
      </c>
    </row>
    <row r="2765" spans="27:27" x14ac:dyDescent="0.15">
      <c r="AA2765" t="s">
        <v>131</v>
      </c>
    </row>
    <row r="2766" spans="27:27" x14ac:dyDescent="0.15">
      <c r="AA2766" t="s">
        <v>131</v>
      </c>
    </row>
    <row r="2767" spans="27:27" x14ac:dyDescent="0.15">
      <c r="AA2767" t="s">
        <v>131</v>
      </c>
    </row>
    <row r="2768" spans="27:27" x14ac:dyDescent="0.15">
      <c r="AA2768" t="s">
        <v>131</v>
      </c>
    </row>
    <row r="2769" spans="27:27" x14ac:dyDescent="0.15">
      <c r="AA2769" t="s">
        <v>131</v>
      </c>
    </row>
    <row r="2770" spans="27:27" x14ac:dyDescent="0.15">
      <c r="AA2770" t="s">
        <v>131</v>
      </c>
    </row>
    <row r="2771" spans="27:27" x14ac:dyDescent="0.15">
      <c r="AA2771" t="s">
        <v>131</v>
      </c>
    </row>
    <row r="2772" spans="27:27" x14ac:dyDescent="0.15">
      <c r="AA2772" t="s">
        <v>131</v>
      </c>
    </row>
    <row r="2773" spans="27:27" x14ac:dyDescent="0.15">
      <c r="AA2773" t="s">
        <v>131</v>
      </c>
    </row>
    <row r="2774" spans="27:27" x14ac:dyDescent="0.15">
      <c r="AA2774" t="s">
        <v>131</v>
      </c>
    </row>
    <row r="2775" spans="27:27" x14ac:dyDescent="0.15">
      <c r="AA2775" t="s">
        <v>131</v>
      </c>
    </row>
    <row r="2776" spans="27:27" x14ac:dyDescent="0.15">
      <c r="AA2776" t="s">
        <v>131</v>
      </c>
    </row>
    <row r="2777" spans="27:27" x14ac:dyDescent="0.15">
      <c r="AA2777" t="s">
        <v>131</v>
      </c>
    </row>
    <row r="2778" spans="27:27" x14ac:dyDescent="0.15">
      <c r="AA2778" t="s">
        <v>131</v>
      </c>
    </row>
    <row r="2779" spans="27:27" x14ac:dyDescent="0.15">
      <c r="AA2779" t="s">
        <v>131</v>
      </c>
    </row>
    <row r="2780" spans="27:27" x14ac:dyDescent="0.15">
      <c r="AA2780" t="s">
        <v>131</v>
      </c>
    </row>
    <row r="2781" spans="27:27" x14ac:dyDescent="0.15">
      <c r="AA2781" t="s">
        <v>131</v>
      </c>
    </row>
    <row r="2782" spans="27:27" x14ac:dyDescent="0.15">
      <c r="AA2782" t="s">
        <v>131</v>
      </c>
    </row>
    <row r="2783" spans="27:27" x14ac:dyDescent="0.15">
      <c r="AA2783" t="s">
        <v>131</v>
      </c>
    </row>
    <row r="2784" spans="27:27" x14ac:dyDescent="0.15">
      <c r="AA2784" t="s">
        <v>131</v>
      </c>
    </row>
    <row r="2785" spans="27:27" x14ac:dyDescent="0.15">
      <c r="AA2785" t="s">
        <v>131</v>
      </c>
    </row>
    <row r="2786" spans="27:27" x14ac:dyDescent="0.15">
      <c r="AA2786" t="s">
        <v>131</v>
      </c>
    </row>
    <row r="2787" spans="27:27" x14ac:dyDescent="0.15">
      <c r="AA2787" t="s">
        <v>131</v>
      </c>
    </row>
    <row r="2788" spans="27:27" x14ac:dyDescent="0.15">
      <c r="AA2788" t="s">
        <v>131</v>
      </c>
    </row>
    <row r="2789" spans="27:27" x14ac:dyDescent="0.15">
      <c r="AA2789" t="s">
        <v>131</v>
      </c>
    </row>
    <row r="2790" spans="27:27" x14ac:dyDescent="0.15">
      <c r="AA2790" t="s">
        <v>131</v>
      </c>
    </row>
    <row r="2791" spans="27:27" x14ac:dyDescent="0.15">
      <c r="AA2791" t="s">
        <v>131</v>
      </c>
    </row>
    <row r="2792" spans="27:27" x14ac:dyDescent="0.15">
      <c r="AA2792" t="s">
        <v>131</v>
      </c>
    </row>
    <row r="2793" spans="27:27" x14ac:dyDescent="0.15">
      <c r="AA2793" t="s">
        <v>131</v>
      </c>
    </row>
    <row r="2794" spans="27:27" x14ac:dyDescent="0.15">
      <c r="AA2794" t="s">
        <v>131</v>
      </c>
    </row>
    <row r="2795" spans="27:27" x14ac:dyDescent="0.15">
      <c r="AA2795" t="s">
        <v>131</v>
      </c>
    </row>
    <row r="2796" spans="27:27" x14ac:dyDescent="0.15">
      <c r="AA2796" t="s">
        <v>131</v>
      </c>
    </row>
    <row r="2797" spans="27:27" x14ac:dyDescent="0.15">
      <c r="AA2797" t="s">
        <v>131</v>
      </c>
    </row>
    <row r="2798" spans="27:27" x14ac:dyDescent="0.15">
      <c r="AA2798" t="s">
        <v>131</v>
      </c>
    </row>
    <row r="2799" spans="27:27" x14ac:dyDescent="0.15">
      <c r="AA2799" t="s">
        <v>131</v>
      </c>
    </row>
    <row r="2800" spans="27:27" x14ac:dyDescent="0.15">
      <c r="AA2800" t="s">
        <v>131</v>
      </c>
    </row>
    <row r="2801" spans="27:27" x14ac:dyDescent="0.15">
      <c r="AA2801" t="s">
        <v>131</v>
      </c>
    </row>
    <row r="2802" spans="27:27" x14ac:dyDescent="0.15">
      <c r="AA2802" t="s">
        <v>131</v>
      </c>
    </row>
    <row r="2803" spans="27:27" x14ac:dyDescent="0.15">
      <c r="AA2803" t="s">
        <v>131</v>
      </c>
    </row>
    <row r="2804" spans="27:27" x14ac:dyDescent="0.15">
      <c r="AA2804" t="s">
        <v>131</v>
      </c>
    </row>
    <row r="2805" spans="27:27" x14ac:dyDescent="0.15">
      <c r="AA2805" t="s">
        <v>131</v>
      </c>
    </row>
    <row r="2806" spans="27:27" x14ac:dyDescent="0.15">
      <c r="AA2806" t="s">
        <v>131</v>
      </c>
    </row>
    <row r="2807" spans="27:27" x14ac:dyDescent="0.15">
      <c r="AA2807" t="s">
        <v>131</v>
      </c>
    </row>
    <row r="2808" spans="27:27" x14ac:dyDescent="0.15">
      <c r="AA2808" t="s">
        <v>131</v>
      </c>
    </row>
    <row r="2809" spans="27:27" x14ac:dyDescent="0.15">
      <c r="AA2809" t="s">
        <v>131</v>
      </c>
    </row>
    <row r="2810" spans="27:27" x14ac:dyDescent="0.15">
      <c r="AA2810" t="s">
        <v>131</v>
      </c>
    </row>
    <row r="2811" spans="27:27" x14ac:dyDescent="0.15">
      <c r="AA2811" t="s">
        <v>131</v>
      </c>
    </row>
    <row r="2812" spans="27:27" x14ac:dyDescent="0.15">
      <c r="AA2812" t="s">
        <v>131</v>
      </c>
    </row>
    <row r="2813" spans="27:27" x14ac:dyDescent="0.15">
      <c r="AA2813" t="s">
        <v>131</v>
      </c>
    </row>
    <row r="2814" spans="27:27" x14ac:dyDescent="0.15">
      <c r="AA2814" t="s">
        <v>131</v>
      </c>
    </row>
    <row r="2815" spans="27:27" x14ac:dyDescent="0.15">
      <c r="AA2815" t="s">
        <v>131</v>
      </c>
    </row>
    <row r="2816" spans="27:27" x14ac:dyDescent="0.15">
      <c r="AA2816" t="s">
        <v>131</v>
      </c>
    </row>
    <row r="2817" spans="27:27" x14ac:dyDescent="0.15">
      <c r="AA2817" t="s">
        <v>131</v>
      </c>
    </row>
    <row r="2818" spans="27:27" x14ac:dyDescent="0.15">
      <c r="AA2818" t="s">
        <v>131</v>
      </c>
    </row>
    <row r="2819" spans="27:27" x14ac:dyDescent="0.15">
      <c r="AA2819" t="s">
        <v>131</v>
      </c>
    </row>
    <row r="2820" spans="27:27" x14ac:dyDescent="0.15">
      <c r="AA2820" t="s">
        <v>131</v>
      </c>
    </row>
    <row r="2821" spans="27:27" x14ac:dyDescent="0.15">
      <c r="AA2821" t="s">
        <v>131</v>
      </c>
    </row>
    <row r="2822" spans="27:27" x14ac:dyDescent="0.15">
      <c r="AA2822" t="s">
        <v>131</v>
      </c>
    </row>
    <row r="2823" spans="27:27" x14ac:dyDescent="0.15">
      <c r="AA2823" t="s">
        <v>131</v>
      </c>
    </row>
    <row r="2824" spans="27:27" x14ac:dyDescent="0.15">
      <c r="AA2824" t="s">
        <v>131</v>
      </c>
    </row>
    <row r="2825" spans="27:27" x14ac:dyDescent="0.15">
      <c r="AA2825" t="s">
        <v>131</v>
      </c>
    </row>
    <row r="2826" spans="27:27" x14ac:dyDescent="0.15">
      <c r="AA2826" t="s">
        <v>131</v>
      </c>
    </row>
    <row r="2827" spans="27:27" x14ac:dyDescent="0.15">
      <c r="AA2827" t="s">
        <v>131</v>
      </c>
    </row>
    <row r="2828" spans="27:27" x14ac:dyDescent="0.15">
      <c r="AA2828" t="s">
        <v>131</v>
      </c>
    </row>
    <row r="2829" spans="27:27" x14ac:dyDescent="0.15">
      <c r="AA2829" t="s">
        <v>131</v>
      </c>
    </row>
    <row r="2830" spans="27:27" x14ac:dyDescent="0.15">
      <c r="AA2830" t="s">
        <v>131</v>
      </c>
    </row>
    <row r="2831" spans="27:27" x14ac:dyDescent="0.15">
      <c r="AA2831" t="s">
        <v>131</v>
      </c>
    </row>
    <row r="2832" spans="27:27" x14ac:dyDescent="0.15">
      <c r="AA2832" t="s">
        <v>131</v>
      </c>
    </row>
    <row r="2833" spans="27:27" x14ac:dyDescent="0.15">
      <c r="AA2833" t="s">
        <v>131</v>
      </c>
    </row>
    <row r="2834" spans="27:27" x14ac:dyDescent="0.15">
      <c r="AA2834" t="s">
        <v>131</v>
      </c>
    </row>
    <row r="2835" spans="27:27" x14ac:dyDescent="0.15">
      <c r="AA2835" t="s">
        <v>131</v>
      </c>
    </row>
    <row r="2836" spans="27:27" x14ac:dyDescent="0.15">
      <c r="AA2836" t="s">
        <v>131</v>
      </c>
    </row>
    <row r="2837" spans="27:27" x14ac:dyDescent="0.15">
      <c r="AA2837" t="s">
        <v>131</v>
      </c>
    </row>
    <row r="2838" spans="27:27" x14ac:dyDescent="0.15">
      <c r="AA2838" t="s">
        <v>131</v>
      </c>
    </row>
    <row r="2839" spans="27:27" x14ac:dyDescent="0.15">
      <c r="AA2839" t="s">
        <v>131</v>
      </c>
    </row>
    <row r="2840" spans="27:27" x14ac:dyDescent="0.15">
      <c r="AA2840" t="s">
        <v>131</v>
      </c>
    </row>
    <row r="2841" spans="27:27" x14ac:dyDescent="0.15">
      <c r="AA2841" t="s">
        <v>131</v>
      </c>
    </row>
    <row r="2842" spans="27:27" x14ac:dyDescent="0.15">
      <c r="AA2842" t="s">
        <v>131</v>
      </c>
    </row>
    <row r="2843" spans="27:27" x14ac:dyDescent="0.15">
      <c r="AA2843" t="s">
        <v>131</v>
      </c>
    </row>
    <row r="2844" spans="27:27" x14ac:dyDescent="0.15">
      <c r="AA2844" t="s">
        <v>131</v>
      </c>
    </row>
    <row r="2845" spans="27:27" x14ac:dyDescent="0.15">
      <c r="AA2845" t="s">
        <v>131</v>
      </c>
    </row>
    <row r="2846" spans="27:27" x14ac:dyDescent="0.15">
      <c r="AA2846" t="s">
        <v>131</v>
      </c>
    </row>
    <row r="2847" spans="27:27" x14ac:dyDescent="0.15">
      <c r="AA2847" t="s">
        <v>131</v>
      </c>
    </row>
    <row r="2848" spans="27:27" x14ac:dyDescent="0.15">
      <c r="AA2848" t="s">
        <v>131</v>
      </c>
    </row>
    <row r="2849" spans="27:27" x14ac:dyDescent="0.15">
      <c r="AA2849" t="s">
        <v>131</v>
      </c>
    </row>
    <row r="2850" spans="27:27" x14ac:dyDescent="0.15">
      <c r="AA2850" t="s">
        <v>131</v>
      </c>
    </row>
    <row r="2851" spans="27:27" x14ac:dyDescent="0.15">
      <c r="AA2851" t="s">
        <v>131</v>
      </c>
    </row>
    <row r="2852" spans="27:27" x14ac:dyDescent="0.15">
      <c r="AA2852" t="s">
        <v>131</v>
      </c>
    </row>
    <row r="2853" spans="27:27" x14ac:dyDescent="0.15">
      <c r="AA2853" t="s">
        <v>131</v>
      </c>
    </row>
    <row r="2854" spans="27:27" x14ac:dyDescent="0.15">
      <c r="AA2854" t="s">
        <v>131</v>
      </c>
    </row>
    <row r="2855" spans="27:27" x14ac:dyDescent="0.15">
      <c r="AA2855" t="s">
        <v>131</v>
      </c>
    </row>
    <row r="2856" spans="27:27" x14ac:dyDescent="0.15">
      <c r="AA2856" t="s">
        <v>131</v>
      </c>
    </row>
    <row r="2857" spans="27:27" x14ac:dyDescent="0.15">
      <c r="AA2857" t="s">
        <v>131</v>
      </c>
    </row>
    <row r="2858" spans="27:27" x14ac:dyDescent="0.15">
      <c r="AA2858" t="s">
        <v>131</v>
      </c>
    </row>
    <row r="2859" spans="27:27" x14ac:dyDescent="0.15">
      <c r="AA2859" t="s">
        <v>131</v>
      </c>
    </row>
    <row r="2860" spans="27:27" x14ac:dyDescent="0.15">
      <c r="AA2860" t="s">
        <v>131</v>
      </c>
    </row>
    <row r="2861" spans="27:27" x14ac:dyDescent="0.15">
      <c r="AA2861" t="s">
        <v>131</v>
      </c>
    </row>
    <row r="2862" spans="27:27" x14ac:dyDescent="0.15">
      <c r="AA2862" t="s">
        <v>131</v>
      </c>
    </row>
    <row r="2863" spans="27:27" x14ac:dyDescent="0.15">
      <c r="AA2863" t="s">
        <v>131</v>
      </c>
    </row>
    <row r="2864" spans="27:27" x14ac:dyDescent="0.15">
      <c r="AA2864" t="s">
        <v>131</v>
      </c>
    </row>
    <row r="2865" spans="27:27" x14ac:dyDescent="0.15">
      <c r="AA2865" t="s">
        <v>131</v>
      </c>
    </row>
    <row r="2866" spans="27:27" x14ac:dyDescent="0.15">
      <c r="AA2866" t="s">
        <v>131</v>
      </c>
    </row>
    <row r="2867" spans="27:27" x14ac:dyDescent="0.15">
      <c r="AA2867" t="s">
        <v>131</v>
      </c>
    </row>
    <row r="2868" spans="27:27" x14ac:dyDescent="0.15">
      <c r="AA2868" t="s">
        <v>131</v>
      </c>
    </row>
    <row r="2869" spans="27:27" x14ac:dyDescent="0.15">
      <c r="AA2869" t="s">
        <v>131</v>
      </c>
    </row>
    <row r="2870" spans="27:27" x14ac:dyDescent="0.15">
      <c r="AA2870" t="s">
        <v>131</v>
      </c>
    </row>
    <row r="2871" spans="27:27" x14ac:dyDescent="0.15">
      <c r="AA2871" t="s">
        <v>131</v>
      </c>
    </row>
    <row r="2872" spans="27:27" x14ac:dyDescent="0.15">
      <c r="AA2872" t="s">
        <v>131</v>
      </c>
    </row>
    <row r="2873" spans="27:27" x14ac:dyDescent="0.15">
      <c r="AA2873" t="s">
        <v>131</v>
      </c>
    </row>
    <row r="2874" spans="27:27" x14ac:dyDescent="0.15">
      <c r="AA2874" t="s">
        <v>131</v>
      </c>
    </row>
    <row r="2875" spans="27:27" x14ac:dyDescent="0.15">
      <c r="AA2875" t="s">
        <v>131</v>
      </c>
    </row>
    <row r="2876" spans="27:27" x14ac:dyDescent="0.15">
      <c r="AA2876" t="s">
        <v>131</v>
      </c>
    </row>
    <row r="2877" spans="27:27" x14ac:dyDescent="0.15">
      <c r="AA2877" t="s">
        <v>131</v>
      </c>
    </row>
    <row r="2878" spans="27:27" x14ac:dyDescent="0.15">
      <c r="AA2878" t="s">
        <v>131</v>
      </c>
    </row>
    <row r="2879" spans="27:27" x14ac:dyDescent="0.15">
      <c r="AA2879" t="s">
        <v>131</v>
      </c>
    </row>
    <row r="2880" spans="27:27" x14ac:dyDescent="0.15">
      <c r="AA2880" t="s">
        <v>131</v>
      </c>
    </row>
    <row r="2881" spans="27:27" x14ac:dyDescent="0.15">
      <c r="AA2881" t="s">
        <v>131</v>
      </c>
    </row>
    <row r="2882" spans="27:27" x14ac:dyDescent="0.15">
      <c r="AA2882" t="s">
        <v>131</v>
      </c>
    </row>
    <row r="2883" spans="27:27" x14ac:dyDescent="0.15">
      <c r="AA2883" t="s">
        <v>131</v>
      </c>
    </row>
    <row r="2884" spans="27:27" x14ac:dyDescent="0.15">
      <c r="AA2884" t="s">
        <v>131</v>
      </c>
    </row>
    <row r="2885" spans="27:27" x14ac:dyDescent="0.15">
      <c r="AA2885" t="s">
        <v>131</v>
      </c>
    </row>
    <row r="2886" spans="27:27" x14ac:dyDescent="0.15">
      <c r="AA2886" t="s">
        <v>131</v>
      </c>
    </row>
    <row r="2887" spans="27:27" x14ac:dyDescent="0.15">
      <c r="AA2887" t="s">
        <v>131</v>
      </c>
    </row>
    <row r="2888" spans="27:27" x14ac:dyDescent="0.15">
      <c r="AA2888" t="s">
        <v>131</v>
      </c>
    </row>
    <row r="2889" spans="27:27" x14ac:dyDescent="0.15">
      <c r="AA2889" t="s">
        <v>131</v>
      </c>
    </row>
    <row r="2890" spans="27:27" x14ac:dyDescent="0.15">
      <c r="AA2890" t="s">
        <v>131</v>
      </c>
    </row>
    <row r="2891" spans="27:27" x14ac:dyDescent="0.15">
      <c r="AA2891" t="s">
        <v>131</v>
      </c>
    </row>
    <row r="2892" spans="27:27" x14ac:dyDescent="0.15">
      <c r="AA2892" t="s">
        <v>131</v>
      </c>
    </row>
    <row r="2893" spans="27:27" x14ac:dyDescent="0.15">
      <c r="AA2893" t="s">
        <v>131</v>
      </c>
    </row>
    <row r="2894" spans="27:27" x14ac:dyDescent="0.15">
      <c r="AA2894" t="s">
        <v>131</v>
      </c>
    </row>
    <row r="2895" spans="27:27" x14ac:dyDescent="0.15">
      <c r="AA2895" t="s">
        <v>131</v>
      </c>
    </row>
    <row r="2896" spans="27:27" x14ac:dyDescent="0.15">
      <c r="AA2896" t="s">
        <v>131</v>
      </c>
    </row>
    <row r="2897" spans="27:27" x14ac:dyDescent="0.15">
      <c r="AA2897" t="s">
        <v>131</v>
      </c>
    </row>
    <row r="2898" spans="27:27" x14ac:dyDescent="0.15">
      <c r="AA2898" t="s">
        <v>131</v>
      </c>
    </row>
    <row r="2899" spans="27:27" x14ac:dyDescent="0.15">
      <c r="AA2899" t="s">
        <v>131</v>
      </c>
    </row>
    <row r="2900" spans="27:27" x14ac:dyDescent="0.15">
      <c r="AA2900" t="s">
        <v>131</v>
      </c>
    </row>
    <row r="2901" spans="27:27" x14ac:dyDescent="0.15">
      <c r="AA2901" t="s">
        <v>131</v>
      </c>
    </row>
    <row r="2902" spans="27:27" x14ac:dyDescent="0.15">
      <c r="AA2902" t="s">
        <v>131</v>
      </c>
    </row>
    <row r="2903" spans="27:27" x14ac:dyDescent="0.15">
      <c r="AA2903" t="s">
        <v>131</v>
      </c>
    </row>
    <row r="2904" spans="27:27" x14ac:dyDescent="0.15">
      <c r="AA2904" t="s">
        <v>131</v>
      </c>
    </row>
    <row r="2905" spans="27:27" x14ac:dyDescent="0.15">
      <c r="AA2905" t="s">
        <v>131</v>
      </c>
    </row>
    <row r="2906" spans="27:27" x14ac:dyDescent="0.15">
      <c r="AA2906" t="s">
        <v>131</v>
      </c>
    </row>
    <row r="2907" spans="27:27" x14ac:dyDescent="0.15">
      <c r="AA2907" t="s">
        <v>131</v>
      </c>
    </row>
    <row r="2908" spans="27:27" x14ac:dyDescent="0.15">
      <c r="AA2908" t="s">
        <v>131</v>
      </c>
    </row>
    <row r="2909" spans="27:27" x14ac:dyDescent="0.15">
      <c r="AA2909" t="s">
        <v>131</v>
      </c>
    </row>
    <row r="2910" spans="27:27" x14ac:dyDescent="0.15">
      <c r="AA2910" t="s">
        <v>131</v>
      </c>
    </row>
    <row r="2911" spans="27:27" x14ac:dyDescent="0.15">
      <c r="AA2911" t="s">
        <v>131</v>
      </c>
    </row>
    <row r="2912" spans="27:27" x14ac:dyDescent="0.15">
      <c r="AA2912" t="s">
        <v>131</v>
      </c>
    </row>
    <row r="2913" spans="27:27" x14ac:dyDescent="0.15">
      <c r="AA2913" t="s">
        <v>131</v>
      </c>
    </row>
    <row r="2914" spans="27:27" x14ac:dyDescent="0.15">
      <c r="AA2914" t="s">
        <v>131</v>
      </c>
    </row>
    <row r="2915" spans="27:27" x14ac:dyDescent="0.15">
      <c r="AA2915" t="s">
        <v>131</v>
      </c>
    </row>
    <row r="2916" spans="27:27" x14ac:dyDescent="0.15">
      <c r="AA2916" t="s">
        <v>131</v>
      </c>
    </row>
    <row r="2917" spans="27:27" x14ac:dyDescent="0.15">
      <c r="AA2917" t="s">
        <v>131</v>
      </c>
    </row>
    <row r="2918" spans="27:27" x14ac:dyDescent="0.15">
      <c r="AA2918" t="s">
        <v>131</v>
      </c>
    </row>
    <row r="2919" spans="27:27" x14ac:dyDescent="0.15">
      <c r="AA2919" t="s">
        <v>131</v>
      </c>
    </row>
    <row r="2920" spans="27:27" x14ac:dyDescent="0.15">
      <c r="AA2920" t="s">
        <v>131</v>
      </c>
    </row>
    <row r="2921" spans="27:27" x14ac:dyDescent="0.15">
      <c r="AA2921" t="s">
        <v>131</v>
      </c>
    </row>
    <row r="2922" spans="27:27" x14ac:dyDescent="0.15">
      <c r="AA2922" t="s">
        <v>131</v>
      </c>
    </row>
    <row r="2923" spans="27:27" x14ac:dyDescent="0.15">
      <c r="AA2923" t="s">
        <v>131</v>
      </c>
    </row>
    <row r="2924" spans="27:27" x14ac:dyDescent="0.15">
      <c r="AA2924" t="s">
        <v>131</v>
      </c>
    </row>
    <row r="2925" spans="27:27" x14ac:dyDescent="0.15">
      <c r="AA2925" t="s">
        <v>131</v>
      </c>
    </row>
    <row r="2926" spans="27:27" x14ac:dyDescent="0.15">
      <c r="AA2926" t="s">
        <v>131</v>
      </c>
    </row>
    <row r="2927" spans="27:27" x14ac:dyDescent="0.15">
      <c r="AA2927" t="s">
        <v>131</v>
      </c>
    </row>
    <row r="2928" spans="27:27" x14ac:dyDescent="0.15">
      <c r="AA2928" t="s">
        <v>131</v>
      </c>
    </row>
    <row r="2929" spans="27:27" x14ac:dyDescent="0.15">
      <c r="AA2929" t="s">
        <v>131</v>
      </c>
    </row>
    <row r="2930" spans="27:27" x14ac:dyDescent="0.15">
      <c r="AA2930" t="s">
        <v>131</v>
      </c>
    </row>
    <row r="2931" spans="27:27" x14ac:dyDescent="0.15">
      <c r="AA2931" t="s">
        <v>131</v>
      </c>
    </row>
    <row r="2932" spans="27:27" x14ac:dyDescent="0.15">
      <c r="AA2932" t="s">
        <v>131</v>
      </c>
    </row>
    <row r="2933" spans="27:27" x14ac:dyDescent="0.15">
      <c r="AA2933" t="s">
        <v>131</v>
      </c>
    </row>
    <row r="2934" spans="27:27" x14ac:dyDescent="0.15">
      <c r="AA2934" t="s">
        <v>131</v>
      </c>
    </row>
    <row r="2935" spans="27:27" x14ac:dyDescent="0.15">
      <c r="AA2935" t="s">
        <v>131</v>
      </c>
    </row>
    <row r="2936" spans="27:27" x14ac:dyDescent="0.15">
      <c r="AA2936" t="s">
        <v>131</v>
      </c>
    </row>
    <row r="2937" spans="27:27" x14ac:dyDescent="0.15">
      <c r="AA2937" t="s">
        <v>131</v>
      </c>
    </row>
    <row r="2938" spans="27:27" x14ac:dyDescent="0.15">
      <c r="AA2938" t="s">
        <v>131</v>
      </c>
    </row>
    <row r="2939" spans="27:27" x14ac:dyDescent="0.15">
      <c r="AA2939" t="s">
        <v>131</v>
      </c>
    </row>
    <row r="2940" spans="27:27" x14ac:dyDescent="0.15">
      <c r="AA2940" t="s">
        <v>131</v>
      </c>
    </row>
    <row r="2941" spans="27:27" x14ac:dyDescent="0.15">
      <c r="AA2941" t="s">
        <v>131</v>
      </c>
    </row>
    <row r="2942" spans="27:27" x14ac:dyDescent="0.15">
      <c r="AA2942" t="s">
        <v>131</v>
      </c>
    </row>
    <row r="2943" spans="27:27" x14ac:dyDescent="0.15">
      <c r="AA2943" t="s">
        <v>131</v>
      </c>
    </row>
    <row r="2944" spans="27:27" x14ac:dyDescent="0.15">
      <c r="AA2944" t="s">
        <v>131</v>
      </c>
    </row>
    <row r="2945" spans="27:27" x14ac:dyDescent="0.15">
      <c r="AA2945" t="s">
        <v>131</v>
      </c>
    </row>
    <row r="2946" spans="27:27" x14ac:dyDescent="0.15">
      <c r="AA2946" t="s">
        <v>131</v>
      </c>
    </row>
    <row r="2947" spans="27:27" x14ac:dyDescent="0.15">
      <c r="AA2947" t="s">
        <v>131</v>
      </c>
    </row>
    <row r="2948" spans="27:27" x14ac:dyDescent="0.15">
      <c r="AA2948" t="s">
        <v>131</v>
      </c>
    </row>
    <row r="2949" spans="27:27" x14ac:dyDescent="0.15">
      <c r="AA2949" t="s">
        <v>131</v>
      </c>
    </row>
    <row r="2950" spans="27:27" x14ac:dyDescent="0.15">
      <c r="AA2950" t="s">
        <v>131</v>
      </c>
    </row>
    <row r="2951" spans="27:27" x14ac:dyDescent="0.15">
      <c r="AA2951" t="s">
        <v>131</v>
      </c>
    </row>
    <row r="2952" spans="27:27" x14ac:dyDescent="0.15">
      <c r="AA2952" t="s">
        <v>131</v>
      </c>
    </row>
    <row r="2953" spans="27:27" x14ac:dyDescent="0.15">
      <c r="AA2953" t="s">
        <v>131</v>
      </c>
    </row>
    <row r="2954" spans="27:27" x14ac:dyDescent="0.15">
      <c r="AA2954" t="s">
        <v>131</v>
      </c>
    </row>
    <row r="2955" spans="27:27" x14ac:dyDescent="0.15">
      <c r="AA2955" t="s">
        <v>131</v>
      </c>
    </row>
    <row r="2956" spans="27:27" x14ac:dyDescent="0.15">
      <c r="AA2956" t="s">
        <v>131</v>
      </c>
    </row>
    <row r="2957" spans="27:27" x14ac:dyDescent="0.15">
      <c r="AA2957" t="s">
        <v>131</v>
      </c>
    </row>
    <row r="2958" spans="27:27" x14ac:dyDescent="0.15">
      <c r="AA2958" t="s">
        <v>131</v>
      </c>
    </row>
    <row r="2959" spans="27:27" x14ac:dyDescent="0.15">
      <c r="AA2959" t="s">
        <v>131</v>
      </c>
    </row>
    <row r="2960" spans="27:27" x14ac:dyDescent="0.15">
      <c r="AA2960" t="s">
        <v>131</v>
      </c>
    </row>
    <row r="2961" spans="27:27" x14ac:dyDescent="0.15">
      <c r="AA2961" t="s">
        <v>131</v>
      </c>
    </row>
    <row r="2962" spans="27:27" x14ac:dyDescent="0.15">
      <c r="AA2962" t="s">
        <v>131</v>
      </c>
    </row>
    <row r="2963" spans="27:27" x14ac:dyDescent="0.15">
      <c r="AA2963" t="s">
        <v>131</v>
      </c>
    </row>
    <row r="2964" spans="27:27" x14ac:dyDescent="0.15">
      <c r="AA2964" t="s">
        <v>131</v>
      </c>
    </row>
    <row r="2965" spans="27:27" x14ac:dyDescent="0.15">
      <c r="AA2965" t="s">
        <v>131</v>
      </c>
    </row>
    <row r="2966" spans="27:27" x14ac:dyDescent="0.15">
      <c r="AA2966" t="s">
        <v>131</v>
      </c>
    </row>
    <row r="2967" spans="27:27" x14ac:dyDescent="0.15">
      <c r="AA2967" t="s">
        <v>131</v>
      </c>
    </row>
    <row r="2968" spans="27:27" x14ac:dyDescent="0.15">
      <c r="AA2968" t="s">
        <v>131</v>
      </c>
    </row>
    <row r="2969" spans="27:27" x14ac:dyDescent="0.15">
      <c r="AA2969" t="s">
        <v>131</v>
      </c>
    </row>
    <row r="2970" spans="27:27" x14ac:dyDescent="0.15">
      <c r="AA2970" t="s">
        <v>131</v>
      </c>
    </row>
    <row r="2971" spans="27:27" x14ac:dyDescent="0.15">
      <c r="AA2971" t="s">
        <v>131</v>
      </c>
    </row>
    <row r="2972" spans="27:27" x14ac:dyDescent="0.15">
      <c r="AA2972" t="s">
        <v>131</v>
      </c>
    </row>
    <row r="2973" spans="27:27" x14ac:dyDescent="0.15">
      <c r="AA2973" t="s">
        <v>131</v>
      </c>
    </row>
    <row r="2974" spans="27:27" x14ac:dyDescent="0.15">
      <c r="AA2974" t="s">
        <v>131</v>
      </c>
    </row>
    <row r="2975" spans="27:27" x14ac:dyDescent="0.15">
      <c r="AA2975" t="s">
        <v>131</v>
      </c>
    </row>
    <row r="2976" spans="27:27" x14ac:dyDescent="0.15">
      <c r="AA2976" t="s">
        <v>131</v>
      </c>
    </row>
    <row r="2977" spans="27:27" x14ac:dyDescent="0.15">
      <c r="AA2977" t="s">
        <v>131</v>
      </c>
    </row>
    <row r="2978" spans="27:27" x14ac:dyDescent="0.15">
      <c r="AA2978" t="s">
        <v>131</v>
      </c>
    </row>
    <row r="2979" spans="27:27" x14ac:dyDescent="0.15">
      <c r="AA2979" t="s">
        <v>131</v>
      </c>
    </row>
    <row r="2980" spans="27:27" x14ac:dyDescent="0.15">
      <c r="AA2980" t="s">
        <v>131</v>
      </c>
    </row>
    <row r="2981" spans="27:27" x14ac:dyDescent="0.15">
      <c r="AA2981" t="s">
        <v>131</v>
      </c>
    </row>
    <row r="2982" spans="27:27" x14ac:dyDescent="0.15">
      <c r="AA2982" t="s">
        <v>131</v>
      </c>
    </row>
    <row r="2983" spans="27:27" x14ac:dyDescent="0.15">
      <c r="AA2983" t="s">
        <v>131</v>
      </c>
    </row>
    <row r="2984" spans="27:27" x14ac:dyDescent="0.15">
      <c r="AA2984" t="s">
        <v>131</v>
      </c>
    </row>
    <row r="2985" spans="27:27" x14ac:dyDescent="0.15">
      <c r="AA2985" t="s">
        <v>131</v>
      </c>
    </row>
    <row r="2986" spans="27:27" x14ac:dyDescent="0.15">
      <c r="AA2986" t="s">
        <v>131</v>
      </c>
    </row>
    <row r="2987" spans="27:27" x14ac:dyDescent="0.15">
      <c r="AA2987" t="s">
        <v>131</v>
      </c>
    </row>
    <row r="2988" spans="27:27" x14ac:dyDescent="0.15">
      <c r="AA2988" t="s">
        <v>131</v>
      </c>
    </row>
    <row r="2989" spans="27:27" x14ac:dyDescent="0.15">
      <c r="AA2989" t="s">
        <v>131</v>
      </c>
    </row>
    <row r="2990" spans="27:27" x14ac:dyDescent="0.15">
      <c r="AA2990" t="s">
        <v>131</v>
      </c>
    </row>
    <row r="2991" spans="27:27" x14ac:dyDescent="0.15">
      <c r="AA2991" t="s">
        <v>131</v>
      </c>
    </row>
    <row r="2992" spans="27:27" x14ac:dyDescent="0.15">
      <c r="AA2992" t="s">
        <v>131</v>
      </c>
    </row>
    <row r="2993" spans="27:27" x14ac:dyDescent="0.15">
      <c r="AA2993" t="s">
        <v>131</v>
      </c>
    </row>
    <row r="2994" spans="27:27" x14ac:dyDescent="0.15">
      <c r="AA2994" t="s">
        <v>131</v>
      </c>
    </row>
    <row r="2995" spans="27:27" x14ac:dyDescent="0.15">
      <c r="AA2995" t="s">
        <v>131</v>
      </c>
    </row>
    <row r="2996" spans="27:27" x14ac:dyDescent="0.15">
      <c r="AA2996" t="s">
        <v>131</v>
      </c>
    </row>
    <row r="2997" spans="27:27" x14ac:dyDescent="0.15">
      <c r="AA2997" t="s">
        <v>131</v>
      </c>
    </row>
    <row r="2998" spans="27:27" x14ac:dyDescent="0.15">
      <c r="AA2998" t="s">
        <v>131</v>
      </c>
    </row>
    <row r="2999" spans="27:27" x14ac:dyDescent="0.15">
      <c r="AA2999" t="s">
        <v>131</v>
      </c>
    </row>
    <row r="3000" spans="27:27" x14ac:dyDescent="0.15">
      <c r="AA3000" t="s">
        <v>131</v>
      </c>
    </row>
    <row r="3001" spans="27:27" x14ac:dyDescent="0.15">
      <c r="AA3001" t="s">
        <v>131</v>
      </c>
    </row>
    <row r="3002" spans="27:27" x14ac:dyDescent="0.15">
      <c r="AA3002" t="s">
        <v>131</v>
      </c>
    </row>
    <row r="3003" spans="27:27" x14ac:dyDescent="0.15">
      <c r="AA3003" t="s">
        <v>131</v>
      </c>
    </row>
    <row r="3004" spans="27:27" x14ac:dyDescent="0.15">
      <c r="AA3004" t="s">
        <v>131</v>
      </c>
    </row>
    <row r="3005" spans="27:27" x14ac:dyDescent="0.15">
      <c r="AA3005" t="s">
        <v>131</v>
      </c>
    </row>
    <row r="3006" spans="27:27" x14ac:dyDescent="0.15">
      <c r="AA3006" t="s">
        <v>131</v>
      </c>
    </row>
    <row r="3007" spans="27:27" x14ac:dyDescent="0.15">
      <c r="AA3007" t="s">
        <v>131</v>
      </c>
    </row>
    <row r="3008" spans="27:27" x14ac:dyDescent="0.15">
      <c r="AA3008" t="s">
        <v>131</v>
      </c>
    </row>
    <row r="3009" spans="27:27" x14ac:dyDescent="0.15">
      <c r="AA3009" t="s">
        <v>131</v>
      </c>
    </row>
    <row r="3010" spans="27:27" x14ac:dyDescent="0.15">
      <c r="AA3010" t="s">
        <v>131</v>
      </c>
    </row>
    <row r="3011" spans="27:27" x14ac:dyDescent="0.15">
      <c r="AA3011" t="s">
        <v>131</v>
      </c>
    </row>
    <row r="3012" spans="27:27" x14ac:dyDescent="0.15">
      <c r="AA3012" t="s">
        <v>131</v>
      </c>
    </row>
    <row r="3013" spans="27:27" x14ac:dyDescent="0.15">
      <c r="AA3013" t="s">
        <v>131</v>
      </c>
    </row>
    <row r="3014" spans="27:27" x14ac:dyDescent="0.15">
      <c r="AA3014" t="s">
        <v>131</v>
      </c>
    </row>
    <row r="3015" spans="27:27" x14ac:dyDescent="0.15">
      <c r="AA3015" t="s">
        <v>131</v>
      </c>
    </row>
    <row r="3016" spans="27:27" x14ac:dyDescent="0.15">
      <c r="AA3016" t="s">
        <v>131</v>
      </c>
    </row>
    <row r="3017" spans="27:27" x14ac:dyDescent="0.15">
      <c r="AA3017" t="s">
        <v>131</v>
      </c>
    </row>
    <row r="3018" spans="27:27" x14ac:dyDescent="0.15">
      <c r="AA3018" t="s">
        <v>131</v>
      </c>
    </row>
    <row r="3019" spans="27:27" x14ac:dyDescent="0.15">
      <c r="AA3019" t="s">
        <v>131</v>
      </c>
    </row>
    <row r="3020" spans="27:27" x14ac:dyDescent="0.15">
      <c r="AA3020" t="s">
        <v>131</v>
      </c>
    </row>
    <row r="3021" spans="27:27" x14ac:dyDescent="0.15">
      <c r="AA3021" t="s">
        <v>131</v>
      </c>
    </row>
    <row r="3022" spans="27:27" x14ac:dyDescent="0.15">
      <c r="AA3022" t="s">
        <v>131</v>
      </c>
    </row>
    <row r="3023" spans="27:27" x14ac:dyDescent="0.15">
      <c r="AA3023" t="s">
        <v>131</v>
      </c>
    </row>
    <row r="3024" spans="27:27" x14ac:dyDescent="0.15">
      <c r="AA3024" t="s">
        <v>131</v>
      </c>
    </row>
    <row r="3025" spans="27:27" x14ac:dyDescent="0.15">
      <c r="AA3025" t="s">
        <v>131</v>
      </c>
    </row>
    <row r="3026" spans="27:27" x14ac:dyDescent="0.15">
      <c r="AA3026" t="s">
        <v>131</v>
      </c>
    </row>
    <row r="3027" spans="27:27" x14ac:dyDescent="0.15">
      <c r="AA3027" t="s">
        <v>131</v>
      </c>
    </row>
    <row r="3028" spans="27:27" x14ac:dyDescent="0.15">
      <c r="AA3028" t="s">
        <v>131</v>
      </c>
    </row>
    <row r="3029" spans="27:27" x14ac:dyDescent="0.15">
      <c r="AA3029" t="s">
        <v>131</v>
      </c>
    </row>
    <row r="3030" spans="27:27" x14ac:dyDescent="0.15">
      <c r="AA3030" t="s">
        <v>131</v>
      </c>
    </row>
    <row r="3031" spans="27:27" x14ac:dyDescent="0.15">
      <c r="AA3031" t="s">
        <v>131</v>
      </c>
    </row>
    <row r="3032" spans="27:27" x14ac:dyDescent="0.15">
      <c r="AA3032" t="s">
        <v>131</v>
      </c>
    </row>
    <row r="3033" spans="27:27" x14ac:dyDescent="0.15">
      <c r="AA3033" t="s">
        <v>131</v>
      </c>
    </row>
    <row r="3034" spans="27:27" x14ac:dyDescent="0.15">
      <c r="AA3034" t="s">
        <v>131</v>
      </c>
    </row>
    <row r="3035" spans="27:27" x14ac:dyDescent="0.15">
      <c r="AA3035" t="s">
        <v>131</v>
      </c>
    </row>
    <row r="3036" spans="27:27" x14ac:dyDescent="0.15">
      <c r="AA3036" t="s">
        <v>131</v>
      </c>
    </row>
    <row r="3037" spans="27:27" x14ac:dyDescent="0.15">
      <c r="AA3037" t="s">
        <v>131</v>
      </c>
    </row>
    <row r="3038" spans="27:27" x14ac:dyDescent="0.15">
      <c r="AA3038" t="s">
        <v>131</v>
      </c>
    </row>
    <row r="3039" spans="27:27" x14ac:dyDescent="0.15">
      <c r="AA3039" t="s">
        <v>131</v>
      </c>
    </row>
    <row r="3040" spans="27:27" x14ac:dyDescent="0.15">
      <c r="AA3040" t="s">
        <v>131</v>
      </c>
    </row>
    <row r="3041" spans="27:27" x14ac:dyDescent="0.15">
      <c r="AA3041" t="s">
        <v>131</v>
      </c>
    </row>
    <row r="3042" spans="27:27" x14ac:dyDescent="0.15">
      <c r="AA3042" t="s">
        <v>131</v>
      </c>
    </row>
    <row r="3043" spans="27:27" x14ac:dyDescent="0.15">
      <c r="AA3043" t="s">
        <v>131</v>
      </c>
    </row>
    <row r="3044" spans="27:27" x14ac:dyDescent="0.15">
      <c r="AA3044" t="s">
        <v>131</v>
      </c>
    </row>
    <row r="3045" spans="27:27" x14ac:dyDescent="0.15">
      <c r="AA3045" t="s">
        <v>131</v>
      </c>
    </row>
    <row r="3046" spans="27:27" x14ac:dyDescent="0.15">
      <c r="AA3046" t="s">
        <v>131</v>
      </c>
    </row>
    <row r="3047" spans="27:27" x14ac:dyDescent="0.15">
      <c r="AA3047" t="s">
        <v>131</v>
      </c>
    </row>
    <row r="3048" spans="27:27" x14ac:dyDescent="0.15">
      <c r="AA3048" t="s">
        <v>131</v>
      </c>
    </row>
    <row r="3049" spans="27:27" x14ac:dyDescent="0.15">
      <c r="AA3049" t="s">
        <v>131</v>
      </c>
    </row>
    <row r="3050" spans="27:27" x14ac:dyDescent="0.15">
      <c r="AA3050" t="s">
        <v>131</v>
      </c>
    </row>
    <row r="3051" spans="27:27" x14ac:dyDescent="0.15">
      <c r="AA3051" t="s">
        <v>131</v>
      </c>
    </row>
    <row r="3052" spans="27:27" x14ac:dyDescent="0.15">
      <c r="AA3052" t="s">
        <v>131</v>
      </c>
    </row>
    <row r="3053" spans="27:27" x14ac:dyDescent="0.15">
      <c r="AA3053" t="s">
        <v>131</v>
      </c>
    </row>
    <row r="3054" spans="27:27" x14ac:dyDescent="0.15">
      <c r="AA3054" t="s">
        <v>131</v>
      </c>
    </row>
    <row r="3055" spans="27:27" x14ac:dyDescent="0.15">
      <c r="AA3055" t="s">
        <v>131</v>
      </c>
    </row>
    <row r="3056" spans="27:27" x14ac:dyDescent="0.15">
      <c r="AA3056" t="s">
        <v>131</v>
      </c>
    </row>
    <row r="3057" spans="27:27" x14ac:dyDescent="0.15">
      <c r="AA3057" t="s">
        <v>131</v>
      </c>
    </row>
    <row r="3058" spans="27:27" x14ac:dyDescent="0.15">
      <c r="AA3058" t="s">
        <v>131</v>
      </c>
    </row>
    <row r="3059" spans="27:27" x14ac:dyDescent="0.15">
      <c r="AA3059" t="s">
        <v>131</v>
      </c>
    </row>
    <row r="3060" spans="27:27" x14ac:dyDescent="0.15">
      <c r="AA3060" t="s">
        <v>131</v>
      </c>
    </row>
    <row r="3061" spans="27:27" x14ac:dyDescent="0.15">
      <c r="AA3061" t="s">
        <v>131</v>
      </c>
    </row>
    <row r="3062" spans="27:27" x14ac:dyDescent="0.15">
      <c r="AA3062" t="s">
        <v>131</v>
      </c>
    </row>
    <row r="3063" spans="27:27" x14ac:dyDescent="0.15">
      <c r="AA3063" t="s">
        <v>131</v>
      </c>
    </row>
    <row r="3064" spans="27:27" x14ac:dyDescent="0.15">
      <c r="AA3064" t="s">
        <v>131</v>
      </c>
    </row>
    <row r="3065" spans="27:27" x14ac:dyDescent="0.15">
      <c r="AA3065" t="s">
        <v>131</v>
      </c>
    </row>
    <row r="3066" spans="27:27" x14ac:dyDescent="0.15">
      <c r="AA3066" t="s">
        <v>131</v>
      </c>
    </row>
    <row r="3067" spans="27:27" x14ac:dyDescent="0.15">
      <c r="AA3067" t="s">
        <v>131</v>
      </c>
    </row>
    <row r="3068" spans="27:27" x14ac:dyDescent="0.15">
      <c r="AA3068" t="s">
        <v>131</v>
      </c>
    </row>
    <row r="3069" spans="27:27" x14ac:dyDescent="0.15">
      <c r="AA3069" t="s">
        <v>131</v>
      </c>
    </row>
    <row r="3070" spans="27:27" x14ac:dyDescent="0.15">
      <c r="AA3070" t="s">
        <v>131</v>
      </c>
    </row>
    <row r="3071" spans="27:27" x14ac:dyDescent="0.15">
      <c r="AA3071" t="s">
        <v>131</v>
      </c>
    </row>
    <row r="3072" spans="27:27" x14ac:dyDescent="0.15">
      <c r="AA3072" t="s">
        <v>131</v>
      </c>
    </row>
    <row r="3073" spans="27:27" x14ac:dyDescent="0.15">
      <c r="AA3073" t="s">
        <v>131</v>
      </c>
    </row>
    <row r="3074" spans="27:27" x14ac:dyDescent="0.15">
      <c r="AA3074" t="s">
        <v>131</v>
      </c>
    </row>
    <row r="3075" spans="27:27" x14ac:dyDescent="0.15">
      <c r="AA3075" t="s">
        <v>131</v>
      </c>
    </row>
    <row r="3076" spans="27:27" x14ac:dyDescent="0.15">
      <c r="AA3076" t="s">
        <v>131</v>
      </c>
    </row>
    <row r="3077" spans="27:27" x14ac:dyDescent="0.15">
      <c r="AA3077" t="s">
        <v>131</v>
      </c>
    </row>
    <row r="3078" spans="27:27" x14ac:dyDescent="0.15">
      <c r="AA3078" t="s">
        <v>131</v>
      </c>
    </row>
    <row r="3079" spans="27:27" x14ac:dyDescent="0.15">
      <c r="AA3079" t="s">
        <v>131</v>
      </c>
    </row>
    <row r="3080" spans="27:27" x14ac:dyDescent="0.15">
      <c r="AA3080" t="s">
        <v>131</v>
      </c>
    </row>
    <row r="3081" spans="27:27" x14ac:dyDescent="0.15">
      <c r="AA3081" t="s">
        <v>131</v>
      </c>
    </row>
    <row r="3082" spans="27:27" x14ac:dyDescent="0.15">
      <c r="AA3082" t="s">
        <v>131</v>
      </c>
    </row>
    <row r="3083" spans="27:27" x14ac:dyDescent="0.15">
      <c r="AA3083" t="s">
        <v>131</v>
      </c>
    </row>
    <row r="3084" spans="27:27" x14ac:dyDescent="0.15">
      <c r="AA3084" t="s">
        <v>131</v>
      </c>
    </row>
    <row r="3085" spans="27:27" x14ac:dyDescent="0.15">
      <c r="AA3085" t="s">
        <v>131</v>
      </c>
    </row>
    <row r="3086" spans="27:27" x14ac:dyDescent="0.15">
      <c r="AA3086" t="s">
        <v>131</v>
      </c>
    </row>
    <row r="3087" spans="27:27" x14ac:dyDescent="0.15">
      <c r="AA3087" t="s">
        <v>131</v>
      </c>
    </row>
    <row r="3088" spans="27:27" x14ac:dyDescent="0.15">
      <c r="AA3088" t="s">
        <v>131</v>
      </c>
    </row>
    <row r="3089" spans="27:27" x14ac:dyDescent="0.15">
      <c r="AA3089" t="s">
        <v>131</v>
      </c>
    </row>
    <row r="3090" spans="27:27" x14ac:dyDescent="0.15">
      <c r="AA3090" t="s">
        <v>131</v>
      </c>
    </row>
    <row r="3091" spans="27:27" x14ac:dyDescent="0.15">
      <c r="AA3091" t="s">
        <v>131</v>
      </c>
    </row>
    <row r="3092" spans="27:27" x14ac:dyDescent="0.15">
      <c r="AA3092" t="s">
        <v>131</v>
      </c>
    </row>
    <row r="3093" spans="27:27" x14ac:dyDescent="0.15">
      <c r="AA3093" t="s">
        <v>131</v>
      </c>
    </row>
    <row r="3094" spans="27:27" x14ac:dyDescent="0.15">
      <c r="AA3094" t="s">
        <v>131</v>
      </c>
    </row>
    <row r="3095" spans="27:27" x14ac:dyDescent="0.15">
      <c r="AA3095" t="s">
        <v>131</v>
      </c>
    </row>
    <row r="3096" spans="27:27" x14ac:dyDescent="0.15">
      <c r="AA3096" t="s">
        <v>131</v>
      </c>
    </row>
    <row r="3097" spans="27:27" x14ac:dyDescent="0.15">
      <c r="AA3097" t="s">
        <v>131</v>
      </c>
    </row>
    <row r="3098" spans="27:27" x14ac:dyDescent="0.15">
      <c r="AA3098" t="s">
        <v>131</v>
      </c>
    </row>
    <row r="3099" spans="27:27" x14ac:dyDescent="0.15">
      <c r="AA3099" t="s">
        <v>131</v>
      </c>
    </row>
    <row r="3100" spans="27:27" x14ac:dyDescent="0.15">
      <c r="AA3100" t="s">
        <v>131</v>
      </c>
    </row>
    <row r="3101" spans="27:27" x14ac:dyDescent="0.15">
      <c r="AA3101" t="s">
        <v>131</v>
      </c>
    </row>
    <row r="3102" spans="27:27" x14ac:dyDescent="0.15">
      <c r="AA3102" t="s">
        <v>131</v>
      </c>
    </row>
    <row r="3103" spans="27:27" x14ac:dyDescent="0.15">
      <c r="AA3103" t="s">
        <v>131</v>
      </c>
    </row>
    <row r="3104" spans="27:27" x14ac:dyDescent="0.15">
      <c r="AA3104" t="s">
        <v>131</v>
      </c>
    </row>
    <row r="3105" spans="27:27" x14ac:dyDescent="0.15">
      <c r="AA3105" t="s">
        <v>131</v>
      </c>
    </row>
    <row r="3106" spans="27:27" x14ac:dyDescent="0.15">
      <c r="AA3106" t="s">
        <v>131</v>
      </c>
    </row>
    <row r="3107" spans="27:27" x14ac:dyDescent="0.15">
      <c r="AA3107" t="s">
        <v>131</v>
      </c>
    </row>
    <row r="3108" spans="27:27" x14ac:dyDescent="0.15">
      <c r="AA3108" t="s">
        <v>131</v>
      </c>
    </row>
    <row r="3109" spans="27:27" x14ac:dyDescent="0.15">
      <c r="AA3109" t="s">
        <v>131</v>
      </c>
    </row>
    <row r="3110" spans="27:27" x14ac:dyDescent="0.15">
      <c r="AA3110" t="s">
        <v>131</v>
      </c>
    </row>
    <row r="3111" spans="27:27" x14ac:dyDescent="0.15">
      <c r="AA3111" t="s">
        <v>131</v>
      </c>
    </row>
    <row r="3112" spans="27:27" x14ac:dyDescent="0.15">
      <c r="AA3112" t="s">
        <v>131</v>
      </c>
    </row>
    <row r="3113" spans="27:27" x14ac:dyDescent="0.15">
      <c r="AA3113" t="s">
        <v>131</v>
      </c>
    </row>
    <row r="3114" spans="27:27" x14ac:dyDescent="0.15">
      <c r="AA3114" t="s">
        <v>131</v>
      </c>
    </row>
    <row r="3115" spans="27:27" x14ac:dyDescent="0.15">
      <c r="AA3115" t="s">
        <v>131</v>
      </c>
    </row>
    <row r="3116" spans="27:27" x14ac:dyDescent="0.15">
      <c r="AA3116" t="s">
        <v>131</v>
      </c>
    </row>
    <row r="3117" spans="27:27" x14ac:dyDescent="0.15">
      <c r="AA3117" t="s">
        <v>131</v>
      </c>
    </row>
    <row r="3118" spans="27:27" x14ac:dyDescent="0.15">
      <c r="AA3118" t="s">
        <v>131</v>
      </c>
    </row>
    <row r="3119" spans="27:27" x14ac:dyDescent="0.15">
      <c r="AA3119" t="s">
        <v>131</v>
      </c>
    </row>
    <row r="3120" spans="27:27" x14ac:dyDescent="0.15">
      <c r="AA3120" t="s">
        <v>131</v>
      </c>
    </row>
    <row r="3121" spans="27:27" x14ac:dyDescent="0.15">
      <c r="AA3121" t="s">
        <v>131</v>
      </c>
    </row>
    <row r="3122" spans="27:27" x14ac:dyDescent="0.15">
      <c r="AA3122" t="s">
        <v>131</v>
      </c>
    </row>
    <row r="3123" spans="27:27" x14ac:dyDescent="0.15">
      <c r="AA3123" t="s">
        <v>131</v>
      </c>
    </row>
    <row r="3124" spans="27:27" x14ac:dyDescent="0.15">
      <c r="AA3124" t="s">
        <v>131</v>
      </c>
    </row>
    <row r="3125" spans="27:27" x14ac:dyDescent="0.15">
      <c r="AA3125" t="s">
        <v>131</v>
      </c>
    </row>
    <row r="3126" spans="27:27" x14ac:dyDescent="0.15">
      <c r="AA3126" t="s">
        <v>131</v>
      </c>
    </row>
    <row r="3127" spans="27:27" x14ac:dyDescent="0.15">
      <c r="AA3127" t="s">
        <v>131</v>
      </c>
    </row>
    <row r="3128" spans="27:27" x14ac:dyDescent="0.15">
      <c r="AA3128" t="s">
        <v>131</v>
      </c>
    </row>
    <row r="3129" spans="27:27" x14ac:dyDescent="0.15">
      <c r="AA3129" t="s">
        <v>131</v>
      </c>
    </row>
    <row r="3130" spans="27:27" x14ac:dyDescent="0.15">
      <c r="AA3130" t="s">
        <v>131</v>
      </c>
    </row>
    <row r="3131" spans="27:27" x14ac:dyDescent="0.15">
      <c r="AA3131" t="s">
        <v>131</v>
      </c>
    </row>
    <row r="3132" spans="27:27" x14ac:dyDescent="0.15">
      <c r="AA3132" t="s">
        <v>131</v>
      </c>
    </row>
    <row r="3133" spans="27:27" x14ac:dyDescent="0.15">
      <c r="AA3133" t="s">
        <v>131</v>
      </c>
    </row>
    <row r="3134" spans="27:27" x14ac:dyDescent="0.15">
      <c r="AA3134" t="s">
        <v>131</v>
      </c>
    </row>
    <row r="3135" spans="27:27" x14ac:dyDescent="0.15">
      <c r="AA3135" t="s">
        <v>131</v>
      </c>
    </row>
    <row r="3136" spans="27:27" x14ac:dyDescent="0.15">
      <c r="AA3136" t="s">
        <v>131</v>
      </c>
    </row>
    <row r="3137" spans="27:27" x14ac:dyDescent="0.15">
      <c r="AA3137" t="s">
        <v>131</v>
      </c>
    </row>
    <row r="3138" spans="27:27" x14ac:dyDescent="0.15">
      <c r="AA3138" t="s">
        <v>131</v>
      </c>
    </row>
    <row r="3139" spans="27:27" x14ac:dyDescent="0.15">
      <c r="AA3139" t="s">
        <v>131</v>
      </c>
    </row>
    <row r="3140" spans="27:27" x14ac:dyDescent="0.15">
      <c r="AA3140" t="s">
        <v>131</v>
      </c>
    </row>
    <row r="3141" spans="27:27" x14ac:dyDescent="0.15">
      <c r="AA3141" t="s">
        <v>131</v>
      </c>
    </row>
    <row r="3142" spans="27:27" x14ac:dyDescent="0.15">
      <c r="AA3142" t="s">
        <v>131</v>
      </c>
    </row>
    <row r="3143" spans="27:27" x14ac:dyDescent="0.15">
      <c r="AA3143" t="s">
        <v>131</v>
      </c>
    </row>
    <row r="3144" spans="27:27" x14ac:dyDescent="0.15">
      <c r="AA3144" t="s">
        <v>131</v>
      </c>
    </row>
    <row r="3145" spans="27:27" x14ac:dyDescent="0.15">
      <c r="AA3145" t="s">
        <v>131</v>
      </c>
    </row>
    <row r="3146" spans="27:27" x14ac:dyDescent="0.15">
      <c r="AA3146" t="s">
        <v>131</v>
      </c>
    </row>
    <row r="3147" spans="27:27" x14ac:dyDescent="0.15">
      <c r="AA3147" t="s">
        <v>131</v>
      </c>
    </row>
    <row r="3148" spans="27:27" x14ac:dyDescent="0.15">
      <c r="AA3148" t="s">
        <v>131</v>
      </c>
    </row>
    <row r="3149" spans="27:27" x14ac:dyDescent="0.15">
      <c r="AA3149" t="s">
        <v>131</v>
      </c>
    </row>
    <row r="3150" spans="27:27" x14ac:dyDescent="0.15">
      <c r="AA3150" t="s">
        <v>131</v>
      </c>
    </row>
    <row r="3151" spans="27:27" x14ac:dyDescent="0.15">
      <c r="AA3151" t="s">
        <v>131</v>
      </c>
    </row>
    <row r="3152" spans="27:27" x14ac:dyDescent="0.15">
      <c r="AA3152" t="s">
        <v>131</v>
      </c>
    </row>
    <row r="3153" spans="27:27" x14ac:dyDescent="0.15">
      <c r="AA3153" t="s">
        <v>131</v>
      </c>
    </row>
    <row r="3154" spans="27:27" x14ac:dyDescent="0.15">
      <c r="AA3154" t="s">
        <v>131</v>
      </c>
    </row>
    <row r="3155" spans="27:27" x14ac:dyDescent="0.15">
      <c r="AA3155" t="s">
        <v>131</v>
      </c>
    </row>
    <row r="3156" spans="27:27" x14ac:dyDescent="0.15">
      <c r="AA3156" t="s">
        <v>131</v>
      </c>
    </row>
    <row r="3157" spans="27:27" x14ac:dyDescent="0.15">
      <c r="AA3157" t="s">
        <v>131</v>
      </c>
    </row>
    <row r="3158" spans="27:27" x14ac:dyDescent="0.15">
      <c r="AA3158" t="s">
        <v>131</v>
      </c>
    </row>
    <row r="3159" spans="27:27" x14ac:dyDescent="0.15">
      <c r="AA3159" t="s">
        <v>131</v>
      </c>
    </row>
    <row r="3160" spans="27:27" x14ac:dyDescent="0.15">
      <c r="AA3160" t="s">
        <v>131</v>
      </c>
    </row>
    <row r="3161" spans="27:27" x14ac:dyDescent="0.15">
      <c r="AA3161" t="s">
        <v>131</v>
      </c>
    </row>
    <row r="3162" spans="27:27" x14ac:dyDescent="0.15">
      <c r="AA3162" t="s">
        <v>131</v>
      </c>
    </row>
    <row r="3163" spans="27:27" x14ac:dyDescent="0.15">
      <c r="AA3163" t="s">
        <v>131</v>
      </c>
    </row>
    <row r="3164" spans="27:27" x14ac:dyDescent="0.15">
      <c r="AA3164" t="s">
        <v>131</v>
      </c>
    </row>
    <row r="3165" spans="27:27" x14ac:dyDescent="0.15">
      <c r="AA3165" t="s">
        <v>131</v>
      </c>
    </row>
    <row r="3166" spans="27:27" x14ac:dyDescent="0.15">
      <c r="AA3166" t="s">
        <v>131</v>
      </c>
    </row>
    <row r="3167" spans="27:27" x14ac:dyDescent="0.15">
      <c r="AA3167" t="s">
        <v>131</v>
      </c>
    </row>
    <row r="3168" spans="27:27" x14ac:dyDescent="0.15">
      <c r="AA3168" t="s">
        <v>131</v>
      </c>
    </row>
    <row r="3169" spans="27:27" x14ac:dyDescent="0.15">
      <c r="AA3169" t="s">
        <v>131</v>
      </c>
    </row>
    <row r="3170" spans="27:27" x14ac:dyDescent="0.15">
      <c r="AA3170" t="s">
        <v>131</v>
      </c>
    </row>
    <row r="3171" spans="27:27" x14ac:dyDescent="0.15">
      <c r="AA3171" t="s">
        <v>131</v>
      </c>
    </row>
    <row r="3172" spans="27:27" x14ac:dyDescent="0.15">
      <c r="AA3172" t="s">
        <v>131</v>
      </c>
    </row>
    <row r="3173" spans="27:27" x14ac:dyDescent="0.15">
      <c r="AA3173" t="s">
        <v>131</v>
      </c>
    </row>
    <row r="3174" spans="27:27" x14ac:dyDescent="0.15">
      <c r="AA3174" t="s">
        <v>131</v>
      </c>
    </row>
    <row r="3175" spans="27:27" x14ac:dyDescent="0.15">
      <c r="AA3175" t="s">
        <v>131</v>
      </c>
    </row>
    <row r="3176" spans="27:27" x14ac:dyDescent="0.15">
      <c r="AA3176" t="s">
        <v>131</v>
      </c>
    </row>
    <row r="3177" spans="27:27" x14ac:dyDescent="0.15">
      <c r="AA3177" t="s">
        <v>131</v>
      </c>
    </row>
    <row r="3178" spans="27:27" x14ac:dyDescent="0.15">
      <c r="AA3178" t="s">
        <v>131</v>
      </c>
    </row>
    <row r="3179" spans="27:27" x14ac:dyDescent="0.15">
      <c r="AA3179" t="s">
        <v>131</v>
      </c>
    </row>
    <row r="3180" spans="27:27" x14ac:dyDescent="0.15">
      <c r="AA3180" t="s">
        <v>131</v>
      </c>
    </row>
    <row r="3181" spans="27:27" x14ac:dyDescent="0.15">
      <c r="AA3181" t="s">
        <v>131</v>
      </c>
    </row>
    <row r="3182" spans="27:27" x14ac:dyDescent="0.15">
      <c r="AA3182" t="s">
        <v>131</v>
      </c>
    </row>
    <row r="3183" spans="27:27" x14ac:dyDescent="0.15">
      <c r="AA3183" t="s">
        <v>131</v>
      </c>
    </row>
    <row r="3184" spans="27:27" x14ac:dyDescent="0.15">
      <c r="AA3184" t="s">
        <v>131</v>
      </c>
    </row>
    <row r="3185" spans="27:27" x14ac:dyDescent="0.15">
      <c r="AA3185" t="s">
        <v>131</v>
      </c>
    </row>
    <row r="3186" spans="27:27" x14ac:dyDescent="0.15">
      <c r="AA3186" t="s">
        <v>131</v>
      </c>
    </row>
    <row r="3187" spans="27:27" x14ac:dyDescent="0.15">
      <c r="AA3187" t="s">
        <v>131</v>
      </c>
    </row>
    <row r="3188" spans="27:27" x14ac:dyDescent="0.15">
      <c r="AA3188" t="s">
        <v>131</v>
      </c>
    </row>
    <row r="3189" spans="27:27" x14ac:dyDescent="0.15">
      <c r="AA3189" t="s">
        <v>131</v>
      </c>
    </row>
    <row r="3190" spans="27:27" x14ac:dyDescent="0.15">
      <c r="AA3190" t="s">
        <v>131</v>
      </c>
    </row>
    <row r="3191" spans="27:27" x14ac:dyDescent="0.15">
      <c r="AA3191" t="s">
        <v>131</v>
      </c>
    </row>
    <row r="3192" spans="27:27" x14ac:dyDescent="0.15">
      <c r="AA3192" t="s">
        <v>131</v>
      </c>
    </row>
    <row r="3193" spans="27:27" x14ac:dyDescent="0.15">
      <c r="AA3193" t="s">
        <v>131</v>
      </c>
    </row>
    <row r="3194" spans="27:27" x14ac:dyDescent="0.15">
      <c r="AA3194" t="s">
        <v>131</v>
      </c>
    </row>
    <row r="3195" spans="27:27" x14ac:dyDescent="0.15">
      <c r="AA3195" t="s">
        <v>131</v>
      </c>
    </row>
    <row r="3196" spans="27:27" x14ac:dyDescent="0.15">
      <c r="AA3196" t="s">
        <v>131</v>
      </c>
    </row>
    <row r="3197" spans="27:27" x14ac:dyDescent="0.15">
      <c r="AA3197" t="s">
        <v>131</v>
      </c>
    </row>
    <row r="3198" spans="27:27" x14ac:dyDescent="0.15">
      <c r="AA3198" t="s">
        <v>131</v>
      </c>
    </row>
    <row r="3199" spans="27:27" x14ac:dyDescent="0.15">
      <c r="AA3199" t="s">
        <v>131</v>
      </c>
    </row>
    <row r="3200" spans="27:27" x14ac:dyDescent="0.15">
      <c r="AA3200" t="s">
        <v>131</v>
      </c>
    </row>
    <row r="3201" spans="27:27" x14ac:dyDescent="0.15">
      <c r="AA3201" t="s">
        <v>131</v>
      </c>
    </row>
    <row r="3202" spans="27:27" x14ac:dyDescent="0.15">
      <c r="AA3202" t="s">
        <v>131</v>
      </c>
    </row>
    <row r="3203" spans="27:27" x14ac:dyDescent="0.15">
      <c r="AA3203" t="s">
        <v>131</v>
      </c>
    </row>
    <row r="3204" spans="27:27" x14ac:dyDescent="0.15">
      <c r="AA3204" t="s">
        <v>131</v>
      </c>
    </row>
    <row r="3205" spans="27:27" x14ac:dyDescent="0.15">
      <c r="AA3205" t="s">
        <v>131</v>
      </c>
    </row>
    <row r="3206" spans="27:27" x14ac:dyDescent="0.15">
      <c r="AA3206" t="s">
        <v>131</v>
      </c>
    </row>
    <row r="3207" spans="27:27" x14ac:dyDescent="0.15">
      <c r="AA3207" t="s">
        <v>131</v>
      </c>
    </row>
    <row r="3208" spans="27:27" x14ac:dyDescent="0.15">
      <c r="AA3208" t="s">
        <v>131</v>
      </c>
    </row>
    <row r="3209" spans="27:27" x14ac:dyDescent="0.15">
      <c r="AA3209" t="s">
        <v>131</v>
      </c>
    </row>
    <row r="3210" spans="27:27" x14ac:dyDescent="0.15">
      <c r="AA3210" t="s">
        <v>131</v>
      </c>
    </row>
    <row r="3211" spans="27:27" x14ac:dyDescent="0.15">
      <c r="AA3211" t="s">
        <v>131</v>
      </c>
    </row>
    <row r="3212" spans="27:27" x14ac:dyDescent="0.15">
      <c r="AA3212" t="s">
        <v>131</v>
      </c>
    </row>
    <row r="3213" spans="27:27" x14ac:dyDescent="0.15">
      <c r="AA3213" t="s">
        <v>131</v>
      </c>
    </row>
    <row r="3214" spans="27:27" x14ac:dyDescent="0.15">
      <c r="AA3214" t="s">
        <v>131</v>
      </c>
    </row>
    <row r="3215" spans="27:27" x14ac:dyDescent="0.15">
      <c r="AA3215" t="s">
        <v>131</v>
      </c>
    </row>
    <row r="3216" spans="27:27" x14ac:dyDescent="0.15">
      <c r="AA3216" t="s">
        <v>131</v>
      </c>
    </row>
    <row r="3217" spans="27:27" x14ac:dyDescent="0.15">
      <c r="AA3217" t="s">
        <v>131</v>
      </c>
    </row>
    <row r="3218" spans="27:27" x14ac:dyDescent="0.15">
      <c r="AA3218" t="s">
        <v>131</v>
      </c>
    </row>
    <row r="3219" spans="27:27" x14ac:dyDescent="0.15">
      <c r="AA3219" t="s">
        <v>131</v>
      </c>
    </row>
    <row r="3220" spans="27:27" x14ac:dyDescent="0.15">
      <c r="AA3220" t="s">
        <v>131</v>
      </c>
    </row>
    <row r="3221" spans="27:27" x14ac:dyDescent="0.15">
      <c r="AA3221" t="s">
        <v>131</v>
      </c>
    </row>
    <row r="3222" spans="27:27" x14ac:dyDescent="0.15">
      <c r="AA3222" t="s">
        <v>131</v>
      </c>
    </row>
    <row r="3223" spans="27:27" x14ac:dyDescent="0.15">
      <c r="AA3223" t="s">
        <v>131</v>
      </c>
    </row>
    <row r="3224" spans="27:27" x14ac:dyDescent="0.15">
      <c r="AA3224" t="s">
        <v>131</v>
      </c>
    </row>
    <row r="3225" spans="27:27" x14ac:dyDescent="0.15">
      <c r="AA3225" t="s">
        <v>131</v>
      </c>
    </row>
    <row r="3226" spans="27:27" x14ac:dyDescent="0.15">
      <c r="AA3226" t="s">
        <v>131</v>
      </c>
    </row>
    <row r="3227" spans="27:27" x14ac:dyDescent="0.15">
      <c r="AA3227" t="s">
        <v>131</v>
      </c>
    </row>
    <row r="3228" spans="27:27" x14ac:dyDescent="0.15">
      <c r="AA3228" t="s">
        <v>131</v>
      </c>
    </row>
    <row r="3229" spans="27:27" x14ac:dyDescent="0.15">
      <c r="AA3229" t="s">
        <v>131</v>
      </c>
    </row>
    <row r="3230" spans="27:27" x14ac:dyDescent="0.15">
      <c r="AA3230" t="s">
        <v>131</v>
      </c>
    </row>
    <row r="3231" spans="27:27" x14ac:dyDescent="0.15">
      <c r="AA3231" t="s">
        <v>131</v>
      </c>
    </row>
    <row r="3232" spans="27:27" x14ac:dyDescent="0.15">
      <c r="AA3232" t="s">
        <v>131</v>
      </c>
    </row>
    <row r="3233" spans="27:27" x14ac:dyDescent="0.15">
      <c r="AA3233" t="s">
        <v>131</v>
      </c>
    </row>
    <row r="3234" spans="27:27" x14ac:dyDescent="0.15">
      <c r="AA3234" t="s">
        <v>131</v>
      </c>
    </row>
    <row r="3235" spans="27:27" x14ac:dyDescent="0.15">
      <c r="AA3235" t="s">
        <v>131</v>
      </c>
    </row>
    <row r="3236" spans="27:27" x14ac:dyDescent="0.15">
      <c r="AA3236" t="s">
        <v>131</v>
      </c>
    </row>
    <row r="3237" spans="27:27" x14ac:dyDescent="0.15">
      <c r="AA3237" t="s">
        <v>131</v>
      </c>
    </row>
    <row r="3238" spans="27:27" x14ac:dyDescent="0.15">
      <c r="AA3238" t="s">
        <v>131</v>
      </c>
    </row>
    <row r="3239" spans="27:27" x14ac:dyDescent="0.15">
      <c r="AA3239" t="s">
        <v>131</v>
      </c>
    </row>
    <row r="3240" spans="27:27" x14ac:dyDescent="0.15">
      <c r="AA3240" t="s">
        <v>131</v>
      </c>
    </row>
    <row r="3241" spans="27:27" x14ac:dyDescent="0.15">
      <c r="AA3241" t="s">
        <v>131</v>
      </c>
    </row>
    <row r="3242" spans="27:27" x14ac:dyDescent="0.15">
      <c r="AA3242" t="s">
        <v>131</v>
      </c>
    </row>
    <row r="3243" spans="27:27" x14ac:dyDescent="0.15">
      <c r="AA3243" t="s">
        <v>131</v>
      </c>
    </row>
    <row r="3244" spans="27:27" x14ac:dyDescent="0.15">
      <c r="AA3244" t="s">
        <v>131</v>
      </c>
    </row>
    <row r="3245" spans="27:27" x14ac:dyDescent="0.15">
      <c r="AA3245" t="s">
        <v>131</v>
      </c>
    </row>
    <row r="3246" spans="27:27" x14ac:dyDescent="0.15">
      <c r="AA3246" t="s">
        <v>131</v>
      </c>
    </row>
    <row r="3247" spans="27:27" x14ac:dyDescent="0.15">
      <c r="AA3247" t="s">
        <v>131</v>
      </c>
    </row>
    <row r="3248" spans="27:27" x14ac:dyDescent="0.15">
      <c r="AA3248" t="s">
        <v>131</v>
      </c>
    </row>
    <row r="3249" spans="27:27" x14ac:dyDescent="0.15">
      <c r="AA3249" t="s">
        <v>131</v>
      </c>
    </row>
    <row r="3250" spans="27:27" x14ac:dyDescent="0.15">
      <c r="AA3250" t="s">
        <v>131</v>
      </c>
    </row>
    <row r="3251" spans="27:27" x14ac:dyDescent="0.15">
      <c r="AA3251" t="s">
        <v>131</v>
      </c>
    </row>
    <row r="3252" spans="27:27" x14ac:dyDescent="0.15">
      <c r="AA3252" t="s">
        <v>131</v>
      </c>
    </row>
    <row r="3253" spans="27:27" x14ac:dyDescent="0.15">
      <c r="AA3253" t="s">
        <v>131</v>
      </c>
    </row>
    <row r="3254" spans="27:27" x14ac:dyDescent="0.15">
      <c r="AA3254" t="s">
        <v>131</v>
      </c>
    </row>
    <row r="3255" spans="27:27" x14ac:dyDescent="0.15">
      <c r="AA3255" t="s">
        <v>131</v>
      </c>
    </row>
    <row r="3256" spans="27:27" x14ac:dyDescent="0.15">
      <c r="AA3256" t="s">
        <v>131</v>
      </c>
    </row>
    <row r="3257" spans="27:27" x14ac:dyDescent="0.15">
      <c r="AA3257" t="s">
        <v>131</v>
      </c>
    </row>
    <row r="3258" spans="27:27" x14ac:dyDescent="0.15">
      <c r="AA3258" t="s">
        <v>131</v>
      </c>
    </row>
    <row r="3259" spans="27:27" x14ac:dyDescent="0.15">
      <c r="AA3259" t="s">
        <v>131</v>
      </c>
    </row>
    <row r="3260" spans="27:27" x14ac:dyDescent="0.15">
      <c r="AA3260" t="s">
        <v>131</v>
      </c>
    </row>
    <row r="3261" spans="27:27" x14ac:dyDescent="0.15">
      <c r="AA3261" t="s">
        <v>131</v>
      </c>
    </row>
    <row r="3262" spans="27:27" x14ac:dyDescent="0.15">
      <c r="AA3262" t="s">
        <v>131</v>
      </c>
    </row>
    <row r="3263" spans="27:27" x14ac:dyDescent="0.15">
      <c r="AA3263" t="s">
        <v>131</v>
      </c>
    </row>
    <row r="3264" spans="27:27" x14ac:dyDescent="0.15">
      <c r="AA3264" t="s">
        <v>131</v>
      </c>
    </row>
    <row r="3265" spans="27:27" x14ac:dyDescent="0.15">
      <c r="AA3265" t="s">
        <v>131</v>
      </c>
    </row>
    <row r="3266" spans="27:27" x14ac:dyDescent="0.15">
      <c r="AA3266" t="s">
        <v>131</v>
      </c>
    </row>
    <row r="3267" spans="27:27" x14ac:dyDescent="0.15">
      <c r="AA3267" t="s">
        <v>131</v>
      </c>
    </row>
    <row r="3268" spans="27:27" x14ac:dyDescent="0.15">
      <c r="AA3268" t="s">
        <v>131</v>
      </c>
    </row>
    <row r="3269" spans="27:27" x14ac:dyDescent="0.15">
      <c r="AA3269" t="s">
        <v>131</v>
      </c>
    </row>
    <row r="3270" spans="27:27" x14ac:dyDescent="0.15">
      <c r="AA3270" t="s">
        <v>131</v>
      </c>
    </row>
    <row r="3271" spans="27:27" x14ac:dyDescent="0.15">
      <c r="AA3271" t="s">
        <v>131</v>
      </c>
    </row>
    <row r="3272" spans="27:27" x14ac:dyDescent="0.15">
      <c r="AA3272" t="s">
        <v>131</v>
      </c>
    </row>
    <row r="3273" spans="27:27" x14ac:dyDescent="0.15">
      <c r="AA3273" t="s">
        <v>131</v>
      </c>
    </row>
    <row r="3274" spans="27:27" x14ac:dyDescent="0.15">
      <c r="AA3274" t="s">
        <v>131</v>
      </c>
    </row>
    <row r="3275" spans="27:27" x14ac:dyDescent="0.15">
      <c r="AA3275" t="s">
        <v>131</v>
      </c>
    </row>
    <row r="3276" spans="27:27" x14ac:dyDescent="0.15">
      <c r="AA3276" t="s">
        <v>131</v>
      </c>
    </row>
    <row r="3277" spans="27:27" x14ac:dyDescent="0.15">
      <c r="AA3277" t="s">
        <v>131</v>
      </c>
    </row>
    <row r="3278" spans="27:27" x14ac:dyDescent="0.15">
      <c r="AA3278" t="s">
        <v>131</v>
      </c>
    </row>
    <row r="3279" spans="27:27" x14ac:dyDescent="0.15">
      <c r="AA3279" t="s">
        <v>131</v>
      </c>
    </row>
    <row r="3280" spans="27:27" x14ac:dyDescent="0.15">
      <c r="AA3280" t="s">
        <v>131</v>
      </c>
    </row>
    <row r="3281" spans="27:27" x14ac:dyDescent="0.15">
      <c r="AA3281" t="s">
        <v>131</v>
      </c>
    </row>
    <row r="3282" spans="27:27" x14ac:dyDescent="0.15">
      <c r="AA3282" t="s">
        <v>131</v>
      </c>
    </row>
    <row r="3283" spans="27:27" x14ac:dyDescent="0.15">
      <c r="AA3283" t="s">
        <v>131</v>
      </c>
    </row>
    <row r="3284" spans="27:27" x14ac:dyDescent="0.15">
      <c r="AA3284" t="s">
        <v>131</v>
      </c>
    </row>
    <row r="3285" spans="27:27" x14ac:dyDescent="0.15">
      <c r="AA3285" t="s">
        <v>131</v>
      </c>
    </row>
    <row r="3286" spans="27:27" x14ac:dyDescent="0.15">
      <c r="AA3286" t="s">
        <v>131</v>
      </c>
    </row>
    <row r="3287" spans="27:27" x14ac:dyDescent="0.15">
      <c r="AA3287" t="s">
        <v>131</v>
      </c>
    </row>
    <row r="3288" spans="27:27" x14ac:dyDescent="0.15">
      <c r="AA3288" t="s">
        <v>131</v>
      </c>
    </row>
    <row r="3289" spans="27:27" x14ac:dyDescent="0.15">
      <c r="AA3289" t="s">
        <v>131</v>
      </c>
    </row>
    <row r="3290" spans="27:27" x14ac:dyDescent="0.15">
      <c r="AA3290" t="s">
        <v>131</v>
      </c>
    </row>
    <row r="3291" spans="27:27" x14ac:dyDescent="0.15">
      <c r="AA3291" t="s">
        <v>131</v>
      </c>
    </row>
    <row r="3292" spans="27:27" x14ac:dyDescent="0.15">
      <c r="AA3292" t="s">
        <v>131</v>
      </c>
    </row>
    <row r="3293" spans="27:27" x14ac:dyDescent="0.15">
      <c r="AA3293" t="s">
        <v>131</v>
      </c>
    </row>
    <row r="3294" spans="27:27" x14ac:dyDescent="0.15">
      <c r="AA3294" t="s">
        <v>131</v>
      </c>
    </row>
    <row r="3295" spans="27:27" x14ac:dyDescent="0.15">
      <c r="AA3295" t="s">
        <v>131</v>
      </c>
    </row>
    <row r="3296" spans="27:27" x14ac:dyDescent="0.15">
      <c r="AA3296" t="s">
        <v>131</v>
      </c>
    </row>
    <row r="3297" spans="27:27" x14ac:dyDescent="0.15">
      <c r="AA3297" t="s">
        <v>131</v>
      </c>
    </row>
    <row r="3298" spans="27:27" x14ac:dyDescent="0.15">
      <c r="AA3298" t="s">
        <v>131</v>
      </c>
    </row>
    <row r="3299" spans="27:27" x14ac:dyDescent="0.15">
      <c r="AA3299" t="s">
        <v>131</v>
      </c>
    </row>
    <row r="3300" spans="27:27" x14ac:dyDescent="0.15">
      <c r="AA3300" t="s">
        <v>131</v>
      </c>
    </row>
    <row r="3301" spans="27:27" x14ac:dyDescent="0.15">
      <c r="AA3301" t="s">
        <v>131</v>
      </c>
    </row>
    <row r="3302" spans="27:27" x14ac:dyDescent="0.15">
      <c r="AA3302" t="s">
        <v>131</v>
      </c>
    </row>
    <row r="3303" spans="27:27" x14ac:dyDescent="0.15">
      <c r="AA3303" t="s">
        <v>131</v>
      </c>
    </row>
    <row r="3304" spans="27:27" x14ac:dyDescent="0.15">
      <c r="AA3304" t="s">
        <v>131</v>
      </c>
    </row>
    <row r="3305" spans="27:27" x14ac:dyDescent="0.15">
      <c r="AA3305" t="s">
        <v>131</v>
      </c>
    </row>
    <row r="3306" spans="27:27" x14ac:dyDescent="0.15">
      <c r="AA3306" t="s">
        <v>131</v>
      </c>
    </row>
    <row r="3307" spans="27:27" x14ac:dyDescent="0.15">
      <c r="AA3307" t="s">
        <v>131</v>
      </c>
    </row>
    <row r="3308" spans="27:27" x14ac:dyDescent="0.15">
      <c r="AA3308" t="s">
        <v>131</v>
      </c>
    </row>
    <row r="3309" spans="27:27" x14ac:dyDescent="0.15">
      <c r="AA3309" t="s">
        <v>131</v>
      </c>
    </row>
    <row r="3310" spans="27:27" x14ac:dyDescent="0.15">
      <c r="AA3310" t="s">
        <v>131</v>
      </c>
    </row>
    <row r="3311" spans="27:27" x14ac:dyDescent="0.15">
      <c r="AA3311" t="s">
        <v>131</v>
      </c>
    </row>
    <row r="3312" spans="27:27" x14ac:dyDescent="0.15">
      <c r="AA3312" t="s">
        <v>131</v>
      </c>
    </row>
    <row r="3313" spans="27:27" x14ac:dyDescent="0.15">
      <c r="AA3313" t="s">
        <v>131</v>
      </c>
    </row>
    <row r="3314" spans="27:27" x14ac:dyDescent="0.15">
      <c r="AA3314" t="s">
        <v>131</v>
      </c>
    </row>
    <row r="3315" spans="27:27" x14ac:dyDescent="0.15">
      <c r="AA3315" t="s">
        <v>131</v>
      </c>
    </row>
    <row r="3316" spans="27:27" x14ac:dyDescent="0.15">
      <c r="AA3316" t="s">
        <v>131</v>
      </c>
    </row>
    <row r="3317" spans="27:27" x14ac:dyDescent="0.15">
      <c r="AA3317" t="s">
        <v>131</v>
      </c>
    </row>
    <row r="3318" spans="27:27" x14ac:dyDescent="0.15">
      <c r="AA3318" t="s">
        <v>131</v>
      </c>
    </row>
    <row r="3319" spans="27:27" x14ac:dyDescent="0.15">
      <c r="AA3319" t="s">
        <v>131</v>
      </c>
    </row>
    <row r="3320" spans="27:27" x14ac:dyDescent="0.15">
      <c r="AA3320" t="s">
        <v>131</v>
      </c>
    </row>
    <row r="3321" spans="27:27" x14ac:dyDescent="0.15">
      <c r="AA3321" t="s">
        <v>131</v>
      </c>
    </row>
    <row r="3322" spans="27:27" x14ac:dyDescent="0.15">
      <c r="AA3322" t="s">
        <v>131</v>
      </c>
    </row>
    <row r="3323" spans="27:27" x14ac:dyDescent="0.15">
      <c r="AA3323" t="s">
        <v>131</v>
      </c>
    </row>
    <row r="3324" spans="27:27" x14ac:dyDescent="0.15">
      <c r="AA3324" t="s">
        <v>131</v>
      </c>
    </row>
    <row r="3325" spans="27:27" x14ac:dyDescent="0.15">
      <c r="AA3325" t="s">
        <v>131</v>
      </c>
    </row>
    <row r="3326" spans="27:27" x14ac:dyDescent="0.15">
      <c r="AA3326" t="s">
        <v>131</v>
      </c>
    </row>
    <row r="3327" spans="27:27" x14ac:dyDescent="0.15">
      <c r="AA3327" t="s">
        <v>131</v>
      </c>
    </row>
    <row r="3328" spans="27:27" x14ac:dyDescent="0.15">
      <c r="AA3328" t="s">
        <v>131</v>
      </c>
    </row>
    <row r="3329" spans="27:27" x14ac:dyDescent="0.15">
      <c r="AA3329" t="s">
        <v>131</v>
      </c>
    </row>
    <row r="3330" spans="27:27" x14ac:dyDescent="0.15">
      <c r="AA3330" t="s">
        <v>131</v>
      </c>
    </row>
    <row r="3331" spans="27:27" x14ac:dyDescent="0.15">
      <c r="AA3331" t="s">
        <v>131</v>
      </c>
    </row>
    <row r="3332" spans="27:27" x14ac:dyDescent="0.15">
      <c r="AA3332" t="s">
        <v>131</v>
      </c>
    </row>
    <row r="3333" spans="27:27" x14ac:dyDescent="0.15">
      <c r="AA3333" t="s">
        <v>131</v>
      </c>
    </row>
    <row r="3334" spans="27:27" x14ac:dyDescent="0.15">
      <c r="AA3334" t="s">
        <v>131</v>
      </c>
    </row>
    <row r="3335" spans="27:27" x14ac:dyDescent="0.15">
      <c r="AA3335" t="s">
        <v>131</v>
      </c>
    </row>
    <row r="3336" spans="27:27" x14ac:dyDescent="0.15">
      <c r="AA3336" t="s">
        <v>131</v>
      </c>
    </row>
    <row r="3337" spans="27:27" x14ac:dyDescent="0.15">
      <c r="AA3337" t="s">
        <v>131</v>
      </c>
    </row>
    <row r="3338" spans="27:27" x14ac:dyDescent="0.15">
      <c r="AA3338" t="s">
        <v>131</v>
      </c>
    </row>
    <row r="3339" spans="27:27" x14ac:dyDescent="0.15">
      <c r="AA3339" t="s">
        <v>131</v>
      </c>
    </row>
    <row r="3340" spans="27:27" x14ac:dyDescent="0.15">
      <c r="AA3340" t="s">
        <v>131</v>
      </c>
    </row>
    <row r="3341" spans="27:27" x14ac:dyDescent="0.15">
      <c r="AA3341" t="s">
        <v>131</v>
      </c>
    </row>
    <row r="3342" spans="27:27" x14ac:dyDescent="0.15">
      <c r="AA3342" t="s">
        <v>131</v>
      </c>
    </row>
    <row r="3343" spans="27:27" x14ac:dyDescent="0.15">
      <c r="AA3343" t="s">
        <v>131</v>
      </c>
    </row>
    <row r="3344" spans="27:27" x14ac:dyDescent="0.15">
      <c r="AA3344" t="s">
        <v>131</v>
      </c>
    </row>
    <row r="3345" spans="27:27" x14ac:dyDescent="0.15">
      <c r="AA3345" t="s">
        <v>131</v>
      </c>
    </row>
    <row r="3346" spans="27:27" x14ac:dyDescent="0.15">
      <c r="AA3346" t="s">
        <v>131</v>
      </c>
    </row>
    <row r="3347" spans="27:27" x14ac:dyDescent="0.15">
      <c r="AA3347" t="s">
        <v>131</v>
      </c>
    </row>
    <row r="3348" spans="27:27" x14ac:dyDescent="0.15">
      <c r="AA3348" t="s">
        <v>131</v>
      </c>
    </row>
    <row r="3349" spans="27:27" x14ac:dyDescent="0.15">
      <c r="AA3349" t="s">
        <v>131</v>
      </c>
    </row>
    <row r="3350" spans="27:27" x14ac:dyDescent="0.15">
      <c r="AA3350" t="s">
        <v>131</v>
      </c>
    </row>
    <row r="3351" spans="27:27" x14ac:dyDescent="0.15">
      <c r="AA3351" t="s">
        <v>131</v>
      </c>
    </row>
    <row r="3352" spans="27:27" x14ac:dyDescent="0.15">
      <c r="AA3352" t="s">
        <v>131</v>
      </c>
    </row>
    <row r="3353" spans="27:27" x14ac:dyDescent="0.15">
      <c r="AA3353" t="s">
        <v>131</v>
      </c>
    </row>
    <row r="3354" spans="27:27" x14ac:dyDescent="0.15">
      <c r="AA3354" t="s">
        <v>131</v>
      </c>
    </row>
    <row r="3355" spans="27:27" x14ac:dyDescent="0.15">
      <c r="AA3355" t="s">
        <v>131</v>
      </c>
    </row>
    <row r="3356" spans="27:27" x14ac:dyDescent="0.15">
      <c r="AA3356" t="s">
        <v>131</v>
      </c>
    </row>
    <row r="3357" spans="27:27" x14ac:dyDescent="0.15">
      <c r="AA3357" t="s">
        <v>131</v>
      </c>
    </row>
    <row r="3358" spans="27:27" x14ac:dyDescent="0.15">
      <c r="AA3358" t="s">
        <v>131</v>
      </c>
    </row>
    <row r="3359" spans="27:27" x14ac:dyDescent="0.15">
      <c r="AA3359" t="s">
        <v>131</v>
      </c>
    </row>
    <row r="3360" spans="27:27" x14ac:dyDescent="0.15">
      <c r="AA3360" t="s">
        <v>131</v>
      </c>
    </row>
    <row r="3361" spans="27:27" x14ac:dyDescent="0.15">
      <c r="AA3361" t="s">
        <v>131</v>
      </c>
    </row>
    <row r="3362" spans="27:27" x14ac:dyDescent="0.15">
      <c r="AA3362" t="s">
        <v>131</v>
      </c>
    </row>
    <row r="3363" spans="27:27" x14ac:dyDescent="0.15">
      <c r="AA3363" t="s">
        <v>131</v>
      </c>
    </row>
    <row r="3364" spans="27:27" x14ac:dyDescent="0.15">
      <c r="AA3364" t="s">
        <v>131</v>
      </c>
    </row>
    <row r="3365" spans="27:27" x14ac:dyDescent="0.15">
      <c r="AA3365" t="s">
        <v>131</v>
      </c>
    </row>
    <row r="3366" spans="27:27" x14ac:dyDescent="0.15">
      <c r="AA3366" t="s">
        <v>131</v>
      </c>
    </row>
    <row r="3367" spans="27:27" x14ac:dyDescent="0.15">
      <c r="AA3367" t="s">
        <v>131</v>
      </c>
    </row>
    <row r="3368" spans="27:27" x14ac:dyDescent="0.15">
      <c r="AA3368" t="s">
        <v>131</v>
      </c>
    </row>
    <row r="3369" spans="27:27" x14ac:dyDescent="0.15">
      <c r="AA3369" t="s">
        <v>131</v>
      </c>
    </row>
    <row r="3370" spans="27:27" x14ac:dyDescent="0.15">
      <c r="AA3370" t="s">
        <v>131</v>
      </c>
    </row>
    <row r="3371" spans="27:27" x14ac:dyDescent="0.15">
      <c r="AA3371" t="s">
        <v>131</v>
      </c>
    </row>
    <row r="3372" spans="27:27" x14ac:dyDescent="0.15">
      <c r="AA3372" t="s">
        <v>131</v>
      </c>
    </row>
    <row r="3373" spans="27:27" x14ac:dyDescent="0.15">
      <c r="AA3373" t="s">
        <v>131</v>
      </c>
    </row>
    <row r="3374" spans="27:27" x14ac:dyDescent="0.15">
      <c r="AA3374" t="s">
        <v>131</v>
      </c>
    </row>
    <row r="3375" spans="27:27" x14ac:dyDescent="0.15">
      <c r="AA3375" t="s">
        <v>131</v>
      </c>
    </row>
    <row r="3376" spans="27:27" x14ac:dyDescent="0.15">
      <c r="AA3376" t="s">
        <v>131</v>
      </c>
    </row>
    <row r="3377" spans="27:27" x14ac:dyDescent="0.15">
      <c r="AA3377" t="s">
        <v>131</v>
      </c>
    </row>
    <row r="3378" spans="27:27" x14ac:dyDescent="0.15">
      <c r="AA3378" t="s">
        <v>131</v>
      </c>
    </row>
    <row r="3379" spans="27:27" x14ac:dyDescent="0.15">
      <c r="AA3379" t="s">
        <v>131</v>
      </c>
    </row>
    <row r="3380" spans="27:27" x14ac:dyDescent="0.15">
      <c r="AA3380" t="s">
        <v>131</v>
      </c>
    </row>
    <row r="3381" spans="27:27" x14ac:dyDescent="0.15">
      <c r="AA3381" t="s">
        <v>131</v>
      </c>
    </row>
    <row r="3382" spans="27:27" x14ac:dyDescent="0.15">
      <c r="AA3382" t="s">
        <v>131</v>
      </c>
    </row>
    <row r="3383" spans="27:27" x14ac:dyDescent="0.15">
      <c r="AA3383" t="s">
        <v>131</v>
      </c>
    </row>
    <row r="3384" spans="27:27" x14ac:dyDescent="0.15">
      <c r="AA3384" t="s">
        <v>131</v>
      </c>
    </row>
    <row r="3385" spans="27:27" x14ac:dyDescent="0.15">
      <c r="AA3385" t="s">
        <v>131</v>
      </c>
    </row>
    <row r="3386" spans="27:27" x14ac:dyDescent="0.15">
      <c r="AA3386" t="s">
        <v>131</v>
      </c>
    </row>
    <row r="3387" spans="27:27" x14ac:dyDescent="0.15">
      <c r="AA3387" t="s">
        <v>131</v>
      </c>
    </row>
    <row r="3388" spans="27:27" x14ac:dyDescent="0.15">
      <c r="AA3388" t="s">
        <v>131</v>
      </c>
    </row>
    <row r="3389" spans="27:27" x14ac:dyDescent="0.15">
      <c r="AA3389" t="s">
        <v>131</v>
      </c>
    </row>
    <row r="3390" spans="27:27" x14ac:dyDescent="0.15">
      <c r="AA3390" t="s">
        <v>131</v>
      </c>
    </row>
    <row r="3391" spans="27:27" x14ac:dyDescent="0.15">
      <c r="AA3391" t="s">
        <v>131</v>
      </c>
    </row>
    <row r="3392" spans="27:27" x14ac:dyDescent="0.15">
      <c r="AA3392" t="s">
        <v>131</v>
      </c>
    </row>
    <row r="3393" spans="27:27" x14ac:dyDescent="0.15">
      <c r="AA3393" t="s">
        <v>131</v>
      </c>
    </row>
    <row r="3394" spans="27:27" x14ac:dyDescent="0.15">
      <c r="AA3394" t="s">
        <v>131</v>
      </c>
    </row>
    <row r="3395" spans="27:27" x14ac:dyDescent="0.15">
      <c r="AA3395" t="s">
        <v>131</v>
      </c>
    </row>
    <row r="3396" spans="27:27" x14ac:dyDescent="0.15">
      <c r="AA3396" t="s">
        <v>131</v>
      </c>
    </row>
    <row r="3397" spans="27:27" x14ac:dyDescent="0.15">
      <c r="AA3397" t="s">
        <v>131</v>
      </c>
    </row>
    <row r="3398" spans="27:27" x14ac:dyDescent="0.15">
      <c r="AA3398" t="s">
        <v>131</v>
      </c>
    </row>
    <row r="3399" spans="27:27" x14ac:dyDescent="0.15">
      <c r="AA3399" t="s">
        <v>131</v>
      </c>
    </row>
    <row r="3400" spans="27:27" x14ac:dyDescent="0.15">
      <c r="AA3400" t="s">
        <v>131</v>
      </c>
    </row>
    <row r="3401" spans="27:27" x14ac:dyDescent="0.15">
      <c r="AA3401" t="s">
        <v>131</v>
      </c>
    </row>
    <row r="3402" spans="27:27" x14ac:dyDescent="0.15">
      <c r="AA3402" t="s">
        <v>131</v>
      </c>
    </row>
    <row r="3403" spans="27:27" x14ac:dyDescent="0.15">
      <c r="AA3403" t="s">
        <v>131</v>
      </c>
    </row>
    <row r="3404" spans="27:27" x14ac:dyDescent="0.15">
      <c r="AA3404" t="s">
        <v>131</v>
      </c>
    </row>
    <row r="3405" spans="27:27" x14ac:dyDescent="0.15">
      <c r="AA3405" t="s">
        <v>131</v>
      </c>
    </row>
    <row r="3406" spans="27:27" x14ac:dyDescent="0.15">
      <c r="AA3406" t="s">
        <v>131</v>
      </c>
    </row>
    <row r="3407" spans="27:27" x14ac:dyDescent="0.15">
      <c r="AA3407" t="s">
        <v>131</v>
      </c>
    </row>
    <row r="3408" spans="27:27" x14ac:dyDescent="0.15">
      <c r="AA3408" t="s">
        <v>131</v>
      </c>
    </row>
    <row r="3409" spans="27:27" x14ac:dyDescent="0.15">
      <c r="AA3409" t="s">
        <v>131</v>
      </c>
    </row>
    <row r="3410" spans="27:27" x14ac:dyDescent="0.15">
      <c r="AA3410" t="s">
        <v>131</v>
      </c>
    </row>
    <row r="3411" spans="27:27" x14ac:dyDescent="0.15">
      <c r="AA3411" t="s">
        <v>131</v>
      </c>
    </row>
    <row r="3412" spans="27:27" x14ac:dyDescent="0.15">
      <c r="AA3412" t="s">
        <v>131</v>
      </c>
    </row>
    <row r="3413" spans="27:27" x14ac:dyDescent="0.15">
      <c r="AA3413" t="s">
        <v>131</v>
      </c>
    </row>
    <row r="3414" spans="27:27" x14ac:dyDescent="0.15">
      <c r="AA3414" t="s">
        <v>131</v>
      </c>
    </row>
    <row r="3415" spans="27:27" x14ac:dyDescent="0.15">
      <c r="AA3415" t="s">
        <v>131</v>
      </c>
    </row>
    <row r="3416" spans="27:27" x14ac:dyDescent="0.15">
      <c r="AA3416" t="s">
        <v>131</v>
      </c>
    </row>
    <row r="3417" spans="27:27" x14ac:dyDescent="0.15">
      <c r="AA3417" t="s">
        <v>131</v>
      </c>
    </row>
    <row r="3418" spans="27:27" x14ac:dyDescent="0.15">
      <c r="AA3418" t="s">
        <v>131</v>
      </c>
    </row>
    <row r="3419" spans="27:27" x14ac:dyDescent="0.15">
      <c r="AA3419" t="s">
        <v>131</v>
      </c>
    </row>
    <row r="3420" spans="27:27" x14ac:dyDescent="0.15">
      <c r="AA3420" t="s">
        <v>131</v>
      </c>
    </row>
    <row r="3421" spans="27:27" x14ac:dyDescent="0.15">
      <c r="AA3421" t="s">
        <v>131</v>
      </c>
    </row>
    <row r="3422" spans="27:27" x14ac:dyDescent="0.15">
      <c r="AA3422" t="s">
        <v>131</v>
      </c>
    </row>
    <row r="3423" spans="27:27" x14ac:dyDescent="0.15">
      <c r="AA3423" t="s">
        <v>131</v>
      </c>
    </row>
    <row r="3424" spans="27:27" x14ac:dyDescent="0.15">
      <c r="AA3424" t="s">
        <v>131</v>
      </c>
    </row>
    <row r="3425" spans="27:27" x14ac:dyDescent="0.15">
      <c r="AA3425" t="s">
        <v>131</v>
      </c>
    </row>
    <row r="3426" spans="27:27" x14ac:dyDescent="0.15">
      <c r="AA3426" t="s">
        <v>131</v>
      </c>
    </row>
    <row r="3427" spans="27:27" x14ac:dyDescent="0.15">
      <c r="AA3427" t="s">
        <v>131</v>
      </c>
    </row>
    <row r="3428" spans="27:27" x14ac:dyDescent="0.15">
      <c r="AA3428" t="s">
        <v>131</v>
      </c>
    </row>
    <row r="3429" spans="27:27" x14ac:dyDescent="0.15">
      <c r="AA3429" t="s">
        <v>131</v>
      </c>
    </row>
    <row r="3430" spans="27:27" x14ac:dyDescent="0.15">
      <c r="AA3430" t="s">
        <v>131</v>
      </c>
    </row>
    <row r="3431" spans="27:27" x14ac:dyDescent="0.15">
      <c r="AA3431" t="s">
        <v>131</v>
      </c>
    </row>
    <row r="3432" spans="27:27" x14ac:dyDescent="0.15">
      <c r="AA3432" t="s">
        <v>131</v>
      </c>
    </row>
    <row r="3433" spans="27:27" x14ac:dyDescent="0.15">
      <c r="AA3433" t="s">
        <v>131</v>
      </c>
    </row>
    <row r="3434" spans="27:27" x14ac:dyDescent="0.15">
      <c r="AA3434" t="s">
        <v>131</v>
      </c>
    </row>
    <row r="3435" spans="27:27" x14ac:dyDescent="0.15">
      <c r="AA3435" t="s">
        <v>131</v>
      </c>
    </row>
    <row r="3436" spans="27:27" x14ac:dyDescent="0.15">
      <c r="AA3436" t="s">
        <v>131</v>
      </c>
    </row>
    <row r="3437" spans="27:27" x14ac:dyDescent="0.15">
      <c r="AA3437" t="s">
        <v>131</v>
      </c>
    </row>
    <row r="3438" spans="27:27" x14ac:dyDescent="0.15">
      <c r="AA3438" t="s">
        <v>131</v>
      </c>
    </row>
    <row r="3439" spans="27:27" x14ac:dyDescent="0.15">
      <c r="AA3439" t="s">
        <v>131</v>
      </c>
    </row>
    <row r="3440" spans="27:27" x14ac:dyDescent="0.15">
      <c r="AA3440" t="s">
        <v>131</v>
      </c>
    </row>
    <row r="3441" spans="27:27" x14ac:dyDescent="0.15">
      <c r="AA3441" t="s">
        <v>131</v>
      </c>
    </row>
    <row r="3442" spans="27:27" x14ac:dyDescent="0.15">
      <c r="AA3442" t="s">
        <v>131</v>
      </c>
    </row>
    <row r="3443" spans="27:27" x14ac:dyDescent="0.15">
      <c r="AA3443" t="s">
        <v>131</v>
      </c>
    </row>
    <row r="3444" spans="27:27" x14ac:dyDescent="0.15">
      <c r="AA3444" t="s">
        <v>131</v>
      </c>
    </row>
    <row r="3445" spans="27:27" x14ac:dyDescent="0.15">
      <c r="AA3445" t="s">
        <v>131</v>
      </c>
    </row>
    <row r="3446" spans="27:27" x14ac:dyDescent="0.15">
      <c r="AA3446" t="s">
        <v>131</v>
      </c>
    </row>
    <row r="3447" spans="27:27" x14ac:dyDescent="0.15">
      <c r="AA3447" t="s">
        <v>131</v>
      </c>
    </row>
    <row r="3448" spans="27:27" x14ac:dyDescent="0.15">
      <c r="AA3448" t="s">
        <v>131</v>
      </c>
    </row>
    <row r="3449" spans="27:27" x14ac:dyDescent="0.15">
      <c r="AA3449" t="s">
        <v>131</v>
      </c>
    </row>
    <row r="3450" spans="27:27" x14ac:dyDescent="0.15">
      <c r="AA3450" t="s">
        <v>131</v>
      </c>
    </row>
    <row r="3451" spans="27:27" x14ac:dyDescent="0.15">
      <c r="AA3451" t="s">
        <v>131</v>
      </c>
    </row>
    <row r="3452" spans="27:27" x14ac:dyDescent="0.15">
      <c r="AA3452" t="s">
        <v>131</v>
      </c>
    </row>
    <row r="3453" spans="27:27" x14ac:dyDescent="0.15">
      <c r="AA3453" t="s">
        <v>131</v>
      </c>
    </row>
    <row r="3454" spans="27:27" x14ac:dyDescent="0.15">
      <c r="AA3454" t="s">
        <v>131</v>
      </c>
    </row>
    <row r="3455" spans="27:27" x14ac:dyDescent="0.15">
      <c r="AA3455" t="s">
        <v>131</v>
      </c>
    </row>
    <row r="3456" spans="27:27" x14ac:dyDescent="0.15">
      <c r="AA3456" t="s">
        <v>131</v>
      </c>
    </row>
    <row r="3457" spans="27:27" x14ac:dyDescent="0.15">
      <c r="AA3457" t="s">
        <v>131</v>
      </c>
    </row>
    <row r="3458" spans="27:27" x14ac:dyDescent="0.15">
      <c r="AA3458" t="s">
        <v>131</v>
      </c>
    </row>
    <row r="3459" spans="27:27" x14ac:dyDescent="0.15">
      <c r="AA3459" t="s">
        <v>131</v>
      </c>
    </row>
    <row r="3460" spans="27:27" x14ac:dyDescent="0.15">
      <c r="AA3460" t="s">
        <v>131</v>
      </c>
    </row>
    <row r="3461" spans="27:27" x14ac:dyDescent="0.15">
      <c r="AA3461" t="s">
        <v>131</v>
      </c>
    </row>
    <row r="3462" spans="27:27" x14ac:dyDescent="0.15">
      <c r="AA3462" t="s">
        <v>131</v>
      </c>
    </row>
    <row r="3463" spans="27:27" x14ac:dyDescent="0.15">
      <c r="AA3463" t="s">
        <v>131</v>
      </c>
    </row>
    <row r="3464" spans="27:27" x14ac:dyDescent="0.15">
      <c r="AA3464" t="s">
        <v>131</v>
      </c>
    </row>
    <row r="3465" spans="27:27" x14ac:dyDescent="0.15">
      <c r="AA3465" t="s">
        <v>131</v>
      </c>
    </row>
    <row r="3466" spans="27:27" x14ac:dyDescent="0.15">
      <c r="AA3466" t="s">
        <v>131</v>
      </c>
    </row>
    <row r="3467" spans="27:27" x14ac:dyDescent="0.15">
      <c r="AA3467" t="s">
        <v>131</v>
      </c>
    </row>
    <row r="3468" spans="27:27" x14ac:dyDescent="0.15">
      <c r="AA3468" t="s">
        <v>131</v>
      </c>
    </row>
    <row r="3469" spans="27:27" x14ac:dyDescent="0.15">
      <c r="AA3469" t="s">
        <v>131</v>
      </c>
    </row>
    <row r="3470" spans="27:27" x14ac:dyDescent="0.15">
      <c r="AA3470" t="s">
        <v>131</v>
      </c>
    </row>
    <row r="3471" spans="27:27" x14ac:dyDescent="0.15">
      <c r="AA3471" t="s">
        <v>131</v>
      </c>
    </row>
    <row r="3472" spans="27:27" x14ac:dyDescent="0.15">
      <c r="AA3472" t="s">
        <v>131</v>
      </c>
    </row>
    <row r="3473" spans="27:27" x14ac:dyDescent="0.15">
      <c r="AA3473" t="s">
        <v>131</v>
      </c>
    </row>
    <row r="3474" spans="27:27" x14ac:dyDescent="0.15">
      <c r="AA3474" t="s">
        <v>131</v>
      </c>
    </row>
    <row r="3475" spans="27:27" x14ac:dyDescent="0.15">
      <c r="AA3475" t="s">
        <v>131</v>
      </c>
    </row>
    <row r="3476" spans="27:27" x14ac:dyDescent="0.15">
      <c r="AA3476" t="s">
        <v>131</v>
      </c>
    </row>
    <row r="3477" spans="27:27" x14ac:dyDescent="0.15">
      <c r="AA3477" t="s">
        <v>131</v>
      </c>
    </row>
    <row r="3478" spans="27:27" x14ac:dyDescent="0.15">
      <c r="AA3478" t="s">
        <v>131</v>
      </c>
    </row>
    <row r="3479" spans="27:27" x14ac:dyDescent="0.15">
      <c r="AA3479" t="s">
        <v>131</v>
      </c>
    </row>
    <row r="3480" spans="27:27" x14ac:dyDescent="0.15">
      <c r="AA3480" t="s">
        <v>131</v>
      </c>
    </row>
    <row r="3481" spans="27:27" x14ac:dyDescent="0.15">
      <c r="AA3481" t="s">
        <v>131</v>
      </c>
    </row>
    <row r="3482" spans="27:27" x14ac:dyDescent="0.15">
      <c r="AA3482" t="s">
        <v>131</v>
      </c>
    </row>
    <row r="3483" spans="27:27" x14ac:dyDescent="0.15">
      <c r="AA3483" t="s">
        <v>131</v>
      </c>
    </row>
    <row r="3484" spans="27:27" x14ac:dyDescent="0.15">
      <c r="AA3484" t="s">
        <v>131</v>
      </c>
    </row>
    <row r="3485" spans="27:27" x14ac:dyDescent="0.15">
      <c r="AA3485" t="s">
        <v>131</v>
      </c>
    </row>
    <row r="3486" spans="27:27" x14ac:dyDescent="0.15">
      <c r="AA3486" t="s">
        <v>131</v>
      </c>
    </row>
    <row r="3487" spans="27:27" x14ac:dyDescent="0.15">
      <c r="AA3487" t="s">
        <v>131</v>
      </c>
    </row>
    <row r="3488" spans="27:27" x14ac:dyDescent="0.15">
      <c r="AA3488" t="s">
        <v>131</v>
      </c>
    </row>
    <row r="3489" spans="27:27" x14ac:dyDescent="0.15">
      <c r="AA3489" t="s">
        <v>131</v>
      </c>
    </row>
    <row r="3490" spans="27:27" x14ac:dyDescent="0.15">
      <c r="AA3490" t="s">
        <v>131</v>
      </c>
    </row>
    <row r="3491" spans="27:27" x14ac:dyDescent="0.15">
      <c r="AA3491" t="s">
        <v>131</v>
      </c>
    </row>
    <row r="3492" spans="27:27" x14ac:dyDescent="0.15">
      <c r="AA3492" t="s">
        <v>131</v>
      </c>
    </row>
    <row r="3493" spans="27:27" x14ac:dyDescent="0.15">
      <c r="AA3493" t="s">
        <v>131</v>
      </c>
    </row>
    <row r="3494" spans="27:27" x14ac:dyDescent="0.15">
      <c r="AA3494" t="s">
        <v>131</v>
      </c>
    </row>
    <row r="3495" spans="27:27" x14ac:dyDescent="0.15">
      <c r="AA3495" t="s">
        <v>131</v>
      </c>
    </row>
    <row r="3496" spans="27:27" x14ac:dyDescent="0.15">
      <c r="AA3496" t="s">
        <v>131</v>
      </c>
    </row>
    <row r="3497" spans="27:27" x14ac:dyDescent="0.15">
      <c r="AA3497" t="s">
        <v>131</v>
      </c>
    </row>
    <row r="3498" spans="27:27" x14ac:dyDescent="0.15">
      <c r="AA3498" t="s">
        <v>131</v>
      </c>
    </row>
    <row r="3499" spans="27:27" x14ac:dyDescent="0.15">
      <c r="AA3499" t="s">
        <v>131</v>
      </c>
    </row>
    <row r="3500" spans="27:27" x14ac:dyDescent="0.15">
      <c r="AA3500" t="s">
        <v>131</v>
      </c>
    </row>
    <row r="3501" spans="27:27" x14ac:dyDescent="0.15">
      <c r="AA3501" t="s">
        <v>131</v>
      </c>
    </row>
    <row r="3502" spans="27:27" x14ac:dyDescent="0.15">
      <c r="AA3502" t="s">
        <v>131</v>
      </c>
    </row>
    <row r="3503" spans="27:27" x14ac:dyDescent="0.15">
      <c r="AA3503" t="s">
        <v>131</v>
      </c>
    </row>
    <row r="3504" spans="27:27" x14ac:dyDescent="0.15">
      <c r="AA3504" t="s">
        <v>131</v>
      </c>
    </row>
    <row r="3505" spans="27:27" x14ac:dyDescent="0.15">
      <c r="AA3505" t="s">
        <v>131</v>
      </c>
    </row>
    <row r="3506" spans="27:27" x14ac:dyDescent="0.15">
      <c r="AA3506" t="s">
        <v>131</v>
      </c>
    </row>
    <row r="3507" spans="27:27" x14ac:dyDescent="0.15">
      <c r="AA3507" t="s">
        <v>131</v>
      </c>
    </row>
    <row r="3508" spans="27:27" x14ac:dyDescent="0.15">
      <c r="AA3508" t="s">
        <v>131</v>
      </c>
    </row>
    <row r="3509" spans="27:27" x14ac:dyDescent="0.15">
      <c r="AA3509" t="s">
        <v>131</v>
      </c>
    </row>
    <row r="3510" spans="27:27" x14ac:dyDescent="0.15">
      <c r="AA3510" t="s">
        <v>131</v>
      </c>
    </row>
    <row r="3511" spans="27:27" x14ac:dyDescent="0.15">
      <c r="AA3511" t="s">
        <v>131</v>
      </c>
    </row>
    <row r="3512" spans="27:27" x14ac:dyDescent="0.15">
      <c r="AA3512" t="s">
        <v>131</v>
      </c>
    </row>
    <row r="3513" spans="27:27" x14ac:dyDescent="0.15">
      <c r="AA3513" t="s">
        <v>131</v>
      </c>
    </row>
    <row r="3514" spans="27:27" x14ac:dyDescent="0.15">
      <c r="AA3514" t="s">
        <v>131</v>
      </c>
    </row>
    <row r="3515" spans="27:27" x14ac:dyDescent="0.15">
      <c r="AA3515" t="s">
        <v>131</v>
      </c>
    </row>
    <row r="3516" spans="27:27" x14ac:dyDescent="0.15">
      <c r="AA3516" t="s">
        <v>131</v>
      </c>
    </row>
    <row r="3517" spans="27:27" x14ac:dyDescent="0.15">
      <c r="AA3517" t="s">
        <v>131</v>
      </c>
    </row>
    <row r="3518" spans="27:27" x14ac:dyDescent="0.15">
      <c r="AA3518" t="s">
        <v>131</v>
      </c>
    </row>
    <row r="3519" spans="27:27" x14ac:dyDescent="0.15">
      <c r="AA3519" t="s">
        <v>131</v>
      </c>
    </row>
    <row r="3520" spans="27:27" x14ac:dyDescent="0.15">
      <c r="AA3520" t="s">
        <v>131</v>
      </c>
    </row>
    <row r="3521" spans="27:27" x14ac:dyDescent="0.15">
      <c r="AA3521" t="s">
        <v>131</v>
      </c>
    </row>
    <row r="3522" spans="27:27" x14ac:dyDescent="0.15">
      <c r="AA3522" t="s">
        <v>131</v>
      </c>
    </row>
    <row r="3523" spans="27:27" x14ac:dyDescent="0.15">
      <c r="AA3523" t="s">
        <v>131</v>
      </c>
    </row>
    <row r="3524" spans="27:27" x14ac:dyDescent="0.15">
      <c r="AA3524" t="s">
        <v>131</v>
      </c>
    </row>
    <row r="3525" spans="27:27" x14ac:dyDescent="0.15">
      <c r="AA3525" t="s">
        <v>131</v>
      </c>
    </row>
    <row r="3526" spans="27:27" x14ac:dyDescent="0.15">
      <c r="AA3526" t="s">
        <v>131</v>
      </c>
    </row>
    <row r="3527" spans="27:27" x14ac:dyDescent="0.15">
      <c r="AA3527" t="s">
        <v>131</v>
      </c>
    </row>
    <row r="3528" spans="27:27" x14ac:dyDescent="0.15">
      <c r="AA3528" t="s">
        <v>131</v>
      </c>
    </row>
    <row r="3529" spans="27:27" x14ac:dyDescent="0.15">
      <c r="AA3529" t="s">
        <v>131</v>
      </c>
    </row>
    <row r="3530" spans="27:27" x14ac:dyDescent="0.15">
      <c r="AA3530" t="s">
        <v>131</v>
      </c>
    </row>
    <row r="3531" spans="27:27" x14ac:dyDescent="0.15">
      <c r="AA3531" t="s">
        <v>131</v>
      </c>
    </row>
    <row r="3532" spans="27:27" x14ac:dyDescent="0.15">
      <c r="AA3532" t="s">
        <v>131</v>
      </c>
    </row>
    <row r="3533" spans="27:27" x14ac:dyDescent="0.15">
      <c r="AA3533" t="s">
        <v>131</v>
      </c>
    </row>
    <row r="3534" spans="27:27" x14ac:dyDescent="0.15">
      <c r="AA3534" t="s">
        <v>131</v>
      </c>
    </row>
    <row r="3535" spans="27:27" x14ac:dyDescent="0.15">
      <c r="AA3535" t="s">
        <v>131</v>
      </c>
    </row>
    <row r="3536" spans="27:27" x14ac:dyDescent="0.15">
      <c r="AA3536" t="s">
        <v>131</v>
      </c>
    </row>
    <row r="3537" spans="27:27" x14ac:dyDescent="0.15">
      <c r="AA3537" t="s">
        <v>131</v>
      </c>
    </row>
    <row r="3538" spans="27:27" x14ac:dyDescent="0.15">
      <c r="AA3538" t="s">
        <v>131</v>
      </c>
    </row>
    <row r="3539" spans="27:27" x14ac:dyDescent="0.15">
      <c r="AA3539" t="s">
        <v>131</v>
      </c>
    </row>
    <row r="3540" spans="27:27" x14ac:dyDescent="0.15">
      <c r="AA3540" t="s">
        <v>131</v>
      </c>
    </row>
    <row r="3541" spans="27:27" x14ac:dyDescent="0.15">
      <c r="AA3541" t="s">
        <v>131</v>
      </c>
    </row>
    <row r="3542" spans="27:27" x14ac:dyDescent="0.15">
      <c r="AA3542" t="s">
        <v>131</v>
      </c>
    </row>
    <row r="3543" spans="27:27" x14ac:dyDescent="0.15">
      <c r="AA3543" t="s">
        <v>131</v>
      </c>
    </row>
    <row r="3544" spans="27:27" x14ac:dyDescent="0.15">
      <c r="AA3544" t="s">
        <v>131</v>
      </c>
    </row>
    <row r="3545" spans="27:27" x14ac:dyDescent="0.15">
      <c r="AA3545" t="s">
        <v>131</v>
      </c>
    </row>
    <row r="3546" spans="27:27" x14ac:dyDescent="0.15">
      <c r="AA3546" t="s">
        <v>131</v>
      </c>
    </row>
    <row r="3547" spans="27:27" x14ac:dyDescent="0.15">
      <c r="AA3547" t="s">
        <v>131</v>
      </c>
    </row>
    <row r="3548" spans="27:27" x14ac:dyDescent="0.15">
      <c r="AA3548" t="s">
        <v>131</v>
      </c>
    </row>
    <row r="3549" spans="27:27" x14ac:dyDescent="0.15">
      <c r="AA3549" t="s">
        <v>131</v>
      </c>
    </row>
    <row r="3550" spans="27:27" x14ac:dyDescent="0.15">
      <c r="AA3550" t="s">
        <v>131</v>
      </c>
    </row>
    <row r="3551" spans="27:27" x14ac:dyDescent="0.15">
      <c r="AA3551" t="s">
        <v>131</v>
      </c>
    </row>
    <row r="3552" spans="27:27" x14ac:dyDescent="0.15">
      <c r="AA3552" t="s">
        <v>131</v>
      </c>
    </row>
    <row r="3553" spans="27:27" x14ac:dyDescent="0.15">
      <c r="AA3553" t="s">
        <v>131</v>
      </c>
    </row>
    <row r="3554" spans="27:27" x14ac:dyDescent="0.15">
      <c r="AA3554" t="s">
        <v>131</v>
      </c>
    </row>
    <row r="3555" spans="27:27" x14ac:dyDescent="0.15">
      <c r="AA3555" t="s">
        <v>131</v>
      </c>
    </row>
    <row r="3556" spans="27:27" x14ac:dyDescent="0.15">
      <c r="AA3556" t="s">
        <v>131</v>
      </c>
    </row>
    <row r="3557" spans="27:27" x14ac:dyDescent="0.15">
      <c r="AA3557" t="s">
        <v>131</v>
      </c>
    </row>
    <row r="3558" spans="27:27" x14ac:dyDescent="0.15">
      <c r="AA3558" t="s">
        <v>131</v>
      </c>
    </row>
    <row r="3559" spans="27:27" x14ac:dyDescent="0.15">
      <c r="AA3559" t="s">
        <v>131</v>
      </c>
    </row>
    <row r="3560" spans="27:27" x14ac:dyDescent="0.15">
      <c r="AA3560" t="s">
        <v>131</v>
      </c>
    </row>
    <row r="3561" spans="27:27" x14ac:dyDescent="0.15">
      <c r="AA3561" t="s">
        <v>131</v>
      </c>
    </row>
    <row r="3562" spans="27:27" x14ac:dyDescent="0.15">
      <c r="AA3562" t="s">
        <v>131</v>
      </c>
    </row>
    <row r="3563" spans="27:27" x14ac:dyDescent="0.15">
      <c r="AA3563" t="s">
        <v>131</v>
      </c>
    </row>
    <row r="3564" spans="27:27" x14ac:dyDescent="0.15">
      <c r="AA3564" t="s">
        <v>131</v>
      </c>
    </row>
    <row r="3565" spans="27:27" x14ac:dyDescent="0.15">
      <c r="AA3565" t="s">
        <v>131</v>
      </c>
    </row>
    <row r="3566" spans="27:27" x14ac:dyDescent="0.15">
      <c r="AA3566" t="s">
        <v>131</v>
      </c>
    </row>
    <row r="3567" spans="27:27" x14ac:dyDescent="0.15">
      <c r="AA3567" t="s">
        <v>131</v>
      </c>
    </row>
    <row r="3568" spans="27:27" x14ac:dyDescent="0.15">
      <c r="AA3568" t="s">
        <v>131</v>
      </c>
    </row>
    <row r="3569" spans="27:27" x14ac:dyDescent="0.15">
      <c r="AA3569" t="s">
        <v>131</v>
      </c>
    </row>
    <row r="3570" spans="27:27" x14ac:dyDescent="0.15">
      <c r="AA3570" t="s">
        <v>131</v>
      </c>
    </row>
    <row r="3571" spans="27:27" x14ac:dyDescent="0.15">
      <c r="AA3571" t="s">
        <v>131</v>
      </c>
    </row>
    <row r="3572" spans="27:27" x14ac:dyDescent="0.15">
      <c r="AA3572" t="s">
        <v>131</v>
      </c>
    </row>
    <row r="3573" spans="27:27" x14ac:dyDescent="0.15">
      <c r="AA3573" t="s">
        <v>131</v>
      </c>
    </row>
    <row r="3574" spans="27:27" x14ac:dyDescent="0.15">
      <c r="AA3574" t="s">
        <v>131</v>
      </c>
    </row>
    <row r="3575" spans="27:27" x14ac:dyDescent="0.15">
      <c r="AA3575" t="s">
        <v>131</v>
      </c>
    </row>
    <row r="3576" spans="27:27" x14ac:dyDescent="0.15">
      <c r="AA3576" t="s">
        <v>131</v>
      </c>
    </row>
    <row r="3577" spans="27:27" x14ac:dyDescent="0.15">
      <c r="AA3577" t="s">
        <v>131</v>
      </c>
    </row>
    <row r="3578" spans="27:27" x14ac:dyDescent="0.15">
      <c r="AA3578" t="s">
        <v>131</v>
      </c>
    </row>
    <row r="3579" spans="27:27" x14ac:dyDescent="0.15">
      <c r="AA3579" t="s">
        <v>131</v>
      </c>
    </row>
    <row r="3580" spans="27:27" x14ac:dyDescent="0.15">
      <c r="AA3580" t="s">
        <v>131</v>
      </c>
    </row>
    <row r="3581" spans="27:27" x14ac:dyDescent="0.15">
      <c r="AA3581" t="s">
        <v>131</v>
      </c>
    </row>
    <row r="3582" spans="27:27" x14ac:dyDescent="0.15">
      <c r="AA3582" t="s">
        <v>131</v>
      </c>
    </row>
    <row r="3583" spans="27:27" x14ac:dyDescent="0.15">
      <c r="AA3583" t="s">
        <v>131</v>
      </c>
    </row>
    <row r="3584" spans="27:27" x14ac:dyDescent="0.15">
      <c r="AA3584" t="s">
        <v>131</v>
      </c>
    </row>
    <row r="3585" spans="27:27" x14ac:dyDescent="0.15">
      <c r="AA3585" t="s">
        <v>131</v>
      </c>
    </row>
    <row r="3586" spans="27:27" x14ac:dyDescent="0.15">
      <c r="AA3586" t="s">
        <v>131</v>
      </c>
    </row>
    <row r="3587" spans="27:27" x14ac:dyDescent="0.15">
      <c r="AA3587" t="s">
        <v>131</v>
      </c>
    </row>
    <row r="3588" spans="27:27" x14ac:dyDescent="0.15">
      <c r="AA3588" t="s">
        <v>131</v>
      </c>
    </row>
    <row r="3589" spans="27:27" x14ac:dyDescent="0.15">
      <c r="AA3589" t="s">
        <v>131</v>
      </c>
    </row>
    <row r="3590" spans="27:27" x14ac:dyDescent="0.15">
      <c r="AA3590" t="s">
        <v>131</v>
      </c>
    </row>
    <row r="3591" spans="27:27" x14ac:dyDescent="0.15">
      <c r="AA3591" t="s">
        <v>131</v>
      </c>
    </row>
    <row r="3592" spans="27:27" x14ac:dyDescent="0.15">
      <c r="AA3592" t="s">
        <v>131</v>
      </c>
    </row>
    <row r="3593" spans="27:27" x14ac:dyDescent="0.15">
      <c r="AA3593" t="s">
        <v>131</v>
      </c>
    </row>
    <row r="3594" spans="27:27" x14ac:dyDescent="0.15">
      <c r="AA3594" t="s">
        <v>131</v>
      </c>
    </row>
    <row r="3595" spans="27:27" x14ac:dyDescent="0.15">
      <c r="AA3595" t="s">
        <v>131</v>
      </c>
    </row>
    <row r="3596" spans="27:27" x14ac:dyDescent="0.15">
      <c r="AA3596" t="s">
        <v>131</v>
      </c>
    </row>
    <row r="3597" spans="27:27" x14ac:dyDescent="0.15">
      <c r="AA3597" t="s">
        <v>131</v>
      </c>
    </row>
    <row r="3598" spans="27:27" x14ac:dyDescent="0.15">
      <c r="AA3598" t="s">
        <v>131</v>
      </c>
    </row>
    <row r="3599" spans="27:27" x14ac:dyDescent="0.15">
      <c r="AA3599" t="s">
        <v>131</v>
      </c>
    </row>
    <row r="3600" spans="27:27" x14ac:dyDescent="0.15">
      <c r="AA3600" t="s">
        <v>131</v>
      </c>
    </row>
    <row r="3601" spans="27:27" x14ac:dyDescent="0.15">
      <c r="AA3601" t="s">
        <v>131</v>
      </c>
    </row>
    <row r="3602" spans="27:27" x14ac:dyDescent="0.15">
      <c r="AA3602" t="s">
        <v>131</v>
      </c>
    </row>
    <row r="3603" spans="27:27" x14ac:dyDescent="0.15">
      <c r="AA3603" t="s">
        <v>131</v>
      </c>
    </row>
    <row r="3604" spans="27:27" x14ac:dyDescent="0.15">
      <c r="AA3604" t="s">
        <v>131</v>
      </c>
    </row>
    <row r="3605" spans="27:27" x14ac:dyDescent="0.15">
      <c r="AA3605" t="s">
        <v>131</v>
      </c>
    </row>
    <row r="3606" spans="27:27" x14ac:dyDescent="0.15">
      <c r="AA3606" t="s">
        <v>131</v>
      </c>
    </row>
    <row r="3607" spans="27:27" x14ac:dyDescent="0.15">
      <c r="AA3607" t="s">
        <v>131</v>
      </c>
    </row>
    <row r="3608" spans="27:27" x14ac:dyDescent="0.15">
      <c r="AA3608" t="s">
        <v>131</v>
      </c>
    </row>
    <row r="3609" spans="27:27" x14ac:dyDescent="0.15">
      <c r="AA3609" t="s">
        <v>131</v>
      </c>
    </row>
    <row r="3610" spans="27:27" x14ac:dyDescent="0.15">
      <c r="AA3610" t="s">
        <v>131</v>
      </c>
    </row>
    <row r="3611" spans="27:27" x14ac:dyDescent="0.15">
      <c r="AA3611" t="s">
        <v>131</v>
      </c>
    </row>
    <row r="3612" spans="27:27" x14ac:dyDescent="0.15">
      <c r="AA3612" t="s">
        <v>131</v>
      </c>
    </row>
    <row r="3613" spans="27:27" x14ac:dyDescent="0.15">
      <c r="AA3613" t="s">
        <v>131</v>
      </c>
    </row>
    <row r="3614" spans="27:27" x14ac:dyDescent="0.15">
      <c r="AA3614" t="s">
        <v>131</v>
      </c>
    </row>
    <row r="3615" spans="27:27" x14ac:dyDescent="0.15">
      <c r="AA3615" t="s">
        <v>131</v>
      </c>
    </row>
    <row r="3616" spans="27:27" x14ac:dyDescent="0.15">
      <c r="AA3616" t="s">
        <v>131</v>
      </c>
    </row>
    <row r="3617" spans="27:27" x14ac:dyDescent="0.15">
      <c r="AA3617" t="s">
        <v>131</v>
      </c>
    </row>
    <row r="3618" spans="27:27" x14ac:dyDescent="0.15">
      <c r="AA3618" t="s">
        <v>131</v>
      </c>
    </row>
    <row r="3619" spans="27:27" x14ac:dyDescent="0.15">
      <c r="AA3619" t="s">
        <v>131</v>
      </c>
    </row>
    <row r="3620" spans="27:27" x14ac:dyDescent="0.15">
      <c r="AA3620" t="s">
        <v>131</v>
      </c>
    </row>
    <row r="3621" spans="27:27" x14ac:dyDescent="0.15">
      <c r="AA3621" t="s">
        <v>131</v>
      </c>
    </row>
    <row r="3622" spans="27:27" x14ac:dyDescent="0.15">
      <c r="AA3622" t="s">
        <v>131</v>
      </c>
    </row>
    <row r="3623" spans="27:27" x14ac:dyDescent="0.15">
      <c r="AA3623" t="s">
        <v>131</v>
      </c>
    </row>
    <row r="3624" spans="27:27" x14ac:dyDescent="0.15">
      <c r="AA3624" t="s">
        <v>131</v>
      </c>
    </row>
    <row r="3625" spans="27:27" x14ac:dyDescent="0.15">
      <c r="AA3625" t="s">
        <v>131</v>
      </c>
    </row>
    <row r="3626" spans="27:27" x14ac:dyDescent="0.15">
      <c r="AA3626" t="s">
        <v>131</v>
      </c>
    </row>
    <row r="3627" spans="27:27" x14ac:dyDescent="0.15">
      <c r="AA3627" t="s">
        <v>131</v>
      </c>
    </row>
    <row r="3628" spans="27:27" x14ac:dyDescent="0.15">
      <c r="AA3628" t="s">
        <v>131</v>
      </c>
    </row>
    <row r="3629" spans="27:27" x14ac:dyDescent="0.15">
      <c r="AA3629" t="s">
        <v>131</v>
      </c>
    </row>
    <row r="3630" spans="27:27" x14ac:dyDescent="0.15">
      <c r="AA3630" t="s">
        <v>131</v>
      </c>
    </row>
    <row r="3631" spans="27:27" x14ac:dyDescent="0.15">
      <c r="AA3631" t="s">
        <v>131</v>
      </c>
    </row>
    <row r="3632" spans="27:27" x14ac:dyDescent="0.15">
      <c r="AA3632" t="s">
        <v>131</v>
      </c>
    </row>
    <row r="3633" spans="27:27" x14ac:dyDescent="0.15">
      <c r="AA3633" t="s">
        <v>131</v>
      </c>
    </row>
    <row r="3634" spans="27:27" x14ac:dyDescent="0.15">
      <c r="AA3634" t="s">
        <v>131</v>
      </c>
    </row>
    <row r="3635" spans="27:27" x14ac:dyDescent="0.15">
      <c r="AA3635" t="s">
        <v>131</v>
      </c>
    </row>
    <row r="3636" spans="27:27" x14ac:dyDescent="0.15">
      <c r="AA3636" t="s">
        <v>131</v>
      </c>
    </row>
    <row r="3637" spans="27:27" x14ac:dyDescent="0.15">
      <c r="AA3637" t="s">
        <v>131</v>
      </c>
    </row>
    <row r="3638" spans="27:27" x14ac:dyDescent="0.15">
      <c r="AA3638" t="s">
        <v>131</v>
      </c>
    </row>
    <row r="3639" spans="27:27" x14ac:dyDescent="0.15">
      <c r="AA3639" t="s">
        <v>131</v>
      </c>
    </row>
    <row r="3640" spans="27:27" x14ac:dyDescent="0.15">
      <c r="AA3640" t="s">
        <v>131</v>
      </c>
    </row>
    <row r="3641" spans="27:27" x14ac:dyDescent="0.15">
      <c r="AA3641" t="s">
        <v>131</v>
      </c>
    </row>
    <row r="3642" spans="27:27" x14ac:dyDescent="0.15">
      <c r="AA3642" t="s">
        <v>131</v>
      </c>
    </row>
    <row r="3643" spans="27:27" x14ac:dyDescent="0.15">
      <c r="AA3643" t="s">
        <v>131</v>
      </c>
    </row>
    <row r="3644" spans="27:27" x14ac:dyDescent="0.15">
      <c r="AA3644" t="s">
        <v>131</v>
      </c>
    </row>
    <row r="3645" spans="27:27" x14ac:dyDescent="0.15">
      <c r="AA3645" t="s">
        <v>131</v>
      </c>
    </row>
    <row r="3646" spans="27:27" x14ac:dyDescent="0.15">
      <c r="AA3646" t="s">
        <v>131</v>
      </c>
    </row>
    <row r="3647" spans="27:27" x14ac:dyDescent="0.15">
      <c r="AA3647" t="s">
        <v>131</v>
      </c>
    </row>
    <row r="3648" spans="27:27" x14ac:dyDescent="0.15">
      <c r="AA3648" t="s">
        <v>131</v>
      </c>
    </row>
    <row r="3649" spans="27:27" x14ac:dyDescent="0.15">
      <c r="AA3649" t="s">
        <v>131</v>
      </c>
    </row>
    <row r="3650" spans="27:27" x14ac:dyDescent="0.15">
      <c r="AA3650" t="s">
        <v>131</v>
      </c>
    </row>
    <row r="3651" spans="27:27" x14ac:dyDescent="0.15">
      <c r="AA3651" t="s">
        <v>131</v>
      </c>
    </row>
    <row r="3652" spans="27:27" x14ac:dyDescent="0.15">
      <c r="AA3652" t="s">
        <v>131</v>
      </c>
    </row>
    <row r="3653" spans="27:27" x14ac:dyDescent="0.15">
      <c r="AA3653" t="s">
        <v>131</v>
      </c>
    </row>
    <row r="3654" spans="27:27" x14ac:dyDescent="0.15">
      <c r="AA3654" t="s">
        <v>131</v>
      </c>
    </row>
    <row r="3655" spans="27:27" x14ac:dyDescent="0.15">
      <c r="AA3655" t="s">
        <v>131</v>
      </c>
    </row>
    <row r="3656" spans="27:27" x14ac:dyDescent="0.15">
      <c r="AA3656" t="s">
        <v>131</v>
      </c>
    </row>
    <row r="3657" spans="27:27" x14ac:dyDescent="0.15">
      <c r="AA3657" t="s">
        <v>131</v>
      </c>
    </row>
    <row r="3658" spans="27:27" x14ac:dyDescent="0.15">
      <c r="AA3658" t="s">
        <v>131</v>
      </c>
    </row>
    <row r="3659" spans="27:27" x14ac:dyDescent="0.15">
      <c r="AA3659" t="s">
        <v>131</v>
      </c>
    </row>
    <row r="3660" spans="27:27" x14ac:dyDescent="0.15">
      <c r="AA3660" t="s">
        <v>131</v>
      </c>
    </row>
    <row r="3661" spans="27:27" x14ac:dyDescent="0.15">
      <c r="AA3661" t="s">
        <v>131</v>
      </c>
    </row>
    <row r="3662" spans="27:27" x14ac:dyDescent="0.15">
      <c r="AA3662" t="s">
        <v>131</v>
      </c>
    </row>
    <row r="3663" spans="27:27" x14ac:dyDescent="0.15">
      <c r="AA3663" t="s">
        <v>131</v>
      </c>
    </row>
    <row r="3664" spans="27:27" x14ac:dyDescent="0.15">
      <c r="AA3664" t="s">
        <v>131</v>
      </c>
    </row>
    <row r="3665" spans="27:27" x14ac:dyDescent="0.15">
      <c r="AA3665" t="s">
        <v>131</v>
      </c>
    </row>
    <row r="3666" spans="27:27" x14ac:dyDescent="0.15">
      <c r="AA3666" t="s">
        <v>131</v>
      </c>
    </row>
    <row r="3667" spans="27:27" x14ac:dyDescent="0.15">
      <c r="AA3667" t="s">
        <v>131</v>
      </c>
    </row>
    <row r="3668" spans="27:27" x14ac:dyDescent="0.15">
      <c r="AA3668" t="s">
        <v>131</v>
      </c>
    </row>
    <row r="3669" spans="27:27" x14ac:dyDescent="0.15">
      <c r="AA3669" t="s">
        <v>131</v>
      </c>
    </row>
    <row r="3670" spans="27:27" x14ac:dyDescent="0.15">
      <c r="AA3670" t="s">
        <v>131</v>
      </c>
    </row>
    <row r="3671" spans="27:27" x14ac:dyDescent="0.15">
      <c r="AA3671" t="s">
        <v>131</v>
      </c>
    </row>
    <row r="3672" spans="27:27" x14ac:dyDescent="0.15">
      <c r="AA3672" t="s">
        <v>131</v>
      </c>
    </row>
    <row r="3673" spans="27:27" x14ac:dyDescent="0.15">
      <c r="AA3673" t="s">
        <v>131</v>
      </c>
    </row>
    <row r="3674" spans="27:27" x14ac:dyDescent="0.15">
      <c r="AA3674" t="s">
        <v>131</v>
      </c>
    </row>
    <row r="3675" spans="27:27" x14ac:dyDescent="0.15">
      <c r="AA3675" t="s">
        <v>131</v>
      </c>
    </row>
    <row r="3676" spans="27:27" x14ac:dyDescent="0.15">
      <c r="AA3676" t="s">
        <v>131</v>
      </c>
    </row>
    <row r="3677" spans="27:27" x14ac:dyDescent="0.15">
      <c r="AA3677" t="s">
        <v>131</v>
      </c>
    </row>
    <row r="3678" spans="27:27" x14ac:dyDescent="0.15">
      <c r="AA3678" t="s">
        <v>131</v>
      </c>
    </row>
    <row r="3679" spans="27:27" x14ac:dyDescent="0.15">
      <c r="AA3679" t="s">
        <v>131</v>
      </c>
    </row>
    <row r="3680" spans="27:27" x14ac:dyDescent="0.15">
      <c r="AA3680" t="s">
        <v>131</v>
      </c>
    </row>
    <row r="3681" spans="27:27" x14ac:dyDescent="0.15">
      <c r="AA3681" t="s">
        <v>131</v>
      </c>
    </row>
    <row r="3682" spans="27:27" x14ac:dyDescent="0.15">
      <c r="AA3682" t="s">
        <v>131</v>
      </c>
    </row>
    <row r="3683" spans="27:27" x14ac:dyDescent="0.15">
      <c r="AA3683" t="s">
        <v>131</v>
      </c>
    </row>
    <row r="3684" spans="27:27" x14ac:dyDescent="0.15">
      <c r="AA3684" t="s">
        <v>131</v>
      </c>
    </row>
    <row r="3685" spans="27:27" x14ac:dyDescent="0.15">
      <c r="AA3685" t="s">
        <v>131</v>
      </c>
    </row>
    <row r="3686" spans="27:27" x14ac:dyDescent="0.15">
      <c r="AA3686" t="s">
        <v>131</v>
      </c>
    </row>
    <row r="3687" spans="27:27" x14ac:dyDescent="0.15">
      <c r="AA3687" t="s">
        <v>131</v>
      </c>
    </row>
    <row r="3688" spans="27:27" x14ac:dyDescent="0.15">
      <c r="AA3688" t="s">
        <v>131</v>
      </c>
    </row>
    <row r="3689" spans="27:27" x14ac:dyDescent="0.15">
      <c r="AA3689" t="s">
        <v>131</v>
      </c>
    </row>
    <row r="3690" spans="27:27" x14ac:dyDescent="0.15">
      <c r="AA3690" t="s">
        <v>131</v>
      </c>
    </row>
    <row r="3691" spans="27:27" x14ac:dyDescent="0.15">
      <c r="AA3691" t="s">
        <v>131</v>
      </c>
    </row>
    <row r="3692" spans="27:27" x14ac:dyDescent="0.15">
      <c r="AA3692" t="s">
        <v>131</v>
      </c>
    </row>
    <row r="3693" spans="27:27" x14ac:dyDescent="0.15">
      <c r="AA3693" t="s">
        <v>131</v>
      </c>
    </row>
    <row r="3694" spans="27:27" x14ac:dyDescent="0.15">
      <c r="AA3694" t="s">
        <v>131</v>
      </c>
    </row>
    <row r="3695" spans="27:27" x14ac:dyDescent="0.15">
      <c r="AA3695" t="s">
        <v>131</v>
      </c>
    </row>
    <row r="3696" spans="27:27" x14ac:dyDescent="0.15">
      <c r="AA3696" t="s">
        <v>131</v>
      </c>
    </row>
    <row r="3697" spans="27:27" x14ac:dyDescent="0.15">
      <c r="AA3697" t="s">
        <v>131</v>
      </c>
    </row>
    <row r="3698" spans="27:27" x14ac:dyDescent="0.15">
      <c r="AA3698" t="s">
        <v>131</v>
      </c>
    </row>
    <row r="3699" spans="27:27" x14ac:dyDescent="0.15">
      <c r="AA3699" t="s">
        <v>131</v>
      </c>
    </row>
    <row r="3700" spans="27:27" x14ac:dyDescent="0.15">
      <c r="AA3700" t="s">
        <v>131</v>
      </c>
    </row>
    <row r="3701" spans="27:27" x14ac:dyDescent="0.15">
      <c r="AA3701" t="s">
        <v>131</v>
      </c>
    </row>
    <row r="3702" spans="27:27" x14ac:dyDescent="0.15">
      <c r="AA3702" t="s">
        <v>131</v>
      </c>
    </row>
    <row r="3703" spans="27:27" x14ac:dyDescent="0.15">
      <c r="AA3703" t="s">
        <v>131</v>
      </c>
    </row>
    <row r="3704" spans="27:27" x14ac:dyDescent="0.15">
      <c r="AA3704" t="s">
        <v>131</v>
      </c>
    </row>
    <row r="3705" spans="27:27" x14ac:dyDescent="0.15">
      <c r="AA3705" t="s">
        <v>131</v>
      </c>
    </row>
    <row r="3706" spans="27:27" x14ac:dyDescent="0.15">
      <c r="AA3706" t="s">
        <v>131</v>
      </c>
    </row>
    <row r="3707" spans="27:27" x14ac:dyDescent="0.15">
      <c r="AA3707" t="s">
        <v>131</v>
      </c>
    </row>
    <row r="3708" spans="27:27" x14ac:dyDescent="0.15">
      <c r="AA3708" t="s">
        <v>131</v>
      </c>
    </row>
    <row r="3709" spans="27:27" x14ac:dyDescent="0.15">
      <c r="AA3709" t="s">
        <v>131</v>
      </c>
    </row>
    <row r="3710" spans="27:27" x14ac:dyDescent="0.15">
      <c r="AA3710" t="s">
        <v>131</v>
      </c>
    </row>
    <row r="3711" spans="27:27" x14ac:dyDescent="0.15">
      <c r="AA3711" t="s">
        <v>131</v>
      </c>
    </row>
    <row r="3712" spans="27:27" x14ac:dyDescent="0.15">
      <c r="AA3712" t="s">
        <v>131</v>
      </c>
    </row>
    <row r="3713" spans="27:27" x14ac:dyDescent="0.15">
      <c r="AA3713" t="s">
        <v>131</v>
      </c>
    </row>
    <row r="3714" spans="27:27" x14ac:dyDescent="0.15">
      <c r="AA3714" t="s">
        <v>131</v>
      </c>
    </row>
    <row r="3715" spans="27:27" x14ac:dyDescent="0.15">
      <c r="AA3715" t="s">
        <v>131</v>
      </c>
    </row>
    <row r="3716" spans="27:27" x14ac:dyDescent="0.15">
      <c r="AA3716" t="s">
        <v>131</v>
      </c>
    </row>
    <row r="3717" spans="27:27" x14ac:dyDescent="0.15">
      <c r="AA3717" t="s">
        <v>131</v>
      </c>
    </row>
    <row r="3718" spans="27:27" x14ac:dyDescent="0.15">
      <c r="AA3718" t="s">
        <v>131</v>
      </c>
    </row>
    <row r="3719" spans="27:27" x14ac:dyDescent="0.15">
      <c r="AA3719" t="s">
        <v>131</v>
      </c>
    </row>
    <row r="3720" spans="27:27" x14ac:dyDescent="0.15">
      <c r="AA3720" t="s">
        <v>131</v>
      </c>
    </row>
    <row r="3721" spans="27:27" x14ac:dyDescent="0.15">
      <c r="AA3721" t="s">
        <v>131</v>
      </c>
    </row>
    <row r="3722" spans="27:27" x14ac:dyDescent="0.15">
      <c r="AA3722" t="s">
        <v>131</v>
      </c>
    </row>
    <row r="3723" spans="27:27" x14ac:dyDescent="0.15">
      <c r="AA3723" t="s">
        <v>131</v>
      </c>
    </row>
    <row r="3724" spans="27:27" x14ac:dyDescent="0.15">
      <c r="AA3724" t="s">
        <v>131</v>
      </c>
    </row>
    <row r="3725" spans="27:27" x14ac:dyDescent="0.15">
      <c r="AA3725" t="s">
        <v>131</v>
      </c>
    </row>
    <row r="3726" spans="27:27" x14ac:dyDescent="0.15">
      <c r="AA3726" t="s">
        <v>131</v>
      </c>
    </row>
    <row r="3727" spans="27:27" x14ac:dyDescent="0.15">
      <c r="AA3727" t="s">
        <v>131</v>
      </c>
    </row>
    <row r="3728" spans="27:27" x14ac:dyDescent="0.15">
      <c r="AA3728" t="s">
        <v>131</v>
      </c>
    </row>
    <row r="3729" spans="27:27" x14ac:dyDescent="0.15">
      <c r="AA3729" t="s">
        <v>131</v>
      </c>
    </row>
    <row r="3730" spans="27:27" x14ac:dyDescent="0.15">
      <c r="AA3730" t="s">
        <v>131</v>
      </c>
    </row>
    <row r="3731" spans="27:27" x14ac:dyDescent="0.15">
      <c r="AA3731" t="s">
        <v>131</v>
      </c>
    </row>
    <row r="3732" spans="27:27" x14ac:dyDescent="0.15">
      <c r="AA3732" t="s">
        <v>131</v>
      </c>
    </row>
    <row r="3733" spans="27:27" x14ac:dyDescent="0.15">
      <c r="AA3733" t="s">
        <v>131</v>
      </c>
    </row>
    <row r="3734" spans="27:27" x14ac:dyDescent="0.15">
      <c r="AA3734" t="s">
        <v>131</v>
      </c>
    </row>
    <row r="3735" spans="27:27" x14ac:dyDescent="0.15">
      <c r="AA3735" t="s">
        <v>131</v>
      </c>
    </row>
    <row r="3736" spans="27:27" x14ac:dyDescent="0.15">
      <c r="AA3736" t="s">
        <v>131</v>
      </c>
    </row>
    <row r="3737" spans="27:27" x14ac:dyDescent="0.15">
      <c r="AA3737" t="s">
        <v>131</v>
      </c>
    </row>
    <row r="3738" spans="27:27" x14ac:dyDescent="0.15">
      <c r="AA3738" t="s">
        <v>131</v>
      </c>
    </row>
    <row r="3739" spans="27:27" x14ac:dyDescent="0.15">
      <c r="AA3739" t="s">
        <v>131</v>
      </c>
    </row>
    <row r="3740" spans="27:27" x14ac:dyDescent="0.15">
      <c r="AA3740" t="s">
        <v>131</v>
      </c>
    </row>
    <row r="3741" spans="27:27" x14ac:dyDescent="0.15">
      <c r="AA3741" t="s">
        <v>131</v>
      </c>
    </row>
    <row r="3742" spans="27:27" x14ac:dyDescent="0.15">
      <c r="AA3742" t="s">
        <v>131</v>
      </c>
    </row>
    <row r="3743" spans="27:27" x14ac:dyDescent="0.15">
      <c r="AA3743" t="s">
        <v>131</v>
      </c>
    </row>
    <row r="3744" spans="27:27" x14ac:dyDescent="0.15">
      <c r="AA3744" t="s">
        <v>131</v>
      </c>
    </row>
    <row r="3745" spans="27:27" x14ac:dyDescent="0.15">
      <c r="AA3745" t="s">
        <v>131</v>
      </c>
    </row>
    <row r="3746" spans="27:27" x14ac:dyDescent="0.15">
      <c r="AA3746" t="s">
        <v>131</v>
      </c>
    </row>
    <row r="3747" spans="27:27" x14ac:dyDescent="0.15">
      <c r="AA3747" t="s">
        <v>131</v>
      </c>
    </row>
    <row r="3748" spans="27:27" x14ac:dyDescent="0.15">
      <c r="AA3748" t="s">
        <v>131</v>
      </c>
    </row>
    <row r="3749" spans="27:27" x14ac:dyDescent="0.15">
      <c r="AA3749" t="s">
        <v>131</v>
      </c>
    </row>
    <row r="3750" spans="27:27" x14ac:dyDescent="0.15">
      <c r="AA3750" t="s">
        <v>131</v>
      </c>
    </row>
    <row r="3751" spans="27:27" x14ac:dyDescent="0.15">
      <c r="AA3751" t="s">
        <v>131</v>
      </c>
    </row>
    <row r="3752" spans="27:27" x14ac:dyDescent="0.15">
      <c r="AA3752" t="s">
        <v>131</v>
      </c>
    </row>
    <row r="3753" spans="27:27" x14ac:dyDescent="0.15">
      <c r="AA3753" t="s">
        <v>131</v>
      </c>
    </row>
    <row r="3754" spans="27:27" x14ac:dyDescent="0.15">
      <c r="AA3754" t="s">
        <v>131</v>
      </c>
    </row>
    <row r="3755" spans="27:27" x14ac:dyDescent="0.15">
      <c r="AA3755" t="s">
        <v>131</v>
      </c>
    </row>
    <row r="3756" spans="27:27" x14ac:dyDescent="0.15">
      <c r="AA3756" t="s">
        <v>131</v>
      </c>
    </row>
    <row r="3757" spans="27:27" x14ac:dyDescent="0.15">
      <c r="AA3757" t="s">
        <v>131</v>
      </c>
    </row>
    <row r="3758" spans="27:27" x14ac:dyDescent="0.15">
      <c r="AA3758" t="s">
        <v>131</v>
      </c>
    </row>
    <row r="3759" spans="27:27" x14ac:dyDescent="0.15">
      <c r="AA3759" t="s">
        <v>131</v>
      </c>
    </row>
    <row r="3760" spans="27:27" x14ac:dyDescent="0.15">
      <c r="AA3760" t="s">
        <v>131</v>
      </c>
    </row>
    <row r="3761" spans="27:27" x14ac:dyDescent="0.15">
      <c r="AA3761" t="s">
        <v>131</v>
      </c>
    </row>
    <row r="3762" spans="27:27" x14ac:dyDescent="0.15">
      <c r="AA3762" t="s">
        <v>131</v>
      </c>
    </row>
    <row r="3763" spans="27:27" x14ac:dyDescent="0.15">
      <c r="AA3763" t="s">
        <v>131</v>
      </c>
    </row>
    <row r="3764" spans="27:27" x14ac:dyDescent="0.15">
      <c r="AA3764" t="s">
        <v>131</v>
      </c>
    </row>
    <row r="3765" spans="27:27" x14ac:dyDescent="0.15">
      <c r="AA3765" t="s">
        <v>131</v>
      </c>
    </row>
    <row r="3766" spans="27:27" x14ac:dyDescent="0.15">
      <c r="AA3766" t="s">
        <v>131</v>
      </c>
    </row>
    <row r="3767" spans="27:27" x14ac:dyDescent="0.15">
      <c r="AA3767" t="s">
        <v>131</v>
      </c>
    </row>
    <row r="3768" spans="27:27" x14ac:dyDescent="0.15">
      <c r="AA3768" t="s">
        <v>131</v>
      </c>
    </row>
    <row r="3769" spans="27:27" x14ac:dyDescent="0.15">
      <c r="AA3769" t="s">
        <v>131</v>
      </c>
    </row>
    <row r="3770" spans="27:27" x14ac:dyDescent="0.15">
      <c r="AA3770" t="s">
        <v>131</v>
      </c>
    </row>
    <row r="3771" spans="27:27" x14ac:dyDescent="0.15">
      <c r="AA3771" t="s">
        <v>131</v>
      </c>
    </row>
    <row r="3772" spans="27:27" x14ac:dyDescent="0.15">
      <c r="AA3772" t="s">
        <v>131</v>
      </c>
    </row>
    <row r="3773" spans="27:27" x14ac:dyDescent="0.15">
      <c r="AA3773" t="s">
        <v>131</v>
      </c>
    </row>
    <row r="3774" spans="27:27" x14ac:dyDescent="0.15">
      <c r="AA3774" t="s">
        <v>131</v>
      </c>
    </row>
    <row r="3775" spans="27:27" x14ac:dyDescent="0.15">
      <c r="AA3775" t="s">
        <v>131</v>
      </c>
    </row>
    <row r="3776" spans="27:27" x14ac:dyDescent="0.15">
      <c r="AA3776" t="s">
        <v>131</v>
      </c>
    </row>
    <row r="3777" spans="27:27" x14ac:dyDescent="0.15">
      <c r="AA3777" t="s">
        <v>131</v>
      </c>
    </row>
    <row r="3778" spans="27:27" x14ac:dyDescent="0.15">
      <c r="AA3778" t="s">
        <v>131</v>
      </c>
    </row>
    <row r="3779" spans="27:27" x14ac:dyDescent="0.15">
      <c r="AA3779" t="s">
        <v>131</v>
      </c>
    </row>
    <row r="3780" spans="27:27" x14ac:dyDescent="0.15">
      <c r="AA3780" t="s">
        <v>131</v>
      </c>
    </row>
    <row r="3781" spans="27:27" x14ac:dyDescent="0.15">
      <c r="AA3781" t="s">
        <v>131</v>
      </c>
    </row>
    <row r="3782" spans="27:27" x14ac:dyDescent="0.15">
      <c r="AA3782" t="s">
        <v>131</v>
      </c>
    </row>
    <row r="3783" spans="27:27" x14ac:dyDescent="0.15">
      <c r="AA3783" t="s">
        <v>131</v>
      </c>
    </row>
    <row r="3784" spans="27:27" x14ac:dyDescent="0.15">
      <c r="AA3784" t="s">
        <v>131</v>
      </c>
    </row>
    <row r="3785" spans="27:27" x14ac:dyDescent="0.15">
      <c r="AA3785" t="s">
        <v>131</v>
      </c>
    </row>
    <row r="3786" spans="27:27" x14ac:dyDescent="0.15">
      <c r="AA3786" t="s">
        <v>131</v>
      </c>
    </row>
    <row r="3787" spans="27:27" x14ac:dyDescent="0.15">
      <c r="AA3787" t="s">
        <v>131</v>
      </c>
    </row>
    <row r="3788" spans="27:27" x14ac:dyDescent="0.15">
      <c r="AA3788" t="s">
        <v>131</v>
      </c>
    </row>
    <row r="3789" spans="27:27" x14ac:dyDescent="0.15">
      <c r="AA3789" t="s">
        <v>131</v>
      </c>
    </row>
    <row r="3790" spans="27:27" x14ac:dyDescent="0.15">
      <c r="AA3790" t="s">
        <v>131</v>
      </c>
    </row>
    <row r="3791" spans="27:27" x14ac:dyDescent="0.15">
      <c r="AA3791" t="s">
        <v>131</v>
      </c>
    </row>
    <row r="3792" spans="27:27" x14ac:dyDescent="0.15">
      <c r="AA3792" t="s">
        <v>131</v>
      </c>
    </row>
    <row r="3793" spans="27:27" x14ac:dyDescent="0.15">
      <c r="AA3793" t="s">
        <v>131</v>
      </c>
    </row>
    <row r="3794" spans="27:27" x14ac:dyDescent="0.15">
      <c r="AA3794" t="s">
        <v>131</v>
      </c>
    </row>
    <row r="3795" spans="27:27" x14ac:dyDescent="0.15">
      <c r="AA3795" t="s">
        <v>131</v>
      </c>
    </row>
    <row r="3796" spans="27:27" x14ac:dyDescent="0.15">
      <c r="AA3796" t="s">
        <v>131</v>
      </c>
    </row>
    <row r="3797" spans="27:27" x14ac:dyDescent="0.15">
      <c r="AA3797" t="s">
        <v>131</v>
      </c>
    </row>
    <row r="3798" spans="27:27" x14ac:dyDescent="0.15">
      <c r="AA3798" t="s">
        <v>131</v>
      </c>
    </row>
    <row r="3799" spans="27:27" x14ac:dyDescent="0.15">
      <c r="AA3799" t="s">
        <v>131</v>
      </c>
    </row>
    <row r="3800" spans="27:27" x14ac:dyDescent="0.15">
      <c r="AA3800" t="s">
        <v>131</v>
      </c>
    </row>
    <row r="3801" spans="27:27" x14ac:dyDescent="0.15">
      <c r="AA3801" t="s">
        <v>131</v>
      </c>
    </row>
    <row r="3802" spans="27:27" x14ac:dyDescent="0.15">
      <c r="AA3802" t="s">
        <v>131</v>
      </c>
    </row>
    <row r="3803" spans="27:27" x14ac:dyDescent="0.15">
      <c r="AA3803" t="s">
        <v>131</v>
      </c>
    </row>
    <row r="3804" spans="27:27" x14ac:dyDescent="0.15">
      <c r="AA3804" t="s">
        <v>131</v>
      </c>
    </row>
    <row r="3805" spans="27:27" x14ac:dyDescent="0.15">
      <c r="AA3805" t="s">
        <v>131</v>
      </c>
    </row>
    <row r="3806" spans="27:27" x14ac:dyDescent="0.15">
      <c r="AA3806" t="s">
        <v>131</v>
      </c>
    </row>
    <row r="3807" spans="27:27" x14ac:dyDescent="0.15">
      <c r="AA3807" t="s">
        <v>131</v>
      </c>
    </row>
    <row r="3808" spans="27:27" x14ac:dyDescent="0.15">
      <c r="AA3808" t="s">
        <v>131</v>
      </c>
    </row>
    <row r="3809" spans="27:27" x14ac:dyDescent="0.15">
      <c r="AA3809" t="s">
        <v>131</v>
      </c>
    </row>
    <row r="3810" spans="27:27" x14ac:dyDescent="0.15">
      <c r="AA3810" t="s">
        <v>131</v>
      </c>
    </row>
    <row r="3811" spans="27:27" x14ac:dyDescent="0.15">
      <c r="AA3811" t="s">
        <v>131</v>
      </c>
    </row>
    <row r="3812" spans="27:27" x14ac:dyDescent="0.15">
      <c r="AA3812" t="s">
        <v>131</v>
      </c>
    </row>
    <row r="3813" spans="27:27" x14ac:dyDescent="0.15">
      <c r="AA3813" t="s">
        <v>131</v>
      </c>
    </row>
    <row r="3814" spans="27:27" x14ac:dyDescent="0.15">
      <c r="AA3814" t="s">
        <v>131</v>
      </c>
    </row>
    <row r="3815" spans="27:27" x14ac:dyDescent="0.15">
      <c r="AA3815" t="s">
        <v>131</v>
      </c>
    </row>
    <row r="3816" spans="27:27" x14ac:dyDescent="0.15">
      <c r="AA3816" t="s">
        <v>131</v>
      </c>
    </row>
    <row r="3817" spans="27:27" x14ac:dyDescent="0.15">
      <c r="AA3817" t="s">
        <v>131</v>
      </c>
    </row>
    <row r="3818" spans="27:27" x14ac:dyDescent="0.15">
      <c r="AA3818" t="s">
        <v>131</v>
      </c>
    </row>
    <row r="3819" spans="27:27" x14ac:dyDescent="0.15">
      <c r="AA3819" t="s">
        <v>131</v>
      </c>
    </row>
    <row r="3820" spans="27:27" x14ac:dyDescent="0.15">
      <c r="AA3820" t="s">
        <v>131</v>
      </c>
    </row>
    <row r="3821" spans="27:27" x14ac:dyDescent="0.15">
      <c r="AA3821" t="s">
        <v>131</v>
      </c>
    </row>
    <row r="3822" spans="27:27" x14ac:dyDescent="0.15">
      <c r="AA3822" t="s">
        <v>131</v>
      </c>
    </row>
    <row r="3823" spans="27:27" x14ac:dyDescent="0.15">
      <c r="AA3823" t="s">
        <v>131</v>
      </c>
    </row>
    <row r="3824" spans="27:27" x14ac:dyDescent="0.15">
      <c r="AA3824" t="s">
        <v>131</v>
      </c>
    </row>
    <row r="3825" spans="27:27" x14ac:dyDescent="0.15">
      <c r="AA3825" t="s">
        <v>131</v>
      </c>
    </row>
    <row r="3826" spans="27:27" x14ac:dyDescent="0.15">
      <c r="AA3826" t="s">
        <v>131</v>
      </c>
    </row>
    <row r="3827" spans="27:27" x14ac:dyDescent="0.15">
      <c r="AA3827" t="s">
        <v>131</v>
      </c>
    </row>
    <row r="3828" spans="27:27" x14ac:dyDescent="0.15">
      <c r="AA3828" t="s">
        <v>131</v>
      </c>
    </row>
    <row r="3829" spans="27:27" x14ac:dyDescent="0.15">
      <c r="AA3829" t="s">
        <v>131</v>
      </c>
    </row>
    <row r="3830" spans="27:27" x14ac:dyDescent="0.15">
      <c r="AA3830" t="s">
        <v>131</v>
      </c>
    </row>
    <row r="3831" spans="27:27" x14ac:dyDescent="0.15">
      <c r="AA3831" t="s">
        <v>131</v>
      </c>
    </row>
    <row r="3832" spans="27:27" x14ac:dyDescent="0.15">
      <c r="AA3832" t="s">
        <v>131</v>
      </c>
    </row>
    <row r="3833" spans="27:27" x14ac:dyDescent="0.15">
      <c r="AA3833" t="s">
        <v>131</v>
      </c>
    </row>
    <row r="3834" spans="27:27" x14ac:dyDescent="0.15">
      <c r="AA3834" t="s">
        <v>131</v>
      </c>
    </row>
    <row r="3835" spans="27:27" x14ac:dyDescent="0.15">
      <c r="AA3835" t="s">
        <v>131</v>
      </c>
    </row>
    <row r="3836" spans="27:27" x14ac:dyDescent="0.15">
      <c r="AA3836" t="s">
        <v>131</v>
      </c>
    </row>
    <row r="3837" spans="27:27" x14ac:dyDescent="0.15">
      <c r="AA3837" t="s">
        <v>131</v>
      </c>
    </row>
    <row r="3838" spans="27:27" x14ac:dyDescent="0.15">
      <c r="AA3838" t="s">
        <v>131</v>
      </c>
    </row>
    <row r="3839" spans="27:27" x14ac:dyDescent="0.15">
      <c r="AA3839" t="s">
        <v>131</v>
      </c>
    </row>
    <row r="3840" spans="27:27" x14ac:dyDescent="0.15">
      <c r="AA3840" t="s">
        <v>131</v>
      </c>
    </row>
    <row r="3841" spans="27:27" x14ac:dyDescent="0.15">
      <c r="AA3841" t="s">
        <v>131</v>
      </c>
    </row>
    <row r="3842" spans="27:27" x14ac:dyDescent="0.15">
      <c r="AA3842" t="s">
        <v>131</v>
      </c>
    </row>
    <row r="3843" spans="27:27" x14ac:dyDescent="0.15">
      <c r="AA3843" t="s">
        <v>131</v>
      </c>
    </row>
    <row r="3844" spans="27:27" x14ac:dyDescent="0.15">
      <c r="AA3844" t="s">
        <v>131</v>
      </c>
    </row>
    <row r="3845" spans="27:27" x14ac:dyDescent="0.15">
      <c r="AA3845" t="s">
        <v>131</v>
      </c>
    </row>
    <row r="3846" spans="27:27" x14ac:dyDescent="0.15">
      <c r="AA3846" t="s">
        <v>131</v>
      </c>
    </row>
    <row r="3847" spans="27:27" x14ac:dyDescent="0.15">
      <c r="AA3847" t="s">
        <v>131</v>
      </c>
    </row>
    <row r="3848" spans="27:27" x14ac:dyDescent="0.15">
      <c r="AA3848" t="s">
        <v>131</v>
      </c>
    </row>
    <row r="3849" spans="27:27" x14ac:dyDescent="0.15">
      <c r="AA3849" t="s">
        <v>131</v>
      </c>
    </row>
    <row r="3850" spans="27:27" x14ac:dyDescent="0.15">
      <c r="AA3850" t="s">
        <v>131</v>
      </c>
    </row>
    <row r="3851" spans="27:27" x14ac:dyDescent="0.15">
      <c r="AA3851" t="s">
        <v>131</v>
      </c>
    </row>
    <row r="3852" spans="27:27" x14ac:dyDescent="0.15">
      <c r="AA3852" t="s">
        <v>131</v>
      </c>
    </row>
    <row r="3853" spans="27:27" x14ac:dyDescent="0.15">
      <c r="AA3853" t="s">
        <v>131</v>
      </c>
    </row>
    <row r="3854" spans="27:27" x14ac:dyDescent="0.15">
      <c r="AA3854" t="s">
        <v>131</v>
      </c>
    </row>
    <row r="3855" spans="27:27" x14ac:dyDescent="0.15">
      <c r="AA3855" t="s">
        <v>131</v>
      </c>
    </row>
    <row r="3856" spans="27:27" x14ac:dyDescent="0.15">
      <c r="AA3856" t="s">
        <v>131</v>
      </c>
    </row>
    <row r="3857" spans="27:27" x14ac:dyDescent="0.15">
      <c r="AA3857" t="s">
        <v>131</v>
      </c>
    </row>
    <row r="3858" spans="27:27" x14ac:dyDescent="0.15">
      <c r="AA3858" t="s">
        <v>131</v>
      </c>
    </row>
    <row r="3859" spans="27:27" x14ac:dyDescent="0.15">
      <c r="AA3859" t="s">
        <v>131</v>
      </c>
    </row>
    <row r="3860" spans="27:27" x14ac:dyDescent="0.15">
      <c r="AA3860" t="s">
        <v>131</v>
      </c>
    </row>
    <row r="3861" spans="27:27" x14ac:dyDescent="0.15">
      <c r="AA3861" t="s">
        <v>131</v>
      </c>
    </row>
    <row r="3862" spans="27:27" x14ac:dyDescent="0.15">
      <c r="AA3862" t="s">
        <v>131</v>
      </c>
    </row>
    <row r="3863" spans="27:27" x14ac:dyDescent="0.15">
      <c r="AA3863" t="s">
        <v>131</v>
      </c>
    </row>
    <row r="3864" spans="27:27" x14ac:dyDescent="0.15">
      <c r="AA3864" t="s">
        <v>131</v>
      </c>
    </row>
    <row r="3865" spans="27:27" x14ac:dyDescent="0.15">
      <c r="AA3865" t="s">
        <v>131</v>
      </c>
    </row>
    <row r="3866" spans="27:27" x14ac:dyDescent="0.15">
      <c r="AA3866" t="s">
        <v>131</v>
      </c>
    </row>
    <row r="3867" spans="27:27" x14ac:dyDescent="0.15">
      <c r="AA3867" t="s">
        <v>131</v>
      </c>
    </row>
    <row r="3868" spans="27:27" x14ac:dyDescent="0.15">
      <c r="AA3868" t="s">
        <v>131</v>
      </c>
    </row>
    <row r="3869" spans="27:27" x14ac:dyDescent="0.15">
      <c r="AA3869" t="s">
        <v>131</v>
      </c>
    </row>
    <row r="3870" spans="27:27" x14ac:dyDescent="0.15">
      <c r="AA3870" t="s">
        <v>131</v>
      </c>
    </row>
    <row r="3871" spans="27:27" x14ac:dyDescent="0.15">
      <c r="AA3871" t="s">
        <v>131</v>
      </c>
    </row>
    <row r="3872" spans="27:27" x14ac:dyDescent="0.15">
      <c r="AA3872" t="s">
        <v>131</v>
      </c>
    </row>
    <row r="3873" spans="27:27" x14ac:dyDescent="0.15">
      <c r="AA3873" t="s">
        <v>131</v>
      </c>
    </row>
    <row r="3874" spans="27:27" x14ac:dyDescent="0.15">
      <c r="AA3874" t="s">
        <v>131</v>
      </c>
    </row>
    <row r="3875" spans="27:27" x14ac:dyDescent="0.15">
      <c r="AA3875" t="s">
        <v>131</v>
      </c>
    </row>
    <row r="3876" spans="27:27" x14ac:dyDescent="0.15">
      <c r="AA3876" t="s">
        <v>131</v>
      </c>
    </row>
    <row r="3877" spans="27:27" x14ac:dyDescent="0.15">
      <c r="AA3877" t="s">
        <v>131</v>
      </c>
    </row>
    <row r="3878" spans="27:27" x14ac:dyDescent="0.15">
      <c r="AA3878" t="s">
        <v>131</v>
      </c>
    </row>
    <row r="3879" spans="27:27" x14ac:dyDescent="0.15">
      <c r="AA3879" t="s">
        <v>131</v>
      </c>
    </row>
    <row r="3880" spans="27:27" x14ac:dyDescent="0.15">
      <c r="AA3880" t="s">
        <v>131</v>
      </c>
    </row>
    <row r="3881" spans="27:27" x14ac:dyDescent="0.15">
      <c r="AA3881" t="s">
        <v>131</v>
      </c>
    </row>
    <row r="3882" spans="27:27" x14ac:dyDescent="0.15">
      <c r="AA3882" t="s">
        <v>131</v>
      </c>
    </row>
    <row r="3883" spans="27:27" x14ac:dyDescent="0.15">
      <c r="AA3883" t="s">
        <v>131</v>
      </c>
    </row>
    <row r="3884" spans="27:27" x14ac:dyDescent="0.15">
      <c r="AA3884" t="s">
        <v>131</v>
      </c>
    </row>
    <row r="3885" spans="27:27" x14ac:dyDescent="0.15">
      <c r="AA3885" t="s">
        <v>131</v>
      </c>
    </row>
    <row r="3886" spans="27:27" x14ac:dyDescent="0.15">
      <c r="AA3886" t="s">
        <v>131</v>
      </c>
    </row>
    <row r="3887" spans="27:27" x14ac:dyDescent="0.15">
      <c r="AA3887" t="s">
        <v>131</v>
      </c>
    </row>
    <row r="3888" spans="27:27" x14ac:dyDescent="0.15">
      <c r="AA3888" t="s">
        <v>131</v>
      </c>
    </row>
    <row r="3889" spans="27:27" x14ac:dyDescent="0.15">
      <c r="AA3889" t="s">
        <v>131</v>
      </c>
    </row>
    <row r="3890" spans="27:27" x14ac:dyDescent="0.15">
      <c r="AA3890" t="s">
        <v>131</v>
      </c>
    </row>
    <row r="3891" spans="27:27" x14ac:dyDescent="0.15">
      <c r="AA3891" t="s">
        <v>131</v>
      </c>
    </row>
    <row r="3892" spans="27:27" x14ac:dyDescent="0.15">
      <c r="AA3892" t="s">
        <v>131</v>
      </c>
    </row>
    <row r="3893" spans="27:27" x14ac:dyDescent="0.15">
      <c r="AA3893" t="s">
        <v>131</v>
      </c>
    </row>
    <row r="3894" spans="27:27" x14ac:dyDescent="0.15">
      <c r="AA3894" t="s">
        <v>131</v>
      </c>
    </row>
    <row r="3895" spans="27:27" x14ac:dyDescent="0.15">
      <c r="AA3895" t="s">
        <v>131</v>
      </c>
    </row>
    <row r="3896" spans="27:27" x14ac:dyDescent="0.15">
      <c r="AA3896" t="s">
        <v>131</v>
      </c>
    </row>
    <row r="3897" spans="27:27" x14ac:dyDescent="0.15">
      <c r="AA3897" t="s">
        <v>131</v>
      </c>
    </row>
    <row r="3898" spans="27:27" x14ac:dyDescent="0.15">
      <c r="AA3898" t="s">
        <v>131</v>
      </c>
    </row>
    <row r="3899" spans="27:27" x14ac:dyDescent="0.15">
      <c r="AA3899" t="s">
        <v>131</v>
      </c>
    </row>
    <row r="3900" spans="27:27" x14ac:dyDescent="0.15">
      <c r="AA3900" t="s">
        <v>131</v>
      </c>
    </row>
    <row r="3901" spans="27:27" x14ac:dyDescent="0.15">
      <c r="AA3901" t="s">
        <v>131</v>
      </c>
    </row>
    <row r="3902" spans="27:27" x14ac:dyDescent="0.15">
      <c r="AA3902" t="s">
        <v>131</v>
      </c>
    </row>
    <row r="3903" spans="27:27" x14ac:dyDescent="0.15">
      <c r="AA3903" t="s">
        <v>131</v>
      </c>
    </row>
    <row r="3904" spans="27:27" x14ac:dyDescent="0.15">
      <c r="AA3904" t="s">
        <v>131</v>
      </c>
    </row>
    <row r="3905" spans="27:27" x14ac:dyDescent="0.15">
      <c r="AA3905" t="s">
        <v>131</v>
      </c>
    </row>
    <row r="3906" spans="27:27" x14ac:dyDescent="0.15">
      <c r="AA3906" t="s">
        <v>131</v>
      </c>
    </row>
    <row r="3907" spans="27:27" x14ac:dyDescent="0.15">
      <c r="AA3907" t="s">
        <v>131</v>
      </c>
    </row>
    <row r="3908" spans="27:27" x14ac:dyDescent="0.15">
      <c r="AA3908" t="s">
        <v>131</v>
      </c>
    </row>
    <row r="3909" spans="27:27" x14ac:dyDescent="0.15">
      <c r="AA3909" t="s">
        <v>131</v>
      </c>
    </row>
    <row r="3910" spans="27:27" x14ac:dyDescent="0.15">
      <c r="AA3910" t="s">
        <v>131</v>
      </c>
    </row>
    <row r="3911" spans="27:27" x14ac:dyDescent="0.15">
      <c r="AA3911" t="s">
        <v>131</v>
      </c>
    </row>
    <row r="3912" spans="27:27" x14ac:dyDescent="0.15">
      <c r="AA3912" t="s">
        <v>131</v>
      </c>
    </row>
    <row r="3913" spans="27:27" x14ac:dyDescent="0.15">
      <c r="AA3913" t="s">
        <v>131</v>
      </c>
    </row>
    <row r="3914" spans="27:27" x14ac:dyDescent="0.15">
      <c r="AA3914" t="s">
        <v>131</v>
      </c>
    </row>
    <row r="3915" spans="27:27" x14ac:dyDescent="0.15">
      <c r="AA3915" t="s">
        <v>131</v>
      </c>
    </row>
    <row r="3916" spans="27:27" x14ac:dyDescent="0.15">
      <c r="AA3916" t="s">
        <v>131</v>
      </c>
    </row>
    <row r="3917" spans="27:27" x14ac:dyDescent="0.15">
      <c r="AA3917" t="s">
        <v>131</v>
      </c>
    </row>
    <row r="3918" spans="27:27" x14ac:dyDescent="0.15">
      <c r="AA3918" t="s">
        <v>131</v>
      </c>
    </row>
    <row r="3919" spans="27:27" x14ac:dyDescent="0.15">
      <c r="AA3919" t="s">
        <v>131</v>
      </c>
    </row>
    <row r="3920" spans="27:27" x14ac:dyDescent="0.15">
      <c r="AA3920" t="s">
        <v>131</v>
      </c>
    </row>
    <row r="3921" spans="27:27" x14ac:dyDescent="0.15">
      <c r="AA3921" t="s">
        <v>131</v>
      </c>
    </row>
    <row r="3922" spans="27:27" x14ac:dyDescent="0.15">
      <c r="AA3922" t="s">
        <v>131</v>
      </c>
    </row>
    <row r="3923" spans="27:27" x14ac:dyDescent="0.15">
      <c r="AA3923" t="s">
        <v>131</v>
      </c>
    </row>
    <row r="3924" spans="27:27" x14ac:dyDescent="0.15">
      <c r="AA3924" t="s">
        <v>131</v>
      </c>
    </row>
    <row r="3925" spans="27:27" x14ac:dyDescent="0.15">
      <c r="AA3925" t="s">
        <v>131</v>
      </c>
    </row>
    <row r="3926" spans="27:27" x14ac:dyDescent="0.15">
      <c r="AA3926" t="s">
        <v>131</v>
      </c>
    </row>
    <row r="3927" spans="27:27" x14ac:dyDescent="0.15">
      <c r="AA3927" t="s">
        <v>131</v>
      </c>
    </row>
    <row r="3928" spans="27:27" x14ac:dyDescent="0.15">
      <c r="AA3928" t="s">
        <v>131</v>
      </c>
    </row>
    <row r="3929" spans="27:27" x14ac:dyDescent="0.15">
      <c r="AA3929" t="s">
        <v>131</v>
      </c>
    </row>
    <row r="3930" spans="27:27" x14ac:dyDescent="0.15">
      <c r="AA3930" t="s">
        <v>131</v>
      </c>
    </row>
    <row r="3931" spans="27:27" x14ac:dyDescent="0.15">
      <c r="AA3931" t="s">
        <v>131</v>
      </c>
    </row>
    <row r="3932" spans="27:27" x14ac:dyDescent="0.15">
      <c r="AA3932" t="s">
        <v>131</v>
      </c>
    </row>
    <row r="3933" spans="27:27" x14ac:dyDescent="0.15">
      <c r="AA3933" t="s">
        <v>131</v>
      </c>
    </row>
    <row r="3934" spans="27:27" x14ac:dyDescent="0.15">
      <c r="AA3934" t="s">
        <v>131</v>
      </c>
    </row>
    <row r="3935" spans="27:27" x14ac:dyDescent="0.15">
      <c r="AA3935" t="s">
        <v>131</v>
      </c>
    </row>
    <row r="3936" spans="27:27" x14ac:dyDescent="0.15">
      <c r="AA3936" t="s">
        <v>131</v>
      </c>
    </row>
    <row r="3937" spans="27:27" x14ac:dyDescent="0.15">
      <c r="AA3937" t="s">
        <v>131</v>
      </c>
    </row>
    <row r="3938" spans="27:27" x14ac:dyDescent="0.15">
      <c r="AA3938" t="s">
        <v>131</v>
      </c>
    </row>
    <row r="3939" spans="27:27" x14ac:dyDescent="0.15">
      <c r="AA3939" t="s">
        <v>131</v>
      </c>
    </row>
    <row r="3940" spans="27:27" x14ac:dyDescent="0.15">
      <c r="AA3940" t="s">
        <v>131</v>
      </c>
    </row>
    <row r="3941" spans="27:27" x14ac:dyDescent="0.15">
      <c r="AA3941" t="s">
        <v>131</v>
      </c>
    </row>
    <row r="3942" spans="27:27" x14ac:dyDescent="0.15">
      <c r="AA3942" t="s">
        <v>131</v>
      </c>
    </row>
    <row r="3943" spans="27:27" x14ac:dyDescent="0.15">
      <c r="AA3943" t="s">
        <v>131</v>
      </c>
    </row>
    <row r="3944" spans="27:27" x14ac:dyDescent="0.15">
      <c r="AA3944" t="s">
        <v>131</v>
      </c>
    </row>
    <row r="3945" spans="27:27" x14ac:dyDescent="0.15">
      <c r="AA3945" t="s">
        <v>131</v>
      </c>
    </row>
    <row r="3946" spans="27:27" x14ac:dyDescent="0.15">
      <c r="AA3946" t="s">
        <v>131</v>
      </c>
    </row>
    <row r="3947" spans="27:27" x14ac:dyDescent="0.15">
      <c r="AA3947" t="s">
        <v>131</v>
      </c>
    </row>
    <row r="3948" spans="27:27" x14ac:dyDescent="0.15">
      <c r="AA3948" t="s">
        <v>131</v>
      </c>
    </row>
    <row r="3949" spans="27:27" x14ac:dyDescent="0.15">
      <c r="AA3949" t="s">
        <v>131</v>
      </c>
    </row>
    <row r="3950" spans="27:27" x14ac:dyDescent="0.15">
      <c r="AA3950" t="s">
        <v>131</v>
      </c>
    </row>
    <row r="3951" spans="27:27" x14ac:dyDescent="0.15">
      <c r="AA3951" t="s">
        <v>131</v>
      </c>
    </row>
    <row r="3952" spans="27:27" x14ac:dyDescent="0.15">
      <c r="AA3952" t="s">
        <v>131</v>
      </c>
    </row>
    <row r="3953" spans="27:27" x14ac:dyDescent="0.15">
      <c r="AA3953" t="s">
        <v>131</v>
      </c>
    </row>
    <row r="3954" spans="27:27" x14ac:dyDescent="0.15">
      <c r="AA3954" t="s">
        <v>131</v>
      </c>
    </row>
    <row r="3955" spans="27:27" x14ac:dyDescent="0.15">
      <c r="AA3955" t="s">
        <v>131</v>
      </c>
    </row>
    <row r="3956" spans="27:27" x14ac:dyDescent="0.15">
      <c r="AA3956" t="s">
        <v>131</v>
      </c>
    </row>
    <row r="3957" spans="27:27" x14ac:dyDescent="0.15">
      <c r="AA3957" t="s">
        <v>131</v>
      </c>
    </row>
    <row r="3958" spans="27:27" x14ac:dyDescent="0.15">
      <c r="AA3958" t="s">
        <v>131</v>
      </c>
    </row>
    <row r="3959" spans="27:27" x14ac:dyDescent="0.15">
      <c r="AA3959" t="s">
        <v>131</v>
      </c>
    </row>
    <row r="3960" spans="27:27" x14ac:dyDescent="0.15">
      <c r="AA3960" t="s">
        <v>131</v>
      </c>
    </row>
    <row r="3961" spans="27:27" x14ac:dyDescent="0.15">
      <c r="AA3961" t="s">
        <v>131</v>
      </c>
    </row>
    <row r="3962" spans="27:27" x14ac:dyDescent="0.15">
      <c r="AA3962" t="s">
        <v>131</v>
      </c>
    </row>
    <row r="3963" spans="27:27" x14ac:dyDescent="0.15">
      <c r="AA3963" t="s">
        <v>131</v>
      </c>
    </row>
    <row r="3964" spans="27:27" x14ac:dyDescent="0.15">
      <c r="AA3964" t="s">
        <v>131</v>
      </c>
    </row>
    <row r="3965" spans="27:27" x14ac:dyDescent="0.15">
      <c r="AA3965" t="s">
        <v>131</v>
      </c>
    </row>
    <row r="3966" spans="27:27" x14ac:dyDescent="0.15">
      <c r="AA3966" t="s">
        <v>131</v>
      </c>
    </row>
    <row r="3967" spans="27:27" x14ac:dyDescent="0.15">
      <c r="AA3967" t="s">
        <v>131</v>
      </c>
    </row>
    <row r="3968" spans="27:27" x14ac:dyDescent="0.15">
      <c r="AA3968" t="s">
        <v>131</v>
      </c>
    </row>
    <row r="3969" spans="27:27" x14ac:dyDescent="0.15">
      <c r="AA3969" t="s">
        <v>131</v>
      </c>
    </row>
    <row r="3970" spans="27:27" x14ac:dyDescent="0.15">
      <c r="AA3970" t="s">
        <v>131</v>
      </c>
    </row>
    <row r="3971" spans="27:27" x14ac:dyDescent="0.15">
      <c r="AA3971" t="s">
        <v>131</v>
      </c>
    </row>
    <row r="3972" spans="27:27" x14ac:dyDescent="0.15">
      <c r="AA3972" t="s">
        <v>131</v>
      </c>
    </row>
    <row r="3973" spans="27:27" x14ac:dyDescent="0.15">
      <c r="AA3973" t="s">
        <v>131</v>
      </c>
    </row>
    <row r="3974" spans="27:27" x14ac:dyDescent="0.15">
      <c r="AA3974" t="s">
        <v>131</v>
      </c>
    </row>
    <row r="3975" spans="27:27" x14ac:dyDescent="0.15">
      <c r="AA3975" t="s">
        <v>131</v>
      </c>
    </row>
    <row r="3976" spans="27:27" x14ac:dyDescent="0.15">
      <c r="AA3976" t="s">
        <v>131</v>
      </c>
    </row>
    <row r="3977" spans="27:27" x14ac:dyDescent="0.15">
      <c r="AA3977" t="s">
        <v>131</v>
      </c>
    </row>
    <row r="3978" spans="27:27" x14ac:dyDescent="0.15">
      <c r="AA3978" t="s">
        <v>131</v>
      </c>
    </row>
    <row r="3979" spans="27:27" x14ac:dyDescent="0.15">
      <c r="AA3979" t="s">
        <v>131</v>
      </c>
    </row>
    <row r="3980" spans="27:27" x14ac:dyDescent="0.15">
      <c r="AA3980" t="s">
        <v>131</v>
      </c>
    </row>
    <row r="3981" spans="27:27" x14ac:dyDescent="0.15">
      <c r="AA3981" t="s">
        <v>131</v>
      </c>
    </row>
    <row r="3982" spans="27:27" x14ac:dyDescent="0.15">
      <c r="AA3982" t="s">
        <v>131</v>
      </c>
    </row>
    <row r="3983" spans="27:27" x14ac:dyDescent="0.15">
      <c r="AA3983" t="s">
        <v>131</v>
      </c>
    </row>
    <row r="3984" spans="27:27" x14ac:dyDescent="0.15">
      <c r="AA3984" t="s">
        <v>131</v>
      </c>
    </row>
    <row r="3985" spans="27:27" x14ac:dyDescent="0.15">
      <c r="AA3985" t="s">
        <v>131</v>
      </c>
    </row>
    <row r="3986" spans="27:27" x14ac:dyDescent="0.15">
      <c r="AA3986" t="s">
        <v>131</v>
      </c>
    </row>
    <row r="3987" spans="27:27" x14ac:dyDescent="0.15">
      <c r="AA3987" t="s">
        <v>131</v>
      </c>
    </row>
    <row r="3988" spans="27:27" x14ac:dyDescent="0.15">
      <c r="AA3988" t="s">
        <v>131</v>
      </c>
    </row>
    <row r="3989" spans="27:27" x14ac:dyDescent="0.15">
      <c r="AA3989" t="s">
        <v>131</v>
      </c>
    </row>
    <row r="3990" spans="27:27" x14ac:dyDescent="0.15">
      <c r="AA3990" t="s">
        <v>131</v>
      </c>
    </row>
    <row r="3991" spans="27:27" x14ac:dyDescent="0.15">
      <c r="AA3991" t="s">
        <v>131</v>
      </c>
    </row>
    <row r="3992" spans="27:27" x14ac:dyDescent="0.15">
      <c r="AA3992" t="s">
        <v>131</v>
      </c>
    </row>
    <row r="3993" spans="27:27" x14ac:dyDescent="0.15">
      <c r="AA3993" t="s">
        <v>131</v>
      </c>
    </row>
    <row r="3994" spans="27:27" x14ac:dyDescent="0.15">
      <c r="AA3994" t="s">
        <v>131</v>
      </c>
    </row>
    <row r="3995" spans="27:27" x14ac:dyDescent="0.15">
      <c r="AA3995" t="s">
        <v>131</v>
      </c>
    </row>
    <row r="3996" spans="27:27" x14ac:dyDescent="0.15">
      <c r="AA3996" t="s">
        <v>131</v>
      </c>
    </row>
    <row r="3997" spans="27:27" x14ac:dyDescent="0.15">
      <c r="AA3997" t="s">
        <v>131</v>
      </c>
    </row>
    <row r="3998" spans="27:27" x14ac:dyDescent="0.15">
      <c r="AA3998" t="s">
        <v>131</v>
      </c>
    </row>
    <row r="3999" spans="27:27" x14ac:dyDescent="0.15">
      <c r="AA3999" t="s">
        <v>131</v>
      </c>
    </row>
    <row r="4000" spans="27:27" x14ac:dyDescent="0.15">
      <c r="AA4000" t="s">
        <v>131</v>
      </c>
    </row>
    <row r="4001" spans="27:27" x14ac:dyDescent="0.15">
      <c r="AA4001" t="s">
        <v>131</v>
      </c>
    </row>
    <row r="4002" spans="27:27" x14ac:dyDescent="0.15">
      <c r="AA4002" t="s">
        <v>131</v>
      </c>
    </row>
    <row r="4003" spans="27:27" x14ac:dyDescent="0.15">
      <c r="AA4003" t="s">
        <v>131</v>
      </c>
    </row>
    <row r="4004" spans="27:27" x14ac:dyDescent="0.15">
      <c r="AA4004" t="s">
        <v>131</v>
      </c>
    </row>
    <row r="4005" spans="27:27" x14ac:dyDescent="0.15">
      <c r="AA4005" t="s">
        <v>131</v>
      </c>
    </row>
    <row r="4006" spans="27:27" x14ac:dyDescent="0.15">
      <c r="AA4006" t="s">
        <v>131</v>
      </c>
    </row>
    <row r="4007" spans="27:27" x14ac:dyDescent="0.15">
      <c r="AA4007" t="s">
        <v>131</v>
      </c>
    </row>
    <row r="4008" spans="27:27" x14ac:dyDescent="0.15">
      <c r="AA4008" t="s">
        <v>131</v>
      </c>
    </row>
    <row r="4009" spans="27:27" x14ac:dyDescent="0.15">
      <c r="AA4009" t="s">
        <v>131</v>
      </c>
    </row>
    <row r="4010" spans="27:27" x14ac:dyDescent="0.15">
      <c r="AA4010" t="s">
        <v>131</v>
      </c>
    </row>
    <row r="4011" spans="27:27" x14ac:dyDescent="0.15">
      <c r="AA4011" t="s">
        <v>131</v>
      </c>
    </row>
    <row r="4012" spans="27:27" x14ac:dyDescent="0.15">
      <c r="AA4012" t="s">
        <v>131</v>
      </c>
    </row>
    <row r="4013" spans="27:27" x14ac:dyDescent="0.15">
      <c r="AA4013" t="s">
        <v>131</v>
      </c>
    </row>
    <row r="4014" spans="27:27" x14ac:dyDescent="0.15">
      <c r="AA4014" t="s">
        <v>131</v>
      </c>
    </row>
    <row r="4015" spans="27:27" x14ac:dyDescent="0.15">
      <c r="AA4015" t="s">
        <v>131</v>
      </c>
    </row>
    <row r="4016" spans="27:27" x14ac:dyDescent="0.15">
      <c r="AA4016" t="s">
        <v>131</v>
      </c>
    </row>
    <row r="4017" spans="27:27" x14ac:dyDescent="0.15">
      <c r="AA4017" t="s">
        <v>131</v>
      </c>
    </row>
    <row r="4018" spans="27:27" x14ac:dyDescent="0.15">
      <c r="AA4018" t="s">
        <v>131</v>
      </c>
    </row>
    <row r="4019" spans="27:27" x14ac:dyDescent="0.15">
      <c r="AA4019" t="s">
        <v>131</v>
      </c>
    </row>
    <row r="4020" spans="27:27" x14ac:dyDescent="0.15">
      <c r="AA4020" t="s">
        <v>131</v>
      </c>
    </row>
    <row r="4021" spans="27:27" x14ac:dyDescent="0.15">
      <c r="AA4021" t="s">
        <v>131</v>
      </c>
    </row>
    <row r="4022" spans="27:27" x14ac:dyDescent="0.15">
      <c r="AA4022" t="s">
        <v>131</v>
      </c>
    </row>
    <row r="4023" spans="27:27" x14ac:dyDescent="0.15">
      <c r="AA4023" t="s">
        <v>131</v>
      </c>
    </row>
    <row r="4024" spans="27:27" x14ac:dyDescent="0.15">
      <c r="AA4024" t="s">
        <v>131</v>
      </c>
    </row>
    <row r="4025" spans="27:27" x14ac:dyDescent="0.15">
      <c r="AA4025" t="s">
        <v>131</v>
      </c>
    </row>
    <row r="4026" spans="27:27" x14ac:dyDescent="0.15">
      <c r="AA4026" t="s">
        <v>131</v>
      </c>
    </row>
    <row r="4027" spans="27:27" x14ac:dyDescent="0.15">
      <c r="AA4027" t="s">
        <v>131</v>
      </c>
    </row>
    <row r="4028" spans="27:27" x14ac:dyDescent="0.15">
      <c r="AA4028" t="s">
        <v>131</v>
      </c>
    </row>
    <row r="4029" spans="27:27" x14ac:dyDescent="0.15">
      <c r="AA4029" t="s">
        <v>131</v>
      </c>
    </row>
    <row r="4030" spans="27:27" x14ac:dyDescent="0.15">
      <c r="AA4030" t="s">
        <v>131</v>
      </c>
    </row>
    <row r="4031" spans="27:27" x14ac:dyDescent="0.15">
      <c r="AA4031" t="s">
        <v>131</v>
      </c>
    </row>
    <row r="4032" spans="27:27" x14ac:dyDescent="0.15">
      <c r="AA4032" t="s">
        <v>131</v>
      </c>
    </row>
    <row r="4033" spans="27:27" x14ac:dyDescent="0.15">
      <c r="AA4033" t="s">
        <v>131</v>
      </c>
    </row>
    <row r="4034" spans="27:27" x14ac:dyDescent="0.15">
      <c r="AA4034" t="s">
        <v>131</v>
      </c>
    </row>
    <row r="4035" spans="27:27" x14ac:dyDescent="0.15">
      <c r="AA4035" t="s">
        <v>131</v>
      </c>
    </row>
    <row r="4036" spans="27:27" x14ac:dyDescent="0.15">
      <c r="AA4036" t="s">
        <v>131</v>
      </c>
    </row>
    <row r="4037" spans="27:27" x14ac:dyDescent="0.15">
      <c r="AA4037" t="s">
        <v>131</v>
      </c>
    </row>
    <row r="4038" spans="27:27" x14ac:dyDescent="0.15">
      <c r="AA4038" t="s">
        <v>131</v>
      </c>
    </row>
    <row r="4039" spans="27:27" x14ac:dyDescent="0.15">
      <c r="AA4039" t="s">
        <v>131</v>
      </c>
    </row>
    <row r="4040" spans="27:27" x14ac:dyDescent="0.15">
      <c r="AA4040" t="s">
        <v>131</v>
      </c>
    </row>
    <row r="4041" spans="27:27" x14ac:dyDescent="0.15">
      <c r="AA4041" t="s">
        <v>131</v>
      </c>
    </row>
    <row r="4042" spans="27:27" x14ac:dyDescent="0.15">
      <c r="AA4042" t="s">
        <v>131</v>
      </c>
    </row>
    <row r="4043" spans="27:27" x14ac:dyDescent="0.15">
      <c r="AA4043" t="s">
        <v>131</v>
      </c>
    </row>
    <row r="4044" spans="27:27" x14ac:dyDescent="0.15">
      <c r="AA4044" t="s">
        <v>131</v>
      </c>
    </row>
    <row r="4045" spans="27:27" x14ac:dyDescent="0.15">
      <c r="AA4045" t="s">
        <v>131</v>
      </c>
    </row>
    <row r="4046" spans="27:27" x14ac:dyDescent="0.15">
      <c r="AA4046" t="s">
        <v>131</v>
      </c>
    </row>
    <row r="4047" spans="27:27" x14ac:dyDescent="0.15">
      <c r="AA4047" t="s">
        <v>131</v>
      </c>
    </row>
    <row r="4048" spans="27:27" x14ac:dyDescent="0.15">
      <c r="AA4048" t="s">
        <v>131</v>
      </c>
    </row>
    <row r="4049" spans="27:27" x14ac:dyDescent="0.15">
      <c r="AA4049" t="s">
        <v>131</v>
      </c>
    </row>
    <row r="4050" spans="27:27" x14ac:dyDescent="0.15">
      <c r="AA4050" t="s">
        <v>131</v>
      </c>
    </row>
    <row r="4051" spans="27:27" x14ac:dyDescent="0.15">
      <c r="AA4051" t="s">
        <v>131</v>
      </c>
    </row>
    <row r="4052" spans="27:27" x14ac:dyDescent="0.15">
      <c r="AA4052" t="s">
        <v>131</v>
      </c>
    </row>
    <row r="4053" spans="27:27" x14ac:dyDescent="0.15">
      <c r="AA4053" t="s">
        <v>131</v>
      </c>
    </row>
    <row r="4054" spans="27:27" x14ac:dyDescent="0.15">
      <c r="AA4054" t="s">
        <v>131</v>
      </c>
    </row>
    <row r="4055" spans="27:27" x14ac:dyDescent="0.15">
      <c r="AA4055" t="s">
        <v>131</v>
      </c>
    </row>
    <row r="4056" spans="27:27" x14ac:dyDescent="0.15">
      <c r="AA4056" t="s">
        <v>131</v>
      </c>
    </row>
    <row r="4057" spans="27:27" x14ac:dyDescent="0.15">
      <c r="AA4057" t="s">
        <v>131</v>
      </c>
    </row>
    <row r="4058" spans="27:27" x14ac:dyDescent="0.15">
      <c r="AA4058" t="s">
        <v>131</v>
      </c>
    </row>
    <row r="4059" spans="27:27" x14ac:dyDescent="0.15">
      <c r="AA4059" t="s">
        <v>131</v>
      </c>
    </row>
    <row r="4060" spans="27:27" x14ac:dyDescent="0.15">
      <c r="AA4060" t="s">
        <v>131</v>
      </c>
    </row>
    <row r="4061" spans="27:27" x14ac:dyDescent="0.15">
      <c r="AA4061" t="s">
        <v>131</v>
      </c>
    </row>
    <row r="4062" spans="27:27" x14ac:dyDescent="0.15">
      <c r="AA4062" t="s">
        <v>131</v>
      </c>
    </row>
    <row r="4063" spans="27:27" x14ac:dyDescent="0.15">
      <c r="AA4063" t="s">
        <v>131</v>
      </c>
    </row>
    <row r="4064" spans="27:27" x14ac:dyDescent="0.15">
      <c r="AA4064" t="s">
        <v>131</v>
      </c>
    </row>
    <row r="4065" spans="27:27" x14ac:dyDescent="0.15">
      <c r="AA4065" t="s">
        <v>131</v>
      </c>
    </row>
    <row r="4066" spans="27:27" x14ac:dyDescent="0.15">
      <c r="AA4066" t="s">
        <v>131</v>
      </c>
    </row>
    <row r="4067" spans="27:27" x14ac:dyDescent="0.15">
      <c r="AA4067" t="s">
        <v>131</v>
      </c>
    </row>
    <row r="4068" spans="27:27" x14ac:dyDescent="0.15">
      <c r="AA4068" t="s">
        <v>131</v>
      </c>
    </row>
    <row r="4069" spans="27:27" x14ac:dyDescent="0.15">
      <c r="AA4069" t="s">
        <v>131</v>
      </c>
    </row>
    <row r="4070" spans="27:27" x14ac:dyDescent="0.15">
      <c r="AA4070" t="s">
        <v>131</v>
      </c>
    </row>
    <row r="4071" spans="27:27" x14ac:dyDescent="0.15">
      <c r="AA4071" t="s">
        <v>131</v>
      </c>
    </row>
    <row r="4072" spans="27:27" x14ac:dyDescent="0.15">
      <c r="AA4072" t="s">
        <v>131</v>
      </c>
    </row>
    <row r="4073" spans="27:27" x14ac:dyDescent="0.15">
      <c r="AA4073" t="s">
        <v>131</v>
      </c>
    </row>
    <row r="4074" spans="27:27" x14ac:dyDescent="0.15">
      <c r="AA4074" t="s">
        <v>131</v>
      </c>
    </row>
    <row r="4075" spans="27:27" x14ac:dyDescent="0.15">
      <c r="AA4075" t="s">
        <v>131</v>
      </c>
    </row>
    <row r="4076" spans="27:27" x14ac:dyDescent="0.15">
      <c r="AA4076" t="s">
        <v>131</v>
      </c>
    </row>
    <row r="4077" spans="27:27" x14ac:dyDescent="0.15">
      <c r="AA4077" t="s">
        <v>131</v>
      </c>
    </row>
    <row r="4078" spans="27:27" x14ac:dyDescent="0.15">
      <c r="AA4078" t="s">
        <v>131</v>
      </c>
    </row>
    <row r="4079" spans="27:27" x14ac:dyDescent="0.15">
      <c r="AA4079" t="s">
        <v>131</v>
      </c>
    </row>
    <row r="4080" spans="27:27" x14ac:dyDescent="0.15">
      <c r="AA4080" t="s">
        <v>131</v>
      </c>
    </row>
    <row r="4081" spans="27:27" x14ac:dyDescent="0.15">
      <c r="AA4081" t="s">
        <v>131</v>
      </c>
    </row>
    <row r="4082" spans="27:27" x14ac:dyDescent="0.15">
      <c r="AA4082" t="s">
        <v>131</v>
      </c>
    </row>
    <row r="4083" spans="27:27" x14ac:dyDescent="0.15">
      <c r="AA4083" t="s">
        <v>131</v>
      </c>
    </row>
    <row r="4084" spans="27:27" x14ac:dyDescent="0.15">
      <c r="AA4084" t="s">
        <v>131</v>
      </c>
    </row>
    <row r="4085" spans="27:27" x14ac:dyDescent="0.15">
      <c r="AA4085" t="s">
        <v>131</v>
      </c>
    </row>
    <row r="4086" spans="27:27" x14ac:dyDescent="0.15">
      <c r="AA4086" t="s">
        <v>131</v>
      </c>
    </row>
    <row r="4087" spans="27:27" x14ac:dyDescent="0.15">
      <c r="AA4087" t="s">
        <v>131</v>
      </c>
    </row>
    <row r="4088" spans="27:27" x14ac:dyDescent="0.15">
      <c r="AA4088" t="s">
        <v>131</v>
      </c>
    </row>
    <row r="4089" spans="27:27" x14ac:dyDescent="0.15">
      <c r="AA4089" t="s">
        <v>131</v>
      </c>
    </row>
    <row r="4090" spans="27:27" x14ac:dyDescent="0.15">
      <c r="AA4090" t="s">
        <v>131</v>
      </c>
    </row>
    <row r="4091" spans="27:27" x14ac:dyDescent="0.15">
      <c r="AA4091" t="s">
        <v>131</v>
      </c>
    </row>
    <row r="4092" spans="27:27" x14ac:dyDescent="0.15">
      <c r="AA4092" t="s">
        <v>131</v>
      </c>
    </row>
    <row r="4093" spans="27:27" x14ac:dyDescent="0.15">
      <c r="AA4093" t="s">
        <v>131</v>
      </c>
    </row>
    <row r="4094" spans="27:27" x14ac:dyDescent="0.15">
      <c r="AA4094" t="s">
        <v>131</v>
      </c>
    </row>
    <row r="4095" spans="27:27" x14ac:dyDescent="0.15">
      <c r="AA4095" t="s">
        <v>131</v>
      </c>
    </row>
    <row r="4096" spans="27:27" x14ac:dyDescent="0.15">
      <c r="AA4096" t="s">
        <v>131</v>
      </c>
    </row>
    <row r="4097" spans="27:27" x14ac:dyDescent="0.15">
      <c r="AA4097" t="s">
        <v>131</v>
      </c>
    </row>
    <row r="4098" spans="27:27" x14ac:dyDescent="0.15">
      <c r="AA4098" t="s">
        <v>131</v>
      </c>
    </row>
    <row r="4099" spans="27:27" x14ac:dyDescent="0.15">
      <c r="AA4099" t="s">
        <v>131</v>
      </c>
    </row>
    <row r="4100" spans="27:27" x14ac:dyDescent="0.15">
      <c r="AA4100" t="s">
        <v>131</v>
      </c>
    </row>
    <row r="4101" spans="27:27" x14ac:dyDescent="0.15">
      <c r="AA4101" t="s">
        <v>131</v>
      </c>
    </row>
    <row r="4102" spans="27:27" x14ac:dyDescent="0.15">
      <c r="AA4102" t="s">
        <v>131</v>
      </c>
    </row>
    <row r="4103" spans="27:27" x14ac:dyDescent="0.15">
      <c r="AA4103" t="s">
        <v>131</v>
      </c>
    </row>
    <row r="4104" spans="27:27" x14ac:dyDescent="0.15">
      <c r="AA4104" t="s">
        <v>131</v>
      </c>
    </row>
    <row r="4105" spans="27:27" x14ac:dyDescent="0.15">
      <c r="AA4105" t="s">
        <v>131</v>
      </c>
    </row>
    <row r="4106" spans="27:27" x14ac:dyDescent="0.15">
      <c r="AA4106" t="s">
        <v>131</v>
      </c>
    </row>
    <row r="4107" spans="27:27" x14ac:dyDescent="0.15">
      <c r="AA4107" t="s">
        <v>131</v>
      </c>
    </row>
    <row r="4108" spans="27:27" x14ac:dyDescent="0.15">
      <c r="AA4108" t="s">
        <v>131</v>
      </c>
    </row>
    <row r="4109" spans="27:27" x14ac:dyDescent="0.15">
      <c r="AA4109" t="s">
        <v>131</v>
      </c>
    </row>
    <row r="4110" spans="27:27" x14ac:dyDescent="0.15">
      <c r="AA4110" t="s">
        <v>131</v>
      </c>
    </row>
    <row r="4111" spans="27:27" x14ac:dyDescent="0.15">
      <c r="AA4111" t="s">
        <v>131</v>
      </c>
    </row>
    <row r="4112" spans="27:27" x14ac:dyDescent="0.15">
      <c r="AA4112" t="s">
        <v>131</v>
      </c>
    </row>
    <row r="4113" spans="27:27" x14ac:dyDescent="0.15">
      <c r="AA4113" t="s">
        <v>131</v>
      </c>
    </row>
    <row r="4114" spans="27:27" x14ac:dyDescent="0.15">
      <c r="AA4114" t="s">
        <v>131</v>
      </c>
    </row>
    <row r="4115" spans="27:27" x14ac:dyDescent="0.15">
      <c r="AA4115" t="s">
        <v>131</v>
      </c>
    </row>
    <row r="4116" spans="27:27" x14ac:dyDescent="0.15">
      <c r="AA4116" t="s">
        <v>131</v>
      </c>
    </row>
    <row r="4117" spans="27:27" x14ac:dyDescent="0.15">
      <c r="AA4117" t="s">
        <v>131</v>
      </c>
    </row>
    <row r="4118" spans="27:27" x14ac:dyDescent="0.15">
      <c r="AA4118" t="s">
        <v>131</v>
      </c>
    </row>
    <row r="4119" spans="27:27" x14ac:dyDescent="0.15">
      <c r="AA4119" t="s">
        <v>131</v>
      </c>
    </row>
    <row r="4120" spans="27:27" x14ac:dyDescent="0.15">
      <c r="AA4120" t="s">
        <v>131</v>
      </c>
    </row>
    <row r="4121" spans="27:27" x14ac:dyDescent="0.15">
      <c r="AA4121" t="s">
        <v>131</v>
      </c>
    </row>
    <row r="4122" spans="27:27" x14ac:dyDescent="0.15">
      <c r="AA4122" t="s">
        <v>131</v>
      </c>
    </row>
    <row r="4123" spans="27:27" x14ac:dyDescent="0.15">
      <c r="AA4123" t="s">
        <v>131</v>
      </c>
    </row>
    <row r="4124" spans="27:27" x14ac:dyDescent="0.15">
      <c r="AA4124" t="s">
        <v>131</v>
      </c>
    </row>
    <row r="4125" spans="27:27" x14ac:dyDescent="0.15">
      <c r="AA4125" t="s">
        <v>131</v>
      </c>
    </row>
    <row r="4126" spans="27:27" x14ac:dyDescent="0.15">
      <c r="AA4126" t="s">
        <v>131</v>
      </c>
    </row>
    <row r="4127" spans="27:27" x14ac:dyDescent="0.15">
      <c r="AA4127" t="s">
        <v>131</v>
      </c>
    </row>
    <row r="4128" spans="27:27" x14ac:dyDescent="0.15">
      <c r="AA4128" t="s">
        <v>131</v>
      </c>
    </row>
    <row r="4129" spans="27:27" x14ac:dyDescent="0.15">
      <c r="AA4129" t="s">
        <v>131</v>
      </c>
    </row>
    <row r="4130" spans="27:27" x14ac:dyDescent="0.15">
      <c r="AA4130" t="s">
        <v>131</v>
      </c>
    </row>
    <row r="4131" spans="27:27" x14ac:dyDescent="0.15">
      <c r="AA4131" t="s">
        <v>131</v>
      </c>
    </row>
    <row r="4132" spans="27:27" x14ac:dyDescent="0.15">
      <c r="AA4132" t="s">
        <v>131</v>
      </c>
    </row>
    <row r="4133" spans="27:27" x14ac:dyDescent="0.15">
      <c r="AA4133" t="s">
        <v>131</v>
      </c>
    </row>
    <row r="4134" spans="27:27" x14ac:dyDescent="0.15">
      <c r="AA4134" t="s">
        <v>131</v>
      </c>
    </row>
    <row r="4135" spans="27:27" x14ac:dyDescent="0.15">
      <c r="AA4135" t="s">
        <v>131</v>
      </c>
    </row>
    <row r="4136" spans="27:27" x14ac:dyDescent="0.15">
      <c r="AA4136" t="s">
        <v>131</v>
      </c>
    </row>
    <row r="4137" spans="27:27" x14ac:dyDescent="0.15">
      <c r="AA4137" t="s">
        <v>131</v>
      </c>
    </row>
    <row r="4138" spans="27:27" x14ac:dyDescent="0.15">
      <c r="AA4138" t="s">
        <v>131</v>
      </c>
    </row>
    <row r="4139" spans="27:27" x14ac:dyDescent="0.15">
      <c r="AA4139" t="s">
        <v>131</v>
      </c>
    </row>
    <row r="4140" spans="27:27" x14ac:dyDescent="0.15">
      <c r="AA4140" t="s">
        <v>131</v>
      </c>
    </row>
    <row r="4141" spans="27:27" x14ac:dyDescent="0.15">
      <c r="AA4141" t="s">
        <v>131</v>
      </c>
    </row>
    <row r="4142" spans="27:27" x14ac:dyDescent="0.15">
      <c r="AA4142" t="s">
        <v>131</v>
      </c>
    </row>
    <row r="4143" spans="27:27" x14ac:dyDescent="0.15">
      <c r="AA4143" t="s">
        <v>131</v>
      </c>
    </row>
    <row r="4144" spans="27:27" x14ac:dyDescent="0.15">
      <c r="AA4144" t="s">
        <v>131</v>
      </c>
    </row>
    <row r="4145" spans="27:27" x14ac:dyDescent="0.15">
      <c r="AA4145" t="s">
        <v>131</v>
      </c>
    </row>
    <row r="4146" spans="27:27" x14ac:dyDescent="0.15">
      <c r="AA4146" t="s">
        <v>131</v>
      </c>
    </row>
    <row r="4147" spans="27:27" x14ac:dyDescent="0.15">
      <c r="AA4147" t="s">
        <v>131</v>
      </c>
    </row>
    <row r="4148" spans="27:27" x14ac:dyDescent="0.15">
      <c r="AA4148" t="s">
        <v>131</v>
      </c>
    </row>
    <row r="4149" spans="27:27" x14ac:dyDescent="0.15">
      <c r="AA4149" t="s">
        <v>131</v>
      </c>
    </row>
    <row r="4150" spans="27:27" x14ac:dyDescent="0.15">
      <c r="AA4150" t="s">
        <v>131</v>
      </c>
    </row>
    <row r="4151" spans="27:27" x14ac:dyDescent="0.15">
      <c r="AA4151" t="s">
        <v>131</v>
      </c>
    </row>
    <row r="4152" spans="27:27" x14ac:dyDescent="0.15">
      <c r="AA4152" t="s">
        <v>131</v>
      </c>
    </row>
    <row r="4153" spans="27:27" x14ac:dyDescent="0.15">
      <c r="AA4153" t="s">
        <v>131</v>
      </c>
    </row>
    <row r="4154" spans="27:27" x14ac:dyDescent="0.15">
      <c r="AA4154" t="s">
        <v>131</v>
      </c>
    </row>
    <row r="4155" spans="27:27" x14ac:dyDescent="0.15">
      <c r="AA4155" t="s">
        <v>131</v>
      </c>
    </row>
    <row r="4156" spans="27:27" x14ac:dyDescent="0.15">
      <c r="AA4156" t="s">
        <v>131</v>
      </c>
    </row>
    <row r="4157" spans="27:27" x14ac:dyDescent="0.15">
      <c r="AA4157" t="s">
        <v>131</v>
      </c>
    </row>
    <row r="4158" spans="27:27" x14ac:dyDescent="0.15">
      <c r="AA4158" t="s">
        <v>131</v>
      </c>
    </row>
    <row r="4159" spans="27:27" x14ac:dyDescent="0.15">
      <c r="AA4159" t="s">
        <v>131</v>
      </c>
    </row>
    <row r="4160" spans="27:27" x14ac:dyDescent="0.15">
      <c r="AA4160" t="s">
        <v>131</v>
      </c>
    </row>
    <row r="4161" spans="27:27" x14ac:dyDescent="0.15">
      <c r="AA4161" t="s">
        <v>131</v>
      </c>
    </row>
    <row r="4162" spans="27:27" x14ac:dyDescent="0.15">
      <c r="AA4162" t="s">
        <v>131</v>
      </c>
    </row>
    <row r="4163" spans="27:27" x14ac:dyDescent="0.15">
      <c r="AA4163" t="s">
        <v>131</v>
      </c>
    </row>
    <row r="4164" spans="27:27" x14ac:dyDescent="0.15">
      <c r="AA4164" t="s">
        <v>131</v>
      </c>
    </row>
    <row r="4165" spans="27:27" x14ac:dyDescent="0.15">
      <c r="AA4165" t="s">
        <v>131</v>
      </c>
    </row>
    <row r="4166" spans="27:27" x14ac:dyDescent="0.15">
      <c r="AA4166" t="s">
        <v>131</v>
      </c>
    </row>
    <row r="4167" spans="27:27" x14ac:dyDescent="0.15">
      <c r="AA4167" t="s">
        <v>131</v>
      </c>
    </row>
    <row r="4168" spans="27:27" x14ac:dyDescent="0.15">
      <c r="AA4168" t="s">
        <v>131</v>
      </c>
    </row>
    <row r="4169" spans="27:27" x14ac:dyDescent="0.15">
      <c r="AA4169" t="s">
        <v>131</v>
      </c>
    </row>
    <row r="4170" spans="27:27" x14ac:dyDescent="0.15">
      <c r="AA4170" t="s">
        <v>131</v>
      </c>
    </row>
    <row r="4171" spans="27:27" x14ac:dyDescent="0.15">
      <c r="AA4171" t="s">
        <v>131</v>
      </c>
    </row>
    <row r="4172" spans="27:27" x14ac:dyDescent="0.15">
      <c r="AA4172" t="s">
        <v>131</v>
      </c>
    </row>
    <row r="4173" spans="27:27" x14ac:dyDescent="0.15">
      <c r="AA4173" t="s">
        <v>131</v>
      </c>
    </row>
    <row r="4174" spans="27:27" x14ac:dyDescent="0.15">
      <c r="AA4174" t="s">
        <v>131</v>
      </c>
    </row>
    <row r="4175" spans="27:27" x14ac:dyDescent="0.15">
      <c r="AA4175" t="s">
        <v>131</v>
      </c>
    </row>
    <row r="4176" spans="27:27" x14ac:dyDescent="0.15">
      <c r="AA4176" t="s">
        <v>131</v>
      </c>
    </row>
    <row r="4177" spans="27:27" x14ac:dyDescent="0.15">
      <c r="AA4177" t="s">
        <v>131</v>
      </c>
    </row>
    <row r="4178" spans="27:27" x14ac:dyDescent="0.15">
      <c r="AA4178" t="s">
        <v>131</v>
      </c>
    </row>
    <row r="4179" spans="27:27" x14ac:dyDescent="0.15">
      <c r="AA4179" t="s">
        <v>131</v>
      </c>
    </row>
    <row r="4180" spans="27:27" x14ac:dyDescent="0.15">
      <c r="AA4180" t="s">
        <v>131</v>
      </c>
    </row>
    <row r="4181" spans="27:27" x14ac:dyDescent="0.15">
      <c r="AA4181" t="s">
        <v>131</v>
      </c>
    </row>
    <row r="4182" spans="27:27" x14ac:dyDescent="0.15">
      <c r="AA4182" t="s">
        <v>131</v>
      </c>
    </row>
    <row r="4183" spans="27:27" x14ac:dyDescent="0.15">
      <c r="AA4183" t="s">
        <v>131</v>
      </c>
    </row>
    <row r="4184" spans="27:27" x14ac:dyDescent="0.15">
      <c r="AA4184" t="s">
        <v>131</v>
      </c>
    </row>
    <row r="4185" spans="27:27" x14ac:dyDescent="0.15">
      <c r="AA4185" t="s">
        <v>131</v>
      </c>
    </row>
    <row r="4186" spans="27:27" x14ac:dyDescent="0.15">
      <c r="AA4186" t="s">
        <v>131</v>
      </c>
    </row>
    <row r="4187" spans="27:27" x14ac:dyDescent="0.15">
      <c r="AA4187" t="s">
        <v>131</v>
      </c>
    </row>
    <row r="4188" spans="27:27" x14ac:dyDescent="0.15">
      <c r="AA4188" t="s">
        <v>131</v>
      </c>
    </row>
    <row r="4189" spans="27:27" x14ac:dyDescent="0.15">
      <c r="AA4189" t="s">
        <v>131</v>
      </c>
    </row>
    <row r="4190" spans="27:27" x14ac:dyDescent="0.15">
      <c r="AA4190" t="s">
        <v>131</v>
      </c>
    </row>
    <row r="4191" spans="27:27" x14ac:dyDescent="0.15">
      <c r="AA4191" t="s">
        <v>131</v>
      </c>
    </row>
    <row r="4192" spans="27:27" x14ac:dyDescent="0.15">
      <c r="AA4192" t="s">
        <v>131</v>
      </c>
    </row>
    <row r="4193" spans="27:27" x14ac:dyDescent="0.15">
      <c r="AA4193" t="s">
        <v>131</v>
      </c>
    </row>
    <row r="4194" spans="27:27" x14ac:dyDescent="0.15">
      <c r="AA4194" t="s">
        <v>131</v>
      </c>
    </row>
    <row r="4195" spans="27:27" x14ac:dyDescent="0.15">
      <c r="AA4195" t="s">
        <v>131</v>
      </c>
    </row>
    <row r="4196" spans="27:27" x14ac:dyDescent="0.15">
      <c r="AA4196" t="s">
        <v>131</v>
      </c>
    </row>
    <row r="4197" spans="27:27" x14ac:dyDescent="0.15">
      <c r="AA4197" t="s">
        <v>131</v>
      </c>
    </row>
    <row r="4198" spans="27:27" x14ac:dyDescent="0.15">
      <c r="AA4198" t="s">
        <v>131</v>
      </c>
    </row>
    <row r="4199" spans="27:27" x14ac:dyDescent="0.15">
      <c r="AA4199" t="s">
        <v>131</v>
      </c>
    </row>
    <row r="4200" spans="27:27" x14ac:dyDescent="0.15">
      <c r="AA4200" t="s">
        <v>131</v>
      </c>
    </row>
    <row r="4201" spans="27:27" x14ac:dyDescent="0.15">
      <c r="AA4201" t="s">
        <v>131</v>
      </c>
    </row>
    <row r="4202" spans="27:27" x14ac:dyDescent="0.15">
      <c r="AA4202" t="s">
        <v>131</v>
      </c>
    </row>
    <row r="4203" spans="27:27" x14ac:dyDescent="0.15">
      <c r="AA4203" t="s">
        <v>131</v>
      </c>
    </row>
    <row r="4204" spans="27:27" x14ac:dyDescent="0.15">
      <c r="AA4204" t="s">
        <v>131</v>
      </c>
    </row>
    <row r="4205" spans="27:27" x14ac:dyDescent="0.15">
      <c r="AA4205" t="s">
        <v>131</v>
      </c>
    </row>
    <row r="4206" spans="27:27" x14ac:dyDescent="0.15">
      <c r="AA4206" t="s">
        <v>131</v>
      </c>
    </row>
    <row r="4207" spans="27:27" x14ac:dyDescent="0.15">
      <c r="AA4207" t="s">
        <v>131</v>
      </c>
    </row>
    <row r="4208" spans="27:27" x14ac:dyDescent="0.15">
      <c r="AA4208" t="s">
        <v>131</v>
      </c>
    </row>
    <row r="4209" spans="27:27" x14ac:dyDescent="0.15">
      <c r="AA4209" t="s">
        <v>131</v>
      </c>
    </row>
    <row r="4210" spans="27:27" x14ac:dyDescent="0.15">
      <c r="AA4210" t="s">
        <v>131</v>
      </c>
    </row>
    <row r="4211" spans="27:27" x14ac:dyDescent="0.15">
      <c r="AA4211" t="s">
        <v>131</v>
      </c>
    </row>
    <row r="4212" spans="27:27" x14ac:dyDescent="0.15">
      <c r="AA4212" t="s">
        <v>131</v>
      </c>
    </row>
    <row r="4213" spans="27:27" x14ac:dyDescent="0.15">
      <c r="AA4213" t="s">
        <v>131</v>
      </c>
    </row>
    <row r="4214" spans="27:27" x14ac:dyDescent="0.15">
      <c r="AA4214" t="s">
        <v>131</v>
      </c>
    </row>
    <row r="4215" spans="27:27" x14ac:dyDescent="0.15">
      <c r="AA4215" t="s">
        <v>131</v>
      </c>
    </row>
    <row r="4216" spans="27:27" x14ac:dyDescent="0.15">
      <c r="AA4216" t="s">
        <v>131</v>
      </c>
    </row>
    <row r="4217" spans="27:27" x14ac:dyDescent="0.15">
      <c r="AA4217" t="s">
        <v>131</v>
      </c>
    </row>
    <row r="4218" spans="27:27" x14ac:dyDescent="0.15">
      <c r="AA4218" t="s">
        <v>131</v>
      </c>
    </row>
    <row r="4219" spans="27:27" x14ac:dyDescent="0.15">
      <c r="AA4219" t="s">
        <v>131</v>
      </c>
    </row>
    <row r="4220" spans="27:27" x14ac:dyDescent="0.15">
      <c r="AA4220" t="s">
        <v>131</v>
      </c>
    </row>
    <row r="4221" spans="27:27" x14ac:dyDescent="0.15">
      <c r="AA4221" t="s">
        <v>131</v>
      </c>
    </row>
    <row r="4222" spans="27:27" x14ac:dyDescent="0.15">
      <c r="AA4222" t="s">
        <v>131</v>
      </c>
    </row>
    <row r="4223" spans="27:27" x14ac:dyDescent="0.15">
      <c r="AA4223" t="s">
        <v>131</v>
      </c>
    </row>
    <row r="4224" spans="27:27" x14ac:dyDescent="0.15">
      <c r="AA4224" t="s">
        <v>131</v>
      </c>
    </row>
    <row r="4225" spans="27:27" x14ac:dyDescent="0.15">
      <c r="AA4225" t="s">
        <v>131</v>
      </c>
    </row>
    <row r="4226" spans="27:27" x14ac:dyDescent="0.15">
      <c r="AA4226" t="s">
        <v>131</v>
      </c>
    </row>
    <row r="4227" spans="27:27" x14ac:dyDescent="0.15">
      <c r="AA4227" t="s">
        <v>131</v>
      </c>
    </row>
    <row r="4228" spans="27:27" x14ac:dyDescent="0.15">
      <c r="AA4228" t="s">
        <v>131</v>
      </c>
    </row>
    <row r="4229" spans="27:27" x14ac:dyDescent="0.15">
      <c r="AA4229" t="s">
        <v>131</v>
      </c>
    </row>
    <row r="4230" spans="27:27" x14ac:dyDescent="0.15">
      <c r="AA4230" t="s">
        <v>131</v>
      </c>
    </row>
    <row r="4231" spans="27:27" x14ac:dyDescent="0.15">
      <c r="AA4231" t="s">
        <v>131</v>
      </c>
    </row>
    <row r="4232" spans="27:27" x14ac:dyDescent="0.15">
      <c r="AA4232" t="s">
        <v>131</v>
      </c>
    </row>
    <row r="4233" spans="27:27" x14ac:dyDescent="0.15">
      <c r="AA4233" t="s">
        <v>131</v>
      </c>
    </row>
    <row r="4234" spans="27:27" x14ac:dyDescent="0.15">
      <c r="AA4234" t="s">
        <v>131</v>
      </c>
    </row>
    <row r="4235" spans="27:27" x14ac:dyDescent="0.15">
      <c r="AA4235" t="s">
        <v>131</v>
      </c>
    </row>
    <row r="4236" spans="27:27" x14ac:dyDescent="0.15">
      <c r="AA4236" t="s">
        <v>131</v>
      </c>
    </row>
    <row r="4237" spans="27:27" x14ac:dyDescent="0.15">
      <c r="AA4237" t="s">
        <v>131</v>
      </c>
    </row>
    <row r="4238" spans="27:27" x14ac:dyDescent="0.15">
      <c r="AA4238" t="s">
        <v>131</v>
      </c>
    </row>
    <row r="4239" spans="27:27" x14ac:dyDescent="0.15">
      <c r="AA4239" t="s">
        <v>131</v>
      </c>
    </row>
    <row r="4240" spans="27:27" x14ac:dyDescent="0.15">
      <c r="AA4240" t="s">
        <v>131</v>
      </c>
    </row>
    <row r="4241" spans="27:27" x14ac:dyDescent="0.15">
      <c r="AA4241" t="s">
        <v>131</v>
      </c>
    </row>
    <row r="4242" spans="27:27" x14ac:dyDescent="0.15">
      <c r="AA4242" t="s">
        <v>131</v>
      </c>
    </row>
    <row r="4243" spans="27:27" x14ac:dyDescent="0.15">
      <c r="AA4243" t="s">
        <v>131</v>
      </c>
    </row>
    <row r="4244" spans="27:27" x14ac:dyDescent="0.15">
      <c r="AA4244" t="s">
        <v>131</v>
      </c>
    </row>
    <row r="4245" spans="27:27" x14ac:dyDescent="0.15">
      <c r="AA4245" t="s">
        <v>131</v>
      </c>
    </row>
    <row r="4246" spans="27:27" x14ac:dyDescent="0.15">
      <c r="AA4246" t="s">
        <v>131</v>
      </c>
    </row>
    <row r="4247" spans="27:27" x14ac:dyDescent="0.15">
      <c r="AA4247" t="s">
        <v>131</v>
      </c>
    </row>
    <row r="4248" spans="27:27" x14ac:dyDescent="0.15">
      <c r="AA4248" t="s">
        <v>131</v>
      </c>
    </row>
    <row r="4249" spans="27:27" x14ac:dyDescent="0.15">
      <c r="AA4249" t="s">
        <v>131</v>
      </c>
    </row>
    <row r="4250" spans="27:27" x14ac:dyDescent="0.15">
      <c r="AA4250" t="s">
        <v>131</v>
      </c>
    </row>
    <row r="4251" spans="27:27" x14ac:dyDescent="0.15">
      <c r="AA4251" t="s">
        <v>131</v>
      </c>
    </row>
    <row r="4252" spans="27:27" x14ac:dyDescent="0.15">
      <c r="AA4252" t="s">
        <v>131</v>
      </c>
    </row>
    <row r="4253" spans="27:27" x14ac:dyDescent="0.15">
      <c r="AA4253" t="s">
        <v>131</v>
      </c>
    </row>
    <row r="4254" spans="27:27" x14ac:dyDescent="0.15">
      <c r="AA4254" t="s">
        <v>131</v>
      </c>
    </row>
    <row r="4255" spans="27:27" x14ac:dyDescent="0.15">
      <c r="AA4255" t="s">
        <v>131</v>
      </c>
    </row>
    <row r="4256" spans="27:27" x14ac:dyDescent="0.15">
      <c r="AA4256" t="s">
        <v>131</v>
      </c>
    </row>
    <row r="4257" spans="27:27" x14ac:dyDescent="0.15">
      <c r="AA4257" t="s">
        <v>131</v>
      </c>
    </row>
    <row r="4258" spans="27:27" x14ac:dyDescent="0.15">
      <c r="AA4258" t="s">
        <v>131</v>
      </c>
    </row>
    <row r="4259" spans="27:27" x14ac:dyDescent="0.15">
      <c r="AA4259" t="s">
        <v>131</v>
      </c>
    </row>
    <row r="4260" spans="27:27" x14ac:dyDescent="0.15">
      <c r="AA4260" t="s">
        <v>131</v>
      </c>
    </row>
    <row r="4261" spans="27:27" x14ac:dyDescent="0.15">
      <c r="AA4261" t="s">
        <v>131</v>
      </c>
    </row>
    <row r="4262" spans="27:27" x14ac:dyDescent="0.15">
      <c r="AA4262" t="s">
        <v>131</v>
      </c>
    </row>
    <row r="4263" spans="27:27" x14ac:dyDescent="0.15">
      <c r="AA4263" t="s">
        <v>131</v>
      </c>
    </row>
    <row r="4264" spans="27:27" x14ac:dyDescent="0.15">
      <c r="AA4264" t="s">
        <v>131</v>
      </c>
    </row>
    <row r="4265" spans="27:27" x14ac:dyDescent="0.15">
      <c r="AA4265" t="s">
        <v>131</v>
      </c>
    </row>
    <row r="4266" spans="27:27" x14ac:dyDescent="0.15">
      <c r="AA4266" t="s">
        <v>131</v>
      </c>
    </row>
    <row r="4267" spans="27:27" x14ac:dyDescent="0.15">
      <c r="AA4267" t="s">
        <v>131</v>
      </c>
    </row>
    <row r="4268" spans="27:27" x14ac:dyDescent="0.15">
      <c r="AA4268" t="s">
        <v>131</v>
      </c>
    </row>
    <row r="4269" spans="27:27" x14ac:dyDescent="0.15">
      <c r="AA4269" t="s">
        <v>131</v>
      </c>
    </row>
    <row r="4270" spans="27:27" x14ac:dyDescent="0.15">
      <c r="AA4270" t="s">
        <v>131</v>
      </c>
    </row>
    <row r="4271" spans="27:27" x14ac:dyDescent="0.15">
      <c r="AA4271" t="s">
        <v>131</v>
      </c>
    </row>
    <row r="4272" spans="27:27" x14ac:dyDescent="0.15">
      <c r="AA4272" t="s">
        <v>131</v>
      </c>
    </row>
    <row r="4273" spans="27:27" x14ac:dyDescent="0.15">
      <c r="AA4273" t="s">
        <v>131</v>
      </c>
    </row>
    <row r="4274" spans="27:27" x14ac:dyDescent="0.15">
      <c r="AA4274" t="s">
        <v>131</v>
      </c>
    </row>
    <row r="4275" spans="27:27" x14ac:dyDescent="0.15">
      <c r="AA4275" t="s">
        <v>131</v>
      </c>
    </row>
    <row r="4276" spans="27:27" x14ac:dyDescent="0.15">
      <c r="AA4276" t="s">
        <v>131</v>
      </c>
    </row>
    <row r="4277" spans="27:27" x14ac:dyDescent="0.15">
      <c r="AA4277" t="s">
        <v>131</v>
      </c>
    </row>
    <row r="4278" spans="27:27" x14ac:dyDescent="0.15">
      <c r="AA4278" t="s">
        <v>131</v>
      </c>
    </row>
    <row r="4279" spans="27:27" x14ac:dyDescent="0.15">
      <c r="AA4279" t="s">
        <v>131</v>
      </c>
    </row>
    <row r="4280" spans="27:27" x14ac:dyDescent="0.15">
      <c r="AA4280" t="s">
        <v>131</v>
      </c>
    </row>
    <row r="4281" spans="27:27" x14ac:dyDescent="0.15">
      <c r="AA4281" t="s">
        <v>131</v>
      </c>
    </row>
    <row r="4282" spans="27:27" x14ac:dyDescent="0.15">
      <c r="AA4282" t="s">
        <v>131</v>
      </c>
    </row>
    <row r="4283" spans="27:27" x14ac:dyDescent="0.15">
      <c r="AA4283" t="s">
        <v>131</v>
      </c>
    </row>
    <row r="4284" spans="27:27" x14ac:dyDescent="0.15">
      <c r="AA4284" t="s">
        <v>131</v>
      </c>
    </row>
    <row r="4285" spans="27:27" x14ac:dyDescent="0.15">
      <c r="AA4285" t="s">
        <v>131</v>
      </c>
    </row>
    <row r="4286" spans="27:27" x14ac:dyDescent="0.15">
      <c r="AA4286" t="s">
        <v>131</v>
      </c>
    </row>
    <row r="4287" spans="27:27" x14ac:dyDescent="0.15">
      <c r="AA4287" t="s">
        <v>131</v>
      </c>
    </row>
    <row r="4288" spans="27:27" x14ac:dyDescent="0.15">
      <c r="AA4288" t="s">
        <v>131</v>
      </c>
    </row>
    <row r="4289" spans="27:27" x14ac:dyDescent="0.15">
      <c r="AA4289" t="s">
        <v>131</v>
      </c>
    </row>
    <row r="4290" spans="27:27" x14ac:dyDescent="0.15">
      <c r="AA4290" t="s">
        <v>131</v>
      </c>
    </row>
    <row r="4291" spans="27:27" x14ac:dyDescent="0.15">
      <c r="AA4291" t="s">
        <v>131</v>
      </c>
    </row>
    <row r="4292" spans="27:27" x14ac:dyDescent="0.15">
      <c r="AA4292" t="s">
        <v>131</v>
      </c>
    </row>
    <row r="4293" spans="27:27" x14ac:dyDescent="0.15">
      <c r="AA4293" t="s">
        <v>131</v>
      </c>
    </row>
    <row r="4294" spans="27:27" x14ac:dyDescent="0.15">
      <c r="AA4294" t="s">
        <v>131</v>
      </c>
    </row>
    <row r="4295" spans="27:27" x14ac:dyDescent="0.15">
      <c r="AA4295" t="s">
        <v>131</v>
      </c>
    </row>
    <row r="4296" spans="27:27" x14ac:dyDescent="0.15">
      <c r="AA4296" t="s">
        <v>131</v>
      </c>
    </row>
    <row r="4297" spans="27:27" x14ac:dyDescent="0.15">
      <c r="AA4297" t="s">
        <v>131</v>
      </c>
    </row>
    <row r="4298" spans="27:27" x14ac:dyDescent="0.15">
      <c r="AA4298" t="s">
        <v>131</v>
      </c>
    </row>
    <row r="4299" spans="27:27" x14ac:dyDescent="0.15">
      <c r="AA4299" t="s">
        <v>131</v>
      </c>
    </row>
    <row r="4300" spans="27:27" x14ac:dyDescent="0.15">
      <c r="AA4300" t="s">
        <v>131</v>
      </c>
    </row>
    <row r="4301" spans="27:27" x14ac:dyDescent="0.15">
      <c r="AA4301" t="s">
        <v>131</v>
      </c>
    </row>
    <row r="4302" spans="27:27" x14ac:dyDescent="0.15">
      <c r="AA4302" t="s">
        <v>131</v>
      </c>
    </row>
    <row r="4303" spans="27:27" x14ac:dyDescent="0.15">
      <c r="AA4303" t="s">
        <v>131</v>
      </c>
    </row>
    <row r="4304" spans="27:27" x14ac:dyDescent="0.15">
      <c r="AA4304" t="s">
        <v>131</v>
      </c>
    </row>
    <row r="4305" spans="27:27" x14ac:dyDescent="0.15">
      <c r="AA4305" t="s">
        <v>131</v>
      </c>
    </row>
    <row r="4306" spans="27:27" x14ac:dyDescent="0.15">
      <c r="AA4306" t="s">
        <v>131</v>
      </c>
    </row>
    <row r="4307" spans="27:27" x14ac:dyDescent="0.15">
      <c r="AA4307" t="s">
        <v>131</v>
      </c>
    </row>
    <row r="4308" spans="27:27" x14ac:dyDescent="0.15">
      <c r="AA4308" t="s">
        <v>131</v>
      </c>
    </row>
    <row r="4309" spans="27:27" x14ac:dyDescent="0.15">
      <c r="AA4309" t="s">
        <v>131</v>
      </c>
    </row>
    <row r="4310" spans="27:27" x14ac:dyDescent="0.15">
      <c r="AA4310" t="s">
        <v>131</v>
      </c>
    </row>
    <row r="4311" spans="27:27" x14ac:dyDescent="0.15">
      <c r="AA4311" t="s">
        <v>131</v>
      </c>
    </row>
    <row r="4312" spans="27:27" x14ac:dyDescent="0.15">
      <c r="AA4312" t="s">
        <v>131</v>
      </c>
    </row>
    <row r="4313" spans="27:27" x14ac:dyDescent="0.15">
      <c r="AA4313" t="s">
        <v>131</v>
      </c>
    </row>
    <row r="4314" spans="27:27" x14ac:dyDescent="0.15">
      <c r="AA4314" t="s">
        <v>131</v>
      </c>
    </row>
    <row r="4315" spans="27:27" x14ac:dyDescent="0.15">
      <c r="AA4315" t="s">
        <v>131</v>
      </c>
    </row>
    <row r="4316" spans="27:27" x14ac:dyDescent="0.15">
      <c r="AA4316" t="s">
        <v>131</v>
      </c>
    </row>
    <row r="4317" spans="27:27" x14ac:dyDescent="0.15">
      <c r="AA4317" t="s">
        <v>131</v>
      </c>
    </row>
    <row r="4318" spans="27:27" x14ac:dyDescent="0.15">
      <c r="AA4318" t="s">
        <v>131</v>
      </c>
    </row>
    <row r="4319" spans="27:27" x14ac:dyDescent="0.15">
      <c r="AA4319" t="s">
        <v>131</v>
      </c>
    </row>
    <row r="4320" spans="27:27" x14ac:dyDescent="0.15">
      <c r="AA4320" t="s">
        <v>131</v>
      </c>
    </row>
    <row r="4321" spans="27:27" x14ac:dyDescent="0.15">
      <c r="AA4321" t="s">
        <v>131</v>
      </c>
    </row>
    <row r="4322" spans="27:27" x14ac:dyDescent="0.15">
      <c r="AA4322" t="s">
        <v>131</v>
      </c>
    </row>
    <row r="4323" spans="27:27" x14ac:dyDescent="0.15">
      <c r="AA4323" t="s">
        <v>131</v>
      </c>
    </row>
    <row r="4324" spans="27:27" x14ac:dyDescent="0.15">
      <c r="AA4324" t="s">
        <v>131</v>
      </c>
    </row>
    <row r="4325" spans="27:27" x14ac:dyDescent="0.15">
      <c r="AA4325" t="s">
        <v>131</v>
      </c>
    </row>
    <row r="4326" spans="27:27" x14ac:dyDescent="0.15">
      <c r="AA4326" t="s">
        <v>131</v>
      </c>
    </row>
    <row r="4327" spans="27:27" x14ac:dyDescent="0.15">
      <c r="AA4327" t="s">
        <v>131</v>
      </c>
    </row>
    <row r="4328" spans="27:27" x14ac:dyDescent="0.15">
      <c r="AA4328" t="s">
        <v>131</v>
      </c>
    </row>
    <row r="4329" spans="27:27" x14ac:dyDescent="0.15">
      <c r="AA4329" t="s">
        <v>131</v>
      </c>
    </row>
    <row r="4330" spans="27:27" x14ac:dyDescent="0.15">
      <c r="AA4330" t="s">
        <v>131</v>
      </c>
    </row>
    <row r="4331" spans="27:27" x14ac:dyDescent="0.15">
      <c r="AA4331" t="s">
        <v>131</v>
      </c>
    </row>
    <row r="4332" spans="27:27" x14ac:dyDescent="0.15">
      <c r="AA4332" t="s">
        <v>131</v>
      </c>
    </row>
    <row r="4333" spans="27:27" x14ac:dyDescent="0.15">
      <c r="AA4333" t="s">
        <v>131</v>
      </c>
    </row>
    <row r="4334" spans="27:27" x14ac:dyDescent="0.15">
      <c r="AA4334" t="s">
        <v>131</v>
      </c>
    </row>
    <row r="4335" spans="27:27" x14ac:dyDescent="0.15">
      <c r="AA4335" t="s">
        <v>131</v>
      </c>
    </row>
    <row r="4336" spans="27:27" x14ac:dyDescent="0.15">
      <c r="AA4336" t="s">
        <v>131</v>
      </c>
    </row>
    <row r="4337" spans="27:27" x14ac:dyDescent="0.15">
      <c r="AA4337" t="s">
        <v>131</v>
      </c>
    </row>
    <row r="4338" spans="27:27" x14ac:dyDescent="0.15">
      <c r="AA4338" t="s">
        <v>131</v>
      </c>
    </row>
    <row r="4339" spans="27:27" x14ac:dyDescent="0.15">
      <c r="AA4339" t="s">
        <v>131</v>
      </c>
    </row>
    <row r="4340" spans="27:27" x14ac:dyDescent="0.15">
      <c r="AA4340" t="s">
        <v>131</v>
      </c>
    </row>
    <row r="4341" spans="27:27" x14ac:dyDescent="0.15">
      <c r="AA4341" t="s">
        <v>131</v>
      </c>
    </row>
    <row r="4342" spans="27:27" x14ac:dyDescent="0.15">
      <c r="AA4342" t="s">
        <v>131</v>
      </c>
    </row>
    <row r="4343" spans="27:27" x14ac:dyDescent="0.15">
      <c r="AA4343" t="s">
        <v>131</v>
      </c>
    </row>
    <row r="4344" spans="27:27" x14ac:dyDescent="0.15">
      <c r="AA4344" t="s">
        <v>131</v>
      </c>
    </row>
    <row r="4345" spans="27:27" x14ac:dyDescent="0.15">
      <c r="AA4345" t="s">
        <v>131</v>
      </c>
    </row>
    <row r="4346" spans="27:27" x14ac:dyDescent="0.15">
      <c r="AA4346" t="s">
        <v>131</v>
      </c>
    </row>
    <row r="4347" spans="27:27" x14ac:dyDescent="0.15">
      <c r="AA4347" t="s">
        <v>131</v>
      </c>
    </row>
    <row r="4348" spans="27:27" x14ac:dyDescent="0.15">
      <c r="AA4348" t="s">
        <v>131</v>
      </c>
    </row>
    <row r="4349" spans="27:27" x14ac:dyDescent="0.15">
      <c r="AA4349" t="s">
        <v>131</v>
      </c>
    </row>
    <row r="4350" spans="27:27" x14ac:dyDescent="0.15">
      <c r="AA4350" t="s">
        <v>131</v>
      </c>
    </row>
    <row r="4351" spans="27:27" x14ac:dyDescent="0.15">
      <c r="AA4351" t="s">
        <v>131</v>
      </c>
    </row>
    <row r="4352" spans="27:27" x14ac:dyDescent="0.15">
      <c r="AA4352" t="s">
        <v>131</v>
      </c>
    </row>
    <row r="4353" spans="27:27" x14ac:dyDescent="0.15">
      <c r="AA4353" t="s">
        <v>131</v>
      </c>
    </row>
    <row r="4354" spans="27:27" x14ac:dyDescent="0.15">
      <c r="AA4354" t="s">
        <v>131</v>
      </c>
    </row>
    <row r="4355" spans="27:27" x14ac:dyDescent="0.15">
      <c r="AA4355" t="s">
        <v>131</v>
      </c>
    </row>
    <row r="4356" spans="27:27" x14ac:dyDescent="0.15">
      <c r="AA4356" t="s">
        <v>131</v>
      </c>
    </row>
    <row r="4357" spans="27:27" x14ac:dyDescent="0.15">
      <c r="AA4357" t="s">
        <v>131</v>
      </c>
    </row>
    <row r="4358" spans="27:27" x14ac:dyDescent="0.15">
      <c r="AA4358" t="s">
        <v>131</v>
      </c>
    </row>
    <row r="4359" spans="27:27" x14ac:dyDescent="0.15">
      <c r="AA4359" t="s">
        <v>131</v>
      </c>
    </row>
    <row r="4360" spans="27:27" x14ac:dyDescent="0.15">
      <c r="AA4360" t="s">
        <v>131</v>
      </c>
    </row>
    <row r="4361" spans="27:27" x14ac:dyDescent="0.15">
      <c r="AA4361" t="s">
        <v>131</v>
      </c>
    </row>
    <row r="4362" spans="27:27" x14ac:dyDescent="0.15">
      <c r="AA4362" t="s">
        <v>131</v>
      </c>
    </row>
    <row r="4363" spans="27:27" x14ac:dyDescent="0.15">
      <c r="AA4363" t="s">
        <v>131</v>
      </c>
    </row>
    <row r="4364" spans="27:27" x14ac:dyDescent="0.15">
      <c r="AA4364" t="s">
        <v>131</v>
      </c>
    </row>
    <row r="4365" spans="27:27" x14ac:dyDescent="0.15">
      <c r="AA4365" t="s">
        <v>131</v>
      </c>
    </row>
    <row r="4366" spans="27:27" x14ac:dyDescent="0.15">
      <c r="AA4366" t="s">
        <v>131</v>
      </c>
    </row>
    <row r="4367" spans="27:27" x14ac:dyDescent="0.15">
      <c r="AA4367" t="s">
        <v>131</v>
      </c>
    </row>
    <row r="4368" spans="27:27" x14ac:dyDescent="0.15">
      <c r="AA4368" t="s">
        <v>131</v>
      </c>
    </row>
    <row r="4369" spans="27:27" x14ac:dyDescent="0.15">
      <c r="AA4369" t="s">
        <v>131</v>
      </c>
    </row>
    <row r="4370" spans="27:27" x14ac:dyDescent="0.15">
      <c r="AA4370" t="s">
        <v>131</v>
      </c>
    </row>
    <row r="4371" spans="27:27" x14ac:dyDescent="0.15">
      <c r="AA4371" t="s">
        <v>131</v>
      </c>
    </row>
    <row r="4372" spans="27:27" x14ac:dyDescent="0.15">
      <c r="AA4372" t="s">
        <v>131</v>
      </c>
    </row>
    <row r="4373" spans="27:27" x14ac:dyDescent="0.15">
      <c r="AA4373" t="s">
        <v>131</v>
      </c>
    </row>
    <row r="4374" spans="27:27" x14ac:dyDescent="0.15">
      <c r="AA4374" t="s">
        <v>131</v>
      </c>
    </row>
    <row r="4375" spans="27:27" x14ac:dyDescent="0.15">
      <c r="AA4375" t="s">
        <v>131</v>
      </c>
    </row>
    <row r="4376" spans="27:27" x14ac:dyDescent="0.15">
      <c r="AA4376" t="s">
        <v>131</v>
      </c>
    </row>
    <row r="4377" spans="27:27" x14ac:dyDescent="0.15">
      <c r="AA4377" t="s">
        <v>131</v>
      </c>
    </row>
    <row r="4378" spans="27:27" x14ac:dyDescent="0.15">
      <c r="AA4378" t="s">
        <v>131</v>
      </c>
    </row>
    <row r="4379" spans="27:27" x14ac:dyDescent="0.15">
      <c r="AA4379" t="s">
        <v>131</v>
      </c>
    </row>
    <row r="4380" spans="27:27" x14ac:dyDescent="0.15">
      <c r="AA4380" t="s">
        <v>131</v>
      </c>
    </row>
    <row r="4381" spans="27:27" x14ac:dyDescent="0.15">
      <c r="AA4381" t="s">
        <v>131</v>
      </c>
    </row>
    <row r="4382" spans="27:27" x14ac:dyDescent="0.15">
      <c r="AA4382" t="s">
        <v>131</v>
      </c>
    </row>
    <row r="4383" spans="27:27" x14ac:dyDescent="0.15">
      <c r="AA4383" t="s">
        <v>131</v>
      </c>
    </row>
    <row r="4384" spans="27:27" x14ac:dyDescent="0.15">
      <c r="AA4384" t="s">
        <v>131</v>
      </c>
    </row>
    <row r="4385" spans="27:27" x14ac:dyDescent="0.15">
      <c r="AA4385" t="s">
        <v>131</v>
      </c>
    </row>
    <row r="4386" spans="27:27" x14ac:dyDescent="0.15">
      <c r="AA4386" t="s">
        <v>131</v>
      </c>
    </row>
    <row r="4387" spans="27:27" x14ac:dyDescent="0.15">
      <c r="AA4387" t="s">
        <v>131</v>
      </c>
    </row>
    <row r="4388" spans="27:27" x14ac:dyDescent="0.15">
      <c r="AA4388" t="s">
        <v>131</v>
      </c>
    </row>
    <row r="4389" spans="27:27" x14ac:dyDescent="0.15">
      <c r="AA4389" t="s">
        <v>131</v>
      </c>
    </row>
    <row r="4390" spans="27:27" x14ac:dyDescent="0.15">
      <c r="AA4390" t="s">
        <v>131</v>
      </c>
    </row>
    <row r="4391" spans="27:27" x14ac:dyDescent="0.15">
      <c r="AA4391" t="s">
        <v>131</v>
      </c>
    </row>
    <row r="4392" spans="27:27" x14ac:dyDescent="0.15">
      <c r="AA4392" t="s">
        <v>131</v>
      </c>
    </row>
    <row r="4393" spans="27:27" x14ac:dyDescent="0.15">
      <c r="AA4393" t="s">
        <v>131</v>
      </c>
    </row>
    <row r="4394" spans="27:27" x14ac:dyDescent="0.15">
      <c r="AA4394" t="s">
        <v>131</v>
      </c>
    </row>
    <row r="4395" spans="27:27" x14ac:dyDescent="0.15">
      <c r="AA4395" t="s">
        <v>131</v>
      </c>
    </row>
    <row r="4396" spans="27:27" x14ac:dyDescent="0.15">
      <c r="AA4396" t="s">
        <v>131</v>
      </c>
    </row>
    <row r="4397" spans="27:27" x14ac:dyDescent="0.15">
      <c r="AA4397" t="s">
        <v>131</v>
      </c>
    </row>
    <row r="4398" spans="27:27" x14ac:dyDescent="0.15">
      <c r="AA4398" t="s">
        <v>131</v>
      </c>
    </row>
    <row r="4399" spans="27:27" x14ac:dyDescent="0.15">
      <c r="AA4399" t="s">
        <v>131</v>
      </c>
    </row>
    <row r="4400" spans="27:27" x14ac:dyDescent="0.15">
      <c r="AA4400" t="s">
        <v>131</v>
      </c>
    </row>
    <row r="4401" spans="27:27" x14ac:dyDescent="0.15">
      <c r="AA4401" t="s">
        <v>131</v>
      </c>
    </row>
    <row r="4402" spans="27:27" x14ac:dyDescent="0.15">
      <c r="AA4402" t="s">
        <v>131</v>
      </c>
    </row>
    <row r="4403" spans="27:27" x14ac:dyDescent="0.15">
      <c r="AA4403" t="s">
        <v>131</v>
      </c>
    </row>
    <row r="4404" spans="27:27" x14ac:dyDescent="0.15">
      <c r="AA4404" t="s">
        <v>131</v>
      </c>
    </row>
    <row r="4405" spans="27:27" x14ac:dyDescent="0.15">
      <c r="AA4405" t="s">
        <v>131</v>
      </c>
    </row>
    <row r="4406" spans="27:27" x14ac:dyDescent="0.15">
      <c r="AA4406" t="s">
        <v>131</v>
      </c>
    </row>
    <row r="4407" spans="27:27" x14ac:dyDescent="0.15">
      <c r="AA4407" t="s">
        <v>131</v>
      </c>
    </row>
    <row r="4408" spans="27:27" x14ac:dyDescent="0.15">
      <c r="AA4408" t="s">
        <v>131</v>
      </c>
    </row>
    <row r="4409" spans="27:27" x14ac:dyDescent="0.15">
      <c r="AA4409" t="s">
        <v>131</v>
      </c>
    </row>
    <row r="4410" spans="27:27" x14ac:dyDescent="0.15">
      <c r="AA4410" t="s">
        <v>131</v>
      </c>
    </row>
    <row r="4411" spans="27:27" x14ac:dyDescent="0.15">
      <c r="AA4411" t="s">
        <v>131</v>
      </c>
    </row>
    <row r="4412" spans="27:27" x14ac:dyDescent="0.15">
      <c r="AA4412" t="s">
        <v>131</v>
      </c>
    </row>
    <row r="4413" spans="27:27" x14ac:dyDescent="0.15">
      <c r="AA4413" t="s">
        <v>131</v>
      </c>
    </row>
    <row r="4414" spans="27:27" x14ac:dyDescent="0.15">
      <c r="AA4414" t="s">
        <v>131</v>
      </c>
    </row>
    <row r="4415" spans="27:27" x14ac:dyDescent="0.15">
      <c r="AA4415" t="s">
        <v>131</v>
      </c>
    </row>
    <row r="4416" spans="27:27" x14ac:dyDescent="0.15">
      <c r="AA4416" t="s">
        <v>131</v>
      </c>
    </row>
    <row r="4417" spans="27:27" x14ac:dyDescent="0.15">
      <c r="AA4417" t="s">
        <v>131</v>
      </c>
    </row>
    <row r="4418" spans="27:27" x14ac:dyDescent="0.15">
      <c r="AA4418" t="s">
        <v>131</v>
      </c>
    </row>
    <row r="4419" spans="27:27" x14ac:dyDescent="0.15">
      <c r="AA4419" t="s">
        <v>131</v>
      </c>
    </row>
    <row r="4420" spans="27:27" x14ac:dyDescent="0.15">
      <c r="AA4420" t="s">
        <v>131</v>
      </c>
    </row>
    <row r="4421" spans="27:27" x14ac:dyDescent="0.15">
      <c r="AA4421" t="s">
        <v>131</v>
      </c>
    </row>
    <row r="4422" spans="27:27" x14ac:dyDescent="0.15">
      <c r="AA4422" t="s">
        <v>131</v>
      </c>
    </row>
    <row r="4423" spans="27:27" x14ac:dyDescent="0.15">
      <c r="AA4423" t="s">
        <v>131</v>
      </c>
    </row>
    <row r="4424" spans="27:27" x14ac:dyDescent="0.15">
      <c r="AA4424" t="s">
        <v>131</v>
      </c>
    </row>
    <row r="4425" spans="27:27" x14ac:dyDescent="0.15">
      <c r="AA4425" t="s">
        <v>131</v>
      </c>
    </row>
    <row r="4426" spans="27:27" x14ac:dyDescent="0.15">
      <c r="AA4426" t="s">
        <v>131</v>
      </c>
    </row>
    <row r="4427" spans="27:27" x14ac:dyDescent="0.15">
      <c r="AA4427" t="s">
        <v>131</v>
      </c>
    </row>
    <row r="4428" spans="27:27" x14ac:dyDescent="0.15">
      <c r="AA4428" t="s">
        <v>131</v>
      </c>
    </row>
    <row r="4429" spans="27:27" x14ac:dyDescent="0.15">
      <c r="AA4429" t="s">
        <v>131</v>
      </c>
    </row>
    <row r="4430" spans="27:27" x14ac:dyDescent="0.15">
      <c r="AA4430" t="s">
        <v>131</v>
      </c>
    </row>
    <row r="4431" spans="27:27" x14ac:dyDescent="0.15">
      <c r="AA4431" t="s">
        <v>131</v>
      </c>
    </row>
    <row r="4432" spans="27:27" x14ac:dyDescent="0.15">
      <c r="AA4432" t="s">
        <v>131</v>
      </c>
    </row>
    <row r="4433" spans="27:27" x14ac:dyDescent="0.15">
      <c r="AA4433" t="s">
        <v>131</v>
      </c>
    </row>
    <row r="4434" spans="27:27" x14ac:dyDescent="0.15">
      <c r="AA4434" t="s">
        <v>131</v>
      </c>
    </row>
    <row r="4435" spans="27:27" x14ac:dyDescent="0.15">
      <c r="AA4435" t="s">
        <v>131</v>
      </c>
    </row>
    <row r="4436" spans="27:27" x14ac:dyDescent="0.15">
      <c r="AA4436" t="s">
        <v>131</v>
      </c>
    </row>
    <row r="4437" spans="27:27" x14ac:dyDescent="0.15">
      <c r="AA4437" t="s">
        <v>131</v>
      </c>
    </row>
    <row r="4438" spans="27:27" x14ac:dyDescent="0.15">
      <c r="AA4438" t="s">
        <v>131</v>
      </c>
    </row>
    <row r="4439" spans="27:27" x14ac:dyDescent="0.15">
      <c r="AA4439" t="s">
        <v>131</v>
      </c>
    </row>
    <row r="4440" spans="27:27" x14ac:dyDescent="0.15">
      <c r="AA4440" t="s">
        <v>131</v>
      </c>
    </row>
    <row r="4441" spans="27:27" x14ac:dyDescent="0.15">
      <c r="AA4441" t="s">
        <v>131</v>
      </c>
    </row>
    <row r="4442" spans="27:27" x14ac:dyDescent="0.15">
      <c r="AA4442" t="s">
        <v>131</v>
      </c>
    </row>
    <row r="4443" spans="27:27" x14ac:dyDescent="0.15">
      <c r="AA4443" t="s">
        <v>131</v>
      </c>
    </row>
    <row r="4444" spans="27:27" x14ac:dyDescent="0.15">
      <c r="AA4444" t="s">
        <v>131</v>
      </c>
    </row>
    <row r="4445" spans="27:27" x14ac:dyDescent="0.15">
      <c r="AA4445" t="s">
        <v>131</v>
      </c>
    </row>
    <row r="4446" spans="27:27" x14ac:dyDescent="0.15">
      <c r="AA4446" t="s">
        <v>131</v>
      </c>
    </row>
    <row r="4447" spans="27:27" x14ac:dyDescent="0.15">
      <c r="AA4447" t="s">
        <v>131</v>
      </c>
    </row>
    <row r="4448" spans="27:27" x14ac:dyDescent="0.15">
      <c r="AA4448" t="s">
        <v>131</v>
      </c>
    </row>
    <row r="4449" spans="27:27" x14ac:dyDescent="0.15">
      <c r="AA4449" t="s">
        <v>131</v>
      </c>
    </row>
    <row r="4450" spans="27:27" x14ac:dyDescent="0.15">
      <c r="AA4450" t="s">
        <v>131</v>
      </c>
    </row>
    <row r="4451" spans="27:27" x14ac:dyDescent="0.15">
      <c r="AA4451" t="s">
        <v>131</v>
      </c>
    </row>
    <row r="4452" spans="27:27" x14ac:dyDescent="0.15">
      <c r="AA4452" t="s">
        <v>131</v>
      </c>
    </row>
    <row r="4453" spans="27:27" x14ac:dyDescent="0.15">
      <c r="AA4453" t="s">
        <v>131</v>
      </c>
    </row>
    <row r="4454" spans="27:27" x14ac:dyDescent="0.15">
      <c r="AA4454" t="s">
        <v>131</v>
      </c>
    </row>
    <row r="4455" spans="27:27" x14ac:dyDescent="0.15">
      <c r="AA4455" t="s">
        <v>131</v>
      </c>
    </row>
    <row r="4456" spans="27:27" x14ac:dyDescent="0.15">
      <c r="AA4456" t="s">
        <v>131</v>
      </c>
    </row>
    <row r="4457" spans="27:27" x14ac:dyDescent="0.15">
      <c r="AA4457" t="s">
        <v>131</v>
      </c>
    </row>
    <row r="4458" spans="27:27" x14ac:dyDescent="0.15">
      <c r="AA4458" t="s">
        <v>131</v>
      </c>
    </row>
    <row r="4459" spans="27:27" x14ac:dyDescent="0.15">
      <c r="AA4459" t="s">
        <v>131</v>
      </c>
    </row>
    <row r="4460" spans="27:27" x14ac:dyDescent="0.15">
      <c r="AA4460" t="s">
        <v>131</v>
      </c>
    </row>
    <row r="4461" spans="27:27" x14ac:dyDescent="0.15">
      <c r="AA4461" t="s">
        <v>131</v>
      </c>
    </row>
    <row r="4462" spans="27:27" x14ac:dyDescent="0.15">
      <c r="AA4462" t="s">
        <v>131</v>
      </c>
    </row>
    <row r="4463" spans="27:27" x14ac:dyDescent="0.15">
      <c r="AA4463" t="s">
        <v>131</v>
      </c>
    </row>
    <row r="4464" spans="27:27" x14ac:dyDescent="0.15">
      <c r="AA4464" t="s">
        <v>131</v>
      </c>
    </row>
    <row r="4465" spans="27:27" x14ac:dyDescent="0.15">
      <c r="AA4465" t="s">
        <v>131</v>
      </c>
    </row>
    <row r="4466" spans="27:27" x14ac:dyDescent="0.15">
      <c r="AA4466" t="s">
        <v>131</v>
      </c>
    </row>
    <row r="4467" spans="27:27" x14ac:dyDescent="0.15">
      <c r="AA4467" t="s">
        <v>131</v>
      </c>
    </row>
    <row r="4468" spans="27:27" x14ac:dyDescent="0.15">
      <c r="AA4468" t="s">
        <v>131</v>
      </c>
    </row>
    <row r="4469" spans="27:27" x14ac:dyDescent="0.15">
      <c r="AA4469" t="s">
        <v>131</v>
      </c>
    </row>
    <row r="4470" spans="27:27" x14ac:dyDescent="0.15">
      <c r="AA4470" t="s">
        <v>131</v>
      </c>
    </row>
    <row r="4471" spans="27:27" x14ac:dyDescent="0.15">
      <c r="AA4471" t="s">
        <v>131</v>
      </c>
    </row>
    <row r="4472" spans="27:27" x14ac:dyDescent="0.15">
      <c r="AA4472" t="s">
        <v>131</v>
      </c>
    </row>
    <row r="4473" spans="27:27" x14ac:dyDescent="0.15">
      <c r="AA4473" t="s">
        <v>131</v>
      </c>
    </row>
    <row r="4474" spans="27:27" x14ac:dyDescent="0.15">
      <c r="AA4474" t="s">
        <v>131</v>
      </c>
    </row>
    <row r="4475" spans="27:27" x14ac:dyDescent="0.15">
      <c r="AA4475" t="s">
        <v>131</v>
      </c>
    </row>
    <row r="4476" spans="27:27" x14ac:dyDescent="0.15">
      <c r="AA4476" t="s">
        <v>131</v>
      </c>
    </row>
    <row r="4477" spans="27:27" x14ac:dyDescent="0.15">
      <c r="AA4477" t="s">
        <v>131</v>
      </c>
    </row>
    <row r="4478" spans="27:27" x14ac:dyDescent="0.15">
      <c r="AA4478" t="s">
        <v>131</v>
      </c>
    </row>
    <row r="4479" spans="27:27" x14ac:dyDescent="0.15">
      <c r="AA4479" t="s">
        <v>131</v>
      </c>
    </row>
    <row r="4480" spans="27:27" x14ac:dyDescent="0.15">
      <c r="AA4480" t="s">
        <v>131</v>
      </c>
    </row>
    <row r="4481" spans="27:27" x14ac:dyDescent="0.15">
      <c r="AA4481" t="s">
        <v>131</v>
      </c>
    </row>
    <row r="4482" spans="27:27" x14ac:dyDescent="0.15">
      <c r="AA4482" t="s">
        <v>131</v>
      </c>
    </row>
    <row r="4483" spans="27:27" x14ac:dyDescent="0.15">
      <c r="AA4483" t="s">
        <v>131</v>
      </c>
    </row>
    <row r="4484" spans="27:27" x14ac:dyDescent="0.15">
      <c r="AA4484" t="s">
        <v>131</v>
      </c>
    </row>
    <row r="4485" spans="27:27" x14ac:dyDescent="0.15">
      <c r="AA4485" t="s">
        <v>131</v>
      </c>
    </row>
    <row r="4486" spans="27:27" x14ac:dyDescent="0.15">
      <c r="AA4486" t="s">
        <v>131</v>
      </c>
    </row>
    <row r="4487" spans="27:27" x14ac:dyDescent="0.15">
      <c r="AA4487" t="s">
        <v>131</v>
      </c>
    </row>
    <row r="4488" spans="27:27" x14ac:dyDescent="0.15">
      <c r="AA4488" t="s">
        <v>131</v>
      </c>
    </row>
    <row r="4489" spans="27:27" x14ac:dyDescent="0.15">
      <c r="AA4489" t="s">
        <v>131</v>
      </c>
    </row>
    <row r="4490" spans="27:27" x14ac:dyDescent="0.15">
      <c r="AA4490" t="s">
        <v>131</v>
      </c>
    </row>
    <row r="4491" spans="27:27" x14ac:dyDescent="0.15">
      <c r="AA4491" t="s">
        <v>131</v>
      </c>
    </row>
    <row r="4492" spans="27:27" x14ac:dyDescent="0.15">
      <c r="AA4492" t="s">
        <v>131</v>
      </c>
    </row>
    <row r="4493" spans="27:27" x14ac:dyDescent="0.15">
      <c r="AA4493" t="s">
        <v>131</v>
      </c>
    </row>
    <row r="4494" spans="27:27" x14ac:dyDescent="0.15">
      <c r="AA4494" t="s">
        <v>131</v>
      </c>
    </row>
    <row r="4495" spans="27:27" x14ac:dyDescent="0.15">
      <c r="AA4495" t="s">
        <v>131</v>
      </c>
    </row>
    <row r="4496" spans="27:27" x14ac:dyDescent="0.15">
      <c r="AA4496" t="s">
        <v>131</v>
      </c>
    </row>
    <row r="4497" spans="27:27" x14ac:dyDescent="0.15">
      <c r="AA4497" t="s">
        <v>131</v>
      </c>
    </row>
    <row r="4498" spans="27:27" x14ac:dyDescent="0.15">
      <c r="AA4498" t="s">
        <v>131</v>
      </c>
    </row>
    <row r="4499" spans="27:27" x14ac:dyDescent="0.15">
      <c r="AA4499" t="s">
        <v>131</v>
      </c>
    </row>
    <row r="4500" spans="27:27" x14ac:dyDescent="0.15">
      <c r="AA4500" t="s">
        <v>131</v>
      </c>
    </row>
    <row r="4501" spans="27:27" x14ac:dyDescent="0.15">
      <c r="AA4501" t="s">
        <v>131</v>
      </c>
    </row>
    <row r="4502" spans="27:27" x14ac:dyDescent="0.15">
      <c r="AA4502" t="s">
        <v>131</v>
      </c>
    </row>
    <row r="4503" spans="27:27" x14ac:dyDescent="0.15">
      <c r="AA4503" t="s">
        <v>131</v>
      </c>
    </row>
    <row r="4504" spans="27:27" x14ac:dyDescent="0.15">
      <c r="AA4504" t="s">
        <v>131</v>
      </c>
    </row>
    <row r="4505" spans="27:27" x14ac:dyDescent="0.15">
      <c r="AA4505" t="s">
        <v>131</v>
      </c>
    </row>
    <row r="4506" spans="27:27" x14ac:dyDescent="0.15">
      <c r="AA4506" t="s">
        <v>131</v>
      </c>
    </row>
    <row r="4507" spans="27:27" x14ac:dyDescent="0.15">
      <c r="AA4507" t="s">
        <v>131</v>
      </c>
    </row>
    <row r="4508" spans="27:27" x14ac:dyDescent="0.15">
      <c r="AA4508" t="s">
        <v>131</v>
      </c>
    </row>
    <row r="4509" spans="27:27" x14ac:dyDescent="0.15">
      <c r="AA4509" t="s">
        <v>131</v>
      </c>
    </row>
    <row r="4510" spans="27:27" x14ac:dyDescent="0.15">
      <c r="AA4510" t="s">
        <v>131</v>
      </c>
    </row>
    <row r="4511" spans="27:27" x14ac:dyDescent="0.15">
      <c r="AA4511" t="s">
        <v>131</v>
      </c>
    </row>
    <row r="4512" spans="27:27" x14ac:dyDescent="0.15">
      <c r="AA4512" t="s">
        <v>131</v>
      </c>
    </row>
    <row r="4513" spans="27:27" x14ac:dyDescent="0.15">
      <c r="AA4513" t="s">
        <v>131</v>
      </c>
    </row>
    <row r="4514" spans="27:27" x14ac:dyDescent="0.15">
      <c r="AA4514" t="s">
        <v>131</v>
      </c>
    </row>
    <row r="4515" spans="27:27" x14ac:dyDescent="0.15">
      <c r="AA4515" t="s">
        <v>131</v>
      </c>
    </row>
    <row r="4516" spans="27:27" x14ac:dyDescent="0.15">
      <c r="AA4516" t="s">
        <v>131</v>
      </c>
    </row>
    <row r="4517" spans="27:27" x14ac:dyDescent="0.15">
      <c r="AA4517" t="s">
        <v>131</v>
      </c>
    </row>
    <row r="4518" spans="27:27" x14ac:dyDescent="0.15">
      <c r="AA4518" t="s">
        <v>131</v>
      </c>
    </row>
    <row r="4519" spans="27:27" x14ac:dyDescent="0.15">
      <c r="AA4519" t="s">
        <v>131</v>
      </c>
    </row>
    <row r="4520" spans="27:27" x14ac:dyDescent="0.15">
      <c r="AA4520" t="s">
        <v>131</v>
      </c>
    </row>
    <row r="4521" spans="27:27" x14ac:dyDescent="0.15">
      <c r="AA4521" t="s">
        <v>131</v>
      </c>
    </row>
    <row r="4522" spans="27:27" x14ac:dyDescent="0.15">
      <c r="AA4522" t="s">
        <v>131</v>
      </c>
    </row>
    <row r="4523" spans="27:27" x14ac:dyDescent="0.15">
      <c r="AA4523" t="s">
        <v>131</v>
      </c>
    </row>
    <row r="4524" spans="27:27" x14ac:dyDescent="0.15">
      <c r="AA4524" t="s">
        <v>131</v>
      </c>
    </row>
    <row r="4525" spans="27:27" x14ac:dyDescent="0.15">
      <c r="AA4525" t="s">
        <v>131</v>
      </c>
    </row>
    <row r="4526" spans="27:27" x14ac:dyDescent="0.15">
      <c r="AA4526" t="s">
        <v>131</v>
      </c>
    </row>
    <row r="4527" spans="27:27" x14ac:dyDescent="0.15">
      <c r="AA4527" t="s">
        <v>131</v>
      </c>
    </row>
    <row r="4528" spans="27:27" x14ac:dyDescent="0.15">
      <c r="AA4528" t="s">
        <v>131</v>
      </c>
    </row>
    <row r="4529" spans="27:27" x14ac:dyDescent="0.15">
      <c r="AA4529" t="s">
        <v>131</v>
      </c>
    </row>
    <row r="4530" spans="27:27" x14ac:dyDescent="0.15">
      <c r="AA4530" t="s">
        <v>131</v>
      </c>
    </row>
    <row r="4531" spans="27:27" x14ac:dyDescent="0.15">
      <c r="AA4531" t="s">
        <v>131</v>
      </c>
    </row>
    <row r="4532" spans="27:27" x14ac:dyDescent="0.15">
      <c r="AA4532" t="s">
        <v>131</v>
      </c>
    </row>
    <row r="4533" spans="27:27" x14ac:dyDescent="0.15">
      <c r="AA4533" t="s">
        <v>131</v>
      </c>
    </row>
    <row r="4534" spans="27:27" x14ac:dyDescent="0.15">
      <c r="AA4534" t="s">
        <v>131</v>
      </c>
    </row>
    <row r="4535" spans="27:27" x14ac:dyDescent="0.15">
      <c r="AA4535" t="s">
        <v>131</v>
      </c>
    </row>
    <row r="4536" spans="27:27" x14ac:dyDescent="0.15">
      <c r="AA4536" t="s">
        <v>131</v>
      </c>
    </row>
    <row r="4537" spans="27:27" x14ac:dyDescent="0.15">
      <c r="AA4537" t="s">
        <v>131</v>
      </c>
    </row>
    <row r="4538" spans="27:27" x14ac:dyDescent="0.15">
      <c r="AA4538" t="s">
        <v>131</v>
      </c>
    </row>
    <row r="4539" spans="27:27" x14ac:dyDescent="0.15">
      <c r="AA4539" t="s">
        <v>131</v>
      </c>
    </row>
    <row r="4540" spans="27:27" x14ac:dyDescent="0.15">
      <c r="AA4540" t="s">
        <v>131</v>
      </c>
    </row>
    <row r="4541" spans="27:27" x14ac:dyDescent="0.15">
      <c r="AA4541" t="s">
        <v>131</v>
      </c>
    </row>
    <row r="4542" spans="27:27" x14ac:dyDescent="0.15">
      <c r="AA4542" t="s">
        <v>131</v>
      </c>
    </row>
    <row r="4543" spans="27:27" x14ac:dyDescent="0.15">
      <c r="AA4543" t="s">
        <v>131</v>
      </c>
    </row>
    <row r="4544" spans="27:27" x14ac:dyDescent="0.15">
      <c r="AA4544" t="s">
        <v>131</v>
      </c>
    </row>
    <row r="4545" spans="27:27" x14ac:dyDescent="0.15">
      <c r="AA4545" t="s">
        <v>131</v>
      </c>
    </row>
    <row r="4546" spans="27:27" x14ac:dyDescent="0.15">
      <c r="AA4546" t="s">
        <v>131</v>
      </c>
    </row>
    <row r="4547" spans="27:27" x14ac:dyDescent="0.15">
      <c r="AA4547" t="s">
        <v>131</v>
      </c>
    </row>
    <row r="4548" spans="27:27" x14ac:dyDescent="0.15">
      <c r="AA4548" t="s">
        <v>131</v>
      </c>
    </row>
    <row r="4549" spans="27:27" x14ac:dyDescent="0.15">
      <c r="AA4549" t="s">
        <v>131</v>
      </c>
    </row>
    <row r="4550" spans="27:27" x14ac:dyDescent="0.15">
      <c r="AA4550" t="s">
        <v>131</v>
      </c>
    </row>
    <row r="4551" spans="27:27" x14ac:dyDescent="0.15">
      <c r="AA4551" t="s">
        <v>131</v>
      </c>
    </row>
    <row r="4552" spans="27:27" x14ac:dyDescent="0.15">
      <c r="AA4552" t="s">
        <v>131</v>
      </c>
    </row>
    <row r="4553" spans="27:27" x14ac:dyDescent="0.15">
      <c r="AA4553" t="s">
        <v>131</v>
      </c>
    </row>
    <row r="4554" spans="27:27" x14ac:dyDescent="0.15">
      <c r="AA4554" t="s">
        <v>131</v>
      </c>
    </row>
    <row r="4555" spans="27:27" x14ac:dyDescent="0.15">
      <c r="AA4555" t="s">
        <v>131</v>
      </c>
    </row>
    <row r="4556" spans="27:27" x14ac:dyDescent="0.15">
      <c r="AA4556" t="s">
        <v>131</v>
      </c>
    </row>
    <row r="4557" spans="27:27" x14ac:dyDescent="0.15">
      <c r="AA4557" t="s">
        <v>131</v>
      </c>
    </row>
    <row r="4558" spans="27:27" x14ac:dyDescent="0.15">
      <c r="AA4558" t="s">
        <v>131</v>
      </c>
    </row>
    <row r="4559" spans="27:27" x14ac:dyDescent="0.15">
      <c r="AA4559" t="s">
        <v>131</v>
      </c>
    </row>
    <row r="4560" spans="27:27" x14ac:dyDescent="0.15">
      <c r="AA4560" t="s">
        <v>131</v>
      </c>
    </row>
    <row r="4561" spans="27:27" x14ac:dyDescent="0.15">
      <c r="AA4561" t="s">
        <v>131</v>
      </c>
    </row>
    <row r="4562" spans="27:27" x14ac:dyDescent="0.15">
      <c r="AA4562" t="s">
        <v>131</v>
      </c>
    </row>
    <row r="4563" spans="27:27" x14ac:dyDescent="0.15">
      <c r="AA4563" t="s">
        <v>131</v>
      </c>
    </row>
    <row r="4564" spans="27:27" x14ac:dyDescent="0.15">
      <c r="AA4564" t="s">
        <v>131</v>
      </c>
    </row>
    <row r="4565" spans="27:27" x14ac:dyDescent="0.15">
      <c r="AA4565" t="s">
        <v>131</v>
      </c>
    </row>
    <row r="4566" spans="27:27" x14ac:dyDescent="0.15">
      <c r="AA4566" t="s">
        <v>131</v>
      </c>
    </row>
    <row r="4567" spans="27:27" x14ac:dyDescent="0.15">
      <c r="AA4567" t="s">
        <v>131</v>
      </c>
    </row>
    <row r="4568" spans="27:27" x14ac:dyDescent="0.15">
      <c r="AA4568" t="s">
        <v>131</v>
      </c>
    </row>
    <row r="4569" spans="27:27" x14ac:dyDescent="0.15">
      <c r="AA4569" t="s">
        <v>131</v>
      </c>
    </row>
    <row r="4570" spans="27:27" x14ac:dyDescent="0.15">
      <c r="AA4570" t="s">
        <v>131</v>
      </c>
    </row>
    <row r="4571" spans="27:27" x14ac:dyDescent="0.15">
      <c r="AA4571" t="s">
        <v>131</v>
      </c>
    </row>
    <row r="4572" spans="27:27" x14ac:dyDescent="0.15">
      <c r="AA4572" t="s">
        <v>131</v>
      </c>
    </row>
    <row r="4573" spans="27:27" x14ac:dyDescent="0.15">
      <c r="AA4573" t="s">
        <v>131</v>
      </c>
    </row>
    <row r="4574" spans="27:27" x14ac:dyDescent="0.15">
      <c r="AA4574" t="s">
        <v>131</v>
      </c>
    </row>
    <row r="4575" spans="27:27" x14ac:dyDescent="0.15">
      <c r="AA4575" t="s">
        <v>131</v>
      </c>
    </row>
    <row r="4576" spans="27:27" x14ac:dyDescent="0.15">
      <c r="AA4576" t="s">
        <v>131</v>
      </c>
    </row>
    <row r="4577" spans="27:27" x14ac:dyDescent="0.15">
      <c r="AA4577" t="s">
        <v>131</v>
      </c>
    </row>
    <row r="4578" spans="27:27" x14ac:dyDescent="0.15">
      <c r="AA4578" t="s">
        <v>131</v>
      </c>
    </row>
    <row r="4579" spans="27:27" x14ac:dyDescent="0.15">
      <c r="AA4579" t="s">
        <v>131</v>
      </c>
    </row>
    <row r="4580" spans="27:27" x14ac:dyDescent="0.15">
      <c r="AA4580" t="s">
        <v>131</v>
      </c>
    </row>
    <row r="4581" spans="27:27" x14ac:dyDescent="0.15">
      <c r="AA4581" t="s">
        <v>131</v>
      </c>
    </row>
    <row r="4582" spans="27:27" x14ac:dyDescent="0.15">
      <c r="AA4582" t="s">
        <v>131</v>
      </c>
    </row>
    <row r="4583" spans="27:27" x14ac:dyDescent="0.15">
      <c r="AA4583" t="s">
        <v>131</v>
      </c>
    </row>
    <row r="4584" spans="27:27" x14ac:dyDescent="0.15">
      <c r="AA4584" t="s">
        <v>131</v>
      </c>
    </row>
    <row r="4585" spans="27:27" x14ac:dyDescent="0.15">
      <c r="AA4585" t="s">
        <v>131</v>
      </c>
    </row>
    <row r="4586" spans="27:27" x14ac:dyDescent="0.15">
      <c r="AA4586" t="s">
        <v>131</v>
      </c>
    </row>
    <row r="4587" spans="27:27" x14ac:dyDescent="0.15">
      <c r="AA4587" t="s">
        <v>131</v>
      </c>
    </row>
    <row r="4588" spans="27:27" x14ac:dyDescent="0.15">
      <c r="AA4588" t="s">
        <v>131</v>
      </c>
    </row>
    <row r="4589" spans="27:27" x14ac:dyDescent="0.15">
      <c r="AA4589" t="s">
        <v>131</v>
      </c>
    </row>
    <row r="4590" spans="27:27" x14ac:dyDescent="0.15">
      <c r="AA4590" t="s">
        <v>131</v>
      </c>
    </row>
    <row r="4591" spans="27:27" x14ac:dyDescent="0.15">
      <c r="AA4591" t="s">
        <v>131</v>
      </c>
    </row>
    <row r="4592" spans="27:27" x14ac:dyDescent="0.15">
      <c r="AA4592" t="s">
        <v>131</v>
      </c>
    </row>
    <row r="4593" spans="27:27" x14ac:dyDescent="0.15">
      <c r="AA4593" t="s">
        <v>131</v>
      </c>
    </row>
    <row r="4594" spans="27:27" x14ac:dyDescent="0.15">
      <c r="AA4594" t="s">
        <v>131</v>
      </c>
    </row>
    <row r="4595" spans="27:27" x14ac:dyDescent="0.15">
      <c r="AA4595" t="s">
        <v>131</v>
      </c>
    </row>
    <row r="4596" spans="27:27" x14ac:dyDescent="0.15">
      <c r="AA4596" t="s">
        <v>131</v>
      </c>
    </row>
    <row r="4597" spans="27:27" x14ac:dyDescent="0.15">
      <c r="AA4597" t="s">
        <v>131</v>
      </c>
    </row>
    <row r="4598" spans="27:27" x14ac:dyDescent="0.15">
      <c r="AA4598" t="s">
        <v>131</v>
      </c>
    </row>
    <row r="4599" spans="27:27" x14ac:dyDescent="0.15">
      <c r="AA4599" t="s">
        <v>131</v>
      </c>
    </row>
    <row r="4600" spans="27:27" x14ac:dyDescent="0.15">
      <c r="AA4600" t="s">
        <v>131</v>
      </c>
    </row>
    <row r="4601" spans="27:27" x14ac:dyDescent="0.15">
      <c r="AA4601" t="s">
        <v>131</v>
      </c>
    </row>
    <row r="4602" spans="27:27" x14ac:dyDescent="0.15">
      <c r="AA4602" t="s">
        <v>131</v>
      </c>
    </row>
    <row r="4603" spans="27:27" x14ac:dyDescent="0.15">
      <c r="AA4603" t="s">
        <v>131</v>
      </c>
    </row>
    <row r="4604" spans="27:27" x14ac:dyDescent="0.15">
      <c r="AA4604" t="s">
        <v>131</v>
      </c>
    </row>
    <row r="4605" spans="27:27" x14ac:dyDescent="0.15">
      <c r="AA4605" t="s">
        <v>131</v>
      </c>
    </row>
    <row r="4606" spans="27:27" x14ac:dyDescent="0.15">
      <c r="AA4606" t="s">
        <v>131</v>
      </c>
    </row>
    <row r="4607" spans="27:27" x14ac:dyDescent="0.15">
      <c r="AA4607" t="s">
        <v>131</v>
      </c>
    </row>
    <row r="4608" spans="27:27" x14ac:dyDescent="0.15">
      <c r="AA4608" t="s">
        <v>131</v>
      </c>
    </row>
    <row r="4609" spans="27:27" x14ac:dyDescent="0.15">
      <c r="AA4609" t="s">
        <v>131</v>
      </c>
    </row>
    <row r="4610" spans="27:27" x14ac:dyDescent="0.15">
      <c r="AA4610" t="s">
        <v>131</v>
      </c>
    </row>
    <row r="4611" spans="27:27" x14ac:dyDescent="0.15">
      <c r="AA4611" t="s">
        <v>131</v>
      </c>
    </row>
    <row r="4612" spans="27:27" x14ac:dyDescent="0.15">
      <c r="AA4612" t="s">
        <v>131</v>
      </c>
    </row>
    <row r="4613" spans="27:27" x14ac:dyDescent="0.15">
      <c r="AA4613" t="s">
        <v>131</v>
      </c>
    </row>
    <row r="4614" spans="27:27" x14ac:dyDescent="0.15">
      <c r="AA4614" t="s">
        <v>131</v>
      </c>
    </row>
    <row r="4615" spans="27:27" x14ac:dyDescent="0.15">
      <c r="AA4615" t="s">
        <v>131</v>
      </c>
    </row>
    <row r="4616" spans="27:27" x14ac:dyDescent="0.15">
      <c r="AA4616" t="s">
        <v>131</v>
      </c>
    </row>
    <row r="4617" spans="27:27" x14ac:dyDescent="0.15">
      <c r="AA4617" t="s">
        <v>131</v>
      </c>
    </row>
    <row r="4618" spans="27:27" x14ac:dyDescent="0.15">
      <c r="AA4618" t="s">
        <v>131</v>
      </c>
    </row>
    <row r="4619" spans="27:27" x14ac:dyDescent="0.15">
      <c r="AA4619" t="s">
        <v>131</v>
      </c>
    </row>
    <row r="4620" spans="27:27" x14ac:dyDescent="0.15">
      <c r="AA4620" t="s">
        <v>131</v>
      </c>
    </row>
    <row r="4621" spans="27:27" x14ac:dyDescent="0.15">
      <c r="AA4621" t="s">
        <v>131</v>
      </c>
    </row>
    <row r="4622" spans="27:27" x14ac:dyDescent="0.15">
      <c r="AA4622" t="s">
        <v>131</v>
      </c>
    </row>
    <row r="4623" spans="27:27" x14ac:dyDescent="0.15">
      <c r="AA4623" t="s">
        <v>131</v>
      </c>
    </row>
    <row r="4624" spans="27:27" x14ac:dyDescent="0.15">
      <c r="AA4624" t="s">
        <v>131</v>
      </c>
    </row>
    <row r="4625" spans="27:27" x14ac:dyDescent="0.15">
      <c r="AA4625" t="s">
        <v>131</v>
      </c>
    </row>
    <row r="4626" spans="27:27" x14ac:dyDescent="0.15">
      <c r="AA4626" t="s">
        <v>131</v>
      </c>
    </row>
    <row r="4627" spans="27:27" x14ac:dyDescent="0.15">
      <c r="AA4627" t="s">
        <v>131</v>
      </c>
    </row>
    <row r="4628" spans="27:27" x14ac:dyDescent="0.15">
      <c r="AA4628" t="s">
        <v>131</v>
      </c>
    </row>
    <row r="4629" spans="27:27" x14ac:dyDescent="0.15">
      <c r="AA4629" t="s">
        <v>131</v>
      </c>
    </row>
    <row r="4630" spans="27:27" x14ac:dyDescent="0.15">
      <c r="AA4630" t="s">
        <v>131</v>
      </c>
    </row>
    <row r="4631" spans="27:27" x14ac:dyDescent="0.15">
      <c r="AA4631" t="s">
        <v>131</v>
      </c>
    </row>
    <row r="4632" spans="27:27" x14ac:dyDescent="0.15">
      <c r="AA4632" t="s">
        <v>131</v>
      </c>
    </row>
    <row r="4633" spans="27:27" x14ac:dyDescent="0.15">
      <c r="AA4633" t="s">
        <v>131</v>
      </c>
    </row>
    <row r="4634" spans="27:27" x14ac:dyDescent="0.15">
      <c r="AA4634" t="s">
        <v>131</v>
      </c>
    </row>
    <row r="4635" spans="27:27" x14ac:dyDescent="0.15">
      <c r="AA4635" t="s">
        <v>131</v>
      </c>
    </row>
    <row r="4636" spans="27:27" x14ac:dyDescent="0.15">
      <c r="AA4636" t="s">
        <v>131</v>
      </c>
    </row>
    <row r="4637" spans="27:27" x14ac:dyDescent="0.15">
      <c r="AA4637" t="s">
        <v>131</v>
      </c>
    </row>
    <row r="4638" spans="27:27" x14ac:dyDescent="0.15">
      <c r="AA4638" t="s">
        <v>131</v>
      </c>
    </row>
    <row r="4639" spans="27:27" x14ac:dyDescent="0.15">
      <c r="AA4639" t="s">
        <v>131</v>
      </c>
    </row>
    <row r="4640" spans="27:27" x14ac:dyDescent="0.15">
      <c r="AA4640" t="s">
        <v>131</v>
      </c>
    </row>
    <row r="4641" spans="27:27" x14ac:dyDescent="0.15">
      <c r="AA4641" t="s">
        <v>131</v>
      </c>
    </row>
    <row r="4642" spans="27:27" x14ac:dyDescent="0.15">
      <c r="AA4642" t="s">
        <v>131</v>
      </c>
    </row>
    <row r="4643" spans="27:27" x14ac:dyDescent="0.15">
      <c r="AA4643" t="s">
        <v>131</v>
      </c>
    </row>
    <row r="4644" spans="27:27" x14ac:dyDescent="0.15">
      <c r="AA4644" t="s">
        <v>131</v>
      </c>
    </row>
    <row r="4645" spans="27:27" x14ac:dyDescent="0.15">
      <c r="AA4645" t="s">
        <v>131</v>
      </c>
    </row>
    <row r="4646" spans="27:27" x14ac:dyDescent="0.15">
      <c r="AA4646" t="s">
        <v>131</v>
      </c>
    </row>
    <row r="4647" spans="27:27" x14ac:dyDescent="0.15">
      <c r="AA4647" t="s">
        <v>131</v>
      </c>
    </row>
    <row r="4648" spans="27:27" x14ac:dyDescent="0.15">
      <c r="AA4648" t="s">
        <v>131</v>
      </c>
    </row>
    <row r="4649" spans="27:27" x14ac:dyDescent="0.15">
      <c r="AA4649" t="s">
        <v>131</v>
      </c>
    </row>
    <row r="4650" spans="27:27" x14ac:dyDescent="0.15">
      <c r="AA4650" t="s">
        <v>131</v>
      </c>
    </row>
    <row r="4651" spans="27:27" x14ac:dyDescent="0.15">
      <c r="AA4651" t="s">
        <v>131</v>
      </c>
    </row>
    <row r="4652" spans="27:27" x14ac:dyDescent="0.15">
      <c r="AA4652" t="s">
        <v>131</v>
      </c>
    </row>
    <row r="4653" spans="27:27" x14ac:dyDescent="0.15">
      <c r="AA4653" t="s">
        <v>131</v>
      </c>
    </row>
    <row r="4654" spans="27:27" x14ac:dyDescent="0.15">
      <c r="AA4654" t="s">
        <v>131</v>
      </c>
    </row>
    <row r="4655" spans="27:27" x14ac:dyDescent="0.15">
      <c r="AA4655" t="s">
        <v>131</v>
      </c>
    </row>
    <row r="4656" spans="27:27" x14ac:dyDescent="0.15">
      <c r="AA4656" t="s">
        <v>131</v>
      </c>
    </row>
    <row r="4657" spans="27:27" x14ac:dyDescent="0.15">
      <c r="AA4657" t="s">
        <v>131</v>
      </c>
    </row>
    <row r="4658" spans="27:27" x14ac:dyDescent="0.15">
      <c r="AA4658" t="s">
        <v>131</v>
      </c>
    </row>
    <row r="4659" spans="27:27" x14ac:dyDescent="0.15">
      <c r="AA4659" t="s">
        <v>131</v>
      </c>
    </row>
    <row r="4660" spans="27:27" x14ac:dyDescent="0.15">
      <c r="AA4660" t="s">
        <v>131</v>
      </c>
    </row>
    <row r="4661" spans="27:27" x14ac:dyDescent="0.15">
      <c r="AA4661" t="s">
        <v>131</v>
      </c>
    </row>
    <row r="4662" spans="27:27" x14ac:dyDescent="0.15">
      <c r="AA4662" t="s">
        <v>131</v>
      </c>
    </row>
    <row r="4663" spans="27:27" x14ac:dyDescent="0.15">
      <c r="AA4663" t="s">
        <v>131</v>
      </c>
    </row>
    <row r="4664" spans="27:27" x14ac:dyDescent="0.15">
      <c r="AA4664" t="s">
        <v>131</v>
      </c>
    </row>
    <row r="4665" spans="27:27" x14ac:dyDescent="0.15">
      <c r="AA4665" t="s">
        <v>131</v>
      </c>
    </row>
    <row r="4666" spans="27:27" x14ac:dyDescent="0.15">
      <c r="AA4666" t="s">
        <v>131</v>
      </c>
    </row>
    <row r="4667" spans="27:27" x14ac:dyDescent="0.15">
      <c r="AA4667" t="s">
        <v>131</v>
      </c>
    </row>
    <row r="4668" spans="27:27" x14ac:dyDescent="0.15">
      <c r="AA4668" t="s">
        <v>131</v>
      </c>
    </row>
    <row r="4669" spans="27:27" x14ac:dyDescent="0.15">
      <c r="AA4669" t="s">
        <v>131</v>
      </c>
    </row>
    <row r="4670" spans="27:27" x14ac:dyDescent="0.15">
      <c r="AA4670" t="s">
        <v>131</v>
      </c>
    </row>
    <row r="4671" spans="27:27" x14ac:dyDescent="0.15">
      <c r="AA4671" t="s">
        <v>131</v>
      </c>
    </row>
    <row r="4672" spans="27:27" x14ac:dyDescent="0.15">
      <c r="AA4672" t="s">
        <v>131</v>
      </c>
    </row>
    <row r="4673" spans="27:27" x14ac:dyDescent="0.15">
      <c r="AA4673" t="s">
        <v>131</v>
      </c>
    </row>
    <row r="4674" spans="27:27" x14ac:dyDescent="0.15">
      <c r="AA4674" t="s">
        <v>131</v>
      </c>
    </row>
    <row r="4675" spans="27:27" x14ac:dyDescent="0.15">
      <c r="AA4675" t="s">
        <v>131</v>
      </c>
    </row>
    <row r="4676" spans="27:27" x14ac:dyDescent="0.15">
      <c r="AA4676" t="s">
        <v>131</v>
      </c>
    </row>
    <row r="4677" spans="27:27" x14ac:dyDescent="0.15">
      <c r="AA4677" t="s">
        <v>131</v>
      </c>
    </row>
    <row r="4678" spans="27:27" x14ac:dyDescent="0.15">
      <c r="AA4678" t="s">
        <v>131</v>
      </c>
    </row>
    <row r="4679" spans="27:27" x14ac:dyDescent="0.15">
      <c r="AA4679" t="s">
        <v>131</v>
      </c>
    </row>
    <row r="4680" spans="27:27" x14ac:dyDescent="0.15">
      <c r="AA4680" t="s">
        <v>131</v>
      </c>
    </row>
    <row r="4681" spans="27:27" x14ac:dyDescent="0.15">
      <c r="AA4681" t="s">
        <v>131</v>
      </c>
    </row>
    <row r="4682" spans="27:27" x14ac:dyDescent="0.15">
      <c r="AA4682" t="s">
        <v>131</v>
      </c>
    </row>
    <row r="4683" spans="27:27" x14ac:dyDescent="0.15">
      <c r="AA4683" t="s">
        <v>131</v>
      </c>
    </row>
    <row r="4684" spans="27:27" x14ac:dyDescent="0.15">
      <c r="AA4684" t="s">
        <v>131</v>
      </c>
    </row>
    <row r="4685" spans="27:27" x14ac:dyDescent="0.15">
      <c r="AA4685" t="s">
        <v>131</v>
      </c>
    </row>
    <row r="4686" spans="27:27" x14ac:dyDescent="0.15">
      <c r="AA4686" t="s">
        <v>131</v>
      </c>
    </row>
    <row r="4687" spans="27:27" x14ac:dyDescent="0.15">
      <c r="AA4687" t="s">
        <v>131</v>
      </c>
    </row>
    <row r="4688" spans="27:27" x14ac:dyDescent="0.15">
      <c r="AA4688" t="s">
        <v>131</v>
      </c>
    </row>
    <row r="4689" spans="27:27" x14ac:dyDescent="0.15">
      <c r="AA4689" t="s">
        <v>131</v>
      </c>
    </row>
    <row r="4690" spans="27:27" x14ac:dyDescent="0.15">
      <c r="AA4690" t="s">
        <v>131</v>
      </c>
    </row>
    <row r="4691" spans="27:27" x14ac:dyDescent="0.15">
      <c r="AA4691" t="s">
        <v>131</v>
      </c>
    </row>
    <row r="4692" spans="27:27" x14ac:dyDescent="0.15">
      <c r="AA4692" t="s">
        <v>131</v>
      </c>
    </row>
    <row r="4693" spans="27:27" x14ac:dyDescent="0.15">
      <c r="AA4693" t="s">
        <v>131</v>
      </c>
    </row>
    <row r="4694" spans="27:27" x14ac:dyDescent="0.15">
      <c r="AA4694" t="s">
        <v>131</v>
      </c>
    </row>
    <row r="4695" spans="27:27" x14ac:dyDescent="0.15">
      <c r="AA4695" t="s">
        <v>131</v>
      </c>
    </row>
    <row r="4696" spans="27:27" x14ac:dyDescent="0.15">
      <c r="AA4696" t="s">
        <v>131</v>
      </c>
    </row>
    <row r="4697" spans="27:27" x14ac:dyDescent="0.15">
      <c r="AA4697" t="s">
        <v>131</v>
      </c>
    </row>
    <row r="4698" spans="27:27" x14ac:dyDescent="0.15">
      <c r="AA4698" t="s">
        <v>131</v>
      </c>
    </row>
    <row r="4699" spans="27:27" x14ac:dyDescent="0.15">
      <c r="AA4699" t="s">
        <v>131</v>
      </c>
    </row>
    <row r="4700" spans="27:27" x14ac:dyDescent="0.15">
      <c r="AA4700" t="s">
        <v>131</v>
      </c>
    </row>
    <row r="4701" spans="27:27" x14ac:dyDescent="0.15">
      <c r="AA4701" t="s">
        <v>131</v>
      </c>
    </row>
    <row r="4702" spans="27:27" x14ac:dyDescent="0.15">
      <c r="AA4702" t="s">
        <v>131</v>
      </c>
    </row>
    <row r="4703" spans="27:27" x14ac:dyDescent="0.15">
      <c r="AA4703" t="s">
        <v>131</v>
      </c>
    </row>
    <row r="4704" spans="27:27" x14ac:dyDescent="0.15">
      <c r="AA4704" t="s">
        <v>131</v>
      </c>
    </row>
    <row r="4705" spans="27:27" x14ac:dyDescent="0.15">
      <c r="AA4705" t="s">
        <v>131</v>
      </c>
    </row>
    <row r="4706" spans="27:27" x14ac:dyDescent="0.15">
      <c r="AA4706" t="s">
        <v>131</v>
      </c>
    </row>
    <row r="4707" spans="27:27" x14ac:dyDescent="0.15">
      <c r="AA4707" t="s">
        <v>131</v>
      </c>
    </row>
    <row r="4708" spans="27:27" x14ac:dyDescent="0.15">
      <c r="AA4708" t="s">
        <v>131</v>
      </c>
    </row>
    <row r="4709" spans="27:27" x14ac:dyDescent="0.15">
      <c r="AA4709" t="s">
        <v>131</v>
      </c>
    </row>
    <row r="4710" spans="27:27" x14ac:dyDescent="0.15">
      <c r="AA4710" t="s">
        <v>131</v>
      </c>
    </row>
    <row r="4711" spans="27:27" x14ac:dyDescent="0.15">
      <c r="AA4711" t="s">
        <v>131</v>
      </c>
    </row>
    <row r="4712" spans="27:27" x14ac:dyDescent="0.15">
      <c r="AA4712" t="s">
        <v>131</v>
      </c>
    </row>
    <row r="4713" spans="27:27" x14ac:dyDescent="0.15">
      <c r="AA4713" t="s">
        <v>131</v>
      </c>
    </row>
    <row r="4714" spans="27:27" x14ac:dyDescent="0.15">
      <c r="AA4714" t="s">
        <v>131</v>
      </c>
    </row>
    <row r="4715" spans="27:27" x14ac:dyDescent="0.15">
      <c r="AA4715" t="s">
        <v>131</v>
      </c>
    </row>
    <row r="4716" spans="27:27" x14ac:dyDescent="0.15">
      <c r="AA4716" t="s">
        <v>131</v>
      </c>
    </row>
    <row r="4717" spans="27:27" x14ac:dyDescent="0.15">
      <c r="AA4717" t="s">
        <v>131</v>
      </c>
    </row>
    <row r="4718" spans="27:27" x14ac:dyDescent="0.15">
      <c r="AA4718" t="s">
        <v>131</v>
      </c>
    </row>
    <row r="4719" spans="27:27" x14ac:dyDescent="0.15">
      <c r="AA4719" t="s">
        <v>131</v>
      </c>
    </row>
    <row r="4720" spans="27:27" x14ac:dyDescent="0.15">
      <c r="AA4720" t="s">
        <v>131</v>
      </c>
    </row>
    <row r="4721" spans="27:27" x14ac:dyDescent="0.15">
      <c r="AA4721" t="s">
        <v>131</v>
      </c>
    </row>
    <row r="4722" spans="27:27" x14ac:dyDescent="0.15">
      <c r="AA4722" t="s">
        <v>131</v>
      </c>
    </row>
    <row r="4723" spans="27:27" x14ac:dyDescent="0.15">
      <c r="AA4723" t="s">
        <v>131</v>
      </c>
    </row>
    <row r="4724" spans="27:27" x14ac:dyDescent="0.15">
      <c r="AA4724" t="s">
        <v>131</v>
      </c>
    </row>
    <row r="4725" spans="27:27" x14ac:dyDescent="0.15">
      <c r="AA4725" t="s">
        <v>131</v>
      </c>
    </row>
    <row r="4726" spans="27:27" x14ac:dyDescent="0.15">
      <c r="AA4726" t="s">
        <v>131</v>
      </c>
    </row>
    <row r="4727" spans="27:27" x14ac:dyDescent="0.15">
      <c r="AA4727" t="s">
        <v>131</v>
      </c>
    </row>
    <row r="4728" spans="27:27" x14ac:dyDescent="0.15">
      <c r="AA4728" t="s">
        <v>131</v>
      </c>
    </row>
    <row r="4729" spans="27:27" x14ac:dyDescent="0.15">
      <c r="AA4729" t="s">
        <v>131</v>
      </c>
    </row>
    <row r="4730" spans="27:27" x14ac:dyDescent="0.15">
      <c r="AA4730" t="s">
        <v>131</v>
      </c>
    </row>
    <row r="4731" spans="27:27" x14ac:dyDescent="0.15">
      <c r="AA4731" t="s">
        <v>131</v>
      </c>
    </row>
    <row r="4732" spans="27:27" x14ac:dyDescent="0.15">
      <c r="AA4732" t="s">
        <v>131</v>
      </c>
    </row>
    <row r="4733" spans="27:27" x14ac:dyDescent="0.15">
      <c r="AA4733" t="s">
        <v>131</v>
      </c>
    </row>
    <row r="4734" spans="27:27" x14ac:dyDescent="0.15">
      <c r="AA4734" t="s">
        <v>131</v>
      </c>
    </row>
    <row r="4735" spans="27:27" x14ac:dyDescent="0.15">
      <c r="AA4735" t="s">
        <v>131</v>
      </c>
    </row>
    <row r="4736" spans="27:27" x14ac:dyDescent="0.15">
      <c r="AA4736" t="s">
        <v>131</v>
      </c>
    </row>
    <row r="4737" spans="27:27" x14ac:dyDescent="0.15">
      <c r="AA4737" t="s">
        <v>131</v>
      </c>
    </row>
    <row r="4738" spans="27:27" x14ac:dyDescent="0.15">
      <c r="AA4738" t="s">
        <v>131</v>
      </c>
    </row>
    <row r="4739" spans="27:27" x14ac:dyDescent="0.15">
      <c r="AA4739" t="s">
        <v>131</v>
      </c>
    </row>
    <row r="4740" spans="27:27" x14ac:dyDescent="0.15">
      <c r="AA4740" t="s">
        <v>131</v>
      </c>
    </row>
    <row r="4741" spans="27:27" x14ac:dyDescent="0.15">
      <c r="AA4741" t="s">
        <v>131</v>
      </c>
    </row>
    <row r="4742" spans="27:27" x14ac:dyDescent="0.15">
      <c r="AA4742" t="s">
        <v>131</v>
      </c>
    </row>
    <row r="4743" spans="27:27" x14ac:dyDescent="0.15">
      <c r="AA4743" t="s">
        <v>131</v>
      </c>
    </row>
    <row r="4744" spans="27:27" x14ac:dyDescent="0.15">
      <c r="AA4744" t="s">
        <v>131</v>
      </c>
    </row>
    <row r="4745" spans="27:27" x14ac:dyDescent="0.15">
      <c r="AA4745" t="s">
        <v>131</v>
      </c>
    </row>
    <row r="4746" spans="27:27" x14ac:dyDescent="0.15">
      <c r="AA4746" t="s">
        <v>131</v>
      </c>
    </row>
    <row r="4747" spans="27:27" x14ac:dyDescent="0.15">
      <c r="AA4747" t="s">
        <v>131</v>
      </c>
    </row>
    <row r="4748" spans="27:27" x14ac:dyDescent="0.15">
      <c r="AA4748" t="s">
        <v>131</v>
      </c>
    </row>
    <row r="4749" spans="27:27" x14ac:dyDescent="0.15">
      <c r="AA4749" t="s">
        <v>131</v>
      </c>
    </row>
    <row r="4750" spans="27:27" x14ac:dyDescent="0.15">
      <c r="AA4750" t="s">
        <v>131</v>
      </c>
    </row>
    <row r="4751" spans="27:27" x14ac:dyDescent="0.15">
      <c r="AA4751" t="s">
        <v>131</v>
      </c>
    </row>
    <row r="4752" spans="27:27" x14ac:dyDescent="0.15">
      <c r="AA4752" t="s">
        <v>131</v>
      </c>
    </row>
    <row r="4753" spans="27:27" x14ac:dyDescent="0.15">
      <c r="AA4753" t="s">
        <v>131</v>
      </c>
    </row>
    <row r="4754" spans="27:27" x14ac:dyDescent="0.15">
      <c r="AA4754" t="s">
        <v>131</v>
      </c>
    </row>
    <row r="4755" spans="27:27" x14ac:dyDescent="0.15">
      <c r="AA4755" t="s">
        <v>131</v>
      </c>
    </row>
    <row r="4756" spans="27:27" x14ac:dyDescent="0.15">
      <c r="AA4756" t="s">
        <v>131</v>
      </c>
    </row>
    <row r="4757" spans="27:27" x14ac:dyDescent="0.15">
      <c r="AA4757" t="s">
        <v>131</v>
      </c>
    </row>
    <row r="4758" spans="27:27" x14ac:dyDescent="0.15">
      <c r="AA4758" t="s">
        <v>131</v>
      </c>
    </row>
    <row r="4759" spans="27:27" x14ac:dyDescent="0.15">
      <c r="AA4759" t="s">
        <v>131</v>
      </c>
    </row>
    <row r="4760" spans="27:27" x14ac:dyDescent="0.15">
      <c r="AA4760" t="s">
        <v>131</v>
      </c>
    </row>
    <row r="4761" spans="27:27" x14ac:dyDescent="0.15">
      <c r="AA4761" t="s">
        <v>131</v>
      </c>
    </row>
    <row r="4762" spans="27:27" x14ac:dyDescent="0.15">
      <c r="AA4762" t="s">
        <v>131</v>
      </c>
    </row>
    <row r="4763" spans="27:27" x14ac:dyDescent="0.15">
      <c r="AA4763" t="s">
        <v>131</v>
      </c>
    </row>
    <row r="4764" spans="27:27" x14ac:dyDescent="0.15">
      <c r="AA4764" t="s">
        <v>131</v>
      </c>
    </row>
    <row r="4765" spans="27:27" x14ac:dyDescent="0.15">
      <c r="AA4765" t="s">
        <v>131</v>
      </c>
    </row>
    <row r="4766" spans="27:27" x14ac:dyDescent="0.15">
      <c r="AA4766" t="s">
        <v>131</v>
      </c>
    </row>
    <row r="4767" spans="27:27" x14ac:dyDescent="0.15">
      <c r="AA4767" t="s">
        <v>131</v>
      </c>
    </row>
    <row r="4768" spans="27:27" x14ac:dyDescent="0.15">
      <c r="AA4768" t="s">
        <v>131</v>
      </c>
    </row>
    <row r="4769" spans="27:27" x14ac:dyDescent="0.15">
      <c r="AA4769" t="s">
        <v>131</v>
      </c>
    </row>
    <row r="4770" spans="27:27" x14ac:dyDescent="0.15">
      <c r="AA4770" t="s">
        <v>131</v>
      </c>
    </row>
    <row r="4771" spans="27:27" x14ac:dyDescent="0.15">
      <c r="AA4771" t="s">
        <v>131</v>
      </c>
    </row>
    <row r="4772" spans="27:27" x14ac:dyDescent="0.15">
      <c r="AA4772" t="s">
        <v>131</v>
      </c>
    </row>
    <row r="4773" spans="27:27" x14ac:dyDescent="0.15">
      <c r="AA4773" t="s">
        <v>131</v>
      </c>
    </row>
    <row r="4774" spans="27:27" x14ac:dyDescent="0.15">
      <c r="AA4774" t="s">
        <v>131</v>
      </c>
    </row>
    <row r="4775" spans="27:27" x14ac:dyDescent="0.15">
      <c r="AA4775" t="s">
        <v>131</v>
      </c>
    </row>
    <row r="4776" spans="27:27" x14ac:dyDescent="0.15">
      <c r="AA4776" t="s">
        <v>131</v>
      </c>
    </row>
    <row r="4777" spans="27:27" x14ac:dyDescent="0.15">
      <c r="AA4777" t="s">
        <v>131</v>
      </c>
    </row>
    <row r="4778" spans="27:27" x14ac:dyDescent="0.15">
      <c r="AA4778" t="s">
        <v>131</v>
      </c>
    </row>
    <row r="4779" spans="27:27" x14ac:dyDescent="0.15">
      <c r="AA4779" t="s">
        <v>131</v>
      </c>
    </row>
    <row r="4780" spans="27:27" x14ac:dyDescent="0.15">
      <c r="AA4780" t="s">
        <v>131</v>
      </c>
    </row>
    <row r="4781" spans="27:27" x14ac:dyDescent="0.15">
      <c r="AA4781" t="s">
        <v>131</v>
      </c>
    </row>
    <row r="4782" spans="27:27" x14ac:dyDescent="0.15">
      <c r="AA4782" t="s">
        <v>131</v>
      </c>
    </row>
    <row r="4783" spans="27:27" x14ac:dyDescent="0.15">
      <c r="AA4783" t="s">
        <v>131</v>
      </c>
    </row>
    <row r="4784" spans="27:27" x14ac:dyDescent="0.15">
      <c r="AA4784" t="s">
        <v>131</v>
      </c>
    </row>
    <row r="4785" spans="27:27" x14ac:dyDescent="0.15">
      <c r="AA4785" t="s">
        <v>131</v>
      </c>
    </row>
    <row r="4786" spans="27:27" x14ac:dyDescent="0.15">
      <c r="AA4786" t="s">
        <v>131</v>
      </c>
    </row>
    <row r="4787" spans="27:27" x14ac:dyDescent="0.15">
      <c r="AA4787" t="s">
        <v>131</v>
      </c>
    </row>
    <row r="4788" spans="27:27" x14ac:dyDescent="0.15">
      <c r="AA4788" t="s">
        <v>131</v>
      </c>
    </row>
    <row r="4789" spans="27:27" x14ac:dyDescent="0.15">
      <c r="AA4789" t="s">
        <v>131</v>
      </c>
    </row>
    <row r="4790" spans="27:27" x14ac:dyDescent="0.15">
      <c r="AA4790" t="s">
        <v>131</v>
      </c>
    </row>
    <row r="4791" spans="27:27" x14ac:dyDescent="0.15">
      <c r="AA4791" t="s">
        <v>131</v>
      </c>
    </row>
    <row r="4792" spans="27:27" x14ac:dyDescent="0.15">
      <c r="AA4792" t="s">
        <v>131</v>
      </c>
    </row>
    <row r="4793" spans="27:27" x14ac:dyDescent="0.15">
      <c r="AA4793" t="s">
        <v>131</v>
      </c>
    </row>
    <row r="4794" spans="27:27" x14ac:dyDescent="0.15">
      <c r="AA4794" t="s">
        <v>131</v>
      </c>
    </row>
    <row r="4795" spans="27:27" x14ac:dyDescent="0.15">
      <c r="AA4795" t="s">
        <v>131</v>
      </c>
    </row>
    <row r="4796" spans="27:27" x14ac:dyDescent="0.15">
      <c r="AA4796" t="s">
        <v>131</v>
      </c>
    </row>
    <row r="4797" spans="27:27" x14ac:dyDescent="0.15">
      <c r="AA4797" t="s">
        <v>131</v>
      </c>
    </row>
    <row r="4798" spans="27:27" x14ac:dyDescent="0.15">
      <c r="AA4798" t="s">
        <v>131</v>
      </c>
    </row>
    <row r="4799" spans="27:27" x14ac:dyDescent="0.15">
      <c r="AA4799" t="s">
        <v>131</v>
      </c>
    </row>
    <row r="4800" spans="27:27" x14ac:dyDescent="0.15">
      <c r="AA4800" t="s">
        <v>131</v>
      </c>
    </row>
    <row r="4801" spans="27:27" x14ac:dyDescent="0.15">
      <c r="AA4801" t="s">
        <v>131</v>
      </c>
    </row>
    <row r="4802" spans="27:27" x14ac:dyDescent="0.15">
      <c r="AA4802" t="s">
        <v>131</v>
      </c>
    </row>
    <row r="4803" spans="27:27" x14ac:dyDescent="0.15">
      <c r="AA4803" t="s">
        <v>131</v>
      </c>
    </row>
    <row r="4804" spans="27:27" x14ac:dyDescent="0.15">
      <c r="AA4804" t="s">
        <v>131</v>
      </c>
    </row>
    <row r="4805" spans="27:27" x14ac:dyDescent="0.15">
      <c r="AA4805" t="s">
        <v>131</v>
      </c>
    </row>
    <row r="4806" spans="27:27" x14ac:dyDescent="0.15">
      <c r="AA4806" t="s">
        <v>131</v>
      </c>
    </row>
    <row r="4807" spans="27:27" x14ac:dyDescent="0.15">
      <c r="AA4807" t="s">
        <v>131</v>
      </c>
    </row>
    <row r="4808" spans="27:27" x14ac:dyDescent="0.15">
      <c r="AA4808" t="s">
        <v>131</v>
      </c>
    </row>
    <row r="4809" spans="27:27" x14ac:dyDescent="0.15">
      <c r="AA4809" t="s">
        <v>131</v>
      </c>
    </row>
    <row r="4810" spans="27:27" x14ac:dyDescent="0.15">
      <c r="AA4810" t="s">
        <v>131</v>
      </c>
    </row>
    <row r="4811" spans="27:27" x14ac:dyDescent="0.15">
      <c r="AA4811" t="s">
        <v>131</v>
      </c>
    </row>
    <row r="4812" spans="27:27" x14ac:dyDescent="0.15">
      <c r="AA4812" t="s">
        <v>131</v>
      </c>
    </row>
    <row r="4813" spans="27:27" x14ac:dyDescent="0.15">
      <c r="AA4813" t="s">
        <v>131</v>
      </c>
    </row>
    <row r="4814" spans="27:27" x14ac:dyDescent="0.15">
      <c r="AA4814" t="s">
        <v>131</v>
      </c>
    </row>
    <row r="4815" spans="27:27" x14ac:dyDescent="0.15">
      <c r="AA4815" t="s">
        <v>131</v>
      </c>
    </row>
    <row r="4816" spans="27:27" x14ac:dyDescent="0.15">
      <c r="AA4816" t="s">
        <v>131</v>
      </c>
    </row>
    <row r="4817" spans="27:27" x14ac:dyDescent="0.15">
      <c r="AA4817" t="s">
        <v>131</v>
      </c>
    </row>
    <row r="4818" spans="27:27" x14ac:dyDescent="0.15">
      <c r="AA4818" t="s">
        <v>131</v>
      </c>
    </row>
    <row r="4819" spans="27:27" x14ac:dyDescent="0.15">
      <c r="AA4819" t="s">
        <v>131</v>
      </c>
    </row>
    <row r="4820" spans="27:27" x14ac:dyDescent="0.15">
      <c r="AA4820" t="s">
        <v>131</v>
      </c>
    </row>
    <row r="4821" spans="27:27" x14ac:dyDescent="0.15">
      <c r="AA4821" t="s">
        <v>131</v>
      </c>
    </row>
    <row r="4822" spans="27:27" x14ac:dyDescent="0.15">
      <c r="AA4822" t="s">
        <v>131</v>
      </c>
    </row>
    <row r="4823" spans="27:27" x14ac:dyDescent="0.15">
      <c r="AA4823" t="s">
        <v>131</v>
      </c>
    </row>
    <row r="4824" spans="27:27" x14ac:dyDescent="0.15">
      <c r="AA4824" t="s">
        <v>131</v>
      </c>
    </row>
    <row r="4825" spans="27:27" x14ac:dyDescent="0.15">
      <c r="AA4825" t="s">
        <v>131</v>
      </c>
    </row>
    <row r="4826" spans="27:27" x14ac:dyDescent="0.15">
      <c r="AA4826" t="s">
        <v>131</v>
      </c>
    </row>
    <row r="4827" spans="27:27" x14ac:dyDescent="0.15">
      <c r="AA4827" t="s">
        <v>131</v>
      </c>
    </row>
    <row r="4828" spans="27:27" x14ac:dyDescent="0.15">
      <c r="AA4828" t="s">
        <v>131</v>
      </c>
    </row>
    <row r="4829" spans="27:27" x14ac:dyDescent="0.15">
      <c r="AA4829" t="s">
        <v>131</v>
      </c>
    </row>
    <row r="4830" spans="27:27" x14ac:dyDescent="0.15">
      <c r="AA4830" t="s">
        <v>131</v>
      </c>
    </row>
    <row r="4831" spans="27:27" x14ac:dyDescent="0.15">
      <c r="AA4831" t="s">
        <v>131</v>
      </c>
    </row>
    <row r="4832" spans="27:27" x14ac:dyDescent="0.15">
      <c r="AA4832" t="s">
        <v>131</v>
      </c>
    </row>
    <row r="4833" spans="27:27" x14ac:dyDescent="0.15">
      <c r="AA4833" t="s">
        <v>131</v>
      </c>
    </row>
    <row r="4834" spans="27:27" x14ac:dyDescent="0.15">
      <c r="AA4834" t="s">
        <v>131</v>
      </c>
    </row>
    <row r="4835" spans="27:27" x14ac:dyDescent="0.15">
      <c r="AA4835" t="s">
        <v>131</v>
      </c>
    </row>
    <row r="4836" spans="27:27" x14ac:dyDescent="0.15">
      <c r="AA4836" t="s">
        <v>131</v>
      </c>
    </row>
    <row r="4837" spans="27:27" x14ac:dyDescent="0.15">
      <c r="AA4837" t="s">
        <v>131</v>
      </c>
    </row>
    <row r="4838" spans="27:27" x14ac:dyDescent="0.15">
      <c r="AA4838" t="s">
        <v>131</v>
      </c>
    </row>
    <row r="4839" spans="27:27" x14ac:dyDescent="0.15">
      <c r="AA4839" t="s">
        <v>131</v>
      </c>
    </row>
    <row r="4840" spans="27:27" x14ac:dyDescent="0.15">
      <c r="AA4840" t="s">
        <v>131</v>
      </c>
    </row>
    <row r="4841" spans="27:27" x14ac:dyDescent="0.15">
      <c r="AA4841" t="s">
        <v>131</v>
      </c>
    </row>
    <row r="4842" spans="27:27" x14ac:dyDescent="0.15">
      <c r="AA4842" t="s">
        <v>131</v>
      </c>
    </row>
    <row r="4843" spans="27:27" x14ac:dyDescent="0.15">
      <c r="AA4843" t="s">
        <v>131</v>
      </c>
    </row>
    <row r="4844" spans="27:27" x14ac:dyDescent="0.15">
      <c r="AA4844" t="s">
        <v>131</v>
      </c>
    </row>
    <row r="4845" spans="27:27" x14ac:dyDescent="0.15">
      <c r="AA4845" t="s">
        <v>131</v>
      </c>
    </row>
    <row r="4846" spans="27:27" x14ac:dyDescent="0.15">
      <c r="AA4846" t="s">
        <v>131</v>
      </c>
    </row>
    <row r="4847" spans="27:27" x14ac:dyDescent="0.15">
      <c r="AA4847" t="s">
        <v>131</v>
      </c>
    </row>
    <row r="4848" spans="27:27" x14ac:dyDescent="0.15">
      <c r="AA4848" t="s">
        <v>131</v>
      </c>
    </row>
    <row r="4849" spans="27:27" x14ac:dyDescent="0.15">
      <c r="AA4849" t="s">
        <v>131</v>
      </c>
    </row>
    <row r="4850" spans="27:27" x14ac:dyDescent="0.15">
      <c r="AA4850" t="s">
        <v>131</v>
      </c>
    </row>
    <row r="4851" spans="27:27" x14ac:dyDescent="0.15">
      <c r="AA4851" t="s">
        <v>131</v>
      </c>
    </row>
    <row r="4852" spans="27:27" x14ac:dyDescent="0.15">
      <c r="AA4852" t="s">
        <v>131</v>
      </c>
    </row>
    <row r="4853" spans="27:27" x14ac:dyDescent="0.15">
      <c r="AA4853" t="s">
        <v>131</v>
      </c>
    </row>
    <row r="4854" spans="27:27" x14ac:dyDescent="0.15">
      <c r="AA4854" t="s">
        <v>131</v>
      </c>
    </row>
    <row r="4855" spans="27:27" x14ac:dyDescent="0.15">
      <c r="AA4855" t="s">
        <v>131</v>
      </c>
    </row>
    <row r="4856" spans="27:27" x14ac:dyDescent="0.15">
      <c r="AA4856" t="s">
        <v>131</v>
      </c>
    </row>
    <row r="4857" spans="27:27" x14ac:dyDescent="0.15">
      <c r="AA4857" t="s">
        <v>131</v>
      </c>
    </row>
    <row r="4858" spans="27:27" x14ac:dyDescent="0.15">
      <c r="AA4858" t="s">
        <v>131</v>
      </c>
    </row>
    <row r="4859" spans="27:27" x14ac:dyDescent="0.15">
      <c r="AA4859" t="s">
        <v>131</v>
      </c>
    </row>
    <row r="4860" spans="27:27" x14ac:dyDescent="0.15">
      <c r="AA4860" t="s">
        <v>131</v>
      </c>
    </row>
    <row r="4861" spans="27:27" x14ac:dyDescent="0.15">
      <c r="AA4861" t="s">
        <v>131</v>
      </c>
    </row>
    <row r="4862" spans="27:27" x14ac:dyDescent="0.15">
      <c r="AA4862" t="s">
        <v>131</v>
      </c>
    </row>
    <row r="4863" spans="27:27" x14ac:dyDescent="0.15">
      <c r="AA4863" t="s">
        <v>131</v>
      </c>
    </row>
    <row r="4864" spans="27:27" x14ac:dyDescent="0.15">
      <c r="AA4864" t="s">
        <v>131</v>
      </c>
    </row>
    <row r="4865" spans="27:27" x14ac:dyDescent="0.15">
      <c r="AA4865" t="s">
        <v>131</v>
      </c>
    </row>
    <row r="4866" spans="27:27" x14ac:dyDescent="0.15">
      <c r="AA4866" t="s">
        <v>131</v>
      </c>
    </row>
    <row r="4867" spans="27:27" x14ac:dyDescent="0.15">
      <c r="AA4867" t="s">
        <v>131</v>
      </c>
    </row>
    <row r="4868" spans="27:27" x14ac:dyDescent="0.15">
      <c r="AA4868" t="s">
        <v>131</v>
      </c>
    </row>
    <row r="4869" spans="27:27" x14ac:dyDescent="0.15">
      <c r="AA4869" t="s">
        <v>131</v>
      </c>
    </row>
    <row r="4870" spans="27:27" x14ac:dyDescent="0.15">
      <c r="AA4870" t="s">
        <v>131</v>
      </c>
    </row>
    <row r="4871" spans="27:27" x14ac:dyDescent="0.15">
      <c r="AA4871" t="s">
        <v>131</v>
      </c>
    </row>
    <row r="4872" spans="27:27" x14ac:dyDescent="0.15">
      <c r="AA4872" t="s">
        <v>131</v>
      </c>
    </row>
    <row r="4873" spans="27:27" x14ac:dyDescent="0.15">
      <c r="AA4873" t="s">
        <v>131</v>
      </c>
    </row>
    <row r="4874" spans="27:27" x14ac:dyDescent="0.15">
      <c r="AA4874" t="s">
        <v>131</v>
      </c>
    </row>
    <row r="4875" spans="27:27" x14ac:dyDescent="0.15">
      <c r="AA4875" t="s">
        <v>131</v>
      </c>
    </row>
    <row r="4876" spans="27:27" x14ac:dyDescent="0.15">
      <c r="AA4876" t="s">
        <v>131</v>
      </c>
    </row>
    <row r="4877" spans="27:27" x14ac:dyDescent="0.15">
      <c r="AA4877" t="s">
        <v>131</v>
      </c>
    </row>
    <row r="4878" spans="27:27" x14ac:dyDescent="0.15">
      <c r="AA4878" t="s">
        <v>131</v>
      </c>
    </row>
    <row r="4879" spans="27:27" x14ac:dyDescent="0.15">
      <c r="AA4879" t="s">
        <v>131</v>
      </c>
    </row>
    <row r="4880" spans="27:27" x14ac:dyDescent="0.15">
      <c r="AA4880" t="s">
        <v>131</v>
      </c>
    </row>
    <row r="4881" spans="27:27" x14ac:dyDescent="0.15">
      <c r="AA4881" t="s">
        <v>131</v>
      </c>
    </row>
    <row r="4882" spans="27:27" x14ac:dyDescent="0.15">
      <c r="AA4882" t="s">
        <v>131</v>
      </c>
    </row>
    <row r="4883" spans="27:27" x14ac:dyDescent="0.15">
      <c r="AA4883" t="s">
        <v>131</v>
      </c>
    </row>
    <row r="4884" spans="27:27" x14ac:dyDescent="0.15">
      <c r="AA4884" t="s">
        <v>131</v>
      </c>
    </row>
    <row r="4885" spans="27:27" x14ac:dyDescent="0.15">
      <c r="AA4885" t="s">
        <v>131</v>
      </c>
    </row>
    <row r="4886" spans="27:27" x14ac:dyDescent="0.15">
      <c r="AA4886" t="s">
        <v>131</v>
      </c>
    </row>
    <row r="4887" spans="27:27" x14ac:dyDescent="0.15">
      <c r="AA4887" t="s">
        <v>131</v>
      </c>
    </row>
    <row r="4888" spans="27:27" x14ac:dyDescent="0.15">
      <c r="AA4888" t="s">
        <v>131</v>
      </c>
    </row>
    <row r="4889" spans="27:27" x14ac:dyDescent="0.15">
      <c r="AA4889" t="s">
        <v>131</v>
      </c>
    </row>
    <row r="4890" spans="27:27" x14ac:dyDescent="0.15">
      <c r="AA4890" t="s">
        <v>131</v>
      </c>
    </row>
    <row r="4891" spans="27:27" x14ac:dyDescent="0.15">
      <c r="AA4891" t="s">
        <v>131</v>
      </c>
    </row>
    <row r="4892" spans="27:27" x14ac:dyDescent="0.15">
      <c r="AA4892" t="s">
        <v>131</v>
      </c>
    </row>
    <row r="4893" spans="27:27" x14ac:dyDescent="0.15">
      <c r="AA4893" t="s">
        <v>131</v>
      </c>
    </row>
    <row r="4894" spans="27:27" x14ac:dyDescent="0.15">
      <c r="AA4894" t="s">
        <v>131</v>
      </c>
    </row>
    <row r="4895" spans="27:27" x14ac:dyDescent="0.15">
      <c r="AA4895" t="s">
        <v>131</v>
      </c>
    </row>
    <row r="4896" spans="27:27" x14ac:dyDescent="0.15">
      <c r="AA4896" t="s">
        <v>131</v>
      </c>
    </row>
    <row r="4897" spans="27:27" x14ac:dyDescent="0.15">
      <c r="AA4897" t="s">
        <v>131</v>
      </c>
    </row>
    <row r="4898" spans="27:27" x14ac:dyDescent="0.15">
      <c r="AA4898" t="s">
        <v>131</v>
      </c>
    </row>
    <row r="4899" spans="27:27" x14ac:dyDescent="0.15">
      <c r="AA4899" t="s">
        <v>131</v>
      </c>
    </row>
    <row r="4900" spans="27:27" x14ac:dyDescent="0.15">
      <c r="AA4900" t="s">
        <v>131</v>
      </c>
    </row>
    <row r="4901" spans="27:27" x14ac:dyDescent="0.15">
      <c r="AA4901" t="s">
        <v>131</v>
      </c>
    </row>
    <row r="4902" spans="27:27" x14ac:dyDescent="0.15">
      <c r="AA4902" t="s">
        <v>131</v>
      </c>
    </row>
    <row r="4903" spans="27:27" x14ac:dyDescent="0.15">
      <c r="AA4903" t="s">
        <v>131</v>
      </c>
    </row>
    <row r="4904" spans="27:27" x14ac:dyDescent="0.15">
      <c r="AA4904" t="s">
        <v>131</v>
      </c>
    </row>
    <row r="4905" spans="27:27" x14ac:dyDescent="0.15">
      <c r="AA4905" t="s">
        <v>131</v>
      </c>
    </row>
    <row r="4906" spans="27:27" x14ac:dyDescent="0.15">
      <c r="AA4906" t="s">
        <v>131</v>
      </c>
    </row>
    <row r="4907" spans="27:27" x14ac:dyDescent="0.15">
      <c r="AA4907" t="s">
        <v>131</v>
      </c>
    </row>
    <row r="4908" spans="27:27" x14ac:dyDescent="0.15">
      <c r="AA4908" t="s">
        <v>131</v>
      </c>
    </row>
    <row r="4909" spans="27:27" x14ac:dyDescent="0.15">
      <c r="AA4909" t="s">
        <v>131</v>
      </c>
    </row>
    <row r="4910" spans="27:27" x14ac:dyDescent="0.15">
      <c r="AA4910" t="s">
        <v>131</v>
      </c>
    </row>
    <row r="4911" spans="27:27" x14ac:dyDescent="0.15">
      <c r="AA4911" t="s">
        <v>131</v>
      </c>
    </row>
    <row r="4912" spans="27:27" x14ac:dyDescent="0.15">
      <c r="AA4912" t="s">
        <v>131</v>
      </c>
    </row>
    <row r="4913" spans="27:27" x14ac:dyDescent="0.15">
      <c r="AA4913" t="s">
        <v>131</v>
      </c>
    </row>
    <row r="4914" spans="27:27" x14ac:dyDescent="0.15">
      <c r="AA4914" t="s">
        <v>131</v>
      </c>
    </row>
    <row r="4915" spans="27:27" x14ac:dyDescent="0.15">
      <c r="AA4915" t="s">
        <v>131</v>
      </c>
    </row>
    <row r="4916" spans="27:27" x14ac:dyDescent="0.15">
      <c r="AA4916" t="s">
        <v>131</v>
      </c>
    </row>
    <row r="4917" spans="27:27" x14ac:dyDescent="0.15">
      <c r="AA4917" t="s">
        <v>131</v>
      </c>
    </row>
    <row r="4918" spans="27:27" x14ac:dyDescent="0.15">
      <c r="AA4918" t="s">
        <v>131</v>
      </c>
    </row>
    <row r="4919" spans="27:27" x14ac:dyDescent="0.15">
      <c r="AA4919" t="s">
        <v>131</v>
      </c>
    </row>
    <row r="4920" spans="27:27" x14ac:dyDescent="0.15">
      <c r="AA4920" t="s">
        <v>131</v>
      </c>
    </row>
    <row r="4921" spans="27:27" x14ac:dyDescent="0.15">
      <c r="AA4921" t="s">
        <v>131</v>
      </c>
    </row>
    <row r="4922" spans="27:27" x14ac:dyDescent="0.15">
      <c r="AA4922" t="s">
        <v>131</v>
      </c>
    </row>
    <row r="4923" spans="27:27" x14ac:dyDescent="0.15">
      <c r="AA4923" t="s">
        <v>131</v>
      </c>
    </row>
    <row r="4924" spans="27:27" x14ac:dyDescent="0.15">
      <c r="AA4924" t="s">
        <v>131</v>
      </c>
    </row>
    <row r="4925" spans="27:27" x14ac:dyDescent="0.15">
      <c r="AA4925" t="s">
        <v>131</v>
      </c>
    </row>
    <row r="4926" spans="27:27" x14ac:dyDescent="0.15">
      <c r="AA4926" t="s">
        <v>131</v>
      </c>
    </row>
    <row r="4927" spans="27:27" x14ac:dyDescent="0.15">
      <c r="AA4927" t="s">
        <v>131</v>
      </c>
    </row>
    <row r="4928" spans="27:27" x14ac:dyDescent="0.15">
      <c r="AA4928" t="s">
        <v>131</v>
      </c>
    </row>
    <row r="4929" spans="27:27" x14ac:dyDescent="0.15">
      <c r="AA4929" t="s">
        <v>131</v>
      </c>
    </row>
    <row r="4930" spans="27:27" x14ac:dyDescent="0.15">
      <c r="AA4930" t="s">
        <v>131</v>
      </c>
    </row>
    <row r="4931" spans="27:27" x14ac:dyDescent="0.15">
      <c r="AA4931" t="s">
        <v>131</v>
      </c>
    </row>
    <row r="4932" spans="27:27" x14ac:dyDescent="0.15">
      <c r="AA4932" t="s">
        <v>131</v>
      </c>
    </row>
    <row r="4933" spans="27:27" x14ac:dyDescent="0.15">
      <c r="AA4933" t="s">
        <v>131</v>
      </c>
    </row>
    <row r="4934" spans="27:27" x14ac:dyDescent="0.15">
      <c r="AA4934" t="s">
        <v>131</v>
      </c>
    </row>
    <row r="4935" spans="27:27" x14ac:dyDescent="0.15">
      <c r="AA4935" t="s">
        <v>131</v>
      </c>
    </row>
    <row r="4936" spans="27:27" x14ac:dyDescent="0.15">
      <c r="AA4936" t="s">
        <v>131</v>
      </c>
    </row>
    <row r="4937" spans="27:27" x14ac:dyDescent="0.15">
      <c r="AA4937" t="s">
        <v>131</v>
      </c>
    </row>
    <row r="4938" spans="27:27" x14ac:dyDescent="0.15">
      <c r="AA4938" t="s">
        <v>131</v>
      </c>
    </row>
    <row r="4939" spans="27:27" x14ac:dyDescent="0.15">
      <c r="AA4939" t="s">
        <v>131</v>
      </c>
    </row>
    <row r="4940" spans="27:27" x14ac:dyDescent="0.15">
      <c r="AA4940" t="s">
        <v>131</v>
      </c>
    </row>
    <row r="4941" spans="27:27" x14ac:dyDescent="0.15">
      <c r="AA4941" t="s">
        <v>131</v>
      </c>
    </row>
    <row r="4942" spans="27:27" x14ac:dyDescent="0.15">
      <c r="AA4942" t="s">
        <v>131</v>
      </c>
    </row>
    <row r="4943" spans="27:27" x14ac:dyDescent="0.15">
      <c r="AA4943" t="s">
        <v>131</v>
      </c>
    </row>
    <row r="4944" spans="27:27" x14ac:dyDescent="0.15">
      <c r="AA4944" t="s">
        <v>131</v>
      </c>
    </row>
    <row r="4945" spans="27:27" x14ac:dyDescent="0.15">
      <c r="AA4945" t="s">
        <v>131</v>
      </c>
    </row>
    <row r="4946" spans="27:27" x14ac:dyDescent="0.15">
      <c r="AA4946" t="s">
        <v>131</v>
      </c>
    </row>
    <row r="4947" spans="27:27" x14ac:dyDescent="0.15">
      <c r="AA4947" t="s">
        <v>131</v>
      </c>
    </row>
    <row r="4948" spans="27:27" x14ac:dyDescent="0.15">
      <c r="AA4948" t="s">
        <v>131</v>
      </c>
    </row>
    <row r="4949" spans="27:27" x14ac:dyDescent="0.15">
      <c r="AA4949" t="s">
        <v>131</v>
      </c>
    </row>
    <row r="4950" spans="27:27" x14ac:dyDescent="0.15">
      <c r="AA4950" t="s">
        <v>131</v>
      </c>
    </row>
    <row r="4951" spans="27:27" x14ac:dyDescent="0.15">
      <c r="AA4951" t="s">
        <v>131</v>
      </c>
    </row>
    <row r="4952" spans="27:27" x14ac:dyDescent="0.15">
      <c r="AA4952" t="s">
        <v>131</v>
      </c>
    </row>
    <row r="4953" spans="27:27" x14ac:dyDescent="0.15">
      <c r="AA4953" t="s">
        <v>131</v>
      </c>
    </row>
    <row r="4954" spans="27:27" x14ac:dyDescent="0.15">
      <c r="AA4954" t="s">
        <v>131</v>
      </c>
    </row>
    <row r="4955" spans="27:27" x14ac:dyDescent="0.15">
      <c r="AA4955" t="s">
        <v>131</v>
      </c>
    </row>
    <row r="4956" spans="27:27" x14ac:dyDescent="0.15">
      <c r="AA4956" t="s">
        <v>131</v>
      </c>
    </row>
    <row r="4957" spans="27:27" x14ac:dyDescent="0.15">
      <c r="AA4957" t="s">
        <v>131</v>
      </c>
    </row>
    <row r="4958" spans="27:27" x14ac:dyDescent="0.15">
      <c r="AA4958" t="s">
        <v>131</v>
      </c>
    </row>
    <row r="4959" spans="27:27" x14ac:dyDescent="0.15">
      <c r="AA4959" t="s">
        <v>131</v>
      </c>
    </row>
    <row r="4960" spans="27:27" x14ac:dyDescent="0.15">
      <c r="AA4960" t="s">
        <v>131</v>
      </c>
    </row>
    <row r="4961" spans="27:27" x14ac:dyDescent="0.15">
      <c r="AA4961" t="s">
        <v>131</v>
      </c>
    </row>
    <row r="4962" spans="27:27" x14ac:dyDescent="0.15">
      <c r="AA4962" t="s">
        <v>131</v>
      </c>
    </row>
    <row r="4963" spans="27:27" x14ac:dyDescent="0.15">
      <c r="AA4963" t="s">
        <v>131</v>
      </c>
    </row>
    <row r="4964" spans="27:27" x14ac:dyDescent="0.15">
      <c r="AA4964" t="s">
        <v>131</v>
      </c>
    </row>
    <row r="4965" spans="27:27" x14ac:dyDescent="0.15">
      <c r="AA4965" t="s">
        <v>131</v>
      </c>
    </row>
    <row r="4966" spans="27:27" x14ac:dyDescent="0.15">
      <c r="AA4966" t="s">
        <v>131</v>
      </c>
    </row>
    <row r="4967" spans="27:27" x14ac:dyDescent="0.15">
      <c r="AA4967" t="s">
        <v>131</v>
      </c>
    </row>
    <row r="4968" spans="27:27" x14ac:dyDescent="0.15">
      <c r="AA4968" t="s">
        <v>131</v>
      </c>
    </row>
    <row r="4969" spans="27:27" x14ac:dyDescent="0.15">
      <c r="AA4969" t="s">
        <v>131</v>
      </c>
    </row>
    <row r="4970" spans="27:27" x14ac:dyDescent="0.15">
      <c r="AA4970" t="s">
        <v>131</v>
      </c>
    </row>
    <row r="4971" spans="27:27" x14ac:dyDescent="0.15">
      <c r="AA4971" t="s">
        <v>131</v>
      </c>
    </row>
    <row r="4972" spans="27:27" x14ac:dyDescent="0.15">
      <c r="AA4972" t="s">
        <v>131</v>
      </c>
    </row>
    <row r="4973" spans="27:27" x14ac:dyDescent="0.15">
      <c r="AA4973" t="s">
        <v>131</v>
      </c>
    </row>
    <row r="4974" spans="27:27" x14ac:dyDescent="0.15">
      <c r="AA4974" t="s">
        <v>131</v>
      </c>
    </row>
    <row r="4975" spans="27:27" x14ac:dyDescent="0.15">
      <c r="AA4975" t="s">
        <v>131</v>
      </c>
    </row>
    <row r="4976" spans="27:27" x14ac:dyDescent="0.15">
      <c r="AA4976" t="s">
        <v>131</v>
      </c>
    </row>
    <row r="4977" spans="27:27" x14ac:dyDescent="0.15">
      <c r="AA4977" t="s">
        <v>131</v>
      </c>
    </row>
    <row r="4978" spans="27:27" x14ac:dyDescent="0.15">
      <c r="AA4978" t="s">
        <v>131</v>
      </c>
    </row>
    <row r="4979" spans="27:27" x14ac:dyDescent="0.15">
      <c r="AA4979" t="s">
        <v>131</v>
      </c>
    </row>
    <row r="4980" spans="27:27" x14ac:dyDescent="0.15">
      <c r="AA4980" t="s">
        <v>131</v>
      </c>
    </row>
    <row r="4981" spans="27:27" x14ac:dyDescent="0.15">
      <c r="AA4981" t="s">
        <v>131</v>
      </c>
    </row>
    <row r="4982" spans="27:27" x14ac:dyDescent="0.15">
      <c r="AA4982" t="s">
        <v>131</v>
      </c>
    </row>
    <row r="4983" spans="27:27" x14ac:dyDescent="0.15">
      <c r="AA4983" t="s">
        <v>131</v>
      </c>
    </row>
    <row r="4984" spans="27:27" x14ac:dyDescent="0.15">
      <c r="AA4984" t="s">
        <v>131</v>
      </c>
    </row>
    <row r="4985" spans="27:27" x14ac:dyDescent="0.15">
      <c r="AA4985" t="s">
        <v>131</v>
      </c>
    </row>
    <row r="4986" spans="27:27" x14ac:dyDescent="0.15">
      <c r="AA4986" t="s">
        <v>131</v>
      </c>
    </row>
    <row r="4987" spans="27:27" x14ac:dyDescent="0.15">
      <c r="AA4987" t="s">
        <v>131</v>
      </c>
    </row>
    <row r="4988" spans="27:27" x14ac:dyDescent="0.15">
      <c r="AA4988" t="s">
        <v>131</v>
      </c>
    </row>
    <row r="4989" spans="27:27" x14ac:dyDescent="0.15">
      <c r="AA4989" t="s">
        <v>131</v>
      </c>
    </row>
    <row r="4990" spans="27:27" x14ac:dyDescent="0.15">
      <c r="AA4990" t="s">
        <v>131</v>
      </c>
    </row>
    <row r="4991" spans="27:27" x14ac:dyDescent="0.15">
      <c r="AA4991" t="s">
        <v>131</v>
      </c>
    </row>
    <row r="4992" spans="27:27" x14ac:dyDescent="0.15">
      <c r="AA4992" t="s">
        <v>131</v>
      </c>
    </row>
    <row r="4993" spans="27:27" x14ac:dyDescent="0.15">
      <c r="AA4993" t="s">
        <v>131</v>
      </c>
    </row>
    <row r="4994" spans="27:27" x14ac:dyDescent="0.15">
      <c r="AA4994" t="s">
        <v>131</v>
      </c>
    </row>
    <row r="4995" spans="27:27" x14ac:dyDescent="0.15">
      <c r="AA4995" t="s">
        <v>131</v>
      </c>
    </row>
    <row r="4996" spans="27:27" x14ac:dyDescent="0.15">
      <c r="AA4996" t="s">
        <v>131</v>
      </c>
    </row>
    <row r="4997" spans="27:27" x14ac:dyDescent="0.15">
      <c r="AA4997" t="s">
        <v>131</v>
      </c>
    </row>
    <row r="4998" spans="27:27" x14ac:dyDescent="0.15">
      <c r="AA4998" t="s">
        <v>131</v>
      </c>
    </row>
    <row r="4999" spans="27:27" x14ac:dyDescent="0.15">
      <c r="AA4999" t="s">
        <v>131</v>
      </c>
    </row>
    <row r="5000" spans="27:27" x14ac:dyDescent="0.15">
      <c r="AA5000" t="s">
        <v>131</v>
      </c>
    </row>
    <row r="5001" spans="27:27" x14ac:dyDescent="0.15">
      <c r="AA5001" t="s">
        <v>131</v>
      </c>
    </row>
    <row r="5002" spans="27:27" x14ac:dyDescent="0.15">
      <c r="AA5002" t="s">
        <v>131</v>
      </c>
    </row>
    <row r="5003" spans="27:27" x14ac:dyDescent="0.15">
      <c r="AA5003" t="s">
        <v>131</v>
      </c>
    </row>
    <row r="5004" spans="27:27" x14ac:dyDescent="0.15">
      <c r="AA5004" t="s">
        <v>131</v>
      </c>
    </row>
    <row r="5005" spans="27:27" x14ac:dyDescent="0.15">
      <c r="AA5005" t="s">
        <v>131</v>
      </c>
    </row>
    <row r="5006" spans="27:27" x14ac:dyDescent="0.15">
      <c r="AA5006" t="s">
        <v>131</v>
      </c>
    </row>
    <row r="5007" spans="27:27" x14ac:dyDescent="0.15">
      <c r="AA5007" t="s">
        <v>131</v>
      </c>
    </row>
    <row r="5008" spans="27:27" x14ac:dyDescent="0.15">
      <c r="AA5008" t="s">
        <v>131</v>
      </c>
    </row>
    <row r="5009" spans="27:27" x14ac:dyDescent="0.15">
      <c r="AA5009" t="s">
        <v>131</v>
      </c>
    </row>
    <row r="5010" spans="27:27" x14ac:dyDescent="0.15">
      <c r="AA5010" t="s">
        <v>131</v>
      </c>
    </row>
    <row r="5011" spans="27:27" x14ac:dyDescent="0.15">
      <c r="AA5011" t="s">
        <v>131</v>
      </c>
    </row>
    <row r="5012" spans="27:27" x14ac:dyDescent="0.15">
      <c r="AA5012" t="s">
        <v>131</v>
      </c>
    </row>
    <row r="5013" spans="27:27" x14ac:dyDescent="0.15">
      <c r="AA5013" t="s">
        <v>131</v>
      </c>
    </row>
    <row r="5014" spans="27:27" x14ac:dyDescent="0.15">
      <c r="AA5014" t="s">
        <v>131</v>
      </c>
    </row>
    <row r="5015" spans="27:27" x14ac:dyDescent="0.15">
      <c r="AA5015" t="s">
        <v>131</v>
      </c>
    </row>
    <row r="5016" spans="27:27" x14ac:dyDescent="0.15">
      <c r="AA5016" t="s">
        <v>131</v>
      </c>
    </row>
    <row r="5017" spans="27:27" x14ac:dyDescent="0.15">
      <c r="AA5017" t="s">
        <v>131</v>
      </c>
    </row>
    <row r="5018" spans="27:27" x14ac:dyDescent="0.15">
      <c r="AA5018" t="s">
        <v>131</v>
      </c>
    </row>
    <row r="5019" spans="27:27" x14ac:dyDescent="0.15">
      <c r="AA5019" t="s">
        <v>131</v>
      </c>
    </row>
    <row r="5020" spans="27:27" x14ac:dyDescent="0.15">
      <c r="AA5020" t="s">
        <v>131</v>
      </c>
    </row>
    <row r="5021" spans="27:27" x14ac:dyDescent="0.15">
      <c r="AA5021" t="s">
        <v>131</v>
      </c>
    </row>
    <row r="5022" spans="27:27" x14ac:dyDescent="0.15">
      <c r="AA5022" t="s">
        <v>131</v>
      </c>
    </row>
    <row r="5023" spans="27:27" x14ac:dyDescent="0.15">
      <c r="AA5023" t="s">
        <v>131</v>
      </c>
    </row>
    <row r="5024" spans="27:27" x14ac:dyDescent="0.15">
      <c r="AA5024" t="s">
        <v>131</v>
      </c>
    </row>
    <row r="5025" spans="27:27" x14ac:dyDescent="0.15">
      <c r="AA5025" t="s">
        <v>131</v>
      </c>
    </row>
    <row r="5026" spans="27:27" x14ac:dyDescent="0.15">
      <c r="AA5026" t="s">
        <v>131</v>
      </c>
    </row>
    <row r="5027" spans="27:27" x14ac:dyDescent="0.15">
      <c r="AA5027" t="s">
        <v>131</v>
      </c>
    </row>
    <row r="5028" spans="27:27" x14ac:dyDescent="0.15">
      <c r="AA5028" t="s">
        <v>131</v>
      </c>
    </row>
    <row r="5029" spans="27:27" x14ac:dyDescent="0.15">
      <c r="AA5029" t="s">
        <v>131</v>
      </c>
    </row>
    <row r="5030" spans="27:27" x14ac:dyDescent="0.15">
      <c r="AA5030" t="s">
        <v>131</v>
      </c>
    </row>
    <row r="5031" spans="27:27" x14ac:dyDescent="0.15">
      <c r="AA5031" t="s">
        <v>131</v>
      </c>
    </row>
    <row r="5032" spans="27:27" x14ac:dyDescent="0.15">
      <c r="AA5032" t="s">
        <v>131</v>
      </c>
    </row>
    <row r="5033" spans="27:27" x14ac:dyDescent="0.15">
      <c r="AA5033" t="s">
        <v>131</v>
      </c>
    </row>
    <row r="5034" spans="27:27" x14ac:dyDescent="0.15">
      <c r="AA5034" t="s">
        <v>131</v>
      </c>
    </row>
    <row r="5035" spans="27:27" x14ac:dyDescent="0.15">
      <c r="AA5035" t="s">
        <v>131</v>
      </c>
    </row>
    <row r="5036" spans="27:27" x14ac:dyDescent="0.15">
      <c r="AA5036" t="s">
        <v>131</v>
      </c>
    </row>
    <row r="5037" spans="27:27" x14ac:dyDescent="0.15">
      <c r="AA5037" t="s">
        <v>131</v>
      </c>
    </row>
    <row r="5038" spans="27:27" x14ac:dyDescent="0.15">
      <c r="AA5038" t="s">
        <v>131</v>
      </c>
    </row>
    <row r="5039" spans="27:27" x14ac:dyDescent="0.15">
      <c r="AA5039" t="s">
        <v>131</v>
      </c>
    </row>
    <row r="5040" spans="27:27" x14ac:dyDescent="0.15">
      <c r="AA5040" t="s">
        <v>131</v>
      </c>
    </row>
    <row r="5041" spans="27:27" x14ac:dyDescent="0.15">
      <c r="AA5041" t="s">
        <v>131</v>
      </c>
    </row>
    <row r="5042" spans="27:27" x14ac:dyDescent="0.15">
      <c r="AA5042" t="s">
        <v>131</v>
      </c>
    </row>
    <row r="5043" spans="27:27" x14ac:dyDescent="0.15">
      <c r="AA5043" t="s">
        <v>131</v>
      </c>
    </row>
    <row r="5044" spans="27:27" x14ac:dyDescent="0.15">
      <c r="AA5044" t="s">
        <v>131</v>
      </c>
    </row>
    <row r="5045" spans="27:27" x14ac:dyDescent="0.15">
      <c r="AA5045" t="s">
        <v>131</v>
      </c>
    </row>
    <row r="5046" spans="27:27" x14ac:dyDescent="0.15">
      <c r="AA5046" t="s">
        <v>131</v>
      </c>
    </row>
    <row r="5047" spans="27:27" x14ac:dyDescent="0.15">
      <c r="AA5047" t="s">
        <v>131</v>
      </c>
    </row>
    <row r="5048" spans="27:27" x14ac:dyDescent="0.15">
      <c r="AA5048" t="s">
        <v>131</v>
      </c>
    </row>
    <row r="5049" spans="27:27" x14ac:dyDescent="0.15">
      <c r="AA5049" t="s">
        <v>131</v>
      </c>
    </row>
    <row r="5050" spans="27:27" x14ac:dyDescent="0.15">
      <c r="AA5050" t="s">
        <v>131</v>
      </c>
    </row>
    <row r="5051" spans="27:27" x14ac:dyDescent="0.15">
      <c r="AA5051" t="s">
        <v>131</v>
      </c>
    </row>
    <row r="5052" spans="27:27" x14ac:dyDescent="0.15">
      <c r="AA5052" t="s">
        <v>131</v>
      </c>
    </row>
    <row r="5053" spans="27:27" x14ac:dyDescent="0.15">
      <c r="AA5053" t="s">
        <v>131</v>
      </c>
    </row>
    <row r="5054" spans="27:27" x14ac:dyDescent="0.15">
      <c r="AA5054" t="s">
        <v>131</v>
      </c>
    </row>
    <row r="5055" spans="27:27" x14ac:dyDescent="0.15">
      <c r="AA5055" t="s">
        <v>131</v>
      </c>
    </row>
    <row r="5056" spans="27:27" x14ac:dyDescent="0.15">
      <c r="AA5056" t="s">
        <v>131</v>
      </c>
    </row>
    <row r="5057" spans="27:27" x14ac:dyDescent="0.15">
      <c r="AA5057" t="s">
        <v>131</v>
      </c>
    </row>
    <row r="5058" spans="27:27" x14ac:dyDescent="0.15">
      <c r="AA5058" t="s">
        <v>131</v>
      </c>
    </row>
    <row r="5059" spans="27:27" x14ac:dyDescent="0.15">
      <c r="AA5059" t="s">
        <v>131</v>
      </c>
    </row>
    <row r="5060" spans="27:27" x14ac:dyDescent="0.15">
      <c r="AA5060" t="s">
        <v>131</v>
      </c>
    </row>
    <row r="5061" spans="27:27" x14ac:dyDescent="0.15">
      <c r="AA5061" t="s">
        <v>131</v>
      </c>
    </row>
    <row r="5062" spans="27:27" x14ac:dyDescent="0.15">
      <c r="AA5062" t="s">
        <v>131</v>
      </c>
    </row>
    <row r="5063" spans="27:27" x14ac:dyDescent="0.15">
      <c r="AA5063" t="s">
        <v>131</v>
      </c>
    </row>
    <row r="5064" spans="27:27" x14ac:dyDescent="0.15">
      <c r="AA5064" t="s">
        <v>131</v>
      </c>
    </row>
    <row r="5065" spans="27:27" x14ac:dyDescent="0.15">
      <c r="AA5065" t="s">
        <v>131</v>
      </c>
    </row>
    <row r="5066" spans="27:27" x14ac:dyDescent="0.15">
      <c r="AA5066" t="s">
        <v>131</v>
      </c>
    </row>
    <row r="5067" spans="27:27" x14ac:dyDescent="0.15">
      <c r="AA5067" t="s">
        <v>131</v>
      </c>
    </row>
    <row r="5068" spans="27:27" x14ac:dyDescent="0.15">
      <c r="AA5068" t="s">
        <v>131</v>
      </c>
    </row>
    <row r="5069" spans="27:27" x14ac:dyDescent="0.15">
      <c r="AA5069" t="s">
        <v>131</v>
      </c>
    </row>
    <row r="5070" spans="27:27" x14ac:dyDescent="0.15">
      <c r="AA5070" t="s">
        <v>131</v>
      </c>
    </row>
    <row r="5071" spans="27:27" x14ac:dyDescent="0.15">
      <c r="AA5071" t="s">
        <v>131</v>
      </c>
    </row>
    <row r="5072" spans="27:27" x14ac:dyDescent="0.15">
      <c r="AA5072" t="s">
        <v>131</v>
      </c>
    </row>
    <row r="5073" spans="27:27" x14ac:dyDescent="0.15">
      <c r="AA5073" t="s">
        <v>131</v>
      </c>
    </row>
    <row r="5074" spans="27:27" x14ac:dyDescent="0.15">
      <c r="AA5074" t="s">
        <v>131</v>
      </c>
    </row>
    <row r="5075" spans="27:27" x14ac:dyDescent="0.15">
      <c r="AA5075" t="s">
        <v>131</v>
      </c>
    </row>
    <row r="5076" spans="27:27" x14ac:dyDescent="0.15">
      <c r="AA5076" t="s">
        <v>131</v>
      </c>
    </row>
    <row r="5077" spans="27:27" x14ac:dyDescent="0.15">
      <c r="AA5077" t="s">
        <v>131</v>
      </c>
    </row>
    <row r="5078" spans="27:27" x14ac:dyDescent="0.15">
      <c r="AA5078" t="s">
        <v>131</v>
      </c>
    </row>
    <row r="5079" spans="27:27" x14ac:dyDescent="0.15">
      <c r="AA5079" t="s">
        <v>131</v>
      </c>
    </row>
    <row r="5080" spans="27:27" x14ac:dyDescent="0.15">
      <c r="AA5080" t="s">
        <v>131</v>
      </c>
    </row>
    <row r="5081" spans="27:27" x14ac:dyDescent="0.15">
      <c r="AA5081" t="s">
        <v>131</v>
      </c>
    </row>
    <row r="5082" spans="27:27" x14ac:dyDescent="0.15">
      <c r="AA5082" t="s">
        <v>131</v>
      </c>
    </row>
    <row r="5083" spans="27:27" x14ac:dyDescent="0.15">
      <c r="AA5083" t="s">
        <v>131</v>
      </c>
    </row>
    <row r="5084" spans="27:27" x14ac:dyDescent="0.15">
      <c r="AA5084" t="s">
        <v>131</v>
      </c>
    </row>
    <row r="5085" spans="27:27" x14ac:dyDescent="0.15">
      <c r="AA5085" t="s">
        <v>131</v>
      </c>
    </row>
    <row r="5086" spans="27:27" x14ac:dyDescent="0.15">
      <c r="AA5086" t="s">
        <v>131</v>
      </c>
    </row>
    <row r="5087" spans="27:27" x14ac:dyDescent="0.15">
      <c r="AA5087" t="s">
        <v>131</v>
      </c>
    </row>
    <row r="5088" spans="27:27" x14ac:dyDescent="0.15">
      <c r="AA5088" t="s">
        <v>131</v>
      </c>
    </row>
    <row r="5089" spans="27:27" x14ac:dyDescent="0.15">
      <c r="AA5089" t="s">
        <v>131</v>
      </c>
    </row>
    <row r="5090" spans="27:27" x14ac:dyDescent="0.15">
      <c r="AA5090" t="s">
        <v>131</v>
      </c>
    </row>
    <row r="5091" spans="27:27" x14ac:dyDescent="0.15">
      <c r="AA5091" t="s">
        <v>131</v>
      </c>
    </row>
    <row r="5092" spans="27:27" x14ac:dyDescent="0.15">
      <c r="AA5092" t="s">
        <v>131</v>
      </c>
    </row>
    <row r="5093" spans="27:27" x14ac:dyDescent="0.15">
      <c r="AA5093" t="s">
        <v>131</v>
      </c>
    </row>
    <row r="5094" spans="27:27" x14ac:dyDescent="0.15">
      <c r="AA5094" t="s">
        <v>131</v>
      </c>
    </row>
    <row r="5095" spans="27:27" x14ac:dyDescent="0.15">
      <c r="AA5095" t="s">
        <v>131</v>
      </c>
    </row>
    <row r="5096" spans="27:27" x14ac:dyDescent="0.15">
      <c r="AA5096" t="s">
        <v>131</v>
      </c>
    </row>
    <row r="5097" spans="27:27" x14ac:dyDescent="0.15">
      <c r="AA5097" t="s">
        <v>131</v>
      </c>
    </row>
    <row r="5098" spans="27:27" x14ac:dyDescent="0.15">
      <c r="AA5098" t="s">
        <v>131</v>
      </c>
    </row>
    <row r="5099" spans="27:27" x14ac:dyDescent="0.15">
      <c r="AA5099" t="s">
        <v>131</v>
      </c>
    </row>
    <row r="5100" spans="27:27" x14ac:dyDescent="0.15">
      <c r="AA5100" t="s">
        <v>131</v>
      </c>
    </row>
    <row r="5101" spans="27:27" x14ac:dyDescent="0.15">
      <c r="AA5101" t="s">
        <v>131</v>
      </c>
    </row>
    <row r="5102" spans="27:27" x14ac:dyDescent="0.15">
      <c r="AA5102" t="s">
        <v>131</v>
      </c>
    </row>
    <row r="5103" spans="27:27" x14ac:dyDescent="0.15">
      <c r="AA5103" t="s">
        <v>131</v>
      </c>
    </row>
    <row r="5104" spans="27:27" x14ac:dyDescent="0.15">
      <c r="AA5104" t="s">
        <v>131</v>
      </c>
    </row>
    <row r="5105" spans="27:27" x14ac:dyDescent="0.15">
      <c r="AA5105" t="s">
        <v>131</v>
      </c>
    </row>
    <row r="5106" spans="27:27" x14ac:dyDescent="0.15">
      <c r="AA5106" t="s">
        <v>131</v>
      </c>
    </row>
    <row r="5107" spans="27:27" x14ac:dyDescent="0.15">
      <c r="AA5107" t="s">
        <v>131</v>
      </c>
    </row>
    <row r="5108" spans="27:27" x14ac:dyDescent="0.15">
      <c r="AA5108" t="s">
        <v>131</v>
      </c>
    </row>
    <row r="5109" spans="27:27" x14ac:dyDescent="0.15">
      <c r="AA5109" t="s">
        <v>131</v>
      </c>
    </row>
    <row r="5110" spans="27:27" x14ac:dyDescent="0.15">
      <c r="AA5110" t="s">
        <v>131</v>
      </c>
    </row>
    <row r="5111" spans="27:27" x14ac:dyDescent="0.15">
      <c r="AA5111" t="s">
        <v>131</v>
      </c>
    </row>
    <row r="5112" spans="27:27" x14ac:dyDescent="0.15">
      <c r="AA5112" t="s">
        <v>131</v>
      </c>
    </row>
    <row r="5113" spans="27:27" x14ac:dyDescent="0.15">
      <c r="AA5113" t="s">
        <v>131</v>
      </c>
    </row>
    <row r="5114" spans="27:27" x14ac:dyDescent="0.15">
      <c r="AA5114" t="s">
        <v>131</v>
      </c>
    </row>
    <row r="5115" spans="27:27" x14ac:dyDescent="0.15">
      <c r="AA5115" t="s">
        <v>131</v>
      </c>
    </row>
    <row r="5116" spans="27:27" x14ac:dyDescent="0.15">
      <c r="AA5116" t="s">
        <v>131</v>
      </c>
    </row>
    <row r="5117" spans="27:27" x14ac:dyDescent="0.15">
      <c r="AA5117" t="s">
        <v>131</v>
      </c>
    </row>
    <row r="5118" spans="27:27" x14ac:dyDescent="0.15">
      <c r="AA5118" t="s">
        <v>131</v>
      </c>
    </row>
    <row r="5119" spans="27:27" x14ac:dyDescent="0.15">
      <c r="AA5119" t="s">
        <v>131</v>
      </c>
    </row>
    <row r="5120" spans="27:27" x14ac:dyDescent="0.15">
      <c r="AA5120" t="s">
        <v>131</v>
      </c>
    </row>
    <row r="5121" spans="27:27" x14ac:dyDescent="0.15">
      <c r="AA5121" t="s">
        <v>131</v>
      </c>
    </row>
    <row r="5122" spans="27:27" x14ac:dyDescent="0.15">
      <c r="AA5122" t="s">
        <v>131</v>
      </c>
    </row>
    <row r="5123" spans="27:27" x14ac:dyDescent="0.15">
      <c r="AA5123" t="s">
        <v>131</v>
      </c>
    </row>
    <row r="5124" spans="27:27" x14ac:dyDescent="0.15">
      <c r="AA5124" t="s">
        <v>131</v>
      </c>
    </row>
    <row r="5125" spans="27:27" x14ac:dyDescent="0.15">
      <c r="AA5125" t="s">
        <v>131</v>
      </c>
    </row>
    <row r="5126" spans="27:27" x14ac:dyDescent="0.15">
      <c r="AA5126" t="s">
        <v>131</v>
      </c>
    </row>
    <row r="5127" spans="27:27" x14ac:dyDescent="0.15">
      <c r="AA5127" t="s">
        <v>131</v>
      </c>
    </row>
    <row r="5128" spans="27:27" x14ac:dyDescent="0.15">
      <c r="AA5128" t="s">
        <v>131</v>
      </c>
    </row>
    <row r="5129" spans="27:27" x14ac:dyDescent="0.15">
      <c r="AA5129" t="s">
        <v>131</v>
      </c>
    </row>
    <row r="5130" spans="27:27" x14ac:dyDescent="0.15">
      <c r="AA5130" t="s">
        <v>131</v>
      </c>
    </row>
    <row r="5131" spans="27:27" x14ac:dyDescent="0.15">
      <c r="AA5131" t="s">
        <v>131</v>
      </c>
    </row>
    <row r="5132" spans="27:27" x14ac:dyDescent="0.15">
      <c r="AA5132" t="s">
        <v>131</v>
      </c>
    </row>
    <row r="5133" spans="27:27" x14ac:dyDescent="0.15">
      <c r="AA5133" t="s">
        <v>131</v>
      </c>
    </row>
    <row r="5134" spans="27:27" x14ac:dyDescent="0.15">
      <c r="AA5134" t="s">
        <v>131</v>
      </c>
    </row>
    <row r="5135" spans="27:27" x14ac:dyDescent="0.15">
      <c r="AA5135" t="s">
        <v>131</v>
      </c>
    </row>
    <row r="5136" spans="27:27" x14ac:dyDescent="0.15">
      <c r="AA5136" t="s">
        <v>131</v>
      </c>
    </row>
    <row r="5137" spans="27:27" x14ac:dyDescent="0.15">
      <c r="AA5137" t="s">
        <v>131</v>
      </c>
    </row>
    <row r="5138" spans="27:27" x14ac:dyDescent="0.15">
      <c r="AA5138" t="s">
        <v>131</v>
      </c>
    </row>
    <row r="5139" spans="27:27" x14ac:dyDescent="0.15">
      <c r="AA5139" t="s">
        <v>131</v>
      </c>
    </row>
    <row r="5140" spans="27:27" x14ac:dyDescent="0.15">
      <c r="AA5140" t="s">
        <v>131</v>
      </c>
    </row>
    <row r="5141" spans="27:27" x14ac:dyDescent="0.15">
      <c r="AA5141" t="s">
        <v>131</v>
      </c>
    </row>
    <row r="5142" spans="27:27" x14ac:dyDescent="0.15">
      <c r="AA5142" t="s">
        <v>131</v>
      </c>
    </row>
    <row r="5143" spans="27:27" x14ac:dyDescent="0.15">
      <c r="AA5143" t="s">
        <v>131</v>
      </c>
    </row>
    <row r="5144" spans="27:27" x14ac:dyDescent="0.15">
      <c r="AA5144" t="s">
        <v>131</v>
      </c>
    </row>
    <row r="5145" spans="27:27" x14ac:dyDescent="0.15">
      <c r="AA5145" t="s">
        <v>131</v>
      </c>
    </row>
    <row r="5146" spans="27:27" x14ac:dyDescent="0.15">
      <c r="AA5146" t="s">
        <v>131</v>
      </c>
    </row>
    <row r="5147" spans="27:27" x14ac:dyDescent="0.15">
      <c r="AA5147" t="s">
        <v>131</v>
      </c>
    </row>
    <row r="5148" spans="27:27" x14ac:dyDescent="0.15">
      <c r="AA5148" t="s">
        <v>131</v>
      </c>
    </row>
    <row r="5149" spans="27:27" x14ac:dyDescent="0.15">
      <c r="AA5149" t="s">
        <v>131</v>
      </c>
    </row>
    <row r="5150" spans="27:27" x14ac:dyDescent="0.15">
      <c r="AA5150" t="s">
        <v>131</v>
      </c>
    </row>
    <row r="5151" spans="27:27" x14ac:dyDescent="0.15">
      <c r="AA5151" t="s">
        <v>131</v>
      </c>
    </row>
    <row r="5152" spans="27:27" x14ac:dyDescent="0.15">
      <c r="AA5152" t="s">
        <v>131</v>
      </c>
    </row>
    <row r="5153" spans="27:27" x14ac:dyDescent="0.15">
      <c r="AA5153" t="s">
        <v>131</v>
      </c>
    </row>
    <row r="5154" spans="27:27" x14ac:dyDescent="0.15">
      <c r="AA5154" t="s">
        <v>131</v>
      </c>
    </row>
    <row r="5155" spans="27:27" x14ac:dyDescent="0.15">
      <c r="AA5155" t="s">
        <v>131</v>
      </c>
    </row>
    <row r="5156" spans="27:27" x14ac:dyDescent="0.15">
      <c r="AA5156" t="s">
        <v>131</v>
      </c>
    </row>
    <row r="5157" spans="27:27" x14ac:dyDescent="0.15">
      <c r="AA5157" t="s">
        <v>131</v>
      </c>
    </row>
    <row r="5158" spans="27:27" x14ac:dyDescent="0.15">
      <c r="AA5158" t="s">
        <v>131</v>
      </c>
    </row>
    <row r="5159" spans="27:27" x14ac:dyDescent="0.15">
      <c r="AA5159" t="s">
        <v>131</v>
      </c>
    </row>
    <row r="5160" spans="27:27" x14ac:dyDescent="0.15">
      <c r="AA5160" t="s">
        <v>131</v>
      </c>
    </row>
    <row r="5161" spans="27:27" x14ac:dyDescent="0.15">
      <c r="AA5161" t="s">
        <v>131</v>
      </c>
    </row>
    <row r="5162" spans="27:27" x14ac:dyDescent="0.15">
      <c r="AA5162" t="s">
        <v>131</v>
      </c>
    </row>
    <row r="5163" spans="27:27" x14ac:dyDescent="0.15">
      <c r="AA5163" t="s">
        <v>131</v>
      </c>
    </row>
    <row r="5164" spans="27:27" x14ac:dyDescent="0.15">
      <c r="AA5164" t="s">
        <v>131</v>
      </c>
    </row>
    <row r="5165" spans="27:27" x14ac:dyDescent="0.15">
      <c r="AA5165" t="s">
        <v>131</v>
      </c>
    </row>
    <row r="5166" spans="27:27" x14ac:dyDescent="0.15">
      <c r="AA5166" t="s">
        <v>131</v>
      </c>
    </row>
    <row r="5167" spans="27:27" x14ac:dyDescent="0.15">
      <c r="AA5167" t="s">
        <v>131</v>
      </c>
    </row>
    <row r="5168" spans="27:27" x14ac:dyDescent="0.15">
      <c r="AA5168" t="s">
        <v>131</v>
      </c>
    </row>
    <row r="5169" spans="27:27" x14ac:dyDescent="0.15">
      <c r="AA5169" t="s">
        <v>131</v>
      </c>
    </row>
    <row r="5170" spans="27:27" x14ac:dyDescent="0.15">
      <c r="AA5170" t="s">
        <v>131</v>
      </c>
    </row>
    <row r="5171" spans="27:27" x14ac:dyDescent="0.15">
      <c r="AA5171" t="s">
        <v>131</v>
      </c>
    </row>
    <row r="5172" spans="27:27" x14ac:dyDescent="0.15">
      <c r="AA5172" t="s">
        <v>131</v>
      </c>
    </row>
    <row r="5173" spans="27:27" x14ac:dyDescent="0.15">
      <c r="AA5173" t="s">
        <v>131</v>
      </c>
    </row>
    <row r="5174" spans="27:27" x14ac:dyDescent="0.15">
      <c r="AA5174" t="s">
        <v>131</v>
      </c>
    </row>
    <row r="5175" spans="27:27" x14ac:dyDescent="0.15">
      <c r="AA5175" t="s">
        <v>131</v>
      </c>
    </row>
    <row r="5176" spans="27:27" x14ac:dyDescent="0.15">
      <c r="AA5176" t="s">
        <v>131</v>
      </c>
    </row>
    <row r="5177" spans="27:27" x14ac:dyDescent="0.15">
      <c r="AA5177" t="s">
        <v>131</v>
      </c>
    </row>
    <row r="5178" spans="27:27" x14ac:dyDescent="0.15">
      <c r="AA5178" t="s">
        <v>131</v>
      </c>
    </row>
    <row r="5179" spans="27:27" x14ac:dyDescent="0.15">
      <c r="AA5179" t="s">
        <v>131</v>
      </c>
    </row>
    <row r="5180" spans="27:27" x14ac:dyDescent="0.15">
      <c r="AA5180" t="s">
        <v>131</v>
      </c>
    </row>
    <row r="5181" spans="27:27" x14ac:dyDescent="0.15">
      <c r="AA5181" t="s">
        <v>131</v>
      </c>
    </row>
    <row r="5182" spans="27:27" x14ac:dyDescent="0.15">
      <c r="AA5182" t="s">
        <v>131</v>
      </c>
    </row>
    <row r="5183" spans="27:27" x14ac:dyDescent="0.15">
      <c r="AA5183" t="s">
        <v>131</v>
      </c>
    </row>
    <row r="5184" spans="27:27" x14ac:dyDescent="0.15">
      <c r="AA5184" t="s">
        <v>131</v>
      </c>
    </row>
    <row r="5185" spans="27:27" x14ac:dyDescent="0.15">
      <c r="AA5185" t="s">
        <v>131</v>
      </c>
    </row>
    <row r="5186" spans="27:27" x14ac:dyDescent="0.15">
      <c r="AA5186" t="s">
        <v>131</v>
      </c>
    </row>
    <row r="5187" spans="27:27" x14ac:dyDescent="0.15">
      <c r="AA5187" t="s">
        <v>131</v>
      </c>
    </row>
    <row r="5188" spans="27:27" x14ac:dyDescent="0.15">
      <c r="AA5188" t="s">
        <v>131</v>
      </c>
    </row>
    <row r="5189" spans="27:27" x14ac:dyDescent="0.15">
      <c r="AA5189" t="s">
        <v>131</v>
      </c>
    </row>
    <row r="5190" spans="27:27" x14ac:dyDescent="0.15">
      <c r="AA5190" t="s">
        <v>131</v>
      </c>
    </row>
    <row r="5191" spans="27:27" x14ac:dyDescent="0.15">
      <c r="AA5191" t="s">
        <v>131</v>
      </c>
    </row>
    <row r="5192" spans="27:27" x14ac:dyDescent="0.15">
      <c r="AA5192" t="s">
        <v>131</v>
      </c>
    </row>
    <row r="5193" spans="27:27" x14ac:dyDescent="0.15">
      <c r="AA5193" t="s">
        <v>131</v>
      </c>
    </row>
    <row r="5194" spans="27:27" x14ac:dyDescent="0.15">
      <c r="AA5194" t="s">
        <v>131</v>
      </c>
    </row>
    <row r="5195" spans="27:27" x14ac:dyDescent="0.15">
      <c r="AA5195" t="s">
        <v>131</v>
      </c>
    </row>
    <row r="5196" spans="27:27" x14ac:dyDescent="0.15">
      <c r="AA5196" t="s">
        <v>131</v>
      </c>
    </row>
    <row r="5197" spans="27:27" x14ac:dyDescent="0.15">
      <c r="AA5197" t="s">
        <v>131</v>
      </c>
    </row>
    <row r="5198" spans="27:27" x14ac:dyDescent="0.15">
      <c r="AA5198" t="s">
        <v>131</v>
      </c>
    </row>
    <row r="5199" spans="27:27" x14ac:dyDescent="0.15">
      <c r="AA5199" t="s">
        <v>131</v>
      </c>
    </row>
    <row r="5200" spans="27:27" x14ac:dyDescent="0.15">
      <c r="AA5200" t="s">
        <v>131</v>
      </c>
    </row>
    <row r="5201" spans="27:27" x14ac:dyDescent="0.15">
      <c r="AA5201" t="s">
        <v>131</v>
      </c>
    </row>
    <row r="5202" spans="27:27" x14ac:dyDescent="0.15">
      <c r="AA5202" t="s">
        <v>131</v>
      </c>
    </row>
    <row r="5203" spans="27:27" x14ac:dyDescent="0.15">
      <c r="AA5203" t="s">
        <v>131</v>
      </c>
    </row>
    <row r="5204" spans="27:27" x14ac:dyDescent="0.15">
      <c r="AA5204" t="s">
        <v>131</v>
      </c>
    </row>
    <row r="5205" spans="27:27" x14ac:dyDescent="0.15">
      <c r="AA5205" t="s">
        <v>131</v>
      </c>
    </row>
    <row r="5206" spans="27:27" x14ac:dyDescent="0.15">
      <c r="AA5206" t="s">
        <v>131</v>
      </c>
    </row>
    <row r="5207" spans="27:27" x14ac:dyDescent="0.15">
      <c r="AA5207" t="s">
        <v>131</v>
      </c>
    </row>
    <row r="5208" spans="27:27" x14ac:dyDescent="0.15">
      <c r="AA5208" t="s">
        <v>131</v>
      </c>
    </row>
    <row r="5209" spans="27:27" x14ac:dyDescent="0.15">
      <c r="AA5209" t="s">
        <v>131</v>
      </c>
    </row>
    <row r="5210" spans="27:27" x14ac:dyDescent="0.15">
      <c r="AA5210" t="s">
        <v>131</v>
      </c>
    </row>
    <row r="5211" spans="27:27" x14ac:dyDescent="0.15">
      <c r="AA5211" t="s">
        <v>131</v>
      </c>
    </row>
    <row r="5212" spans="27:27" x14ac:dyDescent="0.15">
      <c r="AA5212" t="s">
        <v>131</v>
      </c>
    </row>
    <row r="5213" spans="27:27" x14ac:dyDescent="0.15">
      <c r="AA5213" t="s">
        <v>131</v>
      </c>
    </row>
    <row r="5214" spans="27:27" x14ac:dyDescent="0.15">
      <c r="AA5214" t="s">
        <v>131</v>
      </c>
    </row>
    <row r="5215" spans="27:27" x14ac:dyDescent="0.15">
      <c r="AA5215" t="s">
        <v>131</v>
      </c>
    </row>
    <row r="5216" spans="27:27" x14ac:dyDescent="0.15">
      <c r="AA5216" t="s">
        <v>131</v>
      </c>
    </row>
    <row r="5217" spans="27:27" x14ac:dyDescent="0.15">
      <c r="AA5217" t="s">
        <v>131</v>
      </c>
    </row>
    <row r="5218" spans="27:27" x14ac:dyDescent="0.15">
      <c r="AA5218" t="s">
        <v>131</v>
      </c>
    </row>
    <row r="5219" spans="27:27" x14ac:dyDescent="0.15">
      <c r="AA5219" t="s">
        <v>131</v>
      </c>
    </row>
    <row r="5220" spans="27:27" x14ac:dyDescent="0.15">
      <c r="AA5220" t="s">
        <v>131</v>
      </c>
    </row>
    <row r="5221" spans="27:27" x14ac:dyDescent="0.15">
      <c r="AA5221" t="s">
        <v>131</v>
      </c>
    </row>
    <row r="5222" spans="27:27" x14ac:dyDescent="0.15">
      <c r="AA5222" t="s">
        <v>131</v>
      </c>
    </row>
    <row r="5223" spans="27:27" x14ac:dyDescent="0.15">
      <c r="AA5223" t="s">
        <v>131</v>
      </c>
    </row>
    <row r="5224" spans="27:27" x14ac:dyDescent="0.15">
      <c r="AA5224" t="s">
        <v>131</v>
      </c>
    </row>
    <row r="5225" spans="27:27" x14ac:dyDescent="0.15">
      <c r="AA5225" t="s">
        <v>131</v>
      </c>
    </row>
    <row r="5226" spans="27:27" x14ac:dyDescent="0.15">
      <c r="AA5226" t="s">
        <v>131</v>
      </c>
    </row>
    <row r="5227" spans="27:27" x14ac:dyDescent="0.15">
      <c r="AA5227" t="s">
        <v>131</v>
      </c>
    </row>
    <row r="5228" spans="27:27" x14ac:dyDescent="0.15">
      <c r="AA5228" t="s">
        <v>131</v>
      </c>
    </row>
    <row r="5229" spans="27:27" x14ac:dyDescent="0.15">
      <c r="AA5229" t="s">
        <v>131</v>
      </c>
    </row>
    <row r="5230" spans="27:27" x14ac:dyDescent="0.15">
      <c r="AA5230" t="s">
        <v>131</v>
      </c>
    </row>
    <row r="5231" spans="27:27" x14ac:dyDescent="0.15">
      <c r="AA5231" t="s">
        <v>131</v>
      </c>
    </row>
    <row r="5232" spans="27:27" x14ac:dyDescent="0.15">
      <c r="AA5232" t="s">
        <v>131</v>
      </c>
    </row>
    <row r="5233" spans="27:27" x14ac:dyDescent="0.15">
      <c r="AA5233" t="s">
        <v>131</v>
      </c>
    </row>
    <row r="5234" spans="27:27" x14ac:dyDescent="0.15">
      <c r="AA5234" t="s">
        <v>131</v>
      </c>
    </row>
    <row r="5235" spans="27:27" x14ac:dyDescent="0.15">
      <c r="AA5235" t="s">
        <v>131</v>
      </c>
    </row>
    <row r="5236" spans="27:27" x14ac:dyDescent="0.15">
      <c r="AA5236" t="s">
        <v>131</v>
      </c>
    </row>
    <row r="5237" spans="27:27" x14ac:dyDescent="0.15">
      <c r="AA5237" t="s">
        <v>131</v>
      </c>
    </row>
    <row r="5238" spans="27:27" x14ac:dyDescent="0.15">
      <c r="AA5238" t="s">
        <v>131</v>
      </c>
    </row>
    <row r="5239" spans="27:27" x14ac:dyDescent="0.15">
      <c r="AA5239" t="s">
        <v>131</v>
      </c>
    </row>
    <row r="5240" spans="27:27" x14ac:dyDescent="0.15">
      <c r="AA5240" t="s">
        <v>131</v>
      </c>
    </row>
    <row r="5241" spans="27:27" x14ac:dyDescent="0.15">
      <c r="AA5241" t="s">
        <v>131</v>
      </c>
    </row>
    <row r="5242" spans="27:27" x14ac:dyDescent="0.15">
      <c r="AA5242" t="s">
        <v>131</v>
      </c>
    </row>
    <row r="5243" spans="27:27" x14ac:dyDescent="0.15">
      <c r="AA5243" t="s">
        <v>131</v>
      </c>
    </row>
    <row r="5244" spans="27:27" x14ac:dyDescent="0.15">
      <c r="AA5244" t="s">
        <v>131</v>
      </c>
    </row>
    <row r="5245" spans="27:27" x14ac:dyDescent="0.15">
      <c r="AA5245" t="s">
        <v>131</v>
      </c>
    </row>
    <row r="5246" spans="27:27" x14ac:dyDescent="0.15">
      <c r="AA5246" t="s">
        <v>131</v>
      </c>
    </row>
    <row r="5247" spans="27:27" x14ac:dyDescent="0.15">
      <c r="AA5247" t="s">
        <v>131</v>
      </c>
    </row>
    <row r="5248" spans="27:27" x14ac:dyDescent="0.15">
      <c r="AA5248" t="s">
        <v>131</v>
      </c>
    </row>
    <row r="5249" spans="27:27" x14ac:dyDescent="0.15">
      <c r="AA5249" t="s">
        <v>131</v>
      </c>
    </row>
    <row r="5250" spans="27:27" x14ac:dyDescent="0.15">
      <c r="AA5250" t="s">
        <v>131</v>
      </c>
    </row>
    <row r="5251" spans="27:27" x14ac:dyDescent="0.15">
      <c r="AA5251" t="s">
        <v>131</v>
      </c>
    </row>
    <row r="5252" spans="27:27" x14ac:dyDescent="0.15">
      <c r="AA5252" t="s">
        <v>131</v>
      </c>
    </row>
    <row r="5253" spans="27:27" x14ac:dyDescent="0.15">
      <c r="AA5253" t="s">
        <v>131</v>
      </c>
    </row>
    <row r="5254" spans="27:27" x14ac:dyDescent="0.15">
      <c r="AA5254" t="s">
        <v>131</v>
      </c>
    </row>
    <row r="5255" spans="27:27" x14ac:dyDescent="0.15">
      <c r="AA5255" t="s">
        <v>131</v>
      </c>
    </row>
    <row r="5256" spans="27:27" x14ac:dyDescent="0.15">
      <c r="AA5256" t="s">
        <v>131</v>
      </c>
    </row>
    <row r="5257" spans="27:27" x14ac:dyDescent="0.15">
      <c r="AA5257" t="s">
        <v>131</v>
      </c>
    </row>
    <row r="5258" spans="27:27" x14ac:dyDescent="0.15">
      <c r="AA5258" t="s">
        <v>131</v>
      </c>
    </row>
    <row r="5259" spans="27:27" x14ac:dyDescent="0.15">
      <c r="AA5259" t="s">
        <v>131</v>
      </c>
    </row>
    <row r="5260" spans="27:27" x14ac:dyDescent="0.15">
      <c r="AA5260" t="s">
        <v>131</v>
      </c>
    </row>
    <row r="5261" spans="27:27" x14ac:dyDescent="0.15">
      <c r="AA5261" t="s">
        <v>131</v>
      </c>
    </row>
    <row r="5262" spans="27:27" x14ac:dyDescent="0.15">
      <c r="AA5262" t="s">
        <v>131</v>
      </c>
    </row>
    <row r="5263" spans="27:27" x14ac:dyDescent="0.15">
      <c r="AA5263" t="s">
        <v>131</v>
      </c>
    </row>
    <row r="5264" spans="27:27" x14ac:dyDescent="0.15">
      <c r="AA5264" t="s">
        <v>131</v>
      </c>
    </row>
    <row r="5265" spans="27:27" x14ac:dyDescent="0.15">
      <c r="AA5265" t="s">
        <v>131</v>
      </c>
    </row>
    <row r="5266" spans="27:27" x14ac:dyDescent="0.15">
      <c r="AA5266" t="s">
        <v>131</v>
      </c>
    </row>
    <row r="5267" spans="27:27" x14ac:dyDescent="0.15">
      <c r="AA5267" t="s">
        <v>131</v>
      </c>
    </row>
    <row r="5268" spans="27:27" x14ac:dyDescent="0.15">
      <c r="AA5268" t="s">
        <v>131</v>
      </c>
    </row>
    <row r="5269" spans="27:27" x14ac:dyDescent="0.15">
      <c r="AA5269" t="s">
        <v>131</v>
      </c>
    </row>
    <row r="5270" spans="27:27" x14ac:dyDescent="0.15">
      <c r="AA5270" t="s">
        <v>131</v>
      </c>
    </row>
    <row r="5271" spans="27:27" x14ac:dyDescent="0.15">
      <c r="AA5271" t="s">
        <v>131</v>
      </c>
    </row>
    <row r="5272" spans="27:27" x14ac:dyDescent="0.15">
      <c r="AA5272" t="s">
        <v>131</v>
      </c>
    </row>
    <row r="5273" spans="27:27" x14ac:dyDescent="0.15">
      <c r="AA5273" t="s">
        <v>131</v>
      </c>
    </row>
    <row r="5274" spans="27:27" x14ac:dyDescent="0.15">
      <c r="AA5274" t="s">
        <v>131</v>
      </c>
    </row>
    <row r="5275" spans="27:27" x14ac:dyDescent="0.15">
      <c r="AA5275" t="s">
        <v>131</v>
      </c>
    </row>
    <row r="5276" spans="27:27" x14ac:dyDescent="0.15">
      <c r="AA5276" t="s">
        <v>131</v>
      </c>
    </row>
    <row r="5277" spans="27:27" x14ac:dyDescent="0.15">
      <c r="AA5277" t="s">
        <v>131</v>
      </c>
    </row>
    <row r="5278" spans="27:27" x14ac:dyDescent="0.15">
      <c r="AA5278" t="s">
        <v>131</v>
      </c>
    </row>
    <row r="5279" spans="27:27" x14ac:dyDescent="0.15">
      <c r="AA5279" t="s">
        <v>131</v>
      </c>
    </row>
    <row r="5280" spans="27:27" x14ac:dyDescent="0.15">
      <c r="AA5280" t="s">
        <v>131</v>
      </c>
    </row>
    <row r="5281" spans="27:27" x14ac:dyDescent="0.15">
      <c r="AA5281" t="s">
        <v>131</v>
      </c>
    </row>
    <row r="5282" spans="27:27" x14ac:dyDescent="0.15">
      <c r="AA5282" t="s">
        <v>131</v>
      </c>
    </row>
    <row r="5283" spans="27:27" x14ac:dyDescent="0.15">
      <c r="AA5283" t="s">
        <v>131</v>
      </c>
    </row>
    <row r="5284" spans="27:27" x14ac:dyDescent="0.15">
      <c r="AA5284" t="s">
        <v>131</v>
      </c>
    </row>
    <row r="5285" spans="27:27" x14ac:dyDescent="0.15">
      <c r="AA5285" t="s">
        <v>131</v>
      </c>
    </row>
    <row r="5286" spans="27:27" x14ac:dyDescent="0.15">
      <c r="AA5286" t="s">
        <v>131</v>
      </c>
    </row>
    <row r="5287" spans="27:27" x14ac:dyDescent="0.15">
      <c r="AA5287" t="s">
        <v>131</v>
      </c>
    </row>
    <row r="5288" spans="27:27" x14ac:dyDescent="0.15">
      <c r="AA5288" t="s">
        <v>131</v>
      </c>
    </row>
    <row r="5289" spans="27:27" x14ac:dyDescent="0.15">
      <c r="AA5289" t="s">
        <v>131</v>
      </c>
    </row>
    <row r="5290" spans="27:27" x14ac:dyDescent="0.15">
      <c r="AA5290" t="s">
        <v>131</v>
      </c>
    </row>
    <row r="5291" spans="27:27" x14ac:dyDescent="0.15">
      <c r="AA5291" t="s">
        <v>131</v>
      </c>
    </row>
    <row r="5292" spans="27:27" x14ac:dyDescent="0.15">
      <c r="AA5292" t="s">
        <v>131</v>
      </c>
    </row>
    <row r="5293" spans="27:27" x14ac:dyDescent="0.15">
      <c r="AA5293" t="s">
        <v>131</v>
      </c>
    </row>
    <row r="5294" spans="27:27" x14ac:dyDescent="0.15">
      <c r="AA5294" t="s">
        <v>131</v>
      </c>
    </row>
    <row r="5295" spans="27:27" x14ac:dyDescent="0.15">
      <c r="AA5295" t="s">
        <v>131</v>
      </c>
    </row>
    <row r="5296" spans="27:27" x14ac:dyDescent="0.15">
      <c r="AA5296" t="s">
        <v>131</v>
      </c>
    </row>
    <row r="5297" spans="27:27" x14ac:dyDescent="0.15">
      <c r="AA5297" t="s">
        <v>131</v>
      </c>
    </row>
    <row r="5298" spans="27:27" x14ac:dyDescent="0.15">
      <c r="AA5298" t="s">
        <v>131</v>
      </c>
    </row>
    <row r="5299" spans="27:27" x14ac:dyDescent="0.15">
      <c r="AA5299" t="s">
        <v>131</v>
      </c>
    </row>
    <row r="5300" spans="27:27" x14ac:dyDescent="0.15">
      <c r="AA5300" t="s">
        <v>131</v>
      </c>
    </row>
    <row r="5301" spans="27:27" x14ac:dyDescent="0.15">
      <c r="AA5301" t="s">
        <v>131</v>
      </c>
    </row>
    <row r="5302" spans="27:27" x14ac:dyDescent="0.15">
      <c r="AA5302" t="s">
        <v>131</v>
      </c>
    </row>
    <row r="5303" spans="27:27" x14ac:dyDescent="0.15">
      <c r="AA5303" t="s">
        <v>131</v>
      </c>
    </row>
    <row r="5304" spans="27:27" x14ac:dyDescent="0.15">
      <c r="AA5304" t="s">
        <v>131</v>
      </c>
    </row>
    <row r="5305" spans="27:27" x14ac:dyDescent="0.15">
      <c r="AA5305" t="s">
        <v>131</v>
      </c>
    </row>
    <row r="5306" spans="27:27" x14ac:dyDescent="0.15">
      <c r="AA5306" t="s">
        <v>131</v>
      </c>
    </row>
    <row r="5307" spans="27:27" x14ac:dyDescent="0.15">
      <c r="AA5307" t="s">
        <v>131</v>
      </c>
    </row>
    <row r="5308" spans="27:27" x14ac:dyDescent="0.15">
      <c r="AA5308" t="s">
        <v>131</v>
      </c>
    </row>
    <row r="5309" spans="27:27" x14ac:dyDescent="0.15">
      <c r="AA5309" t="s">
        <v>131</v>
      </c>
    </row>
    <row r="5310" spans="27:27" x14ac:dyDescent="0.15">
      <c r="AA5310" t="s">
        <v>131</v>
      </c>
    </row>
    <row r="5311" spans="27:27" x14ac:dyDescent="0.15">
      <c r="AA5311" t="s">
        <v>131</v>
      </c>
    </row>
    <row r="5312" spans="27:27" x14ac:dyDescent="0.15">
      <c r="AA5312" t="s">
        <v>131</v>
      </c>
    </row>
    <row r="5313" spans="27:27" x14ac:dyDescent="0.15">
      <c r="AA5313" t="s">
        <v>131</v>
      </c>
    </row>
    <row r="5314" spans="27:27" x14ac:dyDescent="0.15">
      <c r="AA5314" t="s">
        <v>131</v>
      </c>
    </row>
    <row r="5315" spans="27:27" x14ac:dyDescent="0.15">
      <c r="AA5315" t="s">
        <v>131</v>
      </c>
    </row>
    <row r="5316" spans="27:27" x14ac:dyDescent="0.15">
      <c r="AA5316" t="s">
        <v>131</v>
      </c>
    </row>
    <row r="5317" spans="27:27" x14ac:dyDescent="0.15">
      <c r="AA5317" t="s">
        <v>131</v>
      </c>
    </row>
    <row r="5318" spans="27:27" x14ac:dyDescent="0.15">
      <c r="AA5318" t="s">
        <v>131</v>
      </c>
    </row>
    <row r="5319" spans="27:27" x14ac:dyDescent="0.15">
      <c r="AA5319" t="s">
        <v>131</v>
      </c>
    </row>
    <row r="5320" spans="27:27" x14ac:dyDescent="0.15">
      <c r="AA5320" t="s">
        <v>131</v>
      </c>
    </row>
    <row r="5321" spans="27:27" x14ac:dyDescent="0.15">
      <c r="AA5321" t="s">
        <v>131</v>
      </c>
    </row>
    <row r="5322" spans="27:27" x14ac:dyDescent="0.15">
      <c r="AA5322" t="s">
        <v>131</v>
      </c>
    </row>
    <row r="5323" spans="27:27" x14ac:dyDescent="0.15">
      <c r="AA5323" t="s">
        <v>131</v>
      </c>
    </row>
    <row r="5324" spans="27:27" x14ac:dyDescent="0.15">
      <c r="AA5324" t="s">
        <v>131</v>
      </c>
    </row>
    <row r="5325" spans="27:27" x14ac:dyDescent="0.15">
      <c r="AA5325" t="s">
        <v>131</v>
      </c>
    </row>
    <row r="5326" spans="27:27" x14ac:dyDescent="0.15">
      <c r="AA5326" t="s">
        <v>131</v>
      </c>
    </row>
    <row r="5327" spans="27:27" x14ac:dyDescent="0.15">
      <c r="AA5327" t="s">
        <v>131</v>
      </c>
    </row>
    <row r="5328" spans="27:27" x14ac:dyDescent="0.15">
      <c r="AA5328" t="s">
        <v>131</v>
      </c>
    </row>
    <row r="5329" spans="27:27" x14ac:dyDescent="0.15">
      <c r="AA5329" t="s">
        <v>131</v>
      </c>
    </row>
    <row r="5330" spans="27:27" x14ac:dyDescent="0.15">
      <c r="AA5330" t="s">
        <v>131</v>
      </c>
    </row>
    <row r="5331" spans="27:27" x14ac:dyDescent="0.15">
      <c r="AA5331" t="s">
        <v>131</v>
      </c>
    </row>
    <row r="5332" spans="27:27" x14ac:dyDescent="0.15">
      <c r="AA5332" t="s">
        <v>131</v>
      </c>
    </row>
    <row r="5333" spans="27:27" x14ac:dyDescent="0.15">
      <c r="AA5333" t="s">
        <v>131</v>
      </c>
    </row>
    <row r="5334" spans="27:27" x14ac:dyDescent="0.15">
      <c r="AA5334" t="s">
        <v>131</v>
      </c>
    </row>
    <row r="5335" spans="27:27" x14ac:dyDescent="0.15">
      <c r="AA5335" t="s">
        <v>131</v>
      </c>
    </row>
    <row r="5336" spans="27:27" x14ac:dyDescent="0.15">
      <c r="AA5336" t="s">
        <v>131</v>
      </c>
    </row>
    <row r="5337" spans="27:27" x14ac:dyDescent="0.15">
      <c r="AA5337" t="s">
        <v>131</v>
      </c>
    </row>
    <row r="5338" spans="27:27" x14ac:dyDescent="0.15">
      <c r="AA5338" t="s">
        <v>131</v>
      </c>
    </row>
    <row r="5339" spans="27:27" x14ac:dyDescent="0.15">
      <c r="AA5339" t="s">
        <v>131</v>
      </c>
    </row>
    <row r="5340" spans="27:27" x14ac:dyDescent="0.15">
      <c r="AA5340" t="s">
        <v>131</v>
      </c>
    </row>
    <row r="5341" spans="27:27" x14ac:dyDescent="0.15">
      <c r="AA5341" t="s">
        <v>131</v>
      </c>
    </row>
    <row r="5342" spans="27:27" x14ac:dyDescent="0.15">
      <c r="AA5342" t="s">
        <v>131</v>
      </c>
    </row>
    <row r="5343" spans="27:27" x14ac:dyDescent="0.15">
      <c r="AA5343" t="s">
        <v>131</v>
      </c>
    </row>
    <row r="5344" spans="27:27" x14ac:dyDescent="0.15">
      <c r="AA5344" t="s">
        <v>131</v>
      </c>
    </row>
    <row r="5345" spans="27:27" x14ac:dyDescent="0.15">
      <c r="AA5345" t="s">
        <v>131</v>
      </c>
    </row>
    <row r="5346" spans="27:27" x14ac:dyDescent="0.15">
      <c r="AA5346" t="s">
        <v>131</v>
      </c>
    </row>
    <row r="5347" spans="27:27" x14ac:dyDescent="0.15">
      <c r="AA5347" t="s">
        <v>131</v>
      </c>
    </row>
    <row r="5348" spans="27:27" x14ac:dyDescent="0.15">
      <c r="AA5348" t="s">
        <v>131</v>
      </c>
    </row>
    <row r="5349" spans="27:27" x14ac:dyDescent="0.15">
      <c r="AA5349" t="s">
        <v>131</v>
      </c>
    </row>
    <row r="5350" spans="27:27" x14ac:dyDescent="0.15">
      <c r="AA5350" t="s">
        <v>131</v>
      </c>
    </row>
    <row r="5351" spans="27:27" x14ac:dyDescent="0.15">
      <c r="AA5351" t="s">
        <v>131</v>
      </c>
    </row>
    <row r="5352" spans="27:27" x14ac:dyDescent="0.15">
      <c r="AA5352" t="s">
        <v>131</v>
      </c>
    </row>
    <row r="5353" spans="27:27" x14ac:dyDescent="0.15">
      <c r="AA5353" t="s">
        <v>131</v>
      </c>
    </row>
    <row r="5354" spans="27:27" x14ac:dyDescent="0.15">
      <c r="AA5354" t="s">
        <v>131</v>
      </c>
    </row>
    <row r="5355" spans="27:27" x14ac:dyDescent="0.15">
      <c r="AA5355" t="s">
        <v>131</v>
      </c>
    </row>
    <row r="5356" spans="27:27" x14ac:dyDescent="0.15">
      <c r="AA5356" t="s">
        <v>131</v>
      </c>
    </row>
    <row r="5357" spans="27:27" x14ac:dyDescent="0.15">
      <c r="AA5357" t="s">
        <v>131</v>
      </c>
    </row>
    <row r="5358" spans="27:27" x14ac:dyDescent="0.15">
      <c r="AA5358" t="s">
        <v>131</v>
      </c>
    </row>
    <row r="5359" spans="27:27" x14ac:dyDescent="0.15">
      <c r="AA5359" t="s">
        <v>131</v>
      </c>
    </row>
    <row r="5360" spans="27:27" x14ac:dyDescent="0.15">
      <c r="AA5360" t="s">
        <v>131</v>
      </c>
    </row>
    <row r="5361" spans="27:27" x14ac:dyDescent="0.15">
      <c r="AA5361" t="s">
        <v>131</v>
      </c>
    </row>
    <row r="5362" spans="27:27" x14ac:dyDescent="0.15">
      <c r="AA5362" t="s">
        <v>131</v>
      </c>
    </row>
    <row r="5363" spans="27:27" x14ac:dyDescent="0.15">
      <c r="AA5363" t="s">
        <v>131</v>
      </c>
    </row>
    <row r="5364" spans="27:27" x14ac:dyDescent="0.15">
      <c r="AA5364" t="s">
        <v>131</v>
      </c>
    </row>
    <row r="5365" spans="27:27" x14ac:dyDescent="0.15">
      <c r="AA5365" t="s">
        <v>131</v>
      </c>
    </row>
    <row r="5366" spans="27:27" x14ac:dyDescent="0.15">
      <c r="AA5366" t="s">
        <v>131</v>
      </c>
    </row>
    <row r="5367" spans="27:27" x14ac:dyDescent="0.15">
      <c r="AA5367" t="s">
        <v>131</v>
      </c>
    </row>
    <row r="5368" spans="27:27" x14ac:dyDescent="0.15">
      <c r="AA5368" t="s">
        <v>131</v>
      </c>
    </row>
    <row r="5369" spans="27:27" x14ac:dyDescent="0.15">
      <c r="AA5369" t="s">
        <v>131</v>
      </c>
    </row>
    <row r="5370" spans="27:27" x14ac:dyDescent="0.15">
      <c r="AA5370" t="s">
        <v>131</v>
      </c>
    </row>
    <row r="5371" spans="27:27" x14ac:dyDescent="0.15">
      <c r="AA5371" t="s">
        <v>131</v>
      </c>
    </row>
    <row r="5372" spans="27:27" x14ac:dyDescent="0.15">
      <c r="AA5372" t="s">
        <v>131</v>
      </c>
    </row>
    <row r="5373" spans="27:27" x14ac:dyDescent="0.15">
      <c r="AA5373" t="s">
        <v>131</v>
      </c>
    </row>
    <row r="5374" spans="27:27" x14ac:dyDescent="0.15">
      <c r="AA5374" t="s">
        <v>131</v>
      </c>
    </row>
    <row r="5375" spans="27:27" x14ac:dyDescent="0.15">
      <c r="AA5375" t="s">
        <v>131</v>
      </c>
    </row>
    <row r="5376" spans="27:27" x14ac:dyDescent="0.15">
      <c r="AA5376" t="s">
        <v>131</v>
      </c>
    </row>
    <row r="5377" spans="27:27" x14ac:dyDescent="0.15">
      <c r="AA5377" t="s">
        <v>131</v>
      </c>
    </row>
    <row r="5378" spans="27:27" x14ac:dyDescent="0.15">
      <c r="AA5378" t="s">
        <v>131</v>
      </c>
    </row>
    <row r="5379" spans="27:27" x14ac:dyDescent="0.15">
      <c r="AA5379" t="s">
        <v>131</v>
      </c>
    </row>
    <row r="5380" spans="27:27" x14ac:dyDescent="0.15">
      <c r="AA5380" t="s">
        <v>131</v>
      </c>
    </row>
    <row r="5381" spans="27:27" x14ac:dyDescent="0.15">
      <c r="AA5381" t="s">
        <v>131</v>
      </c>
    </row>
    <row r="5382" spans="27:27" x14ac:dyDescent="0.15">
      <c r="AA5382" t="s">
        <v>131</v>
      </c>
    </row>
    <row r="5383" spans="27:27" x14ac:dyDescent="0.15">
      <c r="AA5383" t="s">
        <v>131</v>
      </c>
    </row>
    <row r="5384" spans="27:27" x14ac:dyDescent="0.15">
      <c r="AA5384" t="s">
        <v>131</v>
      </c>
    </row>
    <row r="5385" spans="27:27" x14ac:dyDescent="0.15">
      <c r="AA5385" t="s">
        <v>131</v>
      </c>
    </row>
    <row r="5386" spans="27:27" x14ac:dyDescent="0.15">
      <c r="AA5386" t="s">
        <v>131</v>
      </c>
    </row>
    <row r="5387" spans="27:27" x14ac:dyDescent="0.15">
      <c r="AA5387" t="s">
        <v>131</v>
      </c>
    </row>
    <row r="5388" spans="27:27" x14ac:dyDescent="0.15">
      <c r="AA5388" t="s">
        <v>131</v>
      </c>
    </row>
    <row r="5389" spans="27:27" x14ac:dyDescent="0.15">
      <c r="AA5389" t="s">
        <v>131</v>
      </c>
    </row>
    <row r="5390" spans="27:27" x14ac:dyDescent="0.15">
      <c r="AA5390" t="s">
        <v>131</v>
      </c>
    </row>
    <row r="5391" spans="27:27" x14ac:dyDescent="0.15">
      <c r="AA5391" t="s">
        <v>131</v>
      </c>
    </row>
    <row r="5392" spans="27:27" x14ac:dyDescent="0.15">
      <c r="AA5392" t="s">
        <v>131</v>
      </c>
    </row>
    <row r="5393" spans="27:27" x14ac:dyDescent="0.15">
      <c r="AA5393" t="s">
        <v>131</v>
      </c>
    </row>
    <row r="5394" spans="27:27" x14ac:dyDescent="0.15">
      <c r="AA5394" t="s">
        <v>131</v>
      </c>
    </row>
    <row r="5395" spans="27:27" x14ac:dyDescent="0.15">
      <c r="AA5395" t="s">
        <v>131</v>
      </c>
    </row>
    <row r="5396" spans="27:27" x14ac:dyDescent="0.15">
      <c r="AA5396" t="s">
        <v>131</v>
      </c>
    </row>
    <row r="5397" spans="27:27" x14ac:dyDescent="0.15">
      <c r="AA5397" t="s">
        <v>131</v>
      </c>
    </row>
    <row r="5398" spans="27:27" x14ac:dyDescent="0.15">
      <c r="AA5398" t="s">
        <v>131</v>
      </c>
    </row>
    <row r="5399" spans="27:27" x14ac:dyDescent="0.15">
      <c r="AA5399" t="s">
        <v>131</v>
      </c>
    </row>
    <row r="5400" spans="27:27" x14ac:dyDescent="0.15">
      <c r="AA5400" t="s">
        <v>131</v>
      </c>
    </row>
    <row r="5401" spans="27:27" x14ac:dyDescent="0.15">
      <c r="AA5401" t="s">
        <v>131</v>
      </c>
    </row>
    <row r="5402" spans="27:27" x14ac:dyDescent="0.15">
      <c r="AA5402" t="s">
        <v>131</v>
      </c>
    </row>
    <row r="5403" spans="27:27" x14ac:dyDescent="0.15">
      <c r="AA5403" t="s">
        <v>131</v>
      </c>
    </row>
    <row r="5404" spans="27:27" x14ac:dyDescent="0.15">
      <c r="AA5404" t="s">
        <v>131</v>
      </c>
    </row>
    <row r="5405" spans="27:27" x14ac:dyDescent="0.15">
      <c r="AA5405" t="s">
        <v>131</v>
      </c>
    </row>
    <row r="5406" spans="27:27" x14ac:dyDescent="0.15">
      <c r="AA5406" t="s">
        <v>131</v>
      </c>
    </row>
    <row r="5407" spans="27:27" x14ac:dyDescent="0.15">
      <c r="AA5407" t="s">
        <v>131</v>
      </c>
    </row>
    <row r="5408" spans="27:27" x14ac:dyDescent="0.15">
      <c r="AA5408" t="s">
        <v>131</v>
      </c>
    </row>
    <row r="5409" spans="27:27" x14ac:dyDescent="0.15">
      <c r="AA5409" t="s">
        <v>131</v>
      </c>
    </row>
    <row r="5410" spans="27:27" x14ac:dyDescent="0.15">
      <c r="AA5410" t="s">
        <v>131</v>
      </c>
    </row>
    <row r="5411" spans="27:27" x14ac:dyDescent="0.15">
      <c r="AA5411" t="s">
        <v>131</v>
      </c>
    </row>
    <row r="5412" spans="27:27" x14ac:dyDescent="0.15">
      <c r="AA5412" t="s">
        <v>131</v>
      </c>
    </row>
    <row r="5413" spans="27:27" x14ac:dyDescent="0.15">
      <c r="AA5413" t="s">
        <v>131</v>
      </c>
    </row>
    <row r="5414" spans="27:27" x14ac:dyDescent="0.15">
      <c r="AA5414" t="s">
        <v>131</v>
      </c>
    </row>
    <row r="5415" spans="27:27" x14ac:dyDescent="0.15">
      <c r="AA5415" t="s">
        <v>131</v>
      </c>
    </row>
    <row r="5416" spans="27:27" x14ac:dyDescent="0.15">
      <c r="AA5416" t="s">
        <v>131</v>
      </c>
    </row>
    <row r="5417" spans="27:27" x14ac:dyDescent="0.15">
      <c r="AA5417" t="s">
        <v>131</v>
      </c>
    </row>
    <row r="5418" spans="27:27" x14ac:dyDescent="0.15">
      <c r="AA5418" t="s">
        <v>131</v>
      </c>
    </row>
    <row r="5419" spans="27:27" x14ac:dyDescent="0.15">
      <c r="AA5419" t="s">
        <v>131</v>
      </c>
    </row>
    <row r="5420" spans="27:27" x14ac:dyDescent="0.15">
      <c r="AA5420" t="s">
        <v>131</v>
      </c>
    </row>
    <row r="5421" spans="27:27" x14ac:dyDescent="0.15">
      <c r="AA5421" t="s">
        <v>131</v>
      </c>
    </row>
    <row r="5422" spans="27:27" x14ac:dyDescent="0.15">
      <c r="AA5422" t="s">
        <v>131</v>
      </c>
    </row>
    <row r="5423" spans="27:27" x14ac:dyDescent="0.15">
      <c r="AA5423" t="s">
        <v>131</v>
      </c>
    </row>
    <row r="5424" spans="27:27" x14ac:dyDescent="0.15">
      <c r="AA5424" t="s">
        <v>131</v>
      </c>
    </row>
    <row r="5425" spans="27:27" x14ac:dyDescent="0.15">
      <c r="AA5425" t="s">
        <v>131</v>
      </c>
    </row>
    <row r="5426" spans="27:27" x14ac:dyDescent="0.15">
      <c r="AA5426" t="s">
        <v>131</v>
      </c>
    </row>
    <row r="5427" spans="27:27" x14ac:dyDescent="0.15">
      <c r="AA5427" t="s">
        <v>131</v>
      </c>
    </row>
    <row r="5428" spans="27:27" x14ac:dyDescent="0.15">
      <c r="AA5428" t="s">
        <v>131</v>
      </c>
    </row>
    <row r="5429" spans="27:27" x14ac:dyDescent="0.15">
      <c r="AA5429" t="s">
        <v>131</v>
      </c>
    </row>
    <row r="5430" spans="27:27" x14ac:dyDescent="0.15">
      <c r="AA5430" t="s">
        <v>131</v>
      </c>
    </row>
    <row r="5431" spans="27:27" x14ac:dyDescent="0.15">
      <c r="AA5431" t="s">
        <v>131</v>
      </c>
    </row>
    <row r="5432" spans="27:27" x14ac:dyDescent="0.15">
      <c r="AA5432" t="s">
        <v>131</v>
      </c>
    </row>
    <row r="5433" spans="27:27" x14ac:dyDescent="0.15">
      <c r="AA5433" t="s">
        <v>131</v>
      </c>
    </row>
    <row r="5434" spans="27:27" x14ac:dyDescent="0.15">
      <c r="AA5434" t="s">
        <v>131</v>
      </c>
    </row>
    <row r="5435" spans="27:27" x14ac:dyDescent="0.15">
      <c r="AA5435" t="s">
        <v>131</v>
      </c>
    </row>
    <row r="5436" spans="27:27" x14ac:dyDescent="0.15">
      <c r="AA5436" t="s">
        <v>131</v>
      </c>
    </row>
    <row r="5437" spans="27:27" x14ac:dyDescent="0.15">
      <c r="AA5437" t="s">
        <v>131</v>
      </c>
    </row>
    <row r="5438" spans="27:27" x14ac:dyDescent="0.15">
      <c r="AA5438" t="s">
        <v>131</v>
      </c>
    </row>
    <row r="5439" spans="27:27" x14ac:dyDescent="0.15">
      <c r="AA5439" t="s">
        <v>131</v>
      </c>
    </row>
    <row r="5440" spans="27:27" x14ac:dyDescent="0.15">
      <c r="AA5440" t="s">
        <v>131</v>
      </c>
    </row>
    <row r="5441" spans="27:27" x14ac:dyDescent="0.15">
      <c r="AA5441" t="s">
        <v>131</v>
      </c>
    </row>
    <row r="5442" spans="27:27" x14ac:dyDescent="0.15">
      <c r="AA5442" t="s">
        <v>131</v>
      </c>
    </row>
    <row r="5443" spans="27:27" x14ac:dyDescent="0.15">
      <c r="AA5443" t="s">
        <v>131</v>
      </c>
    </row>
    <row r="5444" spans="27:27" x14ac:dyDescent="0.15">
      <c r="AA5444" t="s">
        <v>131</v>
      </c>
    </row>
    <row r="5445" spans="27:27" x14ac:dyDescent="0.15">
      <c r="AA5445" t="s">
        <v>131</v>
      </c>
    </row>
    <row r="5446" spans="27:27" x14ac:dyDescent="0.15">
      <c r="AA5446" t="s">
        <v>131</v>
      </c>
    </row>
    <row r="5447" spans="27:27" x14ac:dyDescent="0.15">
      <c r="AA5447" t="s">
        <v>131</v>
      </c>
    </row>
    <row r="5448" spans="27:27" x14ac:dyDescent="0.15">
      <c r="AA5448" t="s">
        <v>131</v>
      </c>
    </row>
    <row r="5449" spans="27:27" x14ac:dyDescent="0.15">
      <c r="AA5449" t="s">
        <v>131</v>
      </c>
    </row>
    <row r="5450" spans="27:27" x14ac:dyDescent="0.15">
      <c r="AA5450" t="s">
        <v>131</v>
      </c>
    </row>
    <row r="5451" spans="27:27" x14ac:dyDescent="0.15">
      <c r="AA5451" t="s">
        <v>131</v>
      </c>
    </row>
    <row r="5452" spans="27:27" x14ac:dyDescent="0.15">
      <c r="AA5452" t="s">
        <v>131</v>
      </c>
    </row>
    <row r="5453" spans="27:27" x14ac:dyDescent="0.15">
      <c r="AA5453" t="s">
        <v>131</v>
      </c>
    </row>
    <row r="5454" spans="27:27" x14ac:dyDescent="0.15">
      <c r="AA5454" t="s">
        <v>131</v>
      </c>
    </row>
    <row r="5455" spans="27:27" x14ac:dyDescent="0.15">
      <c r="AA5455" t="s">
        <v>131</v>
      </c>
    </row>
    <row r="5456" spans="27:27" x14ac:dyDescent="0.15">
      <c r="AA5456" t="s">
        <v>131</v>
      </c>
    </row>
    <row r="5457" spans="27:27" x14ac:dyDescent="0.15">
      <c r="AA5457" t="s">
        <v>131</v>
      </c>
    </row>
    <row r="5458" spans="27:27" x14ac:dyDescent="0.15">
      <c r="AA5458" t="s">
        <v>131</v>
      </c>
    </row>
    <row r="5459" spans="27:27" x14ac:dyDescent="0.15">
      <c r="AA5459" t="s">
        <v>131</v>
      </c>
    </row>
    <row r="5460" spans="27:27" x14ac:dyDescent="0.15">
      <c r="AA5460" t="s">
        <v>131</v>
      </c>
    </row>
    <row r="5461" spans="27:27" x14ac:dyDescent="0.15">
      <c r="AA5461" t="s">
        <v>131</v>
      </c>
    </row>
    <row r="5462" spans="27:27" x14ac:dyDescent="0.15">
      <c r="AA5462" t="s">
        <v>131</v>
      </c>
    </row>
    <row r="5463" spans="27:27" x14ac:dyDescent="0.15">
      <c r="AA5463" t="s">
        <v>131</v>
      </c>
    </row>
    <row r="5464" spans="27:27" x14ac:dyDescent="0.15">
      <c r="AA5464" t="s">
        <v>131</v>
      </c>
    </row>
    <row r="5465" spans="27:27" x14ac:dyDescent="0.15">
      <c r="AA5465" t="s">
        <v>131</v>
      </c>
    </row>
    <row r="5466" spans="27:27" x14ac:dyDescent="0.15">
      <c r="AA5466" t="s">
        <v>131</v>
      </c>
    </row>
    <row r="5467" spans="27:27" x14ac:dyDescent="0.15">
      <c r="AA5467" t="s">
        <v>131</v>
      </c>
    </row>
    <row r="5468" spans="27:27" x14ac:dyDescent="0.15">
      <c r="AA5468" t="s">
        <v>131</v>
      </c>
    </row>
    <row r="5469" spans="27:27" x14ac:dyDescent="0.15">
      <c r="AA5469" t="s">
        <v>131</v>
      </c>
    </row>
    <row r="5470" spans="27:27" x14ac:dyDescent="0.15">
      <c r="AA5470" t="s">
        <v>131</v>
      </c>
    </row>
    <row r="5471" spans="27:27" x14ac:dyDescent="0.15">
      <c r="AA5471" t="s">
        <v>131</v>
      </c>
    </row>
    <row r="5472" spans="27:27" x14ac:dyDescent="0.15">
      <c r="AA5472" t="s">
        <v>131</v>
      </c>
    </row>
    <row r="5473" spans="27:27" x14ac:dyDescent="0.15">
      <c r="AA5473" t="s">
        <v>131</v>
      </c>
    </row>
    <row r="5474" spans="27:27" x14ac:dyDescent="0.15">
      <c r="AA5474" t="s">
        <v>131</v>
      </c>
    </row>
    <row r="5475" spans="27:27" x14ac:dyDescent="0.15">
      <c r="AA5475" t="s">
        <v>131</v>
      </c>
    </row>
    <row r="5476" spans="27:27" x14ac:dyDescent="0.15">
      <c r="AA5476" t="s">
        <v>131</v>
      </c>
    </row>
    <row r="5477" spans="27:27" x14ac:dyDescent="0.15">
      <c r="AA5477" t="s">
        <v>131</v>
      </c>
    </row>
    <row r="5478" spans="27:27" x14ac:dyDescent="0.15">
      <c r="AA5478" t="s">
        <v>131</v>
      </c>
    </row>
    <row r="5479" spans="27:27" x14ac:dyDescent="0.15">
      <c r="AA5479" t="s">
        <v>131</v>
      </c>
    </row>
    <row r="5480" spans="27:27" x14ac:dyDescent="0.15">
      <c r="AA5480" t="s">
        <v>131</v>
      </c>
    </row>
    <row r="5481" spans="27:27" x14ac:dyDescent="0.15">
      <c r="AA5481" t="s">
        <v>131</v>
      </c>
    </row>
    <row r="5482" spans="27:27" x14ac:dyDescent="0.15">
      <c r="AA5482" t="s">
        <v>131</v>
      </c>
    </row>
    <row r="5483" spans="27:27" x14ac:dyDescent="0.15">
      <c r="AA5483" t="s">
        <v>131</v>
      </c>
    </row>
    <row r="5484" spans="27:27" x14ac:dyDescent="0.15">
      <c r="AA5484" t="s">
        <v>131</v>
      </c>
    </row>
    <row r="5485" spans="27:27" x14ac:dyDescent="0.15">
      <c r="AA5485" t="s">
        <v>131</v>
      </c>
    </row>
    <row r="5486" spans="27:27" x14ac:dyDescent="0.15">
      <c r="AA5486" t="s">
        <v>131</v>
      </c>
    </row>
    <row r="5487" spans="27:27" x14ac:dyDescent="0.15">
      <c r="AA5487" t="s">
        <v>131</v>
      </c>
    </row>
    <row r="5488" spans="27:27" x14ac:dyDescent="0.15">
      <c r="AA5488" t="s">
        <v>131</v>
      </c>
    </row>
    <row r="5489" spans="27:27" x14ac:dyDescent="0.15">
      <c r="AA5489" t="s">
        <v>131</v>
      </c>
    </row>
    <row r="5490" spans="27:27" x14ac:dyDescent="0.15">
      <c r="AA5490" t="s">
        <v>131</v>
      </c>
    </row>
    <row r="5491" spans="27:27" x14ac:dyDescent="0.15">
      <c r="AA5491" t="s">
        <v>131</v>
      </c>
    </row>
    <row r="5492" spans="27:27" x14ac:dyDescent="0.15">
      <c r="AA5492" t="s">
        <v>131</v>
      </c>
    </row>
    <row r="5493" spans="27:27" x14ac:dyDescent="0.15">
      <c r="AA5493" t="s">
        <v>131</v>
      </c>
    </row>
    <row r="5494" spans="27:27" x14ac:dyDescent="0.15">
      <c r="AA5494" t="s">
        <v>131</v>
      </c>
    </row>
    <row r="5495" spans="27:27" x14ac:dyDescent="0.15">
      <c r="AA5495" t="s">
        <v>131</v>
      </c>
    </row>
    <row r="5496" spans="27:27" x14ac:dyDescent="0.15">
      <c r="AA5496" t="s">
        <v>131</v>
      </c>
    </row>
    <row r="5497" spans="27:27" x14ac:dyDescent="0.15">
      <c r="AA5497" t="s">
        <v>131</v>
      </c>
    </row>
    <row r="5498" spans="27:27" x14ac:dyDescent="0.15">
      <c r="AA5498" t="s">
        <v>131</v>
      </c>
    </row>
    <row r="5499" spans="27:27" x14ac:dyDescent="0.15">
      <c r="AA5499" t="s">
        <v>131</v>
      </c>
    </row>
    <row r="5500" spans="27:27" x14ac:dyDescent="0.15">
      <c r="AA5500" t="s">
        <v>131</v>
      </c>
    </row>
    <row r="5501" spans="27:27" x14ac:dyDescent="0.15">
      <c r="AA5501" t="s">
        <v>131</v>
      </c>
    </row>
    <row r="5502" spans="27:27" x14ac:dyDescent="0.15">
      <c r="AA5502" t="s">
        <v>131</v>
      </c>
    </row>
    <row r="5503" spans="27:27" x14ac:dyDescent="0.15">
      <c r="AA5503" t="s">
        <v>131</v>
      </c>
    </row>
    <row r="5504" spans="27:27" x14ac:dyDescent="0.15">
      <c r="AA5504" t="s">
        <v>131</v>
      </c>
    </row>
    <row r="5505" spans="27:27" x14ac:dyDescent="0.15">
      <c r="AA5505" t="s">
        <v>131</v>
      </c>
    </row>
    <row r="5506" spans="27:27" x14ac:dyDescent="0.15">
      <c r="AA5506" t="s">
        <v>131</v>
      </c>
    </row>
    <row r="5507" spans="27:27" x14ac:dyDescent="0.15">
      <c r="AA5507" t="s">
        <v>131</v>
      </c>
    </row>
    <row r="5508" spans="27:27" x14ac:dyDescent="0.15">
      <c r="AA5508" t="s">
        <v>131</v>
      </c>
    </row>
    <row r="5509" spans="27:27" x14ac:dyDescent="0.15">
      <c r="AA5509" t="s">
        <v>131</v>
      </c>
    </row>
    <row r="5510" spans="27:27" x14ac:dyDescent="0.15">
      <c r="AA5510" t="s">
        <v>131</v>
      </c>
    </row>
    <row r="5511" spans="27:27" x14ac:dyDescent="0.15">
      <c r="AA5511" t="s">
        <v>131</v>
      </c>
    </row>
    <row r="5512" spans="27:27" x14ac:dyDescent="0.15">
      <c r="AA5512" t="s">
        <v>131</v>
      </c>
    </row>
    <row r="5513" spans="27:27" x14ac:dyDescent="0.15">
      <c r="AA5513" t="s">
        <v>131</v>
      </c>
    </row>
    <row r="5514" spans="27:27" x14ac:dyDescent="0.15">
      <c r="AA5514" t="s">
        <v>131</v>
      </c>
    </row>
    <row r="5515" spans="27:27" x14ac:dyDescent="0.15">
      <c r="AA5515" t="s">
        <v>131</v>
      </c>
    </row>
    <row r="5516" spans="27:27" x14ac:dyDescent="0.15">
      <c r="AA5516" t="s">
        <v>131</v>
      </c>
    </row>
    <row r="5517" spans="27:27" x14ac:dyDescent="0.15">
      <c r="AA5517" t="s">
        <v>131</v>
      </c>
    </row>
    <row r="5518" spans="27:27" x14ac:dyDescent="0.15">
      <c r="AA5518" t="s">
        <v>131</v>
      </c>
    </row>
    <row r="5519" spans="27:27" x14ac:dyDescent="0.15">
      <c r="AA5519" t="s">
        <v>131</v>
      </c>
    </row>
    <row r="5520" spans="27:27" x14ac:dyDescent="0.15">
      <c r="AA5520" t="s">
        <v>131</v>
      </c>
    </row>
    <row r="5521" spans="27:27" x14ac:dyDescent="0.15">
      <c r="AA5521" t="s">
        <v>131</v>
      </c>
    </row>
    <row r="5522" spans="27:27" x14ac:dyDescent="0.15">
      <c r="AA5522" t="s">
        <v>131</v>
      </c>
    </row>
    <row r="5523" spans="27:27" x14ac:dyDescent="0.15">
      <c r="AA5523" t="s">
        <v>131</v>
      </c>
    </row>
    <row r="5524" spans="27:27" x14ac:dyDescent="0.15">
      <c r="AA5524" t="s">
        <v>131</v>
      </c>
    </row>
    <row r="5525" spans="27:27" x14ac:dyDescent="0.15">
      <c r="AA5525" t="s">
        <v>131</v>
      </c>
    </row>
    <row r="5526" spans="27:27" x14ac:dyDescent="0.15">
      <c r="AA5526" t="s">
        <v>131</v>
      </c>
    </row>
    <row r="5527" spans="27:27" x14ac:dyDescent="0.15">
      <c r="AA5527" t="s">
        <v>131</v>
      </c>
    </row>
    <row r="5528" spans="27:27" x14ac:dyDescent="0.15">
      <c r="AA5528" t="s">
        <v>131</v>
      </c>
    </row>
    <row r="5529" spans="27:27" x14ac:dyDescent="0.15">
      <c r="AA5529" t="s">
        <v>131</v>
      </c>
    </row>
    <row r="5530" spans="27:27" x14ac:dyDescent="0.15">
      <c r="AA5530" t="s">
        <v>131</v>
      </c>
    </row>
    <row r="5531" spans="27:27" x14ac:dyDescent="0.15">
      <c r="AA5531" t="s">
        <v>131</v>
      </c>
    </row>
    <row r="5532" spans="27:27" x14ac:dyDescent="0.15">
      <c r="AA5532" t="s">
        <v>131</v>
      </c>
    </row>
    <row r="5533" spans="27:27" x14ac:dyDescent="0.15">
      <c r="AA5533" t="s">
        <v>131</v>
      </c>
    </row>
    <row r="5534" spans="27:27" x14ac:dyDescent="0.15">
      <c r="AA5534" t="s">
        <v>131</v>
      </c>
    </row>
    <row r="5535" spans="27:27" x14ac:dyDescent="0.15">
      <c r="AA5535" t="s">
        <v>131</v>
      </c>
    </row>
    <row r="5536" spans="27:27" x14ac:dyDescent="0.15">
      <c r="AA5536" t="s">
        <v>131</v>
      </c>
    </row>
    <row r="5537" spans="27:27" x14ac:dyDescent="0.15">
      <c r="AA5537" t="s">
        <v>131</v>
      </c>
    </row>
    <row r="5538" spans="27:27" x14ac:dyDescent="0.15">
      <c r="AA5538" t="s">
        <v>131</v>
      </c>
    </row>
    <row r="5539" spans="27:27" x14ac:dyDescent="0.15">
      <c r="AA5539" t="s">
        <v>131</v>
      </c>
    </row>
    <row r="5540" spans="27:27" x14ac:dyDescent="0.15">
      <c r="AA5540" t="s">
        <v>131</v>
      </c>
    </row>
    <row r="5541" spans="27:27" x14ac:dyDescent="0.15">
      <c r="AA5541" t="s">
        <v>131</v>
      </c>
    </row>
    <row r="5542" spans="27:27" x14ac:dyDescent="0.15">
      <c r="AA5542" t="s">
        <v>131</v>
      </c>
    </row>
    <row r="5543" spans="27:27" x14ac:dyDescent="0.15">
      <c r="AA5543" t="s">
        <v>131</v>
      </c>
    </row>
    <row r="5544" spans="27:27" x14ac:dyDescent="0.15">
      <c r="AA5544" t="s">
        <v>131</v>
      </c>
    </row>
    <row r="5545" spans="27:27" x14ac:dyDescent="0.15">
      <c r="AA5545" t="s">
        <v>131</v>
      </c>
    </row>
    <row r="5546" spans="27:27" x14ac:dyDescent="0.15">
      <c r="AA5546" t="s">
        <v>131</v>
      </c>
    </row>
    <row r="5547" spans="27:27" x14ac:dyDescent="0.15">
      <c r="AA5547" t="s">
        <v>131</v>
      </c>
    </row>
    <row r="5548" spans="27:27" x14ac:dyDescent="0.15">
      <c r="AA5548" t="s">
        <v>131</v>
      </c>
    </row>
    <row r="5549" spans="27:27" x14ac:dyDescent="0.15">
      <c r="AA5549" t="s">
        <v>131</v>
      </c>
    </row>
    <row r="5550" spans="27:27" x14ac:dyDescent="0.15">
      <c r="AA5550" t="s">
        <v>131</v>
      </c>
    </row>
    <row r="5551" spans="27:27" x14ac:dyDescent="0.15">
      <c r="AA5551" t="s">
        <v>131</v>
      </c>
    </row>
    <row r="5552" spans="27:27" x14ac:dyDescent="0.15">
      <c r="AA5552" t="s">
        <v>131</v>
      </c>
    </row>
    <row r="5553" spans="27:27" x14ac:dyDescent="0.15">
      <c r="AA5553" t="s">
        <v>131</v>
      </c>
    </row>
    <row r="5554" spans="27:27" x14ac:dyDescent="0.15">
      <c r="AA5554" t="s">
        <v>131</v>
      </c>
    </row>
    <row r="5555" spans="27:27" x14ac:dyDescent="0.15">
      <c r="AA5555" t="s">
        <v>131</v>
      </c>
    </row>
    <row r="5556" spans="27:27" x14ac:dyDescent="0.15">
      <c r="AA5556" t="s">
        <v>131</v>
      </c>
    </row>
    <row r="5557" spans="27:27" x14ac:dyDescent="0.15">
      <c r="AA5557" t="s">
        <v>131</v>
      </c>
    </row>
    <row r="5558" spans="27:27" x14ac:dyDescent="0.15">
      <c r="AA5558" t="s">
        <v>131</v>
      </c>
    </row>
    <row r="5559" spans="27:27" x14ac:dyDescent="0.15">
      <c r="AA5559" t="s">
        <v>131</v>
      </c>
    </row>
    <row r="5560" spans="27:27" x14ac:dyDescent="0.15">
      <c r="AA5560" t="s">
        <v>131</v>
      </c>
    </row>
    <row r="5561" spans="27:27" x14ac:dyDescent="0.15">
      <c r="AA5561" t="s">
        <v>131</v>
      </c>
    </row>
    <row r="5562" spans="27:27" x14ac:dyDescent="0.15">
      <c r="AA5562" t="s">
        <v>131</v>
      </c>
    </row>
    <row r="5563" spans="27:27" x14ac:dyDescent="0.15">
      <c r="AA5563" t="s">
        <v>131</v>
      </c>
    </row>
    <row r="5564" spans="27:27" x14ac:dyDescent="0.15">
      <c r="AA5564" t="s">
        <v>131</v>
      </c>
    </row>
    <row r="5565" spans="27:27" x14ac:dyDescent="0.15">
      <c r="AA5565" t="s">
        <v>131</v>
      </c>
    </row>
    <row r="5566" spans="27:27" x14ac:dyDescent="0.15">
      <c r="AA5566" t="s">
        <v>131</v>
      </c>
    </row>
    <row r="5567" spans="27:27" x14ac:dyDescent="0.15">
      <c r="AA5567" t="s">
        <v>131</v>
      </c>
    </row>
    <row r="5568" spans="27:27" x14ac:dyDescent="0.15">
      <c r="AA5568" t="s">
        <v>131</v>
      </c>
    </row>
    <row r="5569" spans="27:27" x14ac:dyDescent="0.15">
      <c r="AA5569" t="s">
        <v>131</v>
      </c>
    </row>
    <row r="5570" spans="27:27" x14ac:dyDescent="0.15">
      <c r="AA5570" t="s">
        <v>131</v>
      </c>
    </row>
    <row r="5571" spans="27:27" x14ac:dyDescent="0.15">
      <c r="AA5571" t="s">
        <v>131</v>
      </c>
    </row>
    <row r="5572" spans="27:27" x14ac:dyDescent="0.15">
      <c r="AA5572" t="s">
        <v>131</v>
      </c>
    </row>
    <row r="5573" spans="27:27" x14ac:dyDescent="0.15">
      <c r="AA5573" t="s">
        <v>131</v>
      </c>
    </row>
    <row r="5574" spans="27:27" x14ac:dyDescent="0.15">
      <c r="AA5574" t="s">
        <v>131</v>
      </c>
    </row>
    <row r="5575" spans="27:27" x14ac:dyDescent="0.15">
      <c r="AA5575" t="s">
        <v>131</v>
      </c>
    </row>
    <row r="5576" spans="27:27" x14ac:dyDescent="0.15">
      <c r="AA5576" t="s">
        <v>131</v>
      </c>
    </row>
    <row r="5577" spans="27:27" x14ac:dyDescent="0.15">
      <c r="AA5577" t="s">
        <v>131</v>
      </c>
    </row>
    <row r="5578" spans="27:27" x14ac:dyDescent="0.15">
      <c r="AA5578" t="s">
        <v>131</v>
      </c>
    </row>
    <row r="5579" spans="27:27" x14ac:dyDescent="0.15">
      <c r="AA5579" t="s">
        <v>131</v>
      </c>
    </row>
    <row r="5580" spans="27:27" x14ac:dyDescent="0.15">
      <c r="AA5580" t="s">
        <v>131</v>
      </c>
    </row>
    <row r="5581" spans="27:27" x14ac:dyDescent="0.15">
      <c r="AA5581" t="s">
        <v>131</v>
      </c>
    </row>
    <row r="5582" spans="27:27" x14ac:dyDescent="0.15">
      <c r="AA5582" t="s">
        <v>131</v>
      </c>
    </row>
    <row r="5583" spans="27:27" x14ac:dyDescent="0.15">
      <c r="AA5583" t="s">
        <v>131</v>
      </c>
    </row>
    <row r="5584" spans="27:27" x14ac:dyDescent="0.15">
      <c r="AA5584" t="s">
        <v>131</v>
      </c>
    </row>
    <row r="5585" spans="27:27" x14ac:dyDescent="0.15">
      <c r="AA5585" t="s">
        <v>131</v>
      </c>
    </row>
    <row r="5586" spans="27:27" x14ac:dyDescent="0.15">
      <c r="AA5586" t="s">
        <v>131</v>
      </c>
    </row>
    <row r="5587" spans="27:27" x14ac:dyDescent="0.15">
      <c r="AA5587" t="s">
        <v>131</v>
      </c>
    </row>
    <row r="5588" spans="27:27" x14ac:dyDescent="0.15">
      <c r="AA5588" t="s">
        <v>131</v>
      </c>
    </row>
    <row r="5589" spans="27:27" x14ac:dyDescent="0.15">
      <c r="AA5589" t="s">
        <v>131</v>
      </c>
    </row>
    <row r="5590" spans="27:27" x14ac:dyDescent="0.15">
      <c r="AA5590" t="s">
        <v>131</v>
      </c>
    </row>
    <row r="5591" spans="27:27" x14ac:dyDescent="0.15">
      <c r="AA5591" t="s">
        <v>131</v>
      </c>
    </row>
    <row r="5592" spans="27:27" x14ac:dyDescent="0.15">
      <c r="AA5592" t="s">
        <v>131</v>
      </c>
    </row>
    <row r="5593" spans="27:27" x14ac:dyDescent="0.15">
      <c r="AA5593" t="s">
        <v>131</v>
      </c>
    </row>
    <row r="5594" spans="27:27" x14ac:dyDescent="0.15">
      <c r="AA5594" t="s">
        <v>131</v>
      </c>
    </row>
    <row r="5595" spans="27:27" x14ac:dyDescent="0.15">
      <c r="AA5595" t="s">
        <v>131</v>
      </c>
    </row>
    <row r="5596" spans="27:27" x14ac:dyDescent="0.15">
      <c r="AA5596" t="s">
        <v>131</v>
      </c>
    </row>
    <row r="5597" spans="27:27" x14ac:dyDescent="0.15">
      <c r="AA5597" t="s">
        <v>131</v>
      </c>
    </row>
    <row r="5598" spans="27:27" x14ac:dyDescent="0.15">
      <c r="AA5598" t="s">
        <v>131</v>
      </c>
    </row>
    <row r="5599" spans="27:27" x14ac:dyDescent="0.15">
      <c r="AA5599" t="s">
        <v>131</v>
      </c>
    </row>
    <row r="5600" spans="27:27" x14ac:dyDescent="0.15">
      <c r="AA5600" t="s">
        <v>131</v>
      </c>
    </row>
    <row r="5601" spans="27:27" x14ac:dyDescent="0.15">
      <c r="AA5601" t="s">
        <v>131</v>
      </c>
    </row>
    <row r="5602" spans="27:27" x14ac:dyDescent="0.15">
      <c r="AA5602" t="s">
        <v>131</v>
      </c>
    </row>
    <row r="5603" spans="27:27" x14ac:dyDescent="0.15">
      <c r="AA5603" t="s">
        <v>131</v>
      </c>
    </row>
    <row r="5604" spans="27:27" x14ac:dyDescent="0.15">
      <c r="AA5604" t="s">
        <v>131</v>
      </c>
    </row>
    <row r="5605" spans="27:27" x14ac:dyDescent="0.15">
      <c r="AA5605" t="s">
        <v>131</v>
      </c>
    </row>
    <row r="5606" spans="27:27" x14ac:dyDescent="0.15">
      <c r="AA5606" t="s">
        <v>131</v>
      </c>
    </row>
    <row r="5607" spans="27:27" x14ac:dyDescent="0.15">
      <c r="AA5607" t="s">
        <v>131</v>
      </c>
    </row>
    <row r="5608" spans="27:27" x14ac:dyDescent="0.15">
      <c r="AA5608" t="s">
        <v>131</v>
      </c>
    </row>
    <row r="5609" spans="27:27" x14ac:dyDescent="0.15">
      <c r="AA5609" t="s">
        <v>131</v>
      </c>
    </row>
    <row r="5610" spans="27:27" x14ac:dyDescent="0.15">
      <c r="AA5610" t="s">
        <v>131</v>
      </c>
    </row>
    <row r="5611" spans="27:27" x14ac:dyDescent="0.15">
      <c r="AA5611" t="s">
        <v>131</v>
      </c>
    </row>
    <row r="5612" spans="27:27" x14ac:dyDescent="0.15">
      <c r="AA5612" t="s">
        <v>131</v>
      </c>
    </row>
    <row r="5613" spans="27:27" x14ac:dyDescent="0.15">
      <c r="AA5613" t="s">
        <v>131</v>
      </c>
    </row>
    <row r="5614" spans="27:27" x14ac:dyDescent="0.15">
      <c r="AA5614" t="s">
        <v>131</v>
      </c>
    </row>
    <row r="5615" spans="27:27" x14ac:dyDescent="0.15">
      <c r="AA5615" t="s">
        <v>131</v>
      </c>
    </row>
    <row r="5616" spans="27:27" x14ac:dyDescent="0.15">
      <c r="AA5616" t="s">
        <v>131</v>
      </c>
    </row>
    <row r="5617" spans="27:27" x14ac:dyDescent="0.15">
      <c r="AA5617" t="s">
        <v>131</v>
      </c>
    </row>
    <row r="5618" spans="27:27" x14ac:dyDescent="0.15">
      <c r="AA5618" t="s">
        <v>131</v>
      </c>
    </row>
    <row r="5619" spans="27:27" x14ac:dyDescent="0.15">
      <c r="AA5619" t="s">
        <v>131</v>
      </c>
    </row>
    <row r="5620" spans="27:27" x14ac:dyDescent="0.15">
      <c r="AA5620" t="s">
        <v>131</v>
      </c>
    </row>
    <row r="5621" spans="27:27" x14ac:dyDescent="0.15">
      <c r="AA5621" t="s">
        <v>131</v>
      </c>
    </row>
    <row r="5622" spans="27:27" x14ac:dyDescent="0.15">
      <c r="AA5622" t="s">
        <v>131</v>
      </c>
    </row>
    <row r="5623" spans="27:27" x14ac:dyDescent="0.15">
      <c r="AA5623" t="s">
        <v>131</v>
      </c>
    </row>
    <row r="5624" spans="27:27" x14ac:dyDescent="0.15">
      <c r="AA5624" t="s">
        <v>131</v>
      </c>
    </row>
    <row r="5625" spans="27:27" x14ac:dyDescent="0.15">
      <c r="AA5625" t="s">
        <v>131</v>
      </c>
    </row>
    <row r="5626" spans="27:27" x14ac:dyDescent="0.15">
      <c r="AA5626" t="s">
        <v>131</v>
      </c>
    </row>
    <row r="5627" spans="27:27" x14ac:dyDescent="0.15">
      <c r="AA5627" t="s">
        <v>131</v>
      </c>
    </row>
    <row r="5628" spans="27:27" x14ac:dyDescent="0.15">
      <c r="AA5628" t="s">
        <v>131</v>
      </c>
    </row>
    <row r="5629" spans="27:27" x14ac:dyDescent="0.15">
      <c r="AA5629" t="s">
        <v>131</v>
      </c>
    </row>
    <row r="5630" spans="27:27" x14ac:dyDescent="0.15">
      <c r="AA5630" t="s">
        <v>131</v>
      </c>
    </row>
    <row r="5631" spans="27:27" x14ac:dyDescent="0.15">
      <c r="AA5631" t="s">
        <v>131</v>
      </c>
    </row>
    <row r="5632" spans="27:27" x14ac:dyDescent="0.15">
      <c r="AA5632" t="s">
        <v>131</v>
      </c>
    </row>
    <row r="5633" spans="27:27" x14ac:dyDescent="0.15">
      <c r="AA5633" t="s">
        <v>131</v>
      </c>
    </row>
    <row r="5634" spans="27:27" x14ac:dyDescent="0.15">
      <c r="AA5634" t="s">
        <v>131</v>
      </c>
    </row>
    <row r="5635" spans="27:27" x14ac:dyDescent="0.15">
      <c r="AA5635" t="s">
        <v>131</v>
      </c>
    </row>
    <row r="5636" spans="27:27" x14ac:dyDescent="0.15">
      <c r="AA5636" t="s">
        <v>131</v>
      </c>
    </row>
    <row r="5637" spans="27:27" x14ac:dyDescent="0.15">
      <c r="AA5637" t="s">
        <v>131</v>
      </c>
    </row>
    <row r="5638" spans="27:27" x14ac:dyDescent="0.15">
      <c r="AA5638" t="s">
        <v>131</v>
      </c>
    </row>
    <row r="5639" spans="27:27" x14ac:dyDescent="0.15">
      <c r="AA5639" t="s">
        <v>131</v>
      </c>
    </row>
    <row r="5640" spans="27:27" x14ac:dyDescent="0.15">
      <c r="AA5640" t="s">
        <v>131</v>
      </c>
    </row>
    <row r="5641" spans="27:27" x14ac:dyDescent="0.15">
      <c r="AA5641" t="s">
        <v>131</v>
      </c>
    </row>
    <row r="5642" spans="27:27" x14ac:dyDescent="0.15">
      <c r="AA5642" t="s">
        <v>131</v>
      </c>
    </row>
    <row r="5643" spans="27:27" x14ac:dyDescent="0.15">
      <c r="AA5643" t="s">
        <v>131</v>
      </c>
    </row>
    <row r="5644" spans="27:27" x14ac:dyDescent="0.15">
      <c r="AA5644" t="s">
        <v>131</v>
      </c>
    </row>
    <row r="5645" spans="27:27" x14ac:dyDescent="0.15">
      <c r="AA5645" t="s">
        <v>131</v>
      </c>
    </row>
    <row r="5646" spans="27:27" x14ac:dyDescent="0.15">
      <c r="AA5646" t="s">
        <v>131</v>
      </c>
    </row>
    <row r="5647" spans="27:27" x14ac:dyDescent="0.15">
      <c r="AA5647" t="s">
        <v>131</v>
      </c>
    </row>
    <row r="5648" spans="27:27" x14ac:dyDescent="0.15">
      <c r="AA5648" t="s">
        <v>131</v>
      </c>
    </row>
    <row r="5649" spans="27:27" x14ac:dyDescent="0.15">
      <c r="AA5649" t="s">
        <v>131</v>
      </c>
    </row>
    <row r="5650" spans="27:27" x14ac:dyDescent="0.15">
      <c r="AA5650" t="s">
        <v>131</v>
      </c>
    </row>
    <row r="5651" spans="27:27" x14ac:dyDescent="0.15">
      <c r="AA5651" t="s">
        <v>131</v>
      </c>
    </row>
    <row r="5652" spans="27:27" x14ac:dyDescent="0.15">
      <c r="AA5652" t="s">
        <v>131</v>
      </c>
    </row>
    <row r="5653" spans="27:27" x14ac:dyDescent="0.15">
      <c r="AA5653" t="s">
        <v>131</v>
      </c>
    </row>
    <row r="5654" spans="27:27" x14ac:dyDescent="0.15">
      <c r="AA5654" t="s">
        <v>131</v>
      </c>
    </row>
    <row r="5655" spans="27:27" x14ac:dyDescent="0.15">
      <c r="AA5655" t="s">
        <v>131</v>
      </c>
    </row>
    <row r="5656" spans="27:27" x14ac:dyDescent="0.15">
      <c r="AA5656" t="s">
        <v>131</v>
      </c>
    </row>
    <row r="5657" spans="27:27" x14ac:dyDescent="0.15">
      <c r="AA5657" t="s">
        <v>131</v>
      </c>
    </row>
    <row r="5658" spans="27:27" x14ac:dyDescent="0.15">
      <c r="AA5658" t="s">
        <v>131</v>
      </c>
    </row>
    <row r="5659" spans="27:27" x14ac:dyDescent="0.15">
      <c r="AA5659" t="s">
        <v>131</v>
      </c>
    </row>
    <row r="5660" spans="27:27" x14ac:dyDescent="0.15">
      <c r="AA5660" t="s">
        <v>131</v>
      </c>
    </row>
    <row r="5661" spans="27:27" x14ac:dyDescent="0.15">
      <c r="AA5661" t="s">
        <v>131</v>
      </c>
    </row>
    <row r="5662" spans="27:27" x14ac:dyDescent="0.15">
      <c r="AA5662" t="s">
        <v>131</v>
      </c>
    </row>
    <row r="5663" spans="27:27" x14ac:dyDescent="0.15">
      <c r="AA5663" t="s">
        <v>131</v>
      </c>
    </row>
    <row r="5664" spans="27:27" x14ac:dyDescent="0.15">
      <c r="AA5664" t="s">
        <v>131</v>
      </c>
    </row>
    <row r="5665" spans="27:27" x14ac:dyDescent="0.15">
      <c r="AA5665" t="s">
        <v>131</v>
      </c>
    </row>
    <row r="5666" spans="27:27" x14ac:dyDescent="0.15">
      <c r="AA5666" t="s">
        <v>131</v>
      </c>
    </row>
    <row r="5667" spans="27:27" x14ac:dyDescent="0.15">
      <c r="AA5667" t="s">
        <v>131</v>
      </c>
    </row>
    <row r="5668" spans="27:27" x14ac:dyDescent="0.15">
      <c r="AA5668" t="s">
        <v>131</v>
      </c>
    </row>
    <row r="5669" spans="27:27" x14ac:dyDescent="0.15">
      <c r="AA5669" t="s">
        <v>131</v>
      </c>
    </row>
    <row r="5670" spans="27:27" x14ac:dyDescent="0.15">
      <c r="AA5670" t="s">
        <v>131</v>
      </c>
    </row>
    <row r="5671" spans="27:27" x14ac:dyDescent="0.15">
      <c r="AA5671" t="s">
        <v>131</v>
      </c>
    </row>
    <row r="5672" spans="27:27" x14ac:dyDescent="0.15">
      <c r="AA5672" t="s">
        <v>131</v>
      </c>
    </row>
    <row r="5673" spans="27:27" x14ac:dyDescent="0.15">
      <c r="AA5673" t="s">
        <v>131</v>
      </c>
    </row>
    <row r="5674" spans="27:27" x14ac:dyDescent="0.15">
      <c r="AA5674" t="s">
        <v>131</v>
      </c>
    </row>
    <row r="5675" spans="27:27" x14ac:dyDescent="0.15">
      <c r="AA5675" t="s">
        <v>131</v>
      </c>
    </row>
    <row r="5676" spans="27:27" x14ac:dyDescent="0.15">
      <c r="AA5676" t="s">
        <v>131</v>
      </c>
    </row>
    <row r="5677" spans="27:27" x14ac:dyDescent="0.15">
      <c r="AA5677" t="s">
        <v>131</v>
      </c>
    </row>
    <row r="5678" spans="27:27" x14ac:dyDescent="0.15">
      <c r="AA5678" t="s">
        <v>131</v>
      </c>
    </row>
    <row r="5679" spans="27:27" x14ac:dyDescent="0.15">
      <c r="AA5679" t="s">
        <v>131</v>
      </c>
    </row>
    <row r="5680" spans="27:27" x14ac:dyDescent="0.15">
      <c r="AA5680" t="s">
        <v>131</v>
      </c>
    </row>
    <row r="5681" spans="27:27" x14ac:dyDescent="0.15">
      <c r="AA5681" t="s">
        <v>131</v>
      </c>
    </row>
    <row r="5682" spans="27:27" x14ac:dyDescent="0.15">
      <c r="AA5682" t="s">
        <v>131</v>
      </c>
    </row>
    <row r="5683" spans="27:27" x14ac:dyDescent="0.15">
      <c r="AA5683" t="s">
        <v>131</v>
      </c>
    </row>
    <row r="5684" spans="27:27" x14ac:dyDescent="0.15">
      <c r="AA5684" t="s">
        <v>131</v>
      </c>
    </row>
    <row r="5685" spans="27:27" x14ac:dyDescent="0.15">
      <c r="AA5685" t="s">
        <v>131</v>
      </c>
    </row>
    <row r="5686" spans="27:27" x14ac:dyDescent="0.15">
      <c r="AA5686" t="s">
        <v>131</v>
      </c>
    </row>
    <row r="5687" spans="27:27" x14ac:dyDescent="0.15">
      <c r="AA5687" t="s">
        <v>131</v>
      </c>
    </row>
    <row r="5688" spans="27:27" x14ac:dyDescent="0.15">
      <c r="AA5688" t="s">
        <v>131</v>
      </c>
    </row>
    <row r="5689" spans="27:27" x14ac:dyDescent="0.15">
      <c r="AA5689" t="s">
        <v>131</v>
      </c>
    </row>
    <row r="5690" spans="27:27" x14ac:dyDescent="0.15">
      <c r="AA5690" t="s">
        <v>131</v>
      </c>
    </row>
    <row r="5691" spans="27:27" x14ac:dyDescent="0.15">
      <c r="AA5691" t="s">
        <v>131</v>
      </c>
    </row>
    <row r="5692" spans="27:27" x14ac:dyDescent="0.15">
      <c r="AA5692" t="s">
        <v>131</v>
      </c>
    </row>
    <row r="5693" spans="27:27" x14ac:dyDescent="0.15">
      <c r="AA5693" t="s">
        <v>131</v>
      </c>
    </row>
    <row r="5694" spans="27:27" x14ac:dyDescent="0.15">
      <c r="AA5694" t="s">
        <v>131</v>
      </c>
    </row>
    <row r="5695" spans="27:27" x14ac:dyDescent="0.15">
      <c r="AA5695" t="s">
        <v>131</v>
      </c>
    </row>
    <row r="5696" spans="27:27" x14ac:dyDescent="0.15">
      <c r="AA5696" t="s">
        <v>131</v>
      </c>
    </row>
    <row r="5697" spans="27:27" x14ac:dyDescent="0.15">
      <c r="AA5697" t="s">
        <v>131</v>
      </c>
    </row>
    <row r="5698" spans="27:27" x14ac:dyDescent="0.15">
      <c r="AA5698" t="s">
        <v>131</v>
      </c>
    </row>
    <row r="5699" spans="27:27" x14ac:dyDescent="0.15">
      <c r="AA5699" t="s">
        <v>131</v>
      </c>
    </row>
    <row r="5700" spans="27:27" x14ac:dyDescent="0.15">
      <c r="AA5700" t="s">
        <v>131</v>
      </c>
    </row>
    <row r="5701" spans="27:27" x14ac:dyDescent="0.15">
      <c r="AA5701" t="s">
        <v>131</v>
      </c>
    </row>
    <row r="5702" spans="27:27" x14ac:dyDescent="0.15">
      <c r="AA5702" t="s">
        <v>131</v>
      </c>
    </row>
    <row r="5703" spans="27:27" x14ac:dyDescent="0.15">
      <c r="AA5703" t="s">
        <v>131</v>
      </c>
    </row>
    <row r="5704" spans="27:27" x14ac:dyDescent="0.15">
      <c r="AA5704" t="s">
        <v>131</v>
      </c>
    </row>
    <row r="5705" spans="27:27" x14ac:dyDescent="0.15">
      <c r="AA5705" t="s">
        <v>131</v>
      </c>
    </row>
    <row r="5706" spans="27:27" x14ac:dyDescent="0.15">
      <c r="AA5706" t="s">
        <v>131</v>
      </c>
    </row>
    <row r="5707" spans="27:27" x14ac:dyDescent="0.15">
      <c r="AA5707" t="s">
        <v>131</v>
      </c>
    </row>
    <row r="5708" spans="27:27" x14ac:dyDescent="0.15">
      <c r="AA5708" t="s">
        <v>131</v>
      </c>
    </row>
    <row r="5709" spans="27:27" x14ac:dyDescent="0.15">
      <c r="AA5709" t="s">
        <v>131</v>
      </c>
    </row>
    <row r="5710" spans="27:27" x14ac:dyDescent="0.15">
      <c r="AA5710" t="s">
        <v>131</v>
      </c>
    </row>
    <row r="5711" spans="27:27" x14ac:dyDescent="0.15">
      <c r="AA5711" t="s">
        <v>131</v>
      </c>
    </row>
    <row r="5712" spans="27:27" x14ac:dyDescent="0.15">
      <c r="AA5712" t="s">
        <v>131</v>
      </c>
    </row>
    <row r="5713" spans="27:27" x14ac:dyDescent="0.15">
      <c r="AA5713" t="s">
        <v>131</v>
      </c>
    </row>
    <row r="5714" spans="27:27" x14ac:dyDescent="0.15">
      <c r="AA5714" t="s">
        <v>131</v>
      </c>
    </row>
    <row r="5715" spans="27:27" x14ac:dyDescent="0.15">
      <c r="AA5715" t="s">
        <v>131</v>
      </c>
    </row>
    <row r="5716" spans="27:27" x14ac:dyDescent="0.15">
      <c r="AA5716" t="s">
        <v>131</v>
      </c>
    </row>
    <row r="5717" spans="27:27" x14ac:dyDescent="0.15">
      <c r="AA5717" t="s">
        <v>131</v>
      </c>
    </row>
    <row r="5718" spans="27:27" x14ac:dyDescent="0.15">
      <c r="AA5718" t="s">
        <v>131</v>
      </c>
    </row>
    <row r="5719" spans="27:27" x14ac:dyDescent="0.15">
      <c r="AA5719" t="s">
        <v>131</v>
      </c>
    </row>
    <row r="5720" spans="27:27" x14ac:dyDescent="0.15">
      <c r="AA5720" t="s">
        <v>131</v>
      </c>
    </row>
    <row r="5721" spans="27:27" x14ac:dyDescent="0.15">
      <c r="AA5721" t="s">
        <v>131</v>
      </c>
    </row>
    <row r="5722" spans="27:27" x14ac:dyDescent="0.15">
      <c r="AA5722" t="s">
        <v>131</v>
      </c>
    </row>
    <row r="5723" spans="27:27" x14ac:dyDescent="0.15">
      <c r="AA5723" t="s">
        <v>131</v>
      </c>
    </row>
    <row r="5724" spans="27:27" x14ac:dyDescent="0.15">
      <c r="AA5724" t="s">
        <v>131</v>
      </c>
    </row>
    <row r="5725" spans="27:27" x14ac:dyDescent="0.15">
      <c r="AA5725" t="s">
        <v>131</v>
      </c>
    </row>
    <row r="5726" spans="27:27" x14ac:dyDescent="0.15">
      <c r="AA5726" t="s">
        <v>131</v>
      </c>
    </row>
    <row r="5727" spans="27:27" x14ac:dyDescent="0.15">
      <c r="AA5727" t="s">
        <v>131</v>
      </c>
    </row>
    <row r="5728" spans="27:27" x14ac:dyDescent="0.15">
      <c r="AA5728" t="s">
        <v>131</v>
      </c>
    </row>
    <row r="5729" spans="27:27" x14ac:dyDescent="0.15">
      <c r="AA5729" t="s">
        <v>131</v>
      </c>
    </row>
    <row r="5730" spans="27:27" x14ac:dyDescent="0.15">
      <c r="AA5730" t="s">
        <v>131</v>
      </c>
    </row>
    <row r="5731" spans="27:27" x14ac:dyDescent="0.15">
      <c r="AA5731" t="s">
        <v>131</v>
      </c>
    </row>
    <row r="5732" spans="27:27" x14ac:dyDescent="0.15">
      <c r="AA5732" t="s">
        <v>131</v>
      </c>
    </row>
    <row r="5733" spans="27:27" x14ac:dyDescent="0.15">
      <c r="AA5733" t="s">
        <v>131</v>
      </c>
    </row>
    <row r="5734" spans="27:27" x14ac:dyDescent="0.15">
      <c r="AA5734" t="s">
        <v>131</v>
      </c>
    </row>
    <row r="5735" spans="27:27" x14ac:dyDescent="0.15">
      <c r="AA5735" t="s">
        <v>131</v>
      </c>
    </row>
    <row r="5736" spans="27:27" x14ac:dyDescent="0.15">
      <c r="AA5736" t="s">
        <v>131</v>
      </c>
    </row>
    <row r="5737" spans="27:27" x14ac:dyDescent="0.15">
      <c r="AA5737" t="s">
        <v>131</v>
      </c>
    </row>
    <row r="5738" spans="27:27" x14ac:dyDescent="0.15">
      <c r="AA5738" t="s">
        <v>131</v>
      </c>
    </row>
    <row r="5739" spans="27:27" x14ac:dyDescent="0.15">
      <c r="AA5739" t="s">
        <v>131</v>
      </c>
    </row>
    <row r="5740" spans="27:27" x14ac:dyDescent="0.15">
      <c r="AA5740" t="s">
        <v>131</v>
      </c>
    </row>
    <row r="5741" spans="27:27" x14ac:dyDescent="0.15">
      <c r="AA5741" t="s">
        <v>131</v>
      </c>
    </row>
    <row r="5742" spans="27:27" x14ac:dyDescent="0.15">
      <c r="AA5742" t="s">
        <v>131</v>
      </c>
    </row>
    <row r="5743" spans="27:27" x14ac:dyDescent="0.15">
      <c r="AA5743" t="s">
        <v>131</v>
      </c>
    </row>
    <row r="5744" spans="27:27" x14ac:dyDescent="0.15">
      <c r="AA5744" t="s">
        <v>131</v>
      </c>
    </row>
    <row r="5745" spans="27:27" x14ac:dyDescent="0.15">
      <c r="AA5745" t="s">
        <v>131</v>
      </c>
    </row>
    <row r="5746" spans="27:27" x14ac:dyDescent="0.15">
      <c r="AA5746" t="s">
        <v>131</v>
      </c>
    </row>
    <row r="5747" spans="27:27" x14ac:dyDescent="0.15">
      <c r="AA5747" t="s">
        <v>131</v>
      </c>
    </row>
    <row r="5748" spans="27:27" x14ac:dyDescent="0.15">
      <c r="AA5748" t="s">
        <v>131</v>
      </c>
    </row>
    <row r="5749" spans="27:27" x14ac:dyDescent="0.15">
      <c r="AA5749" t="s">
        <v>131</v>
      </c>
    </row>
    <row r="5750" spans="27:27" x14ac:dyDescent="0.15">
      <c r="AA5750" t="s">
        <v>131</v>
      </c>
    </row>
    <row r="5751" spans="27:27" x14ac:dyDescent="0.15">
      <c r="AA5751" t="s">
        <v>131</v>
      </c>
    </row>
    <row r="5752" spans="27:27" x14ac:dyDescent="0.15">
      <c r="AA5752" t="s">
        <v>131</v>
      </c>
    </row>
    <row r="5753" spans="27:27" x14ac:dyDescent="0.15">
      <c r="AA5753" t="s">
        <v>131</v>
      </c>
    </row>
    <row r="5754" spans="27:27" x14ac:dyDescent="0.15">
      <c r="AA5754" t="s">
        <v>131</v>
      </c>
    </row>
    <row r="5755" spans="27:27" x14ac:dyDescent="0.15">
      <c r="AA5755" t="s">
        <v>131</v>
      </c>
    </row>
    <row r="5756" spans="27:27" x14ac:dyDescent="0.15">
      <c r="AA5756" t="s">
        <v>131</v>
      </c>
    </row>
    <row r="5757" spans="27:27" x14ac:dyDescent="0.15">
      <c r="AA5757" t="s">
        <v>131</v>
      </c>
    </row>
    <row r="5758" spans="27:27" x14ac:dyDescent="0.15">
      <c r="AA5758" t="s">
        <v>131</v>
      </c>
    </row>
    <row r="5759" spans="27:27" x14ac:dyDescent="0.15">
      <c r="AA5759" t="s">
        <v>131</v>
      </c>
    </row>
    <row r="5760" spans="27:27" x14ac:dyDescent="0.15">
      <c r="AA5760" t="s">
        <v>131</v>
      </c>
    </row>
    <row r="5761" spans="27:27" x14ac:dyDescent="0.15">
      <c r="AA5761" t="s">
        <v>131</v>
      </c>
    </row>
    <row r="5762" spans="27:27" x14ac:dyDescent="0.15">
      <c r="AA5762" t="s">
        <v>131</v>
      </c>
    </row>
    <row r="5763" spans="27:27" x14ac:dyDescent="0.15">
      <c r="AA5763" t="s">
        <v>131</v>
      </c>
    </row>
    <row r="5764" spans="27:27" x14ac:dyDescent="0.15">
      <c r="AA5764" t="s">
        <v>131</v>
      </c>
    </row>
    <row r="5765" spans="27:27" x14ac:dyDescent="0.15">
      <c r="AA5765" t="s">
        <v>131</v>
      </c>
    </row>
    <row r="5766" spans="27:27" x14ac:dyDescent="0.15">
      <c r="AA5766" t="s">
        <v>131</v>
      </c>
    </row>
    <row r="5767" spans="27:27" x14ac:dyDescent="0.15">
      <c r="AA5767" t="s">
        <v>131</v>
      </c>
    </row>
    <row r="5768" spans="27:27" x14ac:dyDescent="0.15">
      <c r="AA5768" t="s">
        <v>131</v>
      </c>
    </row>
    <row r="5769" spans="27:27" x14ac:dyDescent="0.15">
      <c r="AA5769" t="s">
        <v>131</v>
      </c>
    </row>
    <row r="5770" spans="27:27" x14ac:dyDescent="0.15">
      <c r="AA5770" t="s">
        <v>131</v>
      </c>
    </row>
    <row r="5771" spans="27:27" x14ac:dyDescent="0.15">
      <c r="AA5771" t="s">
        <v>131</v>
      </c>
    </row>
    <row r="5772" spans="27:27" x14ac:dyDescent="0.15">
      <c r="AA5772" t="s">
        <v>131</v>
      </c>
    </row>
    <row r="5773" spans="27:27" x14ac:dyDescent="0.15">
      <c r="AA5773" t="s">
        <v>131</v>
      </c>
    </row>
    <row r="5774" spans="27:27" x14ac:dyDescent="0.15">
      <c r="AA5774" t="s">
        <v>131</v>
      </c>
    </row>
    <row r="5775" spans="27:27" x14ac:dyDescent="0.15">
      <c r="AA5775" t="s">
        <v>131</v>
      </c>
    </row>
    <row r="5776" spans="27:27" x14ac:dyDescent="0.15">
      <c r="AA5776" t="s">
        <v>131</v>
      </c>
    </row>
    <row r="5777" spans="27:27" x14ac:dyDescent="0.15">
      <c r="AA5777" t="s">
        <v>131</v>
      </c>
    </row>
    <row r="5778" spans="27:27" x14ac:dyDescent="0.15">
      <c r="AA5778" t="s">
        <v>131</v>
      </c>
    </row>
    <row r="5779" spans="27:27" x14ac:dyDescent="0.15">
      <c r="AA5779" t="s">
        <v>131</v>
      </c>
    </row>
    <row r="5780" spans="27:27" x14ac:dyDescent="0.15">
      <c r="AA5780" t="s">
        <v>131</v>
      </c>
    </row>
    <row r="5781" spans="27:27" x14ac:dyDescent="0.15">
      <c r="AA5781" t="s">
        <v>131</v>
      </c>
    </row>
    <row r="5782" spans="27:27" x14ac:dyDescent="0.15">
      <c r="AA5782" t="s">
        <v>131</v>
      </c>
    </row>
    <row r="5783" spans="27:27" x14ac:dyDescent="0.15">
      <c r="AA5783" t="s">
        <v>131</v>
      </c>
    </row>
    <row r="5784" spans="27:27" x14ac:dyDescent="0.15">
      <c r="AA5784" t="s">
        <v>131</v>
      </c>
    </row>
    <row r="5785" spans="27:27" x14ac:dyDescent="0.15">
      <c r="AA5785" t="s">
        <v>131</v>
      </c>
    </row>
    <row r="5786" spans="27:27" x14ac:dyDescent="0.15">
      <c r="AA5786" t="s">
        <v>131</v>
      </c>
    </row>
    <row r="5787" spans="27:27" x14ac:dyDescent="0.15">
      <c r="AA5787" t="s">
        <v>131</v>
      </c>
    </row>
    <row r="5788" spans="27:27" x14ac:dyDescent="0.15">
      <c r="AA5788" t="s">
        <v>131</v>
      </c>
    </row>
    <row r="5789" spans="27:27" x14ac:dyDescent="0.15">
      <c r="AA5789" t="s">
        <v>131</v>
      </c>
    </row>
    <row r="5790" spans="27:27" x14ac:dyDescent="0.15">
      <c r="AA5790" t="s">
        <v>131</v>
      </c>
    </row>
    <row r="5791" spans="27:27" x14ac:dyDescent="0.15">
      <c r="AA5791" t="s">
        <v>131</v>
      </c>
    </row>
    <row r="5792" spans="27:27" x14ac:dyDescent="0.15">
      <c r="AA5792" t="s">
        <v>131</v>
      </c>
    </row>
    <row r="5793" spans="27:27" x14ac:dyDescent="0.15">
      <c r="AA5793" t="s">
        <v>131</v>
      </c>
    </row>
    <row r="5794" spans="27:27" x14ac:dyDescent="0.15">
      <c r="AA5794" t="s">
        <v>131</v>
      </c>
    </row>
    <row r="5795" spans="27:27" x14ac:dyDescent="0.15">
      <c r="AA5795" t="s">
        <v>131</v>
      </c>
    </row>
    <row r="5796" spans="27:27" x14ac:dyDescent="0.15">
      <c r="AA5796" t="s">
        <v>131</v>
      </c>
    </row>
    <row r="5797" spans="27:27" x14ac:dyDescent="0.15">
      <c r="AA5797" t="s">
        <v>131</v>
      </c>
    </row>
    <row r="5798" spans="27:27" x14ac:dyDescent="0.15">
      <c r="AA5798" t="s">
        <v>131</v>
      </c>
    </row>
    <row r="5799" spans="27:27" x14ac:dyDescent="0.15">
      <c r="AA5799" t="s">
        <v>131</v>
      </c>
    </row>
    <row r="5800" spans="27:27" x14ac:dyDescent="0.15">
      <c r="AA5800" t="s">
        <v>131</v>
      </c>
    </row>
    <row r="5801" spans="27:27" x14ac:dyDescent="0.15">
      <c r="AA5801" t="s">
        <v>131</v>
      </c>
    </row>
    <row r="5802" spans="27:27" x14ac:dyDescent="0.15">
      <c r="AA5802" t="s">
        <v>131</v>
      </c>
    </row>
    <row r="5803" spans="27:27" x14ac:dyDescent="0.15">
      <c r="AA5803" t="s">
        <v>131</v>
      </c>
    </row>
    <row r="5804" spans="27:27" x14ac:dyDescent="0.15">
      <c r="AA5804" t="s">
        <v>131</v>
      </c>
    </row>
    <row r="5805" spans="27:27" x14ac:dyDescent="0.15">
      <c r="AA5805" t="s">
        <v>131</v>
      </c>
    </row>
    <row r="5806" spans="27:27" x14ac:dyDescent="0.15">
      <c r="AA5806" t="s">
        <v>131</v>
      </c>
    </row>
    <row r="5807" spans="27:27" x14ac:dyDescent="0.15">
      <c r="AA5807" t="s">
        <v>131</v>
      </c>
    </row>
    <row r="5808" spans="27:27" x14ac:dyDescent="0.15">
      <c r="AA5808" t="s">
        <v>131</v>
      </c>
    </row>
    <row r="5809" spans="27:27" x14ac:dyDescent="0.15">
      <c r="AA5809" t="s">
        <v>131</v>
      </c>
    </row>
    <row r="5810" spans="27:27" x14ac:dyDescent="0.15">
      <c r="AA5810" t="s">
        <v>131</v>
      </c>
    </row>
    <row r="5811" spans="27:27" x14ac:dyDescent="0.15">
      <c r="AA5811" t="s">
        <v>131</v>
      </c>
    </row>
    <row r="5812" spans="27:27" x14ac:dyDescent="0.15">
      <c r="AA5812" t="s">
        <v>131</v>
      </c>
    </row>
    <row r="5813" spans="27:27" x14ac:dyDescent="0.15">
      <c r="AA5813" t="s">
        <v>131</v>
      </c>
    </row>
    <row r="5814" spans="27:27" x14ac:dyDescent="0.15">
      <c r="AA5814" t="s">
        <v>131</v>
      </c>
    </row>
    <row r="5815" spans="27:27" x14ac:dyDescent="0.15">
      <c r="AA5815" t="s">
        <v>131</v>
      </c>
    </row>
    <row r="5816" spans="27:27" x14ac:dyDescent="0.15">
      <c r="AA5816" t="s">
        <v>131</v>
      </c>
    </row>
    <row r="5817" spans="27:27" x14ac:dyDescent="0.15">
      <c r="AA5817" t="s">
        <v>131</v>
      </c>
    </row>
    <row r="5818" spans="27:27" x14ac:dyDescent="0.15">
      <c r="AA5818" t="s">
        <v>131</v>
      </c>
    </row>
    <row r="5819" spans="27:27" x14ac:dyDescent="0.15">
      <c r="AA5819" t="s">
        <v>131</v>
      </c>
    </row>
    <row r="5820" spans="27:27" x14ac:dyDescent="0.15">
      <c r="AA5820" t="s">
        <v>131</v>
      </c>
    </row>
    <row r="5821" spans="27:27" x14ac:dyDescent="0.15">
      <c r="AA5821" t="s">
        <v>131</v>
      </c>
    </row>
    <row r="5822" spans="27:27" x14ac:dyDescent="0.15">
      <c r="AA5822" t="s">
        <v>131</v>
      </c>
    </row>
    <row r="5823" spans="27:27" x14ac:dyDescent="0.15">
      <c r="AA5823" t="s">
        <v>131</v>
      </c>
    </row>
    <row r="5824" spans="27:27" x14ac:dyDescent="0.15">
      <c r="AA5824" t="s">
        <v>131</v>
      </c>
    </row>
    <row r="5825" spans="27:27" x14ac:dyDescent="0.15">
      <c r="AA5825" t="s">
        <v>131</v>
      </c>
    </row>
    <row r="5826" spans="27:27" x14ac:dyDescent="0.15">
      <c r="AA5826" t="s">
        <v>131</v>
      </c>
    </row>
    <row r="5827" spans="27:27" x14ac:dyDescent="0.15">
      <c r="AA5827" t="s">
        <v>131</v>
      </c>
    </row>
    <row r="5828" spans="27:27" x14ac:dyDescent="0.15">
      <c r="AA5828" t="s">
        <v>131</v>
      </c>
    </row>
    <row r="5829" spans="27:27" x14ac:dyDescent="0.15">
      <c r="AA5829" t="s">
        <v>131</v>
      </c>
    </row>
    <row r="5830" spans="27:27" x14ac:dyDescent="0.15">
      <c r="AA5830" t="s">
        <v>131</v>
      </c>
    </row>
    <row r="5831" spans="27:27" x14ac:dyDescent="0.15">
      <c r="AA5831" t="s">
        <v>131</v>
      </c>
    </row>
    <row r="5832" spans="27:27" x14ac:dyDescent="0.15">
      <c r="AA5832" t="s">
        <v>131</v>
      </c>
    </row>
    <row r="5833" spans="27:27" x14ac:dyDescent="0.15">
      <c r="AA5833" t="s">
        <v>131</v>
      </c>
    </row>
    <row r="5834" spans="27:27" x14ac:dyDescent="0.15">
      <c r="AA5834" t="s">
        <v>131</v>
      </c>
    </row>
    <row r="5835" spans="27:27" x14ac:dyDescent="0.15">
      <c r="AA5835" t="s">
        <v>131</v>
      </c>
    </row>
    <row r="5836" spans="27:27" x14ac:dyDescent="0.15">
      <c r="AA5836" t="s">
        <v>131</v>
      </c>
    </row>
    <row r="5837" spans="27:27" x14ac:dyDescent="0.15">
      <c r="AA5837" t="s">
        <v>131</v>
      </c>
    </row>
    <row r="5838" spans="27:27" x14ac:dyDescent="0.15">
      <c r="AA5838" t="s">
        <v>131</v>
      </c>
    </row>
    <row r="5839" spans="27:27" x14ac:dyDescent="0.15">
      <c r="AA5839" t="s">
        <v>131</v>
      </c>
    </row>
    <row r="5840" spans="27:27" x14ac:dyDescent="0.15">
      <c r="AA5840" t="s">
        <v>131</v>
      </c>
    </row>
    <row r="5841" spans="27:27" x14ac:dyDescent="0.15">
      <c r="AA5841" t="s">
        <v>131</v>
      </c>
    </row>
    <row r="5842" spans="27:27" x14ac:dyDescent="0.15">
      <c r="AA5842" t="s">
        <v>131</v>
      </c>
    </row>
    <row r="5843" spans="27:27" x14ac:dyDescent="0.15">
      <c r="AA5843" t="s">
        <v>131</v>
      </c>
    </row>
    <row r="5844" spans="27:27" x14ac:dyDescent="0.15">
      <c r="AA5844" t="s">
        <v>131</v>
      </c>
    </row>
    <row r="5845" spans="27:27" x14ac:dyDescent="0.15">
      <c r="AA5845" t="s">
        <v>131</v>
      </c>
    </row>
    <row r="5846" spans="27:27" x14ac:dyDescent="0.15">
      <c r="AA5846" t="s">
        <v>131</v>
      </c>
    </row>
    <row r="5847" spans="27:27" x14ac:dyDescent="0.15">
      <c r="AA5847" t="s">
        <v>131</v>
      </c>
    </row>
    <row r="5848" spans="27:27" x14ac:dyDescent="0.15">
      <c r="AA5848" t="s">
        <v>131</v>
      </c>
    </row>
    <row r="5849" spans="27:27" x14ac:dyDescent="0.15">
      <c r="AA5849" t="s">
        <v>131</v>
      </c>
    </row>
    <row r="5850" spans="27:27" x14ac:dyDescent="0.15">
      <c r="AA5850" t="s">
        <v>131</v>
      </c>
    </row>
    <row r="5851" spans="27:27" x14ac:dyDescent="0.15">
      <c r="AA5851" t="s">
        <v>131</v>
      </c>
    </row>
    <row r="5852" spans="27:27" x14ac:dyDescent="0.15">
      <c r="AA5852" t="s">
        <v>131</v>
      </c>
    </row>
    <row r="5853" spans="27:27" x14ac:dyDescent="0.15">
      <c r="AA5853" t="s">
        <v>131</v>
      </c>
    </row>
    <row r="5854" spans="27:27" x14ac:dyDescent="0.15">
      <c r="AA5854" t="s">
        <v>131</v>
      </c>
    </row>
    <row r="5855" spans="27:27" x14ac:dyDescent="0.15">
      <c r="AA5855" t="s">
        <v>131</v>
      </c>
    </row>
    <row r="5856" spans="27:27" x14ac:dyDescent="0.15">
      <c r="AA5856" t="s">
        <v>131</v>
      </c>
    </row>
    <row r="5857" spans="27:27" x14ac:dyDescent="0.15">
      <c r="AA5857" t="s">
        <v>131</v>
      </c>
    </row>
    <row r="5858" spans="27:27" x14ac:dyDescent="0.15">
      <c r="AA5858" t="s">
        <v>131</v>
      </c>
    </row>
    <row r="5859" spans="27:27" x14ac:dyDescent="0.15">
      <c r="AA5859" t="s">
        <v>131</v>
      </c>
    </row>
    <row r="5860" spans="27:27" x14ac:dyDescent="0.15">
      <c r="AA5860" t="s">
        <v>131</v>
      </c>
    </row>
    <row r="5861" spans="27:27" x14ac:dyDescent="0.15">
      <c r="AA5861" t="s">
        <v>131</v>
      </c>
    </row>
    <row r="5862" spans="27:27" x14ac:dyDescent="0.15">
      <c r="AA5862" t="s">
        <v>131</v>
      </c>
    </row>
    <row r="5863" spans="27:27" x14ac:dyDescent="0.15">
      <c r="AA5863" t="s">
        <v>131</v>
      </c>
    </row>
    <row r="5864" spans="27:27" x14ac:dyDescent="0.15">
      <c r="AA5864" t="s">
        <v>131</v>
      </c>
    </row>
    <row r="5865" spans="27:27" x14ac:dyDescent="0.15">
      <c r="AA5865" t="s">
        <v>131</v>
      </c>
    </row>
    <row r="5866" spans="27:27" x14ac:dyDescent="0.15">
      <c r="AA5866" t="s">
        <v>131</v>
      </c>
    </row>
    <row r="5867" spans="27:27" x14ac:dyDescent="0.15">
      <c r="AA5867" t="s">
        <v>131</v>
      </c>
    </row>
    <row r="5868" spans="27:27" x14ac:dyDescent="0.15">
      <c r="AA5868" t="s">
        <v>131</v>
      </c>
    </row>
    <row r="5869" spans="27:27" x14ac:dyDescent="0.15">
      <c r="AA5869" t="s">
        <v>131</v>
      </c>
    </row>
    <row r="5870" spans="27:27" x14ac:dyDescent="0.15">
      <c r="AA5870" t="s">
        <v>131</v>
      </c>
    </row>
    <row r="5871" spans="27:27" x14ac:dyDescent="0.15">
      <c r="AA5871" t="s">
        <v>131</v>
      </c>
    </row>
    <row r="5872" spans="27:27" x14ac:dyDescent="0.15">
      <c r="AA5872" t="s">
        <v>131</v>
      </c>
    </row>
    <row r="5873" spans="27:27" x14ac:dyDescent="0.15">
      <c r="AA5873" t="s">
        <v>131</v>
      </c>
    </row>
    <row r="5874" spans="27:27" x14ac:dyDescent="0.15">
      <c r="AA5874" t="s">
        <v>131</v>
      </c>
    </row>
    <row r="5875" spans="27:27" x14ac:dyDescent="0.15">
      <c r="AA5875" t="s">
        <v>131</v>
      </c>
    </row>
    <row r="5876" spans="27:27" x14ac:dyDescent="0.15">
      <c r="AA5876" t="s">
        <v>131</v>
      </c>
    </row>
    <row r="5877" spans="27:27" x14ac:dyDescent="0.15">
      <c r="AA5877" t="s">
        <v>131</v>
      </c>
    </row>
    <row r="5878" spans="27:27" x14ac:dyDescent="0.15">
      <c r="AA5878" t="s">
        <v>131</v>
      </c>
    </row>
    <row r="5879" spans="27:27" x14ac:dyDescent="0.15">
      <c r="AA5879" t="s">
        <v>131</v>
      </c>
    </row>
    <row r="5880" spans="27:27" x14ac:dyDescent="0.15">
      <c r="AA5880" t="s">
        <v>131</v>
      </c>
    </row>
    <row r="5881" spans="27:27" x14ac:dyDescent="0.15">
      <c r="AA5881" t="s">
        <v>131</v>
      </c>
    </row>
    <row r="5882" spans="27:27" x14ac:dyDescent="0.15">
      <c r="AA5882" t="s">
        <v>131</v>
      </c>
    </row>
    <row r="5883" spans="27:27" x14ac:dyDescent="0.15">
      <c r="AA5883" t="s">
        <v>131</v>
      </c>
    </row>
    <row r="5884" spans="27:27" x14ac:dyDescent="0.15">
      <c r="AA5884" t="s">
        <v>131</v>
      </c>
    </row>
    <row r="5885" spans="27:27" x14ac:dyDescent="0.15">
      <c r="AA5885" t="s">
        <v>131</v>
      </c>
    </row>
    <row r="5886" spans="27:27" x14ac:dyDescent="0.15">
      <c r="AA5886" t="s">
        <v>131</v>
      </c>
    </row>
    <row r="5887" spans="27:27" x14ac:dyDescent="0.15">
      <c r="AA5887" t="s">
        <v>131</v>
      </c>
    </row>
    <row r="5888" spans="27:27" x14ac:dyDescent="0.15">
      <c r="AA5888" t="s">
        <v>131</v>
      </c>
    </row>
    <row r="5889" spans="27:27" x14ac:dyDescent="0.15">
      <c r="AA5889" t="s">
        <v>131</v>
      </c>
    </row>
    <row r="5890" spans="27:27" x14ac:dyDescent="0.15">
      <c r="AA5890" t="s">
        <v>131</v>
      </c>
    </row>
    <row r="5891" spans="27:27" x14ac:dyDescent="0.15">
      <c r="AA5891" t="s">
        <v>131</v>
      </c>
    </row>
    <row r="5892" spans="27:27" x14ac:dyDescent="0.15">
      <c r="AA5892" t="s">
        <v>131</v>
      </c>
    </row>
    <row r="5893" spans="27:27" x14ac:dyDescent="0.15">
      <c r="AA5893" t="s">
        <v>131</v>
      </c>
    </row>
    <row r="5894" spans="27:27" x14ac:dyDescent="0.15">
      <c r="AA5894" t="s">
        <v>131</v>
      </c>
    </row>
    <row r="5895" spans="27:27" x14ac:dyDescent="0.15">
      <c r="AA5895" t="s">
        <v>131</v>
      </c>
    </row>
    <row r="5896" spans="27:27" x14ac:dyDescent="0.15">
      <c r="AA5896" t="s">
        <v>131</v>
      </c>
    </row>
    <row r="5897" spans="27:27" x14ac:dyDescent="0.15">
      <c r="AA5897" t="s">
        <v>131</v>
      </c>
    </row>
    <row r="5898" spans="27:27" x14ac:dyDescent="0.15">
      <c r="AA5898" t="s">
        <v>131</v>
      </c>
    </row>
    <row r="5899" spans="27:27" x14ac:dyDescent="0.15">
      <c r="AA5899" t="s">
        <v>131</v>
      </c>
    </row>
    <row r="5900" spans="27:27" x14ac:dyDescent="0.15">
      <c r="AA5900" t="s">
        <v>131</v>
      </c>
    </row>
    <row r="5901" spans="27:27" x14ac:dyDescent="0.15">
      <c r="AA5901" t="s">
        <v>131</v>
      </c>
    </row>
    <row r="5902" spans="27:27" x14ac:dyDescent="0.15">
      <c r="AA5902" t="s">
        <v>131</v>
      </c>
    </row>
    <row r="5903" spans="27:27" x14ac:dyDescent="0.15">
      <c r="AA5903" t="s">
        <v>131</v>
      </c>
    </row>
    <row r="5904" spans="27:27" x14ac:dyDescent="0.15">
      <c r="AA5904" t="s">
        <v>131</v>
      </c>
    </row>
    <row r="5905" spans="27:27" x14ac:dyDescent="0.15">
      <c r="AA5905" t="s">
        <v>131</v>
      </c>
    </row>
    <row r="5906" spans="27:27" x14ac:dyDescent="0.15">
      <c r="AA5906" t="s">
        <v>131</v>
      </c>
    </row>
    <row r="5907" spans="27:27" x14ac:dyDescent="0.15">
      <c r="AA5907" t="s">
        <v>131</v>
      </c>
    </row>
    <row r="5908" spans="27:27" x14ac:dyDescent="0.15">
      <c r="AA5908" t="s">
        <v>131</v>
      </c>
    </row>
    <row r="5909" spans="27:27" x14ac:dyDescent="0.15">
      <c r="AA5909" t="s">
        <v>131</v>
      </c>
    </row>
    <row r="5910" spans="27:27" x14ac:dyDescent="0.15">
      <c r="AA5910" t="s">
        <v>131</v>
      </c>
    </row>
    <row r="5911" spans="27:27" x14ac:dyDescent="0.15">
      <c r="AA5911" t="s">
        <v>131</v>
      </c>
    </row>
    <row r="5912" spans="27:27" x14ac:dyDescent="0.15">
      <c r="AA5912" t="s">
        <v>131</v>
      </c>
    </row>
    <row r="5913" spans="27:27" x14ac:dyDescent="0.15">
      <c r="AA5913" t="s">
        <v>131</v>
      </c>
    </row>
    <row r="5914" spans="27:27" x14ac:dyDescent="0.15">
      <c r="AA5914" t="s">
        <v>131</v>
      </c>
    </row>
    <row r="5915" spans="27:27" x14ac:dyDescent="0.15">
      <c r="AA5915" t="s">
        <v>131</v>
      </c>
    </row>
    <row r="5916" spans="27:27" x14ac:dyDescent="0.15">
      <c r="AA5916" t="s">
        <v>131</v>
      </c>
    </row>
    <row r="5917" spans="27:27" x14ac:dyDescent="0.15">
      <c r="AA5917" t="s">
        <v>131</v>
      </c>
    </row>
    <row r="5918" spans="27:27" x14ac:dyDescent="0.15">
      <c r="AA5918" t="s">
        <v>131</v>
      </c>
    </row>
    <row r="5919" spans="27:27" x14ac:dyDescent="0.15">
      <c r="AA5919" t="s">
        <v>131</v>
      </c>
    </row>
    <row r="5920" spans="27:27" x14ac:dyDescent="0.15">
      <c r="AA5920" t="s">
        <v>131</v>
      </c>
    </row>
    <row r="5921" spans="27:27" x14ac:dyDescent="0.15">
      <c r="AA5921" t="s">
        <v>131</v>
      </c>
    </row>
    <row r="5922" spans="27:27" x14ac:dyDescent="0.15">
      <c r="AA5922" t="s">
        <v>131</v>
      </c>
    </row>
    <row r="5923" spans="27:27" x14ac:dyDescent="0.15">
      <c r="AA5923" t="s">
        <v>131</v>
      </c>
    </row>
    <row r="5924" spans="27:27" x14ac:dyDescent="0.15">
      <c r="AA5924" t="s">
        <v>131</v>
      </c>
    </row>
    <row r="5925" spans="27:27" x14ac:dyDescent="0.15">
      <c r="AA5925" t="s">
        <v>131</v>
      </c>
    </row>
    <row r="5926" spans="27:27" x14ac:dyDescent="0.15">
      <c r="AA5926" t="s">
        <v>131</v>
      </c>
    </row>
    <row r="5927" spans="27:27" x14ac:dyDescent="0.15">
      <c r="AA5927" t="s">
        <v>131</v>
      </c>
    </row>
    <row r="5928" spans="27:27" x14ac:dyDescent="0.15">
      <c r="AA5928" t="s">
        <v>131</v>
      </c>
    </row>
    <row r="5929" spans="27:27" x14ac:dyDescent="0.15">
      <c r="AA5929" t="s">
        <v>131</v>
      </c>
    </row>
    <row r="5930" spans="27:27" x14ac:dyDescent="0.15">
      <c r="AA5930" t="s">
        <v>131</v>
      </c>
    </row>
    <row r="5931" spans="27:27" x14ac:dyDescent="0.15">
      <c r="AA5931" t="s">
        <v>131</v>
      </c>
    </row>
    <row r="5932" spans="27:27" x14ac:dyDescent="0.15">
      <c r="AA5932" t="s">
        <v>131</v>
      </c>
    </row>
    <row r="5933" spans="27:27" x14ac:dyDescent="0.15">
      <c r="AA5933" t="s">
        <v>131</v>
      </c>
    </row>
    <row r="5934" spans="27:27" x14ac:dyDescent="0.15">
      <c r="AA5934" t="s">
        <v>131</v>
      </c>
    </row>
    <row r="5935" spans="27:27" x14ac:dyDescent="0.15">
      <c r="AA5935" t="s">
        <v>131</v>
      </c>
    </row>
    <row r="5936" spans="27:27" x14ac:dyDescent="0.15">
      <c r="AA5936" t="s">
        <v>131</v>
      </c>
    </row>
    <row r="5937" spans="27:27" x14ac:dyDescent="0.15">
      <c r="AA5937" t="s">
        <v>131</v>
      </c>
    </row>
    <row r="5938" spans="27:27" x14ac:dyDescent="0.15">
      <c r="AA5938" t="s">
        <v>131</v>
      </c>
    </row>
    <row r="5939" spans="27:27" x14ac:dyDescent="0.15">
      <c r="AA5939" t="s">
        <v>131</v>
      </c>
    </row>
    <row r="5940" spans="27:27" x14ac:dyDescent="0.15">
      <c r="AA5940" t="s">
        <v>131</v>
      </c>
    </row>
    <row r="5941" spans="27:27" x14ac:dyDescent="0.15">
      <c r="AA5941" t="s">
        <v>131</v>
      </c>
    </row>
    <row r="5942" spans="27:27" x14ac:dyDescent="0.15">
      <c r="AA5942" t="s">
        <v>131</v>
      </c>
    </row>
    <row r="5943" spans="27:27" x14ac:dyDescent="0.15">
      <c r="AA5943" t="s">
        <v>131</v>
      </c>
    </row>
    <row r="5944" spans="27:27" x14ac:dyDescent="0.15">
      <c r="AA5944" t="s">
        <v>131</v>
      </c>
    </row>
    <row r="5945" spans="27:27" x14ac:dyDescent="0.15">
      <c r="AA5945" t="s">
        <v>131</v>
      </c>
    </row>
    <row r="5946" spans="27:27" x14ac:dyDescent="0.15">
      <c r="AA5946" t="s">
        <v>131</v>
      </c>
    </row>
    <row r="5947" spans="27:27" x14ac:dyDescent="0.15">
      <c r="AA5947" t="s">
        <v>131</v>
      </c>
    </row>
    <row r="5948" spans="27:27" x14ac:dyDescent="0.15">
      <c r="AA5948" t="s">
        <v>131</v>
      </c>
    </row>
    <row r="5949" spans="27:27" x14ac:dyDescent="0.15">
      <c r="AA5949" t="s">
        <v>131</v>
      </c>
    </row>
    <row r="5950" spans="27:27" x14ac:dyDescent="0.15">
      <c r="AA5950" t="s">
        <v>131</v>
      </c>
    </row>
    <row r="5951" spans="27:27" x14ac:dyDescent="0.15">
      <c r="AA5951" t="s">
        <v>131</v>
      </c>
    </row>
    <row r="5952" spans="27:27" x14ac:dyDescent="0.15">
      <c r="AA5952" t="s">
        <v>131</v>
      </c>
    </row>
    <row r="5953" spans="27:27" x14ac:dyDescent="0.15">
      <c r="AA5953" t="s">
        <v>131</v>
      </c>
    </row>
    <row r="5954" spans="27:27" x14ac:dyDescent="0.15">
      <c r="AA5954" t="s">
        <v>131</v>
      </c>
    </row>
    <row r="5955" spans="27:27" x14ac:dyDescent="0.15">
      <c r="AA5955" t="s">
        <v>131</v>
      </c>
    </row>
    <row r="5956" spans="27:27" x14ac:dyDescent="0.15">
      <c r="AA5956" t="s">
        <v>131</v>
      </c>
    </row>
    <row r="5957" spans="27:27" x14ac:dyDescent="0.15">
      <c r="AA5957" t="s">
        <v>131</v>
      </c>
    </row>
    <row r="5958" spans="27:27" x14ac:dyDescent="0.15">
      <c r="AA5958" t="s">
        <v>131</v>
      </c>
    </row>
    <row r="5959" spans="27:27" x14ac:dyDescent="0.15">
      <c r="AA5959" t="s">
        <v>131</v>
      </c>
    </row>
    <row r="5960" spans="27:27" x14ac:dyDescent="0.15">
      <c r="AA5960" t="s">
        <v>131</v>
      </c>
    </row>
    <row r="5961" spans="27:27" x14ac:dyDescent="0.15">
      <c r="AA5961" t="s">
        <v>131</v>
      </c>
    </row>
    <row r="5962" spans="27:27" x14ac:dyDescent="0.15">
      <c r="AA5962" t="s">
        <v>131</v>
      </c>
    </row>
    <row r="5963" spans="27:27" x14ac:dyDescent="0.15">
      <c r="AA5963" t="s">
        <v>131</v>
      </c>
    </row>
    <row r="5964" spans="27:27" x14ac:dyDescent="0.15">
      <c r="AA5964" t="s">
        <v>131</v>
      </c>
    </row>
    <row r="5965" spans="27:27" x14ac:dyDescent="0.15">
      <c r="AA5965" t="s">
        <v>131</v>
      </c>
    </row>
    <row r="5966" spans="27:27" x14ac:dyDescent="0.15">
      <c r="AA5966" t="s">
        <v>131</v>
      </c>
    </row>
    <row r="5967" spans="27:27" x14ac:dyDescent="0.15">
      <c r="AA5967" t="s">
        <v>131</v>
      </c>
    </row>
    <row r="5968" spans="27:27" x14ac:dyDescent="0.15">
      <c r="AA5968" t="s">
        <v>131</v>
      </c>
    </row>
    <row r="5969" spans="27:27" x14ac:dyDescent="0.15">
      <c r="AA5969" t="s">
        <v>131</v>
      </c>
    </row>
    <row r="5970" spans="27:27" x14ac:dyDescent="0.15">
      <c r="AA5970" t="s">
        <v>131</v>
      </c>
    </row>
    <row r="5971" spans="27:27" x14ac:dyDescent="0.15">
      <c r="AA5971" t="s">
        <v>131</v>
      </c>
    </row>
    <row r="5972" spans="27:27" x14ac:dyDescent="0.15">
      <c r="AA5972" t="s">
        <v>131</v>
      </c>
    </row>
    <row r="5973" spans="27:27" x14ac:dyDescent="0.15">
      <c r="AA5973" t="s">
        <v>131</v>
      </c>
    </row>
    <row r="5974" spans="27:27" x14ac:dyDescent="0.15">
      <c r="AA5974" t="s">
        <v>131</v>
      </c>
    </row>
    <row r="5975" spans="27:27" x14ac:dyDescent="0.15">
      <c r="AA5975" t="s">
        <v>131</v>
      </c>
    </row>
    <row r="5976" spans="27:27" x14ac:dyDescent="0.15">
      <c r="AA5976" t="s">
        <v>131</v>
      </c>
    </row>
    <row r="5977" spans="27:27" x14ac:dyDescent="0.15">
      <c r="AA5977" t="s">
        <v>131</v>
      </c>
    </row>
    <row r="5978" spans="27:27" x14ac:dyDescent="0.15">
      <c r="AA5978" t="s">
        <v>131</v>
      </c>
    </row>
    <row r="5979" spans="27:27" x14ac:dyDescent="0.15">
      <c r="AA5979" t="s">
        <v>131</v>
      </c>
    </row>
    <row r="5980" spans="27:27" x14ac:dyDescent="0.15">
      <c r="AA5980" t="s">
        <v>131</v>
      </c>
    </row>
    <row r="5981" spans="27:27" x14ac:dyDescent="0.15">
      <c r="AA5981" t="s">
        <v>131</v>
      </c>
    </row>
    <row r="5982" spans="27:27" x14ac:dyDescent="0.15">
      <c r="AA5982" t="s">
        <v>131</v>
      </c>
    </row>
    <row r="5983" spans="27:27" x14ac:dyDescent="0.15">
      <c r="AA5983" t="s">
        <v>131</v>
      </c>
    </row>
    <row r="5984" spans="27:27" x14ac:dyDescent="0.15">
      <c r="AA5984" t="s">
        <v>131</v>
      </c>
    </row>
    <row r="5985" spans="27:27" x14ac:dyDescent="0.15">
      <c r="AA5985" t="s">
        <v>131</v>
      </c>
    </row>
    <row r="5986" spans="27:27" x14ac:dyDescent="0.15">
      <c r="AA5986" t="s">
        <v>131</v>
      </c>
    </row>
    <row r="5987" spans="27:27" x14ac:dyDescent="0.15">
      <c r="AA5987" t="s">
        <v>131</v>
      </c>
    </row>
    <row r="5988" spans="27:27" x14ac:dyDescent="0.15">
      <c r="AA5988" t="s">
        <v>131</v>
      </c>
    </row>
    <row r="5989" spans="27:27" x14ac:dyDescent="0.15">
      <c r="AA5989" t="s">
        <v>131</v>
      </c>
    </row>
    <row r="5990" spans="27:27" x14ac:dyDescent="0.15">
      <c r="AA5990" t="s">
        <v>131</v>
      </c>
    </row>
    <row r="5991" spans="27:27" x14ac:dyDescent="0.15">
      <c r="AA5991" t="s">
        <v>131</v>
      </c>
    </row>
    <row r="5992" spans="27:27" x14ac:dyDescent="0.15">
      <c r="AA5992" t="s">
        <v>131</v>
      </c>
    </row>
    <row r="5993" spans="27:27" x14ac:dyDescent="0.15">
      <c r="AA5993" t="s">
        <v>131</v>
      </c>
    </row>
    <row r="5994" spans="27:27" x14ac:dyDescent="0.15">
      <c r="AA5994" t="s">
        <v>131</v>
      </c>
    </row>
    <row r="5995" spans="27:27" x14ac:dyDescent="0.15">
      <c r="AA5995" t="s">
        <v>131</v>
      </c>
    </row>
    <row r="5996" spans="27:27" x14ac:dyDescent="0.15">
      <c r="AA5996" t="s">
        <v>131</v>
      </c>
    </row>
    <row r="5997" spans="27:27" x14ac:dyDescent="0.15">
      <c r="AA5997" t="s">
        <v>131</v>
      </c>
    </row>
    <row r="5998" spans="27:27" x14ac:dyDescent="0.15">
      <c r="AA5998" t="s">
        <v>131</v>
      </c>
    </row>
    <row r="5999" spans="27:27" x14ac:dyDescent="0.15">
      <c r="AA5999" t="s">
        <v>131</v>
      </c>
    </row>
    <row r="6000" spans="27:27" x14ac:dyDescent="0.15">
      <c r="AA6000" t="s">
        <v>131</v>
      </c>
    </row>
    <row r="6001" spans="27:27" x14ac:dyDescent="0.15">
      <c r="AA6001" t="s">
        <v>131</v>
      </c>
    </row>
    <row r="6002" spans="27:27" x14ac:dyDescent="0.15">
      <c r="AA6002" t="s">
        <v>131</v>
      </c>
    </row>
    <row r="6003" spans="27:27" x14ac:dyDescent="0.15">
      <c r="AA6003" t="s">
        <v>131</v>
      </c>
    </row>
    <row r="6004" spans="27:27" x14ac:dyDescent="0.15">
      <c r="AA6004" t="s">
        <v>131</v>
      </c>
    </row>
    <row r="6005" spans="27:27" x14ac:dyDescent="0.15">
      <c r="AA6005" t="s">
        <v>131</v>
      </c>
    </row>
    <row r="6006" spans="27:27" x14ac:dyDescent="0.15">
      <c r="AA6006" t="s">
        <v>131</v>
      </c>
    </row>
    <row r="6007" spans="27:27" x14ac:dyDescent="0.15">
      <c r="AA6007" t="s">
        <v>131</v>
      </c>
    </row>
    <row r="6008" spans="27:27" x14ac:dyDescent="0.15">
      <c r="AA6008" t="s">
        <v>131</v>
      </c>
    </row>
    <row r="6009" spans="27:27" x14ac:dyDescent="0.15">
      <c r="AA6009" t="s">
        <v>131</v>
      </c>
    </row>
    <row r="6010" spans="27:27" x14ac:dyDescent="0.15">
      <c r="AA6010" t="s">
        <v>131</v>
      </c>
    </row>
    <row r="6011" spans="27:27" x14ac:dyDescent="0.15">
      <c r="AA6011" t="s">
        <v>131</v>
      </c>
    </row>
    <row r="6012" spans="27:27" x14ac:dyDescent="0.15">
      <c r="AA6012" t="s">
        <v>131</v>
      </c>
    </row>
    <row r="6013" spans="27:27" x14ac:dyDescent="0.15">
      <c r="AA6013" t="s">
        <v>131</v>
      </c>
    </row>
    <row r="6014" spans="27:27" x14ac:dyDescent="0.15">
      <c r="AA6014" t="s">
        <v>131</v>
      </c>
    </row>
    <row r="6015" spans="27:27" x14ac:dyDescent="0.15">
      <c r="AA6015" t="s">
        <v>131</v>
      </c>
    </row>
    <row r="6016" spans="27:27" x14ac:dyDescent="0.15">
      <c r="AA6016" t="s">
        <v>131</v>
      </c>
    </row>
    <row r="6017" spans="27:27" x14ac:dyDescent="0.15">
      <c r="AA6017" t="s">
        <v>131</v>
      </c>
    </row>
    <row r="6018" spans="27:27" x14ac:dyDescent="0.15">
      <c r="AA6018" t="s">
        <v>131</v>
      </c>
    </row>
    <row r="6019" spans="27:27" x14ac:dyDescent="0.15">
      <c r="AA6019" t="s">
        <v>131</v>
      </c>
    </row>
    <row r="6020" spans="27:27" x14ac:dyDescent="0.15">
      <c r="AA6020" t="s">
        <v>131</v>
      </c>
    </row>
    <row r="6021" spans="27:27" x14ac:dyDescent="0.15">
      <c r="AA6021" t="s">
        <v>131</v>
      </c>
    </row>
    <row r="6022" spans="27:27" x14ac:dyDescent="0.15">
      <c r="AA6022" t="s">
        <v>131</v>
      </c>
    </row>
    <row r="6023" spans="27:27" x14ac:dyDescent="0.15">
      <c r="AA6023" t="s">
        <v>131</v>
      </c>
    </row>
    <row r="6024" spans="27:27" x14ac:dyDescent="0.15">
      <c r="AA6024" t="s">
        <v>131</v>
      </c>
    </row>
    <row r="6025" spans="27:27" x14ac:dyDescent="0.15">
      <c r="AA6025" t="s">
        <v>131</v>
      </c>
    </row>
    <row r="6026" spans="27:27" x14ac:dyDescent="0.15">
      <c r="AA6026" t="s">
        <v>131</v>
      </c>
    </row>
    <row r="6027" spans="27:27" x14ac:dyDescent="0.15">
      <c r="AA6027" t="s">
        <v>131</v>
      </c>
    </row>
    <row r="6028" spans="27:27" x14ac:dyDescent="0.15">
      <c r="AA6028" t="s">
        <v>131</v>
      </c>
    </row>
    <row r="6029" spans="27:27" x14ac:dyDescent="0.15">
      <c r="AA6029" t="s">
        <v>131</v>
      </c>
    </row>
    <row r="6030" spans="27:27" x14ac:dyDescent="0.15">
      <c r="AA6030" t="s">
        <v>131</v>
      </c>
    </row>
    <row r="6031" spans="27:27" x14ac:dyDescent="0.15">
      <c r="AA6031" t="s">
        <v>131</v>
      </c>
    </row>
    <row r="6032" spans="27:27" x14ac:dyDescent="0.15">
      <c r="AA6032" t="s">
        <v>131</v>
      </c>
    </row>
    <row r="6033" spans="27:27" x14ac:dyDescent="0.15">
      <c r="AA6033" t="s">
        <v>131</v>
      </c>
    </row>
    <row r="6034" spans="27:27" x14ac:dyDescent="0.15">
      <c r="AA6034" t="s">
        <v>131</v>
      </c>
    </row>
    <row r="6035" spans="27:27" x14ac:dyDescent="0.15">
      <c r="AA6035" t="s">
        <v>131</v>
      </c>
    </row>
    <row r="6036" spans="27:27" x14ac:dyDescent="0.15">
      <c r="AA6036" t="s">
        <v>131</v>
      </c>
    </row>
    <row r="6037" spans="27:27" x14ac:dyDescent="0.15">
      <c r="AA6037" t="s">
        <v>131</v>
      </c>
    </row>
    <row r="6038" spans="27:27" x14ac:dyDescent="0.15">
      <c r="AA6038" t="s">
        <v>131</v>
      </c>
    </row>
    <row r="6039" spans="27:27" x14ac:dyDescent="0.15">
      <c r="AA6039" t="s">
        <v>131</v>
      </c>
    </row>
    <row r="6040" spans="27:27" x14ac:dyDescent="0.15">
      <c r="AA6040" t="s">
        <v>131</v>
      </c>
    </row>
    <row r="6041" spans="27:27" x14ac:dyDescent="0.15">
      <c r="AA6041" t="s">
        <v>131</v>
      </c>
    </row>
    <row r="6042" spans="27:27" x14ac:dyDescent="0.15">
      <c r="AA6042" t="s">
        <v>131</v>
      </c>
    </row>
    <row r="6043" spans="27:27" x14ac:dyDescent="0.15">
      <c r="AA6043" t="s">
        <v>131</v>
      </c>
    </row>
    <row r="6044" spans="27:27" x14ac:dyDescent="0.15">
      <c r="AA6044" t="s">
        <v>131</v>
      </c>
    </row>
    <row r="6045" spans="27:27" x14ac:dyDescent="0.15">
      <c r="AA6045" t="s">
        <v>131</v>
      </c>
    </row>
    <row r="6046" spans="27:27" x14ac:dyDescent="0.15">
      <c r="AA6046" t="s">
        <v>131</v>
      </c>
    </row>
    <row r="6047" spans="27:27" x14ac:dyDescent="0.15">
      <c r="AA6047" t="s">
        <v>131</v>
      </c>
    </row>
    <row r="6048" spans="27:27" x14ac:dyDescent="0.15">
      <c r="AA6048" t="s">
        <v>131</v>
      </c>
    </row>
    <row r="6049" spans="27:27" x14ac:dyDescent="0.15">
      <c r="AA6049" t="s">
        <v>131</v>
      </c>
    </row>
    <row r="6050" spans="27:27" x14ac:dyDescent="0.15">
      <c r="AA6050" t="s">
        <v>131</v>
      </c>
    </row>
    <row r="6051" spans="27:27" x14ac:dyDescent="0.15">
      <c r="AA6051" t="s">
        <v>131</v>
      </c>
    </row>
    <row r="6052" spans="27:27" x14ac:dyDescent="0.15">
      <c r="AA6052" t="s">
        <v>131</v>
      </c>
    </row>
    <row r="6053" spans="27:27" x14ac:dyDescent="0.15">
      <c r="AA6053" t="s">
        <v>131</v>
      </c>
    </row>
    <row r="6054" spans="27:27" x14ac:dyDescent="0.15">
      <c r="AA6054" t="s">
        <v>131</v>
      </c>
    </row>
    <row r="6055" spans="27:27" x14ac:dyDescent="0.15">
      <c r="AA6055" t="s">
        <v>131</v>
      </c>
    </row>
    <row r="6056" spans="27:27" x14ac:dyDescent="0.15">
      <c r="AA6056" t="s">
        <v>131</v>
      </c>
    </row>
    <row r="6057" spans="27:27" x14ac:dyDescent="0.15">
      <c r="AA6057" t="s">
        <v>131</v>
      </c>
    </row>
    <row r="6058" spans="27:27" x14ac:dyDescent="0.15">
      <c r="AA6058" t="s">
        <v>131</v>
      </c>
    </row>
    <row r="6059" spans="27:27" x14ac:dyDescent="0.15">
      <c r="AA6059" t="s">
        <v>131</v>
      </c>
    </row>
    <row r="6060" spans="27:27" x14ac:dyDescent="0.15">
      <c r="AA6060" t="s">
        <v>131</v>
      </c>
    </row>
    <row r="6061" spans="27:27" x14ac:dyDescent="0.15">
      <c r="AA6061" t="s">
        <v>131</v>
      </c>
    </row>
    <row r="6062" spans="27:27" x14ac:dyDescent="0.15">
      <c r="AA6062" t="s">
        <v>131</v>
      </c>
    </row>
    <row r="6063" spans="27:27" x14ac:dyDescent="0.15">
      <c r="AA6063" t="s">
        <v>131</v>
      </c>
    </row>
    <row r="6064" spans="27:27" x14ac:dyDescent="0.15">
      <c r="AA6064" t="s">
        <v>131</v>
      </c>
    </row>
    <row r="6065" spans="27:27" x14ac:dyDescent="0.15">
      <c r="AA6065" t="s">
        <v>131</v>
      </c>
    </row>
    <row r="6066" spans="27:27" x14ac:dyDescent="0.15">
      <c r="AA6066" t="s">
        <v>131</v>
      </c>
    </row>
    <row r="6067" spans="27:27" x14ac:dyDescent="0.15">
      <c r="AA6067" t="s">
        <v>131</v>
      </c>
    </row>
    <row r="6068" spans="27:27" x14ac:dyDescent="0.15">
      <c r="AA6068" t="s">
        <v>131</v>
      </c>
    </row>
    <row r="6069" spans="27:27" x14ac:dyDescent="0.15">
      <c r="AA6069" t="s">
        <v>131</v>
      </c>
    </row>
    <row r="6070" spans="27:27" x14ac:dyDescent="0.15">
      <c r="AA6070" t="s">
        <v>131</v>
      </c>
    </row>
    <row r="6071" spans="27:27" x14ac:dyDescent="0.15">
      <c r="AA6071" t="s">
        <v>131</v>
      </c>
    </row>
    <row r="6072" spans="27:27" x14ac:dyDescent="0.15">
      <c r="AA6072" t="s">
        <v>131</v>
      </c>
    </row>
    <row r="6073" spans="27:27" x14ac:dyDescent="0.15">
      <c r="AA6073" t="s">
        <v>131</v>
      </c>
    </row>
    <row r="6074" spans="27:27" x14ac:dyDescent="0.15">
      <c r="AA6074" t="s">
        <v>131</v>
      </c>
    </row>
    <row r="6075" spans="27:27" x14ac:dyDescent="0.15">
      <c r="AA6075" t="s">
        <v>131</v>
      </c>
    </row>
    <row r="6076" spans="27:27" x14ac:dyDescent="0.15">
      <c r="AA6076" t="s">
        <v>131</v>
      </c>
    </row>
    <row r="6077" spans="27:27" x14ac:dyDescent="0.15">
      <c r="AA6077" t="s">
        <v>131</v>
      </c>
    </row>
    <row r="6078" spans="27:27" x14ac:dyDescent="0.15">
      <c r="AA6078" t="s">
        <v>131</v>
      </c>
    </row>
    <row r="6079" spans="27:27" x14ac:dyDescent="0.15">
      <c r="AA6079" t="s">
        <v>131</v>
      </c>
    </row>
    <row r="6080" spans="27:27" x14ac:dyDescent="0.15">
      <c r="AA6080" t="s">
        <v>131</v>
      </c>
    </row>
    <row r="6081" spans="27:27" x14ac:dyDescent="0.15">
      <c r="AA6081" t="s">
        <v>131</v>
      </c>
    </row>
    <row r="6082" spans="27:27" x14ac:dyDescent="0.15">
      <c r="AA6082" t="s">
        <v>131</v>
      </c>
    </row>
    <row r="6083" spans="27:27" x14ac:dyDescent="0.15">
      <c r="AA6083" t="s">
        <v>131</v>
      </c>
    </row>
    <row r="6084" spans="27:27" x14ac:dyDescent="0.15">
      <c r="AA6084" t="s">
        <v>131</v>
      </c>
    </row>
    <row r="6085" spans="27:27" x14ac:dyDescent="0.15">
      <c r="AA6085" t="s">
        <v>131</v>
      </c>
    </row>
    <row r="6086" spans="27:27" x14ac:dyDescent="0.15">
      <c r="AA6086" t="s">
        <v>131</v>
      </c>
    </row>
    <row r="6087" spans="27:27" x14ac:dyDescent="0.15">
      <c r="AA6087" t="s">
        <v>131</v>
      </c>
    </row>
    <row r="6088" spans="27:27" x14ac:dyDescent="0.15">
      <c r="AA6088" t="s">
        <v>131</v>
      </c>
    </row>
    <row r="6089" spans="27:27" x14ac:dyDescent="0.15">
      <c r="AA6089" t="s">
        <v>131</v>
      </c>
    </row>
    <row r="6090" spans="27:27" x14ac:dyDescent="0.15">
      <c r="AA6090" t="s">
        <v>131</v>
      </c>
    </row>
    <row r="6091" spans="27:27" x14ac:dyDescent="0.15">
      <c r="AA6091" t="s">
        <v>131</v>
      </c>
    </row>
    <row r="6092" spans="27:27" x14ac:dyDescent="0.15">
      <c r="AA6092" t="s">
        <v>131</v>
      </c>
    </row>
    <row r="6093" spans="27:27" x14ac:dyDescent="0.15">
      <c r="AA6093" t="s">
        <v>131</v>
      </c>
    </row>
    <row r="6094" spans="27:27" x14ac:dyDescent="0.15">
      <c r="AA6094" t="s">
        <v>131</v>
      </c>
    </row>
    <row r="6095" spans="27:27" x14ac:dyDescent="0.15">
      <c r="AA6095" t="s">
        <v>131</v>
      </c>
    </row>
    <row r="6096" spans="27:27" x14ac:dyDescent="0.15">
      <c r="AA6096" t="s">
        <v>131</v>
      </c>
    </row>
    <row r="6097" spans="27:27" x14ac:dyDescent="0.15">
      <c r="AA6097" t="s">
        <v>131</v>
      </c>
    </row>
    <row r="6098" spans="27:27" x14ac:dyDescent="0.15">
      <c r="AA6098" t="s">
        <v>131</v>
      </c>
    </row>
    <row r="6099" spans="27:27" x14ac:dyDescent="0.15">
      <c r="AA6099" t="s">
        <v>131</v>
      </c>
    </row>
    <row r="6100" spans="27:27" x14ac:dyDescent="0.15">
      <c r="AA6100" t="s">
        <v>131</v>
      </c>
    </row>
    <row r="6101" spans="27:27" x14ac:dyDescent="0.15">
      <c r="AA6101" t="s">
        <v>131</v>
      </c>
    </row>
    <row r="6102" spans="27:27" x14ac:dyDescent="0.15">
      <c r="AA6102" t="s">
        <v>131</v>
      </c>
    </row>
    <row r="6103" spans="27:27" x14ac:dyDescent="0.15">
      <c r="AA6103" t="s">
        <v>131</v>
      </c>
    </row>
    <row r="6104" spans="27:27" x14ac:dyDescent="0.15">
      <c r="AA6104" t="s">
        <v>131</v>
      </c>
    </row>
    <row r="6105" spans="27:27" x14ac:dyDescent="0.15">
      <c r="AA6105" t="s">
        <v>131</v>
      </c>
    </row>
    <row r="6106" spans="27:27" x14ac:dyDescent="0.15">
      <c r="AA6106" t="s">
        <v>131</v>
      </c>
    </row>
    <row r="6107" spans="27:27" x14ac:dyDescent="0.15">
      <c r="AA6107" t="s">
        <v>131</v>
      </c>
    </row>
    <row r="6108" spans="27:27" x14ac:dyDescent="0.15">
      <c r="AA6108" t="s">
        <v>131</v>
      </c>
    </row>
    <row r="6109" spans="27:27" x14ac:dyDescent="0.15">
      <c r="AA6109" t="s">
        <v>131</v>
      </c>
    </row>
    <row r="6110" spans="27:27" x14ac:dyDescent="0.15">
      <c r="AA6110" t="s">
        <v>131</v>
      </c>
    </row>
    <row r="6111" spans="27:27" x14ac:dyDescent="0.15">
      <c r="AA6111" t="s">
        <v>131</v>
      </c>
    </row>
    <row r="6112" spans="27:27" x14ac:dyDescent="0.15">
      <c r="AA6112" t="s">
        <v>131</v>
      </c>
    </row>
    <row r="6113" spans="27:27" x14ac:dyDescent="0.15">
      <c r="AA6113" t="s">
        <v>131</v>
      </c>
    </row>
    <row r="6114" spans="27:27" x14ac:dyDescent="0.15">
      <c r="AA6114" t="s">
        <v>131</v>
      </c>
    </row>
    <row r="6115" spans="27:27" x14ac:dyDescent="0.15">
      <c r="AA6115" t="s">
        <v>131</v>
      </c>
    </row>
    <row r="6116" spans="27:27" x14ac:dyDescent="0.15">
      <c r="AA6116" t="s">
        <v>131</v>
      </c>
    </row>
    <row r="6117" spans="27:27" x14ac:dyDescent="0.15">
      <c r="AA6117" t="s">
        <v>131</v>
      </c>
    </row>
    <row r="6118" spans="27:27" x14ac:dyDescent="0.15">
      <c r="AA6118" t="s">
        <v>131</v>
      </c>
    </row>
    <row r="6119" spans="27:27" x14ac:dyDescent="0.15">
      <c r="AA6119" t="s">
        <v>131</v>
      </c>
    </row>
    <row r="6120" spans="27:27" x14ac:dyDescent="0.15">
      <c r="AA6120" t="s">
        <v>131</v>
      </c>
    </row>
    <row r="6121" spans="27:27" x14ac:dyDescent="0.15">
      <c r="AA6121" t="s">
        <v>131</v>
      </c>
    </row>
    <row r="6122" spans="27:27" x14ac:dyDescent="0.15">
      <c r="AA6122" t="s">
        <v>131</v>
      </c>
    </row>
    <row r="6123" spans="27:27" x14ac:dyDescent="0.15">
      <c r="AA6123" t="s">
        <v>131</v>
      </c>
    </row>
    <row r="6124" spans="27:27" x14ac:dyDescent="0.15">
      <c r="AA6124" t="s">
        <v>131</v>
      </c>
    </row>
    <row r="6125" spans="27:27" x14ac:dyDescent="0.15">
      <c r="AA6125" t="s">
        <v>131</v>
      </c>
    </row>
    <row r="6126" spans="27:27" x14ac:dyDescent="0.15">
      <c r="AA6126" t="s">
        <v>131</v>
      </c>
    </row>
    <row r="6127" spans="27:27" x14ac:dyDescent="0.15">
      <c r="AA6127" t="s">
        <v>131</v>
      </c>
    </row>
    <row r="6128" spans="27:27" x14ac:dyDescent="0.15">
      <c r="AA6128" t="s">
        <v>131</v>
      </c>
    </row>
    <row r="6129" spans="27:27" x14ac:dyDescent="0.15">
      <c r="AA6129" t="s">
        <v>131</v>
      </c>
    </row>
    <row r="6130" spans="27:27" x14ac:dyDescent="0.15">
      <c r="AA6130" t="s">
        <v>131</v>
      </c>
    </row>
    <row r="6131" spans="27:27" x14ac:dyDescent="0.15">
      <c r="AA6131" t="s">
        <v>131</v>
      </c>
    </row>
    <row r="6132" spans="27:27" x14ac:dyDescent="0.15">
      <c r="AA6132" t="s">
        <v>131</v>
      </c>
    </row>
    <row r="6133" spans="27:27" x14ac:dyDescent="0.15">
      <c r="AA6133" t="s">
        <v>131</v>
      </c>
    </row>
    <row r="6134" spans="27:27" x14ac:dyDescent="0.15">
      <c r="AA6134" t="s">
        <v>131</v>
      </c>
    </row>
    <row r="6135" spans="27:27" x14ac:dyDescent="0.15">
      <c r="AA6135" t="s">
        <v>131</v>
      </c>
    </row>
    <row r="6136" spans="27:27" x14ac:dyDescent="0.15">
      <c r="AA6136" t="s">
        <v>131</v>
      </c>
    </row>
    <row r="6137" spans="27:27" x14ac:dyDescent="0.15">
      <c r="AA6137" t="s">
        <v>131</v>
      </c>
    </row>
    <row r="6138" spans="27:27" x14ac:dyDescent="0.15">
      <c r="AA6138" t="s">
        <v>131</v>
      </c>
    </row>
    <row r="6139" spans="27:27" x14ac:dyDescent="0.15">
      <c r="AA6139" t="s">
        <v>131</v>
      </c>
    </row>
    <row r="6140" spans="27:27" x14ac:dyDescent="0.15">
      <c r="AA6140" t="s">
        <v>131</v>
      </c>
    </row>
    <row r="6141" spans="27:27" x14ac:dyDescent="0.15">
      <c r="AA6141" t="s">
        <v>131</v>
      </c>
    </row>
    <row r="6142" spans="27:27" x14ac:dyDescent="0.15">
      <c r="AA6142" t="s">
        <v>131</v>
      </c>
    </row>
    <row r="6143" spans="27:27" x14ac:dyDescent="0.15">
      <c r="AA6143" t="s">
        <v>131</v>
      </c>
    </row>
    <row r="6144" spans="27:27" x14ac:dyDescent="0.15">
      <c r="AA6144" t="s">
        <v>131</v>
      </c>
    </row>
    <row r="6145" spans="27:27" x14ac:dyDescent="0.15">
      <c r="AA6145" t="s">
        <v>131</v>
      </c>
    </row>
    <row r="6146" spans="27:27" x14ac:dyDescent="0.15">
      <c r="AA6146" t="s">
        <v>131</v>
      </c>
    </row>
    <row r="6147" spans="27:27" x14ac:dyDescent="0.15">
      <c r="AA6147" t="s">
        <v>131</v>
      </c>
    </row>
    <row r="6148" spans="27:27" x14ac:dyDescent="0.15">
      <c r="AA6148" t="s">
        <v>131</v>
      </c>
    </row>
    <row r="6149" spans="27:27" x14ac:dyDescent="0.15">
      <c r="AA6149" t="s">
        <v>131</v>
      </c>
    </row>
    <row r="6150" spans="27:27" x14ac:dyDescent="0.15">
      <c r="AA6150" t="s">
        <v>131</v>
      </c>
    </row>
    <row r="6151" spans="27:27" x14ac:dyDescent="0.15">
      <c r="AA6151" t="s">
        <v>131</v>
      </c>
    </row>
    <row r="6152" spans="27:27" x14ac:dyDescent="0.15">
      <c r="AA6152" t="s">
        <v>131</v>
      </c>
    </row>
    <row r="6153" spans="27:27" x14ac:dyDescent="0.15">
      <c r="AA6153" t="s">
        <v>131</v>
      </c>
    </row>
    <row r="6154" spans="27:27" x14ac:dyDescent="0.15">
      <c r="AA6154" t="s">
        <v>131</v>
      </c>
    </row>
    <row r="6155" spans="27:27" x14ac:dyDescent="0.15">
      <c r="AA6155" t="s">
        <v>131</v>
      </c>
    </row>
    <row r="6156" spans="27:27" x14ac:dyDescent="0.15">
      <c r="AA6156" t="s">
        <v>131</v>
      </c>
    </row>
    <row r="6157" spans="27:27" x14ac:dyDescent="0.15">
      <c r="AA6157" t="s">
        <v>131</v>
      </c>
    </row>
    <row r="6158" spans="27:27" x14ac:dyDescent="0.15">
      <c r="AA6158" t="s">
        <v>131</v>
      </c>
    </row>
    <row r="6159" spans="27:27" x14ac:dyDescent="0.15">
      <c r="AA6159" t="s">
        <v>131</v>
      </c>
    </row>
    <row r="6160" spans="27:27" x14ac:dyDescent="0.15">
      <c r="AA6160" t="s">
        <v>131</v>
      </c>
    </row>
    <row r="6161" spans="27:27" x14ac:dyDescent="0.15">
      <c r="AA6161" t="s">
        <v>131</v>
      </c>
    </row>
    <row r="6162" spans="27:27" x14ac:dyDescent="0.15">
      <c r="AA6162" t="s">
        <v>131</v>
      </c>
    </row>
    <row r="6163" spans="27:27" x14ac:dyDescent="0.15">
      <c r="AA6163" t="s">
        <v>131</v>
      </c>
    </row>
    <row r="6164" spans="27:27" x14ac:dyDescent="0.15">
      <c r="AA6164" t="s">
        <v>131</v>
      </c>
    </row>
    <row r="6165" spans="27:27" x14ac:dyDescent="0.15">
      <c r="AA6165" t="s">
        <v>131</v>
      </c>
    </row>
    <row r="6166" spans="27:27" x14ac:dyDescent="0.15">
      <c r="AA6166" t="s">
        <v>131</v>
      </c>
    </row>
    <row r="6167" spans="27:27" x14ac:dyDescent="0.15">
      <c r="AA6167" t="s">
        <v>131</v>
      </c>
    </row>
    <row r="6168" spans="27:27" x14ac:dyDescent="0.15">
      <c r="AA6168" t="s">
        <v>131</v>
      </c>
    </row>
    <row r="6169" spans="27:27" x14ac:dyDescent="0.15">
      <c r="AA6169" t="s">
        <v>131</v>
      </c>
    </row>
    <row r="6170" spans="27:27" x14ac:dyDescent="0.15">
      <c r="AA6170" t="s">
        <v>131</v>
      </c>
    </row>
    <row r="6171" spans="27:27" x14ac:dyDescent="0.15">
      <c r="AA6171" t="s">
        <v>131</v>
      </c>
    </row>
    <row r="6172" spans="27:27" x14ac:dyDescent="0.15">
      <c r="AA6172" t="s">
        <v>131</v>
      </c>
    </row>
    <row r="6173" spans="27:27" x14ac:dyDescent="0.15">
      <c r="AA6173" t="s">
        <v>131</v>
      </c>
    </row>
    <row r="6174" spans="27:27" x14ac:dyDescent="0.15">
      <c r="AA6174" t="s">
        <v>131</v>
      </c>
    </row>
    <row r="6175" spans="27:27" x14ac:dyDescent="0.15">
      <c r="AA6175" t="s">
        <v>131</v>
      </c>
    </row>
    <row r="6176" spans="27:27" x14ac:dyDescent="0.15">
      <c r="AA6176" t="s">
        <v>131</v>
      </c>
    </row>
    <row r="6177" spans="27:27" x14ac:dyDescent="0.15">
      <c r="AA6177" t="s">
        <v>131</v>
      </c>
    </row>
    <row r="6178" spans="27:27" x14ac:dyDescent="0.15">
      <c r="AA6178" t="s">
        <v>131</v>
      </c>
    </row>
    <row r="6179" spans="27:27" x14ac:dyDescent="0.15">
      <c r="AA6179" t="s">
        <v>131</v>
      </c>
    </row>
    <row r="6180" spans="27:27" x14ac:dyDescent="0.15">
      <c r="AA6180" t="s">
        <v>131</v>
      </c>
    </row>
    <row r="6181" spans="27:27" x14ac:dyDescent="0.15">
      <c r="AA6181" t="s">
        <v>131</v>
      </c>
    </row>
    <row r="6182" spans="27:27" x14ac:dyDescent="0.15">
      <c r="AA6182" t="s">
        <v>131</v>
      </c>
    </row>
    <row r="6183" spans="27:27" x14ac:dyDescent="0.15">
      <c r="AA6183" t="s">
        <v>131</v>
      </c>
    </row>
    <row r="6184" spans="27:27" x14ac:dyDescent="0.15">
      <c r="AA6184" t="s">
        <v>131</v>
      </c>
    </row>
    <row r="6185" spans="27:27" x14ac:dyDescent="0.15">
      <c r="AA6185" t="s">
        <v>131</v>
      </c>
    </row>
    <row r="6186" spans="27:27" x14ac:dyDescent="0.15">
      <c r="AA6186" t="s">
        <v>131</v>
      </c>
    </row>
    <row r="6187" spans="27:27" x14ac:dyDescent="0.15">
      <c r="AA6187" t="s">
        <v>131</v>
      </c>
    </row>
    <row r="6188" spans="27:27" x14ac:dyDescent="0.15">
      <c r="AA6188" t="s">
        <v>131</v>
      </c>
    </row>
    <row r="6189" spans="27:27" x14ac:dyDescent="0.15">
      <c r="AA6189" t="s">
        <v>131</v>
      </c>
    </row>
    <row r="6190" spans="27:27" x14ac:dyDescent="0.15">
      <c r="AA6190" t="s">
        <v>131</v>
      </c>
    </row>
    <row r="6191" spans="27:27" x14ac:dyDescent="0.15">
      <c r="AA6191" t="s">
        <v>131</v>
      </c>
    </row>
    <row r="6192" spans="27:27" x14ac:dyDescent="0.15">
      <c r="AA6192" t="s">
        <v>131</v>
      </c>
    </row>
    <row r="6193" spans="27:27" x14ac:dyDescent="0.15">
      <c r="AA6193" t="s">
        <v>131</v>
      </c>
    </row>
    <row r="6194" spans="27:27" x14ac:dyDescent="0.15">
      <c r="AA6194" t="s">
        <v>131</v>
      </c>
    </row>
    <row r="6195" spans="27:27" x14ac:dyDescent="0.15">
      <c r="AA6195" t="s">
        <v>131</v>
      </c>
    </row>
    <row r="6196" spans="27:27" x14ac:dyDescent="0.15">
      <c r="AA6196" t="s">
        <v>131</v>
      </c>
    </row>
    <row r="6197" spans="27:27" x14ac:dyDescent="0.15">
      <c r="AA6197" t="s">
        <v>131</v>
      </c>
    </row>
    <row r="6198" spans="27:27" x14ac:dyDescent="0.15">
      <c r="AA6198" t="s">
        <v>131</v>
      </c>
    </row>
    <row r="6199" spans="27:27" x14ac:dyDescent="0.15">
      <c r="AA6199" t="s">
        <v>131</v>
      </c>
    </row>
    <row r="6200" spans="27:27" x14ac:dyDescent="0.15">
      <c r="AA6200" t="s">
        <v>131</v>
      </c>
    </row>
    <row r="6201" spans="27:27" x14ac:dyDescent="0.15">
      <c r="AA6201" t="s">
        <v>131</v>
      </c>
    </row>
    <row r="6202" spans="27:27" x14ac:dyDescent="0.15">
      <c r="AA6202" t="s">
        <v>131</v>
      </c>
    </row>
    <row r="6203" spans="27:27" x14ac:dyDescent="0.15">
      <c r="AA6203" t="s">
        <v>131</v>
      </c>
    </row>
    <row r="6204" spans="27:27" x14ac:dyDescent="0.15">
      <c r="AA6204" t="s">
        <v>131</v>
      </c>
    </row>
    <row r="6205" spans="27:27" x14ac:dyDescent="0.15">
      <c r="AA6205" t="s">
        <v>131</v>
      </c>
    </row>
    <row r="6206" spans="27:27" x14ac:dyDescent="0.15">
      <c r="AA6206" t="s">
        <v>131</v>
      </c>
    </row>
    <row r="6207" spans="27:27" x14ac:dyDescent="0.15">
      <c r="AA6207" t="s">
        <v>131</v>
      </c>
    </row>
    <row r="6208" spans="27:27" x14ac:dyDescent="0.15">
      <c r="AA6208" t="s">
        <v>131</v>
      </c>
    </row>
    <row r="6209" spans="27:27" x14ac:dyDescent="0.15">
      <c r="AA6209" t="s">
        <v>131</v>
      </c>
    </row>
    <row r="6210" spans="27:27" x14ac:dyDescent="0.15">
      <c r="AA6210" t="s">
        <v>131</v>
      </c>
    </row>
    <row r="6211" spans="27:27" x14ac:dyDescent="0.15">
      <c r="AA6211" t="s">
        <v>131</v>
      </c>
    </row>
    <row r="6212" spans="27:27" x14ac:dyDescent="0.15">
      <c r="AA6212" t="s">
        <v>131</v>
      </c>
    </row>
    <row r="6213" spans="27:27" x14ac:dyDescent="0.15">
      <c r="AA6213" t="s">
        <v>131</v>
      </c>
    </row>
    <row r="6214" spans="27:27" x14ac:dyDescent="0.15">
      <c r="AA6214" t="s">
        <v>131</v>
      </c>
    </row>
    <row r="6215" spans="27:27" x14ac:dyDescent="0.15">
      <c r="AA6215" t="s">
        <v>131</v>
      </c>
    </row>
    <row r="6216" spans="27:27" x14ac:dyDescent="0.15">
      <c r="AA6216" t="s">
        <v>131</v>
      </c>
    </row>
    <row r="6217" spans="27:27" x14ac:dyDescent="0.15">
      <c r="AA6217" t="s">
        <v>131</v>
      </c>
    </row>
    <row r="6218" spans="27:27" x14ac:dyDescent="0.15">
      <c r="AA6218" t="s">
        <v>131</v>
      </c>
    </row>
    <row r="6219" spans="27:27" x14ac:dyDescent="0.15">
      <c r="AA6219" t="s">
        <v>131</v>
      </c>
    </row>
    <row r="6220" spans="27:27" x14ac:dyDescent="0.15">
      <c r="AA6220" t="s">
        <v>131</v>
      </c>
    </row>
    <row r="6221" spans="27:27" x14ac:dyDescent="0.15">
      <c r="AA6221" t="s">
        <v>131</v>
      </c>
    </row>
    <row r="6222" spans="27:27" x14ac:dyDescent="0.15">
      <c r="AA6222" t="s">
        <v>131</v>
      </c>
    </row>
    <row r="6223" spans="27:27" x14ac:dyDescent="0.15">
      <c r="AA6223" t="s">
        <v>131</v>
      </c>
    </row>
    <row r="6224" spans="27:27" x14ac:dyDescent="0.15">
      <c r="AA6224" t="s">
        <v>131</v>
      </c>
    </row>
    <row r="6225" spans="27:27" x14ac:dyDescent="0.15">
      <c r="AA6225" t="s">
        <v>131</v>
      </c>
    </row>
    <row r="6226" spans="27:27" x14ac:dyDescent="0.15">
      <c r="AA6226" t="s">
        <v>131</v>
      </c>
    </row>
    <row r="6227" spans="27:27" x14ac:dyDescent="0.15">
      <c r="AA6227" t="s">
        <v>131</v>
      </c>
    </row>
    <row r="6228" spans="27:27" x14ac:dyDescent="0.15">
      <c r="AA6228" t="s">
        <v>131</v>
      </c>
    </row>
    <row r="6229" spans="27:27" x14ac:dyDescent="0.15">
      <c r="AA6229" t="s">
        <v>131</v>
      </c>
    </row>
    <row r="6230" spans="27:27" x14ac:dyDescent="0.15">
      <c r="AA6230" t="s">
        <v>131</v>
      </c>
    </row>
    <row r="6231" spans="27:27" x14ac:dyDescent="0.15">
      <c r="AA6231" t="s">
        <v>131</v>
      </c>
    </row>
    <row r="6232" spans="27:27" x14ac:dyDescent="0.15">
      <c r="AA6232" t="s">
        <v>131</v>
      </c>
    </row>
    <row r="6233" spans="27:27" x14ac:dyDescent="0.15">
      <c r="AA6233" t="s">
        <v>131</v>
      </c>
    </row>
    <row r="6234" spans="27:27" x14ac:dyDescent="0.15">
      <c r="AA6234" t="s">
        <v>131</v>
      </c>
    </row>
    <row r="6235" spans="27:27" x14ac:dyDescent="0.15">
      <c r="AA6235" t="s">
        <v>131</v>
      </c>
    </row>
    <row r="6236" spans="27:27" x14ac:dyDescent="0.15">
      <c r="AA6236" t="s">
        <v>131</v>
      </c>
    </row>
    <row r="6237" spans="27:27" x14ac:dyDescent="0.15">
      <c r="AA6237" t="s">
        <v>131</v>
      </c>
    </row>
    <row r="6238" spans="27:27" x14ac:dyDescent="0.15">
      <c r="AA6238" t="s">
        <v>131</v>
      </c>
    </row>
    <row r="6239" spans="27:27" x14ac:dyDescent="0.15">
      <c r="AA6239" t="s">
        <v>131</v>
      </c>
    </row>
    <row r="6240" spans="27:27" x14ac:dyDescent="0.15">
      <c r="AA6240" t="s">
        <v>131</v>
      </c>
    </row>
    <row r="6241" spans="27:27" x14ac:dyDescent="0.15">
      <c r="AA6241" t="s">
        <v>131</v>
      </c>
    </row>
    <row r="6242" spans="27:27" x14ac:dyDescent="0.15">
      <c r="AA6242" t="s">
        <v>131</v>
      </c>
    </row>
    <row r="6243" spans="27:27" x14ac:dyDescent="0.15">
      <c r="AA6243" t="s">
        <v>131</v>
      </c>
    </row>
    <row r="6244" spans="27:27" x14ac:dyDescent="0.15">
      <c r="AA6244" t="s">
        <v>131</v>
      </c>
    </row>
    <row r="6245" spans="27:27" x14ac:dyDescent="0.15">
      <c r="AA6245" t="s">
        <v>131</v>
      </c>
    </row>
    <row r="6246" spans="27:27" x14ac:dyDescent="0.15">
      <c r="AA6246" t="s">
        <v>131</v>
      </c>
    </row>
    <row r="6247" spans="27:27" x14ac:dyDescent="0.15">
      <c r="AA6247" t="s">
        <v>131</v>
      </c>
    </row>
    <row r="6248" spans="27:27" x14ac:dyDescent="0.15">
      <c r="AA6248" t="s">
        <v>131</v>
      </c>
    </row>
    <row r="6249" spans="27:27" x14ac:dyDescent="0.15">
      <c r="AA6249" t="s">
        <v>131</v>
      </c>
    </row>
    <row r="6250" spans="27:27" x14ac:dyDescent="0.15">
      <c r="AA6250" t="s">
        <v>131</v>
      </c>
    </row>
    <row r="6251" spans="27:27" x14ac:dyDescent="0.15">
      <c r="AA6251" t="s">
        <v>131</v>
      </c>
    </row>
    <row r="6252" spans="27:27" x14ac:dyDescent="0.15">
      <c r="AA6252" t="s">
        <v>131</v>
      </c>
    </row>
    <row r="6253" spans="27:27" x14ac:dyDescent="0.15">
      <c r="AA6253" t="s">
        <v>131</v>
      </c>
    </row>
    <row r="6254" spans="27:27" x14ac:dyDescent="0.15">
      <c r="AA6254" t="s">
        <v>131</v>
      </c>
    </row>
    <row r="6255" spans="27:27" x14ac:dyDescent="0.15">
      <c r="AA6255" t="s">
        <v>131</v>
      </c>
    </row>
    <row r="6256" spans="27:27" x14ac:dyDescent="0.15">
      <c r="AA6256" t="s">
        <v>131</v>
      </c>
    </row>
    <row r="6257" spans="27:27" x14ac:dyDescent="0.15">
      <c r="AA6257" t="s">
        <v>131</v>
      </c>
    </row>
    <row r="6258" spans="27:27" x14ac:dyDescent="0.15">
      <c r="AA6258" t="s">
        <v>131</v>
      </c>
    </row>
    <row r="6259" spans="27:27" x14ac:dyDescent="0.15">
      <c r="AA6259" t="s">
        <v>131</v>
      </c>
    </row>
    <row r="6260" spans="27:27" x14ac:dyDescent="0.15">
      <c r="AA6260" t="s">
        <v>131</v>
      </c>
    </row>
    <row r="6261" spans="27:27" x14ac:dyDescent="0.15">
      <c r="AA6261" t="s">
        <v>131</v>
      </c>
    </row>
    <row r="6262" spans="27:27" x14ac:dyDescent="0.15">
      <c r="AA6262" t="s">
        <v>131</v>
      </c>
    </row>
    <row r="6263" spans="27:27" x14ac:dyDescent="0.15">
      <c r="AA6263" t="s">
        <v>131</v>
      </c>
    </row>
    <row r="6264" spans="27:27" x14ac:dyDescent="0.15">
      <c r="AA6264" t="s">
        <v>131</v>
      </c>
    </row>
    <row r="6265" spans="27:27" x14ac:dyDescent="0.15">
      <c r="AA6265" t="s">
        <v>131</v>
      </c>
    </row>
    <row r="6266" spans="27:27" x14ac:dyDescent="0.15">
      <c r="AA6266" t="s">
        <v>131</v>
      </c>
    </row>
    <row r="6267" spans="27:27" x14ac:dyDescent="0.15">
      <c r="AA6267" t="s">
        <v>131</v>
      </c>
    </row>
    <row r="6268" spans="27:27" x14ac:dyDescent="0.15">
      <c r="AA6268" t="s">
        <v>131</v>
      </c>
    </row>
    <row r="6269" spans="27:27" x14ac:dyDescent="0.15">
      <c r="AA6269" t="s">
        <v>131</v>
      </c>
    </row>
    <row r="6270" spans="27:27" x14ac:dyDescent="0.15">
      <c r="AA6270" t="s">
        <v>131</v>
      </c>
    </row>
    <row r="6271" spans="27:27" x14ac:dyDescent="0.15">
      <c r="AA6271" t="s">
        <v>131</v>
      </c>
    </row>
    <row r="6272" spans="27:27" x14ac:dyDescent="0.15">
      <c r="AA6272" t="s">
        <v>131</v>
      </c>
    </row>
    <row r="6273" spans="27:27" x14ac:dyDescent="0.15">
      <c r="AA6273" t="s">
        <v>131</v>
      </c>
    </row>
    <row r="6274" spans="27:27" x14ac:dyDescent="0.15">
      <c r="AA6274" t="s">
        <v>131</v>
      </c>
    </row>
    <row r="6275" spans="27:27" x14ac:dyDescent="0.15">
      <c r="AA6275" t="s">
        <v>131</v>
      </c>
    </row>
    <row r="6276" spans="27:27" x14ac:dyDescent="0.15">
      <c r="AA6276" t="s">
        <v>131</v>
      </c>
    </row>
    <row r="6277" spans="27:27" x14ac:dyDescent="0.15">
      <c r="AA6277" t="s">
        <v>131</v>
      </c>
    </row>
    <row r="6278" spans="27:27" x14ac:dyDescent="0.15">
      <c r="AA6278" t="s">
        <v>131</v>
      </c>
    </row>
    <row r="6279" spans="27:27" x14ac:dyDescent="0.15">
      <c r="AA6279" t="s">
        <v>131</v>
      </c>
    </row>
    <row r="6280" spans="27:27" x14ac:dyDescent="0.15">
      <c r="AA6280" t="s">
        <v>131</v>
      </c>
    </row>
    <row r="6281" spans="27:27" x14ac:dyDescent="0.15">
      <c r="AA6281" t="s">
        <v>131</v>
      </c>
    </row>
    <row r="6282" spans="27:27" x14ac:dyDescent="0.15">
      <c r="AA6282" t="s">
        <v>131</v>
      </c>
    </row>
    <row r="6283" spans="27:27" x14ac:dyDescent="0.15">
      <c r="AA6283" t="s">
        <v>131</v>
      </c>
    </row>
    <row r="6284" spans="27:27" x14ac:dyDescent="0.15">
      <c r="AA6284" t="s">
        <v>131</v>
      </c>
    </row>
    <row r="6285" spans="27:27" x14ac:dyDescent="0.15">
      <c r="AA6285" t="s">
        <v>131</v>
      </c>
    </row>
    <row r="6286" spans="27:27" x14ac:dyDescent="0.15">
      <c r="AA6286" t="s">
        <v>131</v>
      </c>
    </row>
    <row r="6287" spans="27:27" x14ac:dyDescent="0.15">
      <c r="AA6287" t="s">
        <v>131</v>
      </c>
    </row>
    <row r="6288" spans="27:27" x14ac:dyDescent="0.15">
      <c r="AA6288" t="s">
        <v>131</v>
      </c>
    </row>
    <row r="6289" spans="27:27" x14ac:dyDescent="0.15">
      <c r="AA6289" t="s">
        <v>131</v>
      </c>
    </row>
    <row r="6290" spans="27:27" x14ac:dyDescent="0.15">
      <c r="AA6290" t="s">
        <v>131</v>
      </c>
    </row>
    <row r="6291" spans="27:27" x14ac:dyDescent="0.15">
      <c r="AA6291" t="s">
        <v>131</v>
      </c>
    </row>
    <row r="6292" spans="27:27" x14ac:dyDescent="0.15">
      <c r="AA6292" t="s">
        <v>131</v>
      </c>
    </row>
    <row r="6293" spans="27:27" x14ac:dyDescent="0.15">
      <c r="AA6293" t="s">
        <v>131</v>
      </c>
    </row>
    <row r="6294" spans="27:27" x14ac:dyDescent="0.15">
      <c r="AA6294" t="s">
        <v>131</v>
      </c>
    </row>
    <row r="6295" spans="27:27" x14ac:dyDescent="0.15">
      <c r="AA6295" t="s">
        <v>131</v>
      </c>
    </row>
    <row r="6296" spans="27:27" x14ac:dyDescent="0.15">
      <c r="AA6296" t="s">
        <v>131</v>
      </c>
    </row>
    <row r="6297" spans="27:27" x14ac:dyDescent="0.15">
      <c r="AA6297" t="s">
        <v>131</v>
      </c>
    </row>
    <row r="6298" spans="27:27" x14ac:dyDescent="0.15">
      <c r="AA6298" t="s">
        <v>131</v>
      </c>
    </row>
    <row r="6299" spans="27:27" x14ac:dyDescent="0.15">
      <c r="AA6299" t="s">
        <v>131</v>
      </c>
    </row>
    <row r="6300" spans="27:27" x14ac:dyDescent="0.15">
      <c r="AA6300" t="s">
        <v>131</v>
      </c>
    </row>
    <row r="6301" spans="27:27" x14ac:dyDescent="0.15">
      <c r="AA6301" t="s">
        <v>131</v>
      </c>
    </row>
    <row r="6302" spans="27:27" x14ac:dyDescent="0.15">
      <c r="AA6302" t="s">
        <v>131</v>
      </c>
    </row>
    <row r="6303" spans="27:27" x14ac:dyDescent="0.15">
      <c r="AA6303" t="s">
        <v>131</v>
      </c>
    </row>
    <row r="6304" spans="27:27" x14ac:dyDescent="0.15">
      <c r="AA6304" t="s">
        <v>131</v>
      </c>
    </row>
    <row r="6305" spans="27:27" x14ac:dyDescent="0.15">
      <c r="AA6305" t="s">
        <v>131</v>
      </c>
    </row>
    <row r="6306" spans="27:27" x14ac:dyDescent="0.15">
      <c r="AA6306" t="s">
        <v>131</v>
      </c>
    </row>
    <row r="6307" spans="27:27" x14ac:dyDescent="0.15">
      <c r="AA6307" t="s">
        <v>131</v>
      </c>
    </row>
    <row r="6308" spans="27:27" x14ac:dyDescent="0.15">
      <c r="AA6308" t="s">
        <v>131</v>
      </c>
    </row>
    <row r="6309" spans="27:27" x14ac:dyDescent="0.15">
      <c r="AA6309" t="s">
        <v>131</v>
      </c>
    </row>
    <row r="6310" spans="27:27" x14ac:dyDescent="0.15">
      <c r="AA6310" t="s">
        <v>131</v>
      </c>
    </row>
    <row r="6311" spans="27:27" x14ac:dyDescent="0.15">
      <c r="AA6311" t="s">
        <v>131</v>
      </c>
    </row>
    <row r="6312" spans="27:27" x14ac:dyDescent="0.15">
      <c r="AA6312" t="s">
        <v>131</v>
      </c>
    </row>
    <row r="6313" spans="27:27" x14ac:dyDescent="0.15">
      <c r="AA6313" t="s">
        <v>131</v>
      </c>
    </row>
    <row r="6314" spans="27:27" x14ac:dyDescent="0.15">
      <c r="AA6314" t="s">
        <v>131</v>
      </c>
    </row>
    <row r="6315" spans="27:27" x14ac:dyDescent="0.15">
      <c r="AA6315" t="s">
        <v>131</v>
      </c>
    </row>
    <row r="6316" spans="27:27" x14ac:dyDescent="0.15">
      <c r="AA6316" t="s">
        <v>131</v>
      </c>
    </row>
    <row r="6317" spans="27:27" x14ac:dyDescent="0.15">
      <c r="AA6317" t="s">
        <v>131</v>
      </c>
    </row>
    <row r="6318" spans="27:27" x14ac:dyDescent="0.15">
      <c r="AA6318" t="s">
        <v>131</v>
      </c>
    </row>
    <row r="6319" spans="27:27" x14ac:dyDescent="0.15">
      <c r="AA6319" t="s">
        <v>131</v>
      </c>
    </row>
    <row r="6320" spans="27:27" x14ac:dyDescent="0.15">
      <c r="AA6320" t="s">
        <v>131</v>
      </c>
    </row>
    <row r="6321" spans="27:27" x14ac:dyDescent="0.15">
      <c r="AA6321" t="s">
        <v>131</v>
      </c>
    </row>
    <row r="6322" spans="27:27" x14ac:dyDescent="0.15">
      <c r="AA6322" t="s">
        <v>131</v>
      </c>
    </row>
    <row r="6323" spans="27:27" x14ac:dyDescent="0.15">
      <c r="AA6323" t="s">
        <v>131</v>
      </c>
    </row>
    <row r="6324" spans="27:27" x14ac:dyDescent="0.15">
      <c r="AA6324" t="s">
        <v>131</v>
      </c>
    </row>
    <row r="6325" spans="27:27" x14ac:dyDescent="0.15">
      <c r="AA6325" t="s">
        <v>131</v>
      </c>
    </row>
    <row r="6326" spans="27:27" x14ac:dyDescent="0.15">
      <c r="AA6326" t="s">
        <v>131</v>
      </c>
    </row>
    <row r="6327" spans="27:27" x14ac:dyDescent="0.15">
      <c r="AA6327" t="s">
        <v>131</v>
      </c>
    </row>
    <row r="6328" spans="27:27" x14ac:dyDescent="0.15">
      <c r="AA6328" t="s">
        <v>131</v>
      </c>
    </row>
    <row r="6329" spans="27:27" x14ac:dyDescent="0.15">
      <c r="AA6329" t="s">
        <v>131</v>
      </c>
    </row>
    <row r="6330" spans="27:27" x14ac:dyDescent="0.15">
      <c r="AA6330" t="s">
        <v>131</v>
      </c>
    </row>
    <row r="6331" spans="27:27" x14ac:dyDescent="0.15">
      <c r="AA6331" t="s">
        <v>131</v>
      </c>
    </row>
    <row r="6332" spans="27:27" x14ac:dyDescent="0.15">
      <c r="AA6332" t="s">
        <v>131</v>
      </c>
    </row>
    <row r="6333" spans="27:27" x14ac:dyDescent="0.15">
      <c r="AA6333" t="s">
        <v>131</v>
      </c>
    </row>
    <row r="6334" spans="27:27" x14ac:dyDescent="0.15">
      <c r="AA6334" t="s">
        <v>131</v>
      </c>
    </row>
    <row r="6335" spans="27:27" x14ac:dyDescent="0.15">
      <c r="AA6335" t="s">
        <v>131</v>
      </c>
    </row>
    <row r="6336" spans="27:27" x14ac:dyDescent="0.15">
      <c r="AA6336" t="s">
        <v>131</v>
      </c>
    </row>
    <row r="6337" spans="27:27" x14ac:dyDescent="0.15">
      <c r="AA6337" t="s">
        <v>131</v>
      </c>
    </row>
    <row r="6338" spans="27:27" x14ac:dyDescent="0.15">
      <c r="AA6338" t="s">
        <v>131</v>
      </c>
    </row>
    <row r="6339" spans="27:27" x14ac:dyDescent="0.15">
      <c r="AA6339" t="s">
        <v>131</v>
      </c>
    </row>
    <row r="6340" spans="27:27" x14ac:dyDescent="0.15">
      <c r="AA6340" t="s">
        <v>131</v>
      </c>
    </row>
    <row r="6341" spans="27:27" x14ac:dyDescent="0.15">
      <c r="AA6341" t="s">
        <v>131</v>
      </c>
    </row>
    <row r="6342" spans="27:27" x14ac:dyDescent="0.15">
      <c r="AA6342" t="s">
        <v>131</v>
      </c>
    </row>
    <row r="6343" spans="27:27" x14ac:dyDescent="0.15">
      <c r="AA6343" t="s">
        <v>131</v>
      </c>
    </row>
    <row r="6344" spans="27:27" x14ac:dyDescent="0.15">
      <c r="AA6344" t="s">
        <v>131</v>
      </c>
    </row>
    <row r="6345" spans="27:27" x14ac:dyDescent="0.15">
      <c r="AA6345" t="s">
        <v>131</v>
      </c>
    </row>
    <row r="6346" spans="27:27" x14ac:dyDescent="0.15">
      <c r="AA6346" t="s">
        <v>131</v>
      </c>
    </row>
    <row r="6347" spans="27:27" x14ac:dyDescent="0.15">
      <c r="AA6347" t="s">
        <v>131</v>
      </c>
    </row>
    <row r="6348" spans="27:27" x14ac:dyDescent="0.15">
      <c r="AA6348" t="s">
        <v>131</v>
      </c>
    </row>
    <row r="6349" spans="27:27" x14ac:dyDescent="0.15">
      <c r="AA6349" t="s">
        <v>131</v>
      </c>
    </row>
    <row r="6350" spans="27:27" x14ac:dyDescent="0.15">
      <c r="AA6350" t="s">
        <v>131</v>
      </c>
    </row>
    <row r="6351" spans="27:27" x14ac:dyDescent="0.15">
      <c r="AA6351" t="s">
        <v>131</v>
      </c>
    </row>
    <row r="6352" spans="27:27" x14ac:dyDescent="0.15">
      <c r="AA6352" t="s">
        <v>131</v>
      </c>
    </row>
    <row r="6353" spans="27:27" x14ac:dyDescent="0.15">
      <c r="AA6353" t="s">
        <v>131</v>
      </c>
    </row>
    <row r="6354" spans="27:27" x14ac:dyDescent="0.15">
      <c r="AA6354" t="s">
        <v>131</v>
      </c>
    </row>
    <row r="6355" spans="27:27" x14ac:dyDescent="0.15">
      <c r="AA6355" t="s">
        <v>131</v>
      </c>
    </row>
    <row r="6356" spans="27:27" x14ac:dyDescent="0.15">
      <c r="AA6356" t="s">
        <v>131</v>
      </c>
    </row>
    <row r="6357" spans="27:27" x14ac:dyDescent="0.15">
      <c r="AA6357" t="s">
        <v>131</v>
      </c>
    </row>
    <row r="6358" spans="27:27" x14ac:dyDescent="0.15">
      <c r="AA6358" t="s">
        <v>131</v>
      </c>
    </row>
    <row r="6359" spans="27:27" x14ac:dyDescent="0.15">
      <c r="AA6359" t="s">
        <v>131</v>
      </c>
    </row>
    <row r="6360" spans="27:27" x14ac:dyDescent="0.15">
      <c r="AA6360" t="s">
        <v>131</v>
      </c>
    </row>
    <row r="6361" spans="27:27" x14ac:dyDescent="0.15">
      <c r="AA6361" t="s">
        <v>131</v>
      </c>
    </row>
    <row r="6362" spans="27:27" x14ac:dyDescent="0.15">
      <c r="AA6362" t="s">
        <v>131</v>
      </c>
    </row>
    <row r="6363" spans="27:27" x14ac:dyDescent="0.15">
      <c r="AA6363" t="s">
        <v>131</v>
      </c>
    </row>
    <row r="6364" spans="27:27" x14ac:dyDescent="0.15">
      <c r="AA6364" t="s">
        <v>131</v>
      </c>
    </row>
    <row r="6365" spans="27:27" x14ac:dyDescent="0.15">
      <c r="AA6365" t="s">
        <v>131</v>
      </c>
    </row>
    <row r="6366" spans="27:27" x14ac:dyDescent="0.15">
      <c r="AA6366" t="s">
        <v>131</v>
      </c>
    </row>
    <row r="6367" spans="27:27" x14ac:dyDescent="0.15">
      <c r="AA6367" t="s">
        <v>131</v>
      </c>
    </row>
    <row r="6368" spans="27:27" x14ac:dyDescent="0.15">
      <c r="AA6368" t="s">
        <v>131</v>
      </c>
    </row>
    <row r="6369" spans="27:27" x14ac:dyDescent="0.15">
      <c r="AA6369" t="s">
        <v>131</v>
      </c>
    </row>
    <row r="6370" spans="27:27" x14ac:dyDescent="0.15">
      <c r="AA6370" t="s">
        <v>131</v>
      </c>
    </row>
    <row r="6371" spans="27:27" x14ac:dyDescent="0.15">
      <c r="AA6371" t="s">
        <v>131</v>
      </c>
    </row>
    <row r="6372" spans="27:27" x14ac:dyDescent="0.15">
      <c r="AA6372" t="s">
        <v>131</v>
      </c>
    </row>
    <row r="6373" spans="27:27" x14ac:dyDescent="0.15">
      <c r="AA6373" t="s">
        <v>131</v>
      </c>
    </row>
    <row r="6374" spans="27:27" x14ac:dyDescent="0.15">
      <c r="AA6374" t="s">
        <v>131</v>
      </c>
    </row>
    <row r="6375" spans="27:27" x14ac:dyDescent="0.15">
      <c r="AA6375" t="s">
        <v>131</v>
      </c>
    </row>
    <row r="6376" spans="27:27" x14ac:dyDescent="0.15">
      <c r="AA6376" t="s">
        <v>131</v>
      </c>
    </row>
    <row r="6377" spans="27:27" x14ac:dyDescent="0.15">
      <c r="AA6377" t="s">
        <v>131</v>
      </c>
    </row>
    <row r="6378" spans="27:27" x14ac:dyDescent="0.15">
      <c r="AA6378" t="s">
        <v>131</v>
      </c>
    </row>
    <row r="6379" spans="27:27" x14ac:dyDescent="0.15">
      <c r="AA6379" t="s">
        <v>131</v>
      </c>
    </row>
    <row r="6380" spans="27:27" x14ac:dyDescent="0.15">
      <c r="AA6380" t="s">
        <v>131</v>
      </c>
    </row>
    <row r="6381" spans="27:27" x14ac:dyDescent="0.15">
      <c r="AA6381" t="s">
        <v>131</v>
      </c>
    </row>
    <row r="6382" spans="27:27" x14ac:dyDescent="0.15">
      <c r="AA6382" t="s">
        <v>131</v>
      </c>
    </row>
    <row r="6383" spans="27:27" x14ac:dyDescent="0.15">
      <c r="AA6383" t="s">
        <v>131</v>
      </c>
    </row>
    <row r="6384" spans="27:27" x14ac:dyDescent="0.15">
      <c r="AA6384" t="s">
        <v>131</v>
      </c>
    </row>
    <row r="6385" spans="27:27" x14ac:dyDescent="0.15">
      <c r="AA6385" t="s">
        <v>131</v>
      </c>
    </row>
    <row r="6386" spans="27:27" x14ac:dyDescent="0.15">
      <c r="AA6386" t="s">
        <v>131</v>
      </c>
    </row>
    <row r="6387" spans="27:27" x14ac:dyDescent="0.15">
      <c r="AA6387" t="s">
        <v>131</v>
      </c>
    </row>
    <row r="6388" spans="27:27" x14ac:dyDescent="0.15">
      <c r="AA6388" t="s">
        <v>131</v>
      </c>
    </row>
    <row r="6389" spans="27:27" x14ac:dyDescent="0.15">
      <c r="AA6389" t="s">
        <v>131</v>
      </c>
    </row>
    <row r="6390" spans="27:27" x14ac:dyDescent="0.15">
      <c r="AA6390" t="s">
        <v>131</v>
      </c>
    </row>
    <row r="6391" spans="27:27" x14ac:dyDescent="0.15">
      <c r="AA6391" t="s">
        <v>131</v>
      </c>
    </row>
    <row r="6392" spans="27:27" x14ac:dyDescent="0.15">
      <c r="AA6392" t="s">
        <v>131</v>
      </c>
    </row>
    <row r="6393" spans="27:27" x14ac:dyDescent="0.15">
      <c r="AA6393" t="s">
        <v>131</v>
      </c>
    </row>
    <row r="6394" spans="27:27" x14ac:dyDescent="0.15">
      <c r="AA6394" t="s">
        <v>131</v>
      </c>
    </row>
    <row r="6395" spans="27:27" x14ac:dyDescent="0.15">
      <c r="AA6395" t="s">
        <v>131</v>
      </c>
    </row>
    <row r="6396" spans="27:27" x14ac:dyDescent="0.15">
      <c r="AA6396" t="s">
        <v>131</v>
      </c>
    </row>
    <row r="6397" spans="27:27" x14ac:dyDescent="0.15">
      <c r="AA6397" t="s">
        <v>131</v>
      </c>
    </row>
    <row r="6398" spans="27:27" x14ac:dyDescent="0.15">
      <c r="AA6398" t="s">
        <v>131</v>
      </c>
    </row>
    <row r="6399" spans="27:27" x14ac:dyDescent="0.15">
      <c r="AA6399" t="s">
        <v>131</v>
      </c>
    </row>
    <row r="6400" spans="27:27" x14ac:dyDescent="0.15">
      <c r="AA6400" t="s">
        <v>131</v>
      </c>
    </row>
    <row r="6401" spans="27:27" x14ac:dyDescent="0.15">
      <c r="AA6401" t="s">
        <v>131</v>
      </c>
    </row>
    <row r="6402" spans="27:27" x14ac:dyDescent="0.15">
      <c r="AA6402" t="s">
        <v>131</v>
      </c>
    </row>
    <row r="6403" spans="27:27" x14ac:dyDescent="0.15">
      <c r="AA6403" t="s">
        <v>131</v>
      </c>
    </row>
    <row r="6404" spans="27:27" x14ac:dyDescent="0.15">
      <c r="AA6404" t="s">
        <v>131</v>
      </c>
    </row>
    <row r="6405" spans="27:27" x14ac:dyDescent="0.15">
      <c r="AA6405" t="s">
        <v>131</v>
      </c>
    </row>
    <row r="6406" spans="27:27" x14ac:dyDescent="0.15">
      <c r="AA6406" t="s">
        <v>131</v>
      </c>
    </row>
    <row r="6407" spans="27:27" x14ac:dyDescent="0.15">
      <c r="AA6407" t="s">
        <v>131</v>
      </c>
    </row>
    <row r="6408" spans="27:27" x14ac:dyDescent="0.15">
      <c r="AA6408" t="s">
        <v>131</v>
      </c>
    </row>
    <row r="6409" spans="27:27" x14ac:dyDescent="0.15">
      <c r="AA6409" t="s">
        <v>131</v>
      </c>
    </row>
    <row r="6410" spans="27:27" x14ac:dyDescent="0.15">
      <c r="AA6410" t="s">
        <v>131</v>
      </c>
    </row>
    <row r="6411" spans="27:27" x14ac:dyDescent="0.15">
      <c r="AA6411" t="s">
        <v>131</v>
      </c>
    </row>
    <row r="6412" spans="27:27" x14ac:dyDescent="0.15">
      <c r="AA6412" t="s">
        <v>131</v>
      </c>
    </row>
    <row r="6413" spans="27:27" x14ac:dyDescent="0.15">
      <c r="AA6413" t="s">
        <v>131</v>
      </c>
    </row>
    <row r="6414" spans="27:27" x14ac:dyDescent="0.15">
      <c r="AA6414" t="s">
        <v>131</v>
      </c>
    </row>
    <row r="6415" spans="27:27" x14ac:dyDescent="0.15">
      <c r="AA6415" t="s">
        <v>131</v>
      </c>
    </row>
    <row r="6416" spans="27:27" x14ac:dyDescent="0.15">
      <c r="AA6416" t="s">
        <v>131</v>
      </c>
    </row>
    <row r="6417" spans="27:27" x14ac:dyDescent="0.15">
      <c r="AA6417" t="s">
        <v>131</v>
      </c>
    </row>
    <row r="6418" spans="27:27" x14ac:dyDescent="0.15">
      <c r="AA6418" t="s">
        <v>131</v>
      </c>
    </row>
    <row r="6419" spans="27:27" x14ac:dyDescent="0.15">
      <c r="AA6419" t="s">
        <v>131</v>
      </c>
    </row>
    <row r="6420" spans="27:27" x14ac:dyDescent="0.15">
      <c r="AA6420" t="s">
        <v>131</v>
      </c>
    </row>
    <row r="6421" spans="27:27" x14ac:dyDescent="0.15">
      <c r="AA6421" t="s">
        <v>131</v>
      </c>
    </row>
    <row r="6422" spans="27:27" x14ac:dyDescent="0.15">
      <c r="AA6422" t="s">
        <v>131</v>
      </c>
    </row>
    <row r="6423" spans="27:27" x14ac:dyDescent="0.15">
      <c r="AA6423" t="s">
        <v>131</v>
      </c>
    </row>
    <row r="6424" spans="27:27" x14ac:dyDescent="0.15">
      <c r="AA6424" t="s">
        <v>131</v>
      </c>
    </row>
    <row r="6425" spans="27:27" x14ac:dyDescent="0.15">
      <c r="AA6425" t="s">
        <v>131</v>
      </c>
    </row>
    <row r="6426" spans="27:27" x14ac:dyDescent="0.15">
      <c r="AA6426" t="s">
        <v>131</v>
      </c>
    </row>
    <row r="6427" spans="27:27" x14ac:dyDescent="0.15">
      <c r="AA6427" t="s">
        <v>131</v>
      </c>
    </row>
    <row r="6428" spans="27:27" x14ac:dyDescent="0.15">
      <c r="AA6428" t="s">
        <v>131</v>
      </c>
    </row>
    <row r="6429" spans="27:27" x14ac:dyDescent="0.15">
      <c r="AA6429" t="s">
        <v>131</v>
      </c>
    </row>
    <row r="6430" spans="27:27" x14ac:dyDescent="0.15">
      <c r="AA6430" t="s">
        <v>131</v>
      </c>
    </row>
    <row r="6431" spans="27:27" x14ac:dyDescent="0.15">
      <c r="AA6431" t="s">
        <v>131</v>
      </c>
    </row>
    <row r="6432" spans="27:27" x14ac:dyDescent="0.15">
      <c r="AA6432" t="s">
        <v>131</v>
      </c>
    </row>
    <row r="6433" spans="27:27" x14ac:dyDescent="0.15">
      <c r="AA6433" t="s">
        <v>131</v>
      </c>
    </row>
    <row r="6434" spans="27:27" x14ac:dyDescent="0.15">
      <c r="AA6434" t="s">
        <v>131</v>
      </c>
    </row>
    <row r="6435" spans="27:27" x14ac:dyDescent="0.15">
      <c r="AA6435" t="s">
        <v>131</v>
      </c>
    </row>
    <row r="6436" spans="27:27" x14ac:dyDescent="0.15">
      <c r="AA6436" t="s">
        <v>131</v>
      </c>
    </row>
    <row r="6437" spans="27:27" x14ac:dyDescent="0.15">
      <c r="AA6437" t="s">
        <v>131</v>
      </c>
    </row>
    <row r="6438" spans="27:27" x14ac:dyDescent="0.15">
      <c r="AA6438" t="s">
        <v>131</v>
      </c>
    </row>
    <row r="6439" spans="27:27" x14ac:dyDescent="0.15">
      <c r="AA6439" t="s">
        <v>131</v>
      </c>
    </row>
    <row r="6440" spans="27:27" x14ac:dyDescent="0.15">
      <c r="AA6440" t="s">
        <v>131</v>
      </c>
    </row>
    <row r="6441" spans="27:27" x14ac:dyDescent="0.15">
      <c r="AA6441" t="s">
        <v>131</v>
      </c>
    </row>
    <row r="6442" spans="27:27" x14ac:dyDescent="0.15">
      <c r="AA6442" t="s">
        <v>131</v>
      </c>
    </row>
    <row r="6443" spans="27:27" x14ac:dyDescent="0.15">
      <c r="AA6443" t="s">
        <v>131</v>
      </c>
    </row>
    <row r="6444" spans="27:27" x14ac:dyDescent="0.15">
      <c r="AA6444" t="s">
        <v>131</v>
      </c>
    </row>
    <row r="6445" spans="27:27" x14ac:dyDescent="0.15">
      <c r="AA6445" t="s">
        <v>131</v>
      </c>
    </row>
    <row r="6446" spans="27:27" x14ac:dyDescent="0.15">
      <c r="AA6446" t="s">
        <v>131</v>
      </c>
    </row>
    <row r="6447" spans="27:27" x14ac:dyDescent="0.15">
      <c r="AA6447" t="s">
        <v>131</v>
      </c>
    </row>
    <row r="6448" spans="27:27" x14ac:dyDescent="0.15">
      <c r="AA6448" t="s">
        <v>131</v>
      </c>
    </row>
    <row r="6449" spans="27:27" x14ac:dyDescent="0.15">
      <c r="AA6449" t="s">
        <v>131</v>
      </c>
    </row>
    <row r="6450" spans="27:27" x14ac:dyDescent="0.15">
      <c r="AA6450" t="s">
        <v>131</v>
      </c>
    </row>
    <row r="6451" spans="27:27" x14ac:dyDescent="0.15">
      <c r="AA6451" t="s">
        <v>131</v>
      </c>
    </row>
    <row r="6452" spans="27:27" x14ac:dyDescent="0.15">
      <c r="AA6452" t="s">
        <v>131</v>
      </c>
    </row>
    <row r="6453" spans="27:27" x14ac:dyDescent="0.15">
      <c r="AA6453" t="s">
        <v>131</v>
      </c>
    </row>
    <row r="6454" spans="27:27" x14ac:dyDescent="0.15">
      <c r="AA6454" t="s">
        <v>131</v>
      </c>
    </row>
    <row r="6455" spans="27:27" x14ac:dyDescent="0.15">
      <c r="AA6455" t="s">
        <v>131</v>
      </c>
    </row>
    <row r="6456" spans="27:27" x14ac:dyDescent="0.15">
      <c r="AA6456" t="s">
        <v>131</v>
      </c>
    </row>
    <row r="6457" spans="27:27" x14ac:dyDescent="0.15">
      <c r="AA6457" t="s">
        <v>131</v>
      </c>
    </row>
    <row r="6458" spans="27:27" x14ac:dyDescent="0.15">
      <c r="AA6458" t="s">
        <v>131</v>
      </c>
    </row>
    <row r="6459" spans="27:27" x14ac:dyDescent="0.15">
      <c r="AA6459" t="s">
        <v>131</v>
      </c>
    </row>
    <row r="6460" spans="27:27" x14ac:dyDescent="0.15">
      <c r="AA6460" t="s">
        <v>131</v>
      </c>
    </row>
    <row r="6461" spans="27:27" x14ac:dyDescent="0.15">
      <c r="AA6461" t="s">
        <v>131</v>
      </c>
    </row>
    <row r="6462" spans="27:27" x14ac:dyDescent="0.15">
      <c r="AA6462" t="s">
        <v>131</v>
      </c>
    </row>
    <row r="6463" spans="27:27" x14ac:dyDescent="0.15">
      <c r="AA6463" t="s">
        <v>131</v>
      </c>
    </row>
    <row r="6464" spans="27:27" x14ac:dyDescent="0.15">
      <c r="AA6464" t="s">
        <v>131</v>
      </c>
    </row>
    <row r="6465" spans="27:27" x14ac:dyDescent="0.15">
      <c r="AA6465" t="s">
        <v>131</v>
      </c>
    </row>
    <row r="6466" spans="27:27" x14ac:dyDescent="0.15">
      <c r="AA6466" t="s">
        <v>131</v>
      </c>
    </row>
    <row r="6467" spans="27:27" x14ac:dyDescent="0.15">
      <c r="AA6467" t="s">
        <v>131</v>
      </c>
    </row>
    <row r="6468" spans="27:27" x14ac:dyDescent="0.15">
      <c r="AA6468" t="s">
        <v>131</v>
      </c>
    </row>
    <row r="6469" spans="27:27" x14ac:dyDescent="0.15">
      <c r="AA6469" t="s">
        <v>131</v>
      </c>
    </row>
    <row r="6470" spans="27:27" x14ac:dyDescent="0.15">
      <c r="AA6470" t="s">
        <v>131</v>
      </c>
    </row>
    <row r="6471" spans="27:27" x14ac:dyDescent="0.15">
      <c r="AA6471" t="s">
        <v>131</v>
      </c>
    </row>
    <row r="6472" spans="27:27" x14ac:dyDescent="0.15">
      <c r="AA6472" t="s">
        <v>131</v>
      </c>
    </row>
    <row r="6473" spans="27:27" x14ac:dyDescent="0.15">
      <c r="AA6473" t="s">
        <v>131</v>
      </c>
    </row>
    <row r="6474" spans="27:27" x14ac:dyDescent="0.15">
      <c r="AA6474" t="s">
        <v>131</v>
      </c>
    </row>
    <row r="6475" spans="27:27" x14ac:dyDescent="0.15">
      <c r="AA6475" t="s">
        <v>131</v>
      </c>
    </row>
    <row r="6476" spans="27:27" x14ac:dyDescent="0.15">
      <c r="AA6476" t="s">
        <v>131</v>
      </c>
    </row>
    <row r="6477" spans="27:27" x14ac:dyDescent="0.15">
      <c r="AA6477" t="s">
        <v>131</v>
      </c>
    </row>
    <row r="6478" spans="27:27" x14ac:dyDescent="0.15">
      <c r="AA6478" t="s">
        <v>131</v>
      </c>
    </row>
    <row r="6479" spans="27:27" x14ac:dyDescent="0.15">
      <c r="AA6479" t="s">
        <v>131</v>
      </c>
    </row>
    <row r="6480" spans="27:27" x14ac:dyDescent="0.15">
      <c r="AA6480" t="s">
        <v>131</v>
      </c>
    </row>
    <row r="6481" spans="27:27" x14ac:dyDescent="0.15">
      <c r="AA6481" t="s">
        <v>131</v>
      </c>
    </row>
    <row r="6482" spans="27:27" x14ac:dyDescent="0.15">
      <c r="AA6482" t="s">
        <v>131</v>
      </c>
    </row>
    <row r="6483" spans="27:27" x14ac:dyDescent="0.15">
      <c r="AA6483" t="s">
        <v>131</v>
      </c>
    </row>
    <row r="6484" spans="27:27" x14ac:dyDescent="0.15">
      <c r="AA6484" t="s">
        <v>131</v>
      </c>
    </row>
    <row r="6485" spans="27:27" x14ac:dyDescent="0.15">
      <c r="AA6485" t="s">
        <v>131</v>
      </c>
    </row>
    <row r="6486" spans="27:27" x14ac:dyDescent="0.15">
      <c r="AA6486" t="s">
        <v>131</v>
      </c>
    </row>
    <row r="6487" spans="27:27" x14ac:dyDescent="0.15">
      <c r="AA6487" t="s">
        <v>131</v>
      </c>
    </row>
    <row r="6488" spans="27:27" x14ac:dyDescent="0.15">
      <c r="AA6488" t="s">
        <v>131</v>
      </c>
    </row>
    <row r="6489" spans="27:27" x14ac:dyDescent="0.15">
      <c r="AA6489" t="s">
        <v>131</v>
      </c>
    </row>
    <row r="6490" spans="27:27" x14ac:dyDescent="0.15">
      <c r="AA6490" t="s">
        <v>131</v>
      </c>
    </row>
    <row r="6491" spans="27:27" x14ac:dyDescent="0.15">
      <c r="AA6491" t="s">
        <v>131</v>
      </c>
    </row>
    <row r="6492" spans="27:27" x14ac:dyDescent="0.15">
      <c r="AA6492" t="s">
        <v>131</v>
      </c>
    </row>
    <row r="6493" spans="27:27" x14ac:dyDescent="0.15">
      <c r="AA6493" t="s">
        <v>131</v>
      </c>
    </row>
    <row r="6494" spans="27:27" x14ac:dyDescent="0.15">
      <c r="AA6494" t="s">
        <v>131</v>
      </c>
    </row>
    <row r="6495" spans="27:27" x14ac:dyDescent="0.15">
      <c r="AA6495" t="s">
        <v>131</v>
      </c>
    </row>
    <row r="6496" spans="27:27" x14ac:dyDescent="0.15">
      <c r="AA6496" t="s">
        <v>131</v>
      </c>
    </row>
    <row r="6497" spans="27:27" x14ac:dyDescent="0.15">
      <c r="AA6497" t="s">
        <v>131</v>
      </c>
    </row>
    <row r="6498" spans="27:27" x14ac:dyDescent="0.15">
      <c r="AA6498" t="s">
        <v>131</v>
      </c>
    </row>
    <row r="6499" spans="27:27" x14ac:dyDescent="0.15">
      <c r="AA6499" t="s">
        <v>131</v>
      </c>
    </row>
    <row r="6500" spans="27:27" x14ac:dyDescent="0.15">
      <c r="AA6500" t="s">
        <v>131</v>
      </c>
    </row>
    <row r="6501" spans="27:27" x14ac:dyDescent="0.15">
      <c r="AA6501" t="s">
        <v>131</v>
      </c>
    </row>
    <row r="6502" spans="27:27" x14ac:dyDescent="0.15">
      <c r="AA6502" t="s">
        <v>131</v>
      </c>
    </row>
    <row r="6503" spans="27:27" x14ac:dyDescent="0.15">
      <c r="AA6503" t="s">
        <v>131</v>
      </c>
    </row>
    <row r="6504" spans="27:27" x14ac:dyDescent="0.15">
      <c r="AA6504" t="s">
        <v>131</v>
      </c>
    </row>
    <row r="6505" spans="27:27" x14ac:dyDescent="0.15">
      <c r="AA6505" t="s">
        <v>131</v>
      </c>
    </row>
    <row r="6506" spans="27:27" x14ac:dyDescent="0.15">
      <c r="AA6506" t="s">
        <v>131</v>
      </c>
    </row>
    <row r="6507" spans="27:27" x14ac:dyDescent="0.15">
      <c r="AA6507" t="s">
        <v>131</v>
      </c>
    </row>
    <row r="6508" spans="27:27" x14ac:dyDescent="0.15">
      <c r="AA6508" t="s">
        <v>131</v>
      </c>
    </row>
    <row r="6509" spans="27:27" x14ac:dyDescent="0.15">
      <c r="AA6509" t="s">
        <v>131</v>
      </c>
    </row>
    <row r="6510" spans="27:27" x14ac:dyDescent="0.15">
      <c r="AA6510" t="s">
        <v>131</v>
      </c>
    </row>
    <row r="6511" spans="27:27" x14ac:dyDescent="0.15">
      <c r="AA6511" t="s">
        <v>131</v>
      </c>
    </row>
    <row r="6512" spans="27:27" x14ac:dyDescent="0.15">
      <c r="AA6512" t="s">
        <v>131</v>
      </c>
    </row>
    <row r="6513" spans="27:27" x14ac:dyDescent="0.15">
      <c r="AA6513" t="s">
        <v>131</v>
      </c>
    </row>
    <row r="6514" spans="27:27" x14ac:dyDescent="0.15">
      <c r="AA6514" t="s">
        <v>131</v>
      </c>
    </row>
    <row r="6515" spans="27:27" x14ac:dyDescent="0.15">
      <c r="AA6515" t="s">
        <v>131</v>
      </c>
    </row>
    <row r="6516" spans="27:27" x14ac:dyDescent="0.15">
      <c r="AA6516" t="s">
        <v>131</v>
      </c>
    </row>
    <row r="6517" spans="27:27" x14ac:dyDescent="0.15">
      <c r="AA6517" t="s">
        <v>131</v>
      </c>
    </row>
    <row r="6518" spans="27:27" x14ac:dyDescent="0.15">
      <c r="AA6518" t="s">
        <v>131</v>
      </c>
    </row>
    <row r="6519" spans="27:27" x14ac:dyDescent="0.15">
      <c r="AA6519" t="s">
        <v>131</v>
      </c>
    </row>
    <row r="6520" spans="27:27" x14ac:dyDescent="0.15">
      <c r="AA6520" t="s">
        <v>131</v>
      </c>
    </row>
    <row r="6521" spans="27:27" x14ac:dyDescent="0.15">
      <c r="AA6521" t="s">
        <v>131</v>
      </c>
    </row>
    <row r="6522" spans="27:27" x14ac:dyDescent="0.15">
      <c r="AA6522" t="s">
        <v>131</v>
      </c>
    </row>
    <row r="6523" spans="27:27" x14ac:dyDescent="0.15">
      <c r="AA6523" t="s">
        <v>131</v>
      </c>
    </row>
    <row r="6524" spans="27:27" x14ac:dyDescent="0.15">
      <c r="AA6524" t="s">
        <v>131</v>
      </c>
    </row>
    <row r="6525" spans="27:27" x14ac:dyDescent="0.15">
      <c r="AA6525" t="s">
        <v>131</v>
      </c>
    </row>
    <row r="6526" spans="27:27" x14ac:dyDescent="0.15">
      <c r="AA6526" t="s">
        <v>131</v>
      </c>
    </row>
    <row r="6527" spans="27:27" x14ac:dyDescent="0.15">
      <c r="AA6527" t="s">
        <v>131</v>
      </c>
    </row>
    <row r="6528" spans="27:27" x14ac:dyDescent="0.15">
      <c r="AA6528" t="s">
        <v>131</v>
      </c>
    </row>
    <row r="6529" spans="27:27" x14ac:dyDescent="0.15">
      <c r="AA6529" t="s">
        <v>131</v>
      </c>
    </row>
    <row r="6530" spans="27:27" x14ac:dyDescent="0.15">
      <c r="AA6530" t="s">
        <v>131</v>
      </c>
    </row>
    <row r="6531" spans="27:27" x14ac:dyDescent="0.15">
      <c r="AA6531" t="s">
        <v>131</v>
      </c>
    </row>
    <row r="6532" spans="27:27" x14ac:dyDescent="0.15">
      <c r="AA6532" t="s">
        <v>131</v>
      </c>
    </row>
    <row r="6533" spans="27:27" x14ac:dyDescent="0.15">
      <c r="AA6533" t="s">
        <v>131</v>
      </c>
    </row>
    <row r="6534" spans="27:27" x14ac:dyDescent="0.15">
      <c r="AA6534" t="s">
        <v>131</v>
      </c>
    </row>
    <row r="6535" spans="27:27" x14ac:dyDescent="0.15">
      <c r="AA6535" t="s">
        <v>131</v>
      </c>
    </row>
    <row r="6536" spans="27:27" x14ac:dyDescent="0.15">
      <c r="AA6536" t="s">
        <v>131</v>
      </c>
    </row>
    <row r="6537" spans="27:27" x14ac:dyDescent="0.15">
      <c r="AA6537" t="s">
        <v>131</v>
      </c>
    </row>
    <row r="6538" spans="27:27" x14ac:dyDescent="0.15">
      <c r="AA6538" t="s">
        <v>131</v>
      </c>
    </row>
    <row r="6539" spans="27:27" x14ac:dyDescent="0.15">
      <c r="AA6539" t="s">
        <v>131</v>
      </c>
    </row>
    <row r="6540" spans="27:27" x14ac:dyDescent="0.15">
      <c r="AA6540" t="s">
        <v>131</v>
      </c>
    </row>
    <row r="6541" spans="27:27" x14ac:dyDescent="0.15">
      <c r="AA6541" t="s">
        <v>131</v>
      </c>
    </row>
    <row r="6542" spans="27:27" x14ac:dyDescent="0.15">
      <c r="AA6542" t="s">
        <v>131</v>
      </c>
    </row>
    <row r="6543" spans="27:27" x14ac:dyDescent="0.15">
      <c r="AA6543" t="s">
        <v>131</v>
      </c>
    </row>
    <row r="6544" spans="27:27" x14ac:dyDescent="0.15">
      <c r="AA6544" t="s">
        <v>131</v>
      </c>
    </row>
    <row r="6545" spans="27:27" x14ac:dyDescent="0.15">
      <c r="AA6545" t="s">
        <v>131</v>
      </c>
    </row>
    <row r="6546" spans="27:27" x14ac:dyDescent="0.15">
      <c r="AA6546" t="s">
        <v>131</v>
      </c>
    </row>
    <row r="6547" spans="27:27" x14ac:dyDescent="0.15">
      <c r="AA6547" t="s">
        <v>131</v>
      </c>
    </row>
    <row r="6548" spans="27:27" x14ac:dyDescent="0.15">
      <c r="AA6548" t="s">
        <v>131</v>
      </c>
    </row>
    <row r="6549" spans="27:27" x14ac:dyDescent="0.15">
      <c r="AA6549" t="s">
        <v>131</v>
      </c>
    </row>
    <row r="6550" spans="27:27" x14ac:dyDescent="0.15">
      <c r="AA6550" t="s">
        <v>131</v>
      </c>
    </row>
    <row r="6551" spans="27:27" x14ac:dyDescent="0.15">
      <c r="AA6551" t="s">
        <v>131</v>
      </c>
    </row>
    <row r="6552" spans="27:27" x14ac:dyDescent="0.15">
      <c r="AA6552" t="s">
        <v>131</v>
      </c>
    </row>
    <row r="6553" spans="27:27" x14ac:dyDescent="0.15">
      <c r="AA6553" t="s">
        <v>131</v>
      </c>
    </row>
    <row r="6554" spans="27:27" x14ac:dyDescent="0.15">
      <c r="AA6554" t="s">
        <v>131</v>
      </c>
    </row>
    <row r="6555" spans="27:27" x14ac:dyDescent="0.15">
      <c r="AA6555" t="s">
        <v>131</v>
      </c>
    </row>
    <row r="6556" spans="27:27" x14ac:dyDescent="0.15">
      <c r="AA6556" t="s">
        <v>131</v>
      </c>
    </row>
    <row r="6557" spans="27:27" x14ac:dyDescent="0.15">
      <c r="AA6557" t="s">
        <v>131</v>
      </c>
    </row>
    <row r="6558" spans="27:27" x14ac:dyDescent="0.15">
      <c r="AA6558" t="s">
        <v>131</v>
      </c>
    </row>
    <row r="6559" spans="27:27" x14ac:dyDescent="0.15">
      <c r="AA6559" t="s">
        <v>131</v>
      </c>
    </row>
    <row r="6560" spans="27:27" x14ac:dyDescent="0.15">
      <c r="AA6560" t="s">
        <v>131</v>
      </c>
    </row>
    <row r="6561" spans="27:27" x14ac:dyDescent="0.15">
      <c r="AA6561" t="s">
        <v>131</v>
      </c>
    </row>
    <row r="6562" spans="27:27" x14ac:dyDescent="0.15">
      <c r="AA6562" t="s">
        <v>131</v>
      </c>
    </row>
    <row r="6563" spans="27:27" x14ac:dyDescent="0.15">
      <c r="AA6563" t="s">
        <v>131</v>
      </c>
    </row>
    <row r="6564" spans="27:27" x14ac:dyDescent="0.15">
      <c r="AA6564" t="s">
        <v>131</v>
      </c>
    </row>
    <row r="6565" spans="27:27" x14ac:dyDescent="0.15">
      <c r="AA6565" t="s">
        <v>131</v>
      </c>
    </row>
    <row r="6566" spans="27:27" x14ac:dyDescent="0.15">
      <c r="AA6566" t="s">
        <v>131</v>
      </c>
    </row>
    <row r="6567" spans="27:27" x14ac:dyDescent="0.15">
      <c r="AA6567" t="s">
        <v>131</v>
      </c>
    </row>
    <row r="6568" spans="27:27" x14ac:dyDescent="0.15">
      <c r="AA6568" t="s">
        <v>131</v>
      </c>
    </row>
    <row r="6569" spans="27:27" x14ac:dyDescent="0.15">
      <c r="AA6569" t="s">
        <v>131</v>
      </c>
    </row>
    <row r="6570" spans="27:27" x14ac:dyDescent="0.15">
      <c r="AA6570" t="s">
        <v>131</v>
      </c>
    </row>
    <row r="6571" spans="27:27" x14ac:dyDescent="0.15">
      <c r="AA6571" t="s">
        <v>131</v>
      </c>
    </row>
    <row r="6572" spans="27:27" x14ac:dyDescent="0.15">
      <c r="AA6572" t="s">
        <v>131</v>
      </c>
    </row>
    <row r="6573" spans="27:27" x14ac:dyDescent="0.15">
      <c r="AA6573" t="s">
        <v>131</v>
      </c>
    </row>
    <row r="6574" spans="27:27" x14ac:dyDescent="0.15">
      <c r="AA6574" t="s">
        <v>131</v>
      </c>
    </row>
    <row r="6575" spans="27:27" x14ac:dyDescent="0.15">
      <c r="AA6575" t="s">
        <v>131</v>
      </c>
    </row>
    <row r="6576" spans="27:27" x14ac:dyDescent="0.15">
      <c r="AA6576" t="s">
        <v>131</v>
      </c>
    </row>
    <row r="6577" spans="27:27" x14ac:dyDescent="0.15">
      <c r="AA6577" t="s">
        <v>131</v>
      </c>
    </row>
    <row r="6578" spans="27:27" x14ac:dyDescent="0.15">
      <c r="AA6578" t="s">
        <v>131</v>
      </c>
    </row>
    <row r="6579" spans="27:27" x14ac:dyDescent="0.15">
      <c r="AA6579" t="s">
        <v>131</v>
      </c>
    </row>
    <row r="6580" spans="27:27" x14ac:dyDescent="0.15">
      <c r="AA6580" t="s">
        <v>131</v>
      </c>
    </row>
    <row r="6581" spans="27:27" x14ac:dyDescent="0.15">
      <c r="AA6581" t="s">
        <v>131</v>
      </c>
    </row>
    <row r="6582" spans="27:27" x14ac:dyDescent="0.15">
      <c r="AA6582" t="s">
        <v>131</v>
      </c>
    </row>
    <row r="6583" spans="27:27" x14ac:dyDescent="0.15">
      <c r="AA6583" t="s">
        <v>131</v>
      </c>
    </row>
    <row r="6584" spans="27:27" x14ac:dyDescent="0.15">
      <c r="AA6584" t="s">
        <v>131</v>
      </c>
    </row>
    <row r="6585" spans="27:27" x14ac:dyDescent="0.15">
      <c r="AA6585" t="s">
        <v>131</v>
      </c>
    </row>
    <row r="6586" spans="27:27" x14ac:dyDescent="0.15">
      <c r="AA6586" t="s">
        <v>131</v>
      </c>
    </row>
    <row r="6587" spans="27:27" x14ac:dyDescent="0.15">
      <c r="AA6587" t="s">
        <v>131</v>
      </c>
    </row>
    <row r="6588" spans="27:27" x14ac:dyDescent="0.15">
      <c r="AA6588" t="s">
        <v>131</v>
      </c>
    </row>
    <row r="6589" spans="27:27" x14ac:dyDescent="0.15">
      <c r="AA6589" t="s">
        <v>131</v>
      </c>
    </row>
    <row r="6590" spans="27:27" x14ac:dyDescent="0.15">
      <c r="AA6590" t="s">
        <v>131</v>
      </c>
    </row>
    <row r="6591" spans="27:27" x14ac:dyDescent="0.15">
      <c r="AA6591" t="s">
        <v>131</v>
      </c>
    </row>
    <row r="6592" spans="27:27" x14ac:dyDescent="0.15">
      <c r="AA6592" t="s">
        <v>131</v>
      </c>
    </row>
    <row r="6593" spans="27:27" x14ac:dyDescent="0.15">
      <c r="AA6593" t="s">
        <v>131</v>
      </c>
    </row>
    <row r="6594" spans="27:27" x14ac:dyDescent="0.15">
      <c r="AA6594" t="s">
        <v>131</v>
      </c>
    </row>
    <row r="6595" spans="27:27" x14ac:dyDescent="0.15">
      <c r="AA6595" t="s">
        <v>131</v>
      </c>
    </row>
    <row r="6596" spans="27:27" x14ac:dyDescent="0.15">
      <c r="AA6596" t="s">
        <v>131</v>
      </c>
    </row>
    <row r="6597" spans="27:27" x14ac:dyDescent="0.15">
      <c r="AA6597" t="s">
        <v>131</v>
      </c>
    </row>
    <row r="6598" spans="27:27" x14ac:dyDescent="0.15">
      <c r="AA6598" t="s">
        <v>131</v>
      </c>
    </row>
    <row r="6599" spans="27:27" x14ac:dyDescent="0.15">
      <c r="AA6599" t="s">
        <v>131</v>
      </c>
    </row>
    <row r="6600" spans="27:27" x14ac:dyDescent="0.15">
      <c r="AA6600" t="s">
        <v>131</v>
      </c>
    </row>
    <row r="6601" spans="27:27" x14ac:dyDescent="0.15">
      <c r="AA6601" t="s">
        <v>131</v>
      </c>
    </row>
    <row r="6602" spans="27:27" x14ac:dyDescent="0.15">
      <c r="AA6602" t="s">
        <v>131</v>
      </c>
    </row>
    <row r="6603" spans="27:27" x14ac:dyDescent="0.15">
      <c r="AA6603" t="s">
        <v>131</v>
      </c>
    </row>
    <row r="6604" spans="27:27" x14ac:dyDescent="0.15">
      <c r="AA6604" t="s">
        <v>131</v>
      </c>
    </row>
    <row r="6605" spans="27:27" x14ac:dyDescent="0.15">
      <c r="AA6605" t="s">
        <v>131</v>
      </c>
    </row>
    <row r="6606" spans="27:27" x14ac:dyDescent="0.15">
      <c r="AA6606" t="s">
        <v>131</v>
      </c>
    </row>
    <row r="6607" spans="27:27" x14ac:dyDescent="0.15">
      <c r="AA6607" t="s">
        <v>131</v>
      </c>
    </row>
    <row r="6608" spans="27:27" x14ac:dyDescent="0.15">
      <c r="AA6608" t="s">
        <v>131</v>
      </c>
    </row>
    <row r="6609" spans="27:27" x14ac:dyDescent="0.15">
      <c r="AA6609" t="s">
        <v>131</v>
      </c>
    </row>
    <row r="6610" spans="27:27" x14ac:dyDescent="0.15">
      <c r="AA6610" t="s">
        <v>131</v>
      </c>
    </row>
    <row r="6611" spans="27:27" x14ac:dyDescent="0.15">
      <c r="AA6611" t="s">
        <v>131</v>
      </c>
    </row>
    <row r="6612" spans="27:27" x14ac:dyDescent="0.15">
      <c r="AA6612" t="s">
        <v>131</v>
      </c>
    </row>
    <row r="6613" spans="27:27" x14ac:dyDescent="0.15">
      <c r="AA6613" t="s">
        <v>131</v>
      </c>
    </row>
    <row r="6614" spans="27:27" x14ac:dyDescent="0.15">
      <c r="AA6614" t="s">
        <v>131</v>
      </c>
    </row>
    <row r="6615" spans="27:27" x14ac:dyDescent="0.15">
      <c r="AA6615" t="s">
        <v>131</v>
      </c>
    </row>
    <row r="6616" spans="27:27" x14ac:dyDescent="0.15">
      <c r="AA6616" t="s">
        <v>131</v>
      </c>
    </row>
    <row r="6617" spans="27:27" x14ac:dyDescent="0.15">
      <c r="AA6617" t="s">
        <v>131</v>
      </c>
    </row>
    <row r="6618" spans="27:27" x14ac:dyDescent="0.15">
      <c r="AA6618" t="s">
        <v>131</v>
      </c>
    </row>
    <row r="6619" spans="27:27" x14ac:dyDescent="0.15">
      <c r="AA6619" t="s">
        <v>131</v>
      </c>
    </row>
    <row r="6620" spans="27:27" x14ac:dyDescent="0.15">
      <c r="AA6620" t="s">
        <v>131</v>
      </c>
    </row>
    <row r="6621" spans="27:27" x14ac:dyDescent="0.15">
      <c r="AA6621" t="s">
        <v>131</v>
      </c>
    </row>
    <row r="6622" spans="27:27" x14ac:dyDescent="0.15">
      <c r="AA6622" t="s">
        <v>131</v>
      </c>
    </row>
    <row r="6623" spans="27:27" x14ac:dyDescent="0.15">
      <c r="AA6623" t="s">
        <v>131</v>
      </c>
    </row>
    <row r="6624" spans="27:27" x14ac:dyDescent="0.15">
      <c r="AA6624" t="s">
        <v>131</v>
      </c>
    </row>
    <row r="6625" spans="27:27" x14ac:dyDescent="0.15">
      <c r="AA6625" t="s">
        <v>131</v>
      </c>
    </row>
    <row r="6626" spans="27:27" x14ac:dyDescent="0.15">
      <c r="AA6626" t="s">
        <v>131</v>
      </c>
    </row>
    <row r="6627" spans="27:27" x14ac:dyDescent="0.15">
      <c r="AA6627" t="s">
        <v>131</v>
      </c>
    </row>
    <row r="6628" spans="27:27" x14ac:dyDescent="0.15">
      <c r="AA6628" t="s">
        <v>131</v>
      </c>
    </row>
    <row r="6629" spans="27:27" x14ac:dyDescent="0.15">
      <c r="AA6629" t="s">
        <v>131</v>
      </c>
    </row>
    <row r="6630" spans="27:27" x14ac:dyDescent="0.15">
      <c r="AA6630" t="s">
        <v>131</v>
      </c>
    </row>
    <row r="6631" spans="27:27" x14ac:dyDescent="0.15">
      <c r="AA6631" t="s">
        <v>131</v>
      </c>
    </row>
    <row r="6632" spans="27:27" x14ac:dyDescent="0.15">
      <c r="AA6632" t="s">
        <v>131</v>
      </c>
    </row>
    <row r="6633" spans="27:27" x14ac:dyDescent="0.15">
      <c r="AA6633" t="s">
        <v>131</v>
      </c>
    </row>
    <row r="6634" spans="27:27" x14ac:dyDescent="0.15">
      <c r="AA6634" t="s">
        <v>131</v>
      </c>
    </row>
    <row r="6635" spans="27:27" x14ac:dyDescent="0.15">
      <c r="AA6635" t="s">
        <v>131</v>
      </c>
    </row>
    <row r="6636" spans="27:27" x14ac:dyDescent="0.15">
      <c r="AA6636" t="s">
        <v>131</v>
      </c>
    </row>
    <row r="6637" spans="27:27" x14ac:dyDescent="0.15">
      <c r="AA6637" t="s">
        <v>131</v>
      </c>
    </row>
    <row r="6638" spans="27:27" x14ac:dyDescent="0.15">
      <c r="AA6638" t="s">
        <v>131</v>
      </c>
    </row>
    <row r="6639" spans="27:27" x14ac:dyDescent="0.15">
      <c r="AA6639" t="s">
        <v>131</v>
      </c>
    </row>
    <row r="6640" spans="27:27" x14ac:dyDescent="0.15">
      <c r="AA6640" t="s">
        <v>131</v>
      </c>
    </row>
    <row r="6641" spans="27:27" x14ac:dyDescent="0.15">
      <c r="AA6641" t="s">
        <v>131</v>
      </c>
    </row>
    <row r="6642" spans="27:27" x14ac:dyDescent="0.15">
      <c r="AA6642" t="s">
        <v>131</v>
      </c>
    </row>
    <row r="6643" spans="27:27" x14ac:dyDescent="0.15">
      <c r="AA6643" t="s">
        <v>131</v>
      </c>
    </row>
    <row r="6644" spans="27:27" x14ac:dyDescent="0.15">
      <c r="AA6644" t="s">
        <v>131</v>
      </c>
    </row>
    <row r="6645" spans="27:27" x14ac:dyDescent="0.15">
      <c r="AA6645" t="s">
        <v>131</v>
      </c>
    </row>
    <row r="6646" spans="27:27" x14ac:dyDescent="0.15">
      <c r="AA6646" t="s">
        <v>131</v>
      </c>
    </row>
    <row r="6647" spans="27:27" x14ac:dyDescent="0.15">
      <c r="AA6647" t="s">
        <v>131</v>
      </c>
    </row>
    <row r="6648" spans="27:27" x14ac:dyDescent="0.15">
      <c r="AA6648" t="s">
        <v>131</v>
      </c>
    </row>
    <row r="6649" spans="27:27" x14ac:dyDescent="0.15">
      <c r="AA6649" t="s">
        <v>131</v>
      </c>
    </row>
    <row r="6650" spans="27:27" x14ac:dyDescent="0.15">
      <c r="AA6650" t="s">
        <v>131</v>
      </c>
    </row>
    <row r="6651" spans="27:27" x14ac:dyDescent="0.15">
      <c r="AA6651" t="s">
        <v>131</v>
      </c>
    </row>
    <row r="6652" spans="27:27" x14ac:dyDescent="0.15">
      <c r="AA6652" t="s">
        <v>131</v>
      </c>
    </row>
    <row r="6653" spans="27:27" x14ac:dyDescent="0.15">
      <c r="AA6653" t="s">
        <v>131</v>
      </c>
    </row>
    <row r="6654" spans="27:27" x14ac:dyDescent="0.15">
      <c r="AA6654" t="s">
        <v>131</v>
      </c>
    </row>
    <row r="6655" spans="27:27" x14ac:dyDescent="0.15">
      <c r="AA6655" t="s">
        <v>131</v>
      </c>
    </row>
    <row r="6656" spans="27:27" x14ac:dyDescent="0.15">
      <c r="AA6656" t="s">
        <v>131</v>
      </c>
    </row>
    <row r="6657" spans="27:27" x14ac:dyDescent="0.15">
      <c r="AA6657" t="s">
        <v>131</v>
      </c>
    </row>
    <row r="6658" spans="27:27" x14ac:dyDescent="0.15">
      <c r="AA6658" t="s">
        <v>131</v>
      </c>
    </row>
    <row r="6659" spans="27:27" x14ac:dyDescent="0.15">
      <c r="AA6659" t="s">
        <v>131</v>
      </c>
    </row>
    <row r="6660" spans="27:27" x14ac:dyDescent="0.15">
      <c r="AA6660" t="s">
        <v>131</v>
      </c>
    </row>
    <row r="6661" spans="27:27" x14ac:dyDescent="0.15">
      <c r="AA6661" t="s">
        <v>131</v>
      </c>
    </row>
    <row r="6662" spans="27:27" x14ac:dyDescent="0.15">
      <c r="AA6662" t="s">
        <v>131</v>
      </c>
    </row>
    <row r="6663" spans="27:27" x14ac:dyDescent="0.15">
      <c r="AA6663" t="s">
        <v>131</v>
      </c>
    </row>
    <row r="6664" spans="27:27" x14ac:dyDescent="0.15">
      <c r="AA6664" t="s">
        <v>131</v>
      </c>
    </row>
    <row r="6665" spans="27:27" x14ac:dyDescent="0.15">
      <c r="AA6665" t="s">
        <v>131</v>
      </c>
    </row>
    <row r="6666" spans="27:27" x14ac:dyDescent="0.15">
      <c r="AA6666" t="s">
        <v>131</v>
      </c>
    </row>
    <row r="6667" spans="27:27" x14ac:dyDescent="0.15">
      <c r="AA6667" t="s">
        <v>131</v>
      </c>
    </row>
    <row r="6668" spans="27:27" x14ac:dyDescent="0.15">
      <c r="AA6668" t="s">
        <v>131</v>
      </c>
    </row>
    <row r="6669" spans="27:27" x14ac:dyDescent="0.15">
      <c r="AA6669" t="s">
        <v>131</v>
      </c>
    </row>
    <row r="6670" spans="27:27" x14ac:dyDescent="0.15">
      <c r="AA6670" t="s">
        <v>131</v>
      </c>
    </row>
    <row r="6671" spans="27:27" x14ac:dyDescent="0.15">
      <c r="AA6671" t="s">
        <v>131</v>
      </c>
    </row>
    <row r="6672" spans="27:27" x14ac:dyDescent="0.15">
      <c r="AA6672" t="s">
        <v>131</v>
      </c>
    </row>
    <row r="6673" spans="27:27" x14ac:dyDescent="0.15">
      <c r="AA6673" t="s">
        <v>131</v>
      </c>
    </row>
    <row r="6674" spans="27:27" x14ac:dyDescent="0.15">
      <c r="AA6674" t="s">
        <v>131</v>
      </c>
    </row>
    <row r="6675" spans="27:27" x14ac:dyDescent="0.15">
      <c r="AA6675" t="s">
        <v>131</v>
      </c>
    </row>
    <row r="6676" spans="27:27" x14ac:dyDescent="0.15">
      <c r="AA6676" t="s">
        <v>131</v>
      </c>
    </row>
    <row r="6677" spans="27:27" x14ac:dyDescent="0.15">
      <c r="AA6677" t="s">
        <v>131</v>
      </c>
    </row>
    <row r="6678" spans="27:27" x14ac:dyDescent="0.15">
      <c r="AA6678" t="s">
        <v>131</v>
      </c>
    </row>
    <row r="6679" spans="27:27" x14ac:dyDescent="0.15">
      <c r="AA6679" t="s">
        <v>131</v>
      </c>
    </row>
    <row r="6680" spans="27:27" x14ac:dyDescent="0.15">
      <c r="AA6680" t="s">
        <v>131</v>
      </c>
    </row>
    <row r="6681" spans="27:27" x14ac:dyDescent="0.15">
      <c r="AA6681" t="s">
        <v>131</v>
      </c>
    </row>
    <row r="6682" spans="27:27" x14ac:dyDescent="0.15">
      <c r="AA6682" t="s">
        <v>131</v>
      </c>
    </row>
    <row r="6683" spans="27:27" x14ac:dyDescent="0.15">
      <c r="AA6683" t="s">
        <v>131</v>
      </c>
    </row>
    <row r="6684" spans="27:27" x14ac:dyDescent="0.15">
      <c r="AA6684" t="s">
        <v>131</v>
      </c>
    </row>
    <row r="6685" spans="27:27" x14ac:dyDescent="0.15">
      <c r="AA6685" t="s">
        <v>131</v>
      </c>
    </row>
    <row r="6686" spans="27:27" x14ac:dyDescent="0.15">
      <c r="AA6686" t="s">
        <v>131</v>
      </c>
    </row>
    <row r="6687" spans="27:27" x14ac:dyDescent="0.15">
      <c r="AA6687" t="s">
        <v>131</v>
      </c>
    </row>
    <row r="6688" spans="27:27" x14ac:dyDescent="0.15">
      <c r="AA6688" t="s">
        <v>131</v>
      </c>
    </row>
    <row r="6689" spans="27:27" x14ac:dyDescent="0.15">
      <c r="AA6689" t="s">
        <v>131</v>
      </c>
    </row>
    <row r="6690" spans="27:27" x14ac:dyDescent="0.15">
      <c r="AA6690" t="s">
        <v>131</v>
      </c>
    </row>
    <row r="6691" spans="27:27" x14ac:dyDescent="0.15">
      <c r="AA6691" t="s">
        <v>131</v>
      </c>
    </row>
    <row r="6692" spans="27:27" x14ac:dyDescent="0.15">
      <c r="AA6692" t="s">
        <v>131</v>
      </c>
    </row>
    <row r="6693" spans="27:27" x14ac:dyDescent="0.15">
      <c r="AA6693" t="s">
        <v>131</v>
      </c>
    </row>
    <row r="6694" spans="27:27" x14ac:dyDescent="0.15">
      <c r="AA6694" t="s">
        <v>131</v>
      </c>
    </row>
    <row r="6695" spans="27:27" x14ac:dyDescent="0.15">
      <c r="AA6695" t="s">
        <v>131</v>
      </c>
    </row>
    <row r="6696" spans="27:27" x14ac:dyDescent="0.15">
      <c r="AA6696" t="s">
        <v>131</v>
      </c>
    </row>
    <row r="6697" spans="27:27" x14ac:dyDescent="0.15">
      <c r="AA6697" t="s">
        <v>131</v>
      </c>
    </row>
    <row r="6698" spans="27:27" x14ac:dyDescent="0.15">
      <c r="AA6698" t="s">
        <v>131</v>
      </c>
    </row>
    <row r="6699" spans="27:27" x14ac:dyDescent="0.15">
      <c r="AA6699" t="s">
        <v>131</v>
      </c>
    </row>
    <row r="6700" spans="27:27" x14ac:dyDescent="0.15">
      <c r="AA6700" t="s">
        <v>131</v>
      </c>
    </row>
    <row r="6701" spans="27:27" x14ac:dyDescent="0.15">
      <c r="AA6701" t="s">
        <v>131</v>
      </c>
    </row>
    <row r="6702" spans="27:27" x14ac:dyDescent="0.15">
      <c r="AA6702" t="s">
        <v>131</v>
      </c>
    </row>
    <row r="6703" spans="27:27" x14ac:dyDescent="0.15">
      <c r="AA6703" t="s">
        <v>131</v>
      </c>
    </row>
    <row r="6704" spans="27:27" x14ac:dyDescent="0.15">
      <c r="AA6704" t="s">
        <v>131</v>
      </c>
    </row>
    <row r="6705" spans="27:27" x14ac:dyDescent="0.15">
      <c r="AA6705" t="s">
        <v>131</v>
      </c>
    </row>
    <row r="6706" spans="27:27" x14ac:dyDescent="0.15">
      <c r="AA6706" t="s">
        <v>131</v>
      </c>
    </row>
    <row r="6707" spans="27:27" x14ac:dyDescent="0.15">
      <c r="AA6707" t="s">
        <v>131</v>
      </c>
    </row>
    <row r="6708" spans="27:27" x14ac:dyDescent="0.15">
      <c r="AA6708" t="s">
        <v>131</v>
      </c>
    </row>
    <row r="6709" spans="27:27" x14ac:dyDescent="0.15">
      <c r="AA6709" t="s">
        <v>131</v>
      </c>
    </row>
    <row r="6710" spans="27:27" x14ac:dyDescent="0.15">
      <c r="AA6710" t="s">
        <v>131</v>
      </c>
    </row>
    <row r="6711" spans="27:27" x14ac:dyDescent="0.15">
      <c r="AA6711" t="s">
        <v>131</v>
      </c>
    </row>
    <row r="6712" spans="27:27" x14ac:dyDescent="0.15">
      <c r="AA6712" t="s">
        <v>131</v>
      </c>
    </row>
    <row r="6713" spans="27:27" x14ac:dyDescent="0.15">
      <c r="AA6713" t="s">
        <v>131</v>
      </c>
    </row>
    <row r="6714" spans="27:27" x14ac:dyDescent="0.15">
      <c r="AA6714" t="s">
        <v>131</v>
      </c>
    </row>
    <row r="6715" spans="27:27" x14ac:dyDescent="0.15">
      <c r="AA6715" t="s">
        <v>131</v>
      </c>
    </row>
    <row r="6716" spans="27:27" x14ac:dyDescent="0.15">
      <c r="AA6716" t="s">
        <v>131</v>
      </c>
    </row>
    <row r="6717" spans="27:27" x14ac:dyDescent="0.15">
      <c r="AA6717" t="s">
        <v>131</v>
      </c>
    </row>
    <row r="6718" spans="27:27" x14ac:dyDescent="0.15">
      <c r="AA6718" t="s">
        <v>131</v>
      </c>
    </row>
    <row r="6719" spans="27:27" x14ac:dyDescent="0.15">
      <c r="AA6719" t="s">
        <v>131</v>
      </c>
    </row>
    <row r="6720" spans="27:27" x14ac:dyDescent="0.15">
      <c r="AA6720" t="s">
        <v>131</v>
      </c>
    </row>
    <row r="6721" spans="27:27" x14ac:dyDescent="0.15">
      <c r="AA6721" t="s">
        <v>131</v>
      </c>
    </row>
    <row r="6722" spans="27:27" x14ac:dyDescent="0.15">
      <c r="AA6722" t="s">
        <v>131</v>
      </c>
    </row>
    <row r="6723" spans="27:27" x14ac:dyDescent="0.15">
      <c r="AA6723" t="s">
        <v>131</v>
      </c>
    </row>
    <row r="6724" spans="27:27" x14ac:dyDescent="0.15">
      <c r="AA6724" t="s">
        <v>131</v>
      </c>
    </row>
    <row r="6725" spans="27:27" x14ac:dyDescent="0.15">
      <c r="AA6725" t="s">
        <v>131</v>
      </c>
    </row>
    <row r="6726" spans="27:27" x14ac:dyDescent="0.15">
      <c r="AA6726" t="s">
        <v>131</v>
      </c>
    </row>
    <row r="6727" spans="27:27" x14ac:dyDescent="0.15">
      <c r="AA6727" t="s">
        <v>131</v>
      </c>
    </row>
    <row r="6728" spans="27:27" x14ac:dyDescent="0.15">
      <c r="AA6728" t="s">
        <v>131</v>
      </c>
    </row>
    <row r="6729" spans="27:27" x14ac:dyDescent="0.15">
      <c r="AA6729" t="s">
        <v>131</v>
      </c>
    </row>
    <row r="6730" spans="27:27" x14ac:dyDescent="0.15">
      <c r="AA6730" t="s">
        <v>131</v>
      </c>
    </row>
    <row r="6731" spans="27:27" x14ac:dyDescent="0.15">
      <c r="AA6731" t="s">
        <v>131</v>
      </c>
    </row>
    <row r="6732" spans="27:27" x14ac:dyDescent="0.15">
      <c r="AA6732" t="s">
        <v>131</v>
      </c>
    </row>
    <row r="6733" spans="27:27" x14ac:dyDescent="0.15">
      <c r="AA6733" t="s">
        <v>131</v>
      </c>
    </row>
    <row r="6734" spans="27:27" x14ac:dyDescent="0.15">
      <c r="AA6734" t="s">
        <v>131</v>
      </c>
    </row>
    <row r="6735" spans="27:27" x14ac:dyDescent="0.15">
      <c r="AA6735" t="s">
        <v>131</v>
      </c>
    </row>
    <row r="6736" spans="27:27" x14ac:dyDescent="0.15">
      <c r="AA6736" t="s">
        <v>131</v>
      </c>
    </row>
    <row r="6737" spans="27:27" x14ac:dyDescent="0.15">
      <c r="AA6737" t="s">
        <v>131</v>
      </c>
    </row>
    <row r="6738" spans="27:27" x14ac:dyDescent="0.15">
      <c r="AA6738" t="s">
        <v>131</v>
      </c>
    </row>
    <row r="6739" spans="27:27" x14ac:dyDescent="0.15">
      <c r="AA6739" t="s">
        <v>131</v>
      </c>
    </row>
    <row r="6740" spans="27:27" x14ac:dyDescent="0.15">
      <c r="AA6740" t="s">
        <v>131</v>
      </c>
    </row>
    <row r="6741" spans="27:27" x14ac:dyDescent="0.15">
      <c r="AA6741" t="s">
        <v>131</v>
      </c>
    </row>
    <row r="6742" spans="27:27" x14ac:dyDescent="0.15">
      <c r="AA6742" t="s">
        <v>131</v>
      </c>
    </row>
    <row r="6743" spans="27:27" x14ac:dyDescent="0.15">
      <c r="AA6743" t="s">
        <v>131</v>
      </c>
    </row>
    <row r="6744" spans="27:27" x14ac:dyDescent="0.15">
      <c r="AA6744" t="s">
        <v>131</v>
      </c>
    </row>
    <row r="6745" spans="27:27" x14ac:dyDescent="0.15">
      <c r="AA6745" t="s">
        <v>131</v>
      </c>
    </row>
    <row r="6746" spans="27:27" x14ac:dyDescent="0.15">
      <c r="AA6746" t="s">
        <v>131</v>
      </c>
    </row>
    <row r="6747" spans="27:27" x14ac:dyDescent="0.15">
      <c r="AA6747" t="s">
        <v>131</v>
      </c>
    </row>
    <row r="6748" spans="27:27" x14ac:dyDescent="0.15">
      <c r="AA6748" t="s">
        <v>131</v>
      </c>
    </row>
    <row r="6749" spans="27:27" x14ac:dyDescent="0.15">
      <c r="AA6749" t="s">
        <v>131</v>
      </c>
    </row>
    <row r="6750" spans="27:27" x14ac:dyDescent="0.15">
      <c r="AA6750" t="s">
        <v>131</v>
      </c>
    </row>
    <row r="6751" spans="27:27" x14ac:dyDescent="0.15">
      <c r="AA6751" t="s">
        <v>131</v>
      </c>
    </row>
    <row r="6752" spans="27:27" x14ac:dyDescent="0.15">
      <c r="AA6752" t="s">
        <v>131</v>
      </c>
    </row>
    <row r="6753" spans="27:27" x14ac:dyDescent="0.15">
      <c r="AA6753" t="s">
        <v>131</v>
      </c>
    </row>
    <row r="6754" spans="27:27" x14ac:dyDescent="0.15">
      <c r="AA6754" t="s">
        <v>131</v>
      </c>
    </row>
    <row r="6755" spans="27:27" x14ac:dyDescent="0.15">
      <c r="AA6755" t="s">
        <v>131</v>
      </c>
    </row>
    <row r="6756" spans="27:27" x14ac:dyDescent="0.15">
      <c r="AA6756" t="s">
        <v>131</v>
      </c>
    </row>
    <row r="6757" spans="27:27" x14ac:dyDescent="0.15">
      <c r="AA6757" t="s">
        <v>131</v>
      </c>
    </row>
    <row r="6758" spans="27:27" x14ac:dyDescent="0.15">
      <c r="AA6758" t="s">
        <v>131</v>
      </c>
    </row>
    <row r="6759" spans="27:27" x14ac:dyDescent="0.15">
      <c r="AA6759" t="s">
        <v>131</v>
      </c>
    </row>
    <row r="6760" spans="27:27" x14ac:dyDescent="0.15">
      <c r="AA6760" t="s">
        <v>131</v>
      </c>
    </row>
    <row r="6761" spans="27:27" x14ac:dyDescent="0.15">
      <c r="AA6761" t="s">
        <v>131</v>
      </c>
    </row>
    <row r="6762" spans="27:27" x14ac:dyDescent="0.15">
      <c r="AA6762" t="s">
        <v>131</v>
      </c>
    </row>
    <row r="6763" spans="27:27" x14ac:dyDescent="0.15">
      <c r="AA6763" t="s">
        <v>131</v>
      </c>
    </row>
    <row r="6764" spans="27:27" x14ac:dyDescent="0.15">
      <c r="AA6764" t="s">
        <v>131</v>
      </c>
    </row>
    <row r="6765" spans="27:27" x14ac:dyDescent="0.15">
      <c r="AA6765" t="s">
        <v>131</v>
      </c>
    </row>
    <row r="6766" spans="27:27" x14ac:dyDescent="0.15">
      <c r="AA6766" t="s">
        <v>131</v>
      </c>
    </row>
    <row r="6767" spans="27:27" x14ac:dyDescent="0.15">
      <c r="AA6767" t="s">
        <v>131</v>
      </c>
    </row>
    <row r="6768" spans="27:27" x14ac:dyDescent="0.15">
      <c r="AA6768" t="s">
        <v>131</v>
      </c>
    </row>
    <row r="6769" spans="27:27" x14ac:dyDescent="0.15">
      <c r="AA6769" t="s">
        <v>131</v>
      </c>
    </row>
    <row r="6770" spans="27:27" x14ac:dyDescent="0.15">
      <c r="AA6770" t="s">
        <v>131</v>
      </c>
    </row>
    <row r="6771" spans="27:27" x14ac:dyDescent="0.15">
      <c r="AA6771" t="s">
        <v>131</v>
      </c>
    </row>
    <row r="6772" spans="27:27" x14ac:dyDescent="0.15">
      <c r="AA6772" t="s">
        <v>131</v>
      </c>
    </row>
    <row r="6773" spans="27:27" x14ac:dyDescent="0.15">
      <c r="AA6773" t="s">
        <v>131</v>
      </c>
    </row>
    <row r="6774" spans="27:27" x14ac:dyDescent="0.15">
      <c r="AA6774" t="s">
        <v>131</v>
      </c>
    </row>
    <row r="6775" spans="27:27" x14ac:dyDescent="0.15">
      <c r="AA6775" t="s">
        <v>131</v>
      </c>
    </row>
    <row r="6776" spans="27:27" x14ac:dyDescent="0.15">
      <c r="AA6776" t="s">
        <v>131</v>
      </c>
    </row>
    <row r="6777" spans="27:27" x14ac:dyDescent="0.15">
      <c r="AA6777" t="s">
        <v>131</v>
      </c>
    </row>
    <row r="6778" spans="27:27" x14ac:dyDescent="0.15">
      <c r="AA6778" t="s">
        <v>131</v>
      </c>
    </row>
    <row r="6779" spans="27:27" x14ac:dyDescent="0.15">
      <c r="AA6779" t="s">
        <v>131</v>
      </c>
    </row>
    <row r="6780" spans="27:27" x14ac:dyDescent="0.15">
      <c r="AA6780" t="s">
        <v>131</v>
      </c>
    </row>
    <row r="6781" spans="27:27" x14ac:dyDescent="0.15">
      <c r="AA6781" t="s">
        <v>131</v>
      </c>
    </row>
    <row r="6782" spans="27:27" x14ac:dyDescent="0.15">
      <c r="AA6782" t="s">
        <v>131</v>
      </c>
    </row>
    <row r="6783" spans="27:27" x14ac:dyDescent="0.15">
      <c r="AA6783" t="s">
        <v>131</v>
      </c>
    </row>
    <row r="6784" spans="27:27" x14ac:dyDescent="0.15">
      <c r="AA6784" t="s">
        <v>131</v>
      </c>
    </row>
    <row r="6785" spans="27:27" x14ac:dyDescent="0.15">
      <c r="AA6785" t="s">
        <v>131</v>
      </c>
    </row>
    <row r="6786" spans="27:27" x14ac:dyDescent="0.15">
      <c r="AA6786" t="s">
        <v>131</v>
      </c>
    </row>
    <row r="6787" spans="27:27" x14ac:dyDescent="0.15">
      <c r="AA6787" t="s">
        <v>131</v>
      </c>
    </row>
    <row r="6788" spans="27:27" x14ac:dyDescent="0.15">
      <c r="AA6788" t="s">
        <v>131</v>
      </c>
    </row>
    <row r="6789" spans="27:27" x14ac:dyDescent="0.15">
      <c r="AA6789" t="s">
        <v>131</v>
      </c>
    </row>
    <row r="6790" spans="27:27" x14ac:dyDescent="0.15">
      <c r="AA6790" t="s">
        <v>131</v>
      </c>
    </row>
    <row r="6791" spans="27:27" x14ac:dyDescent="0.15">
      <c r="AA6791" t="s">
        <v>131</v>
      </c>
    </row>
    <row r="6792" spans="27:27" x14ac:dyDescent="0.15">
      <c r="AA6792" t="s">
        <v>131</v>
      </c>
    </row>
    <row r="6793" spans="27:27" x14ac:dyDescent="0.15">
      <c r="AA6793" t="s">
        <v>131</v>
      </c>
    </row>
    <row r="6794" spans="27:27" x14ac:dyDescent="0.15">
      <c r="AA6794" t="s">
        <v>131</v>
      </c>
    </row>
    <row r="6795" spans="27:27" x14ac:dyDescent="0.15">
      <c r="AA6795" t="s">
        <v>131</v>
      </c>
    </row>
    <row r="6796" spans="27:27" x14ac:dyDescent="0.15">
      <c r="AA6796" t="s">
        <v>131</v>
      </c>
    </row>
    <row r="6797" spans="27:27" x14ac:dyDescent="0.15">
      <c r="AA6797" t="s">
        <v>131</v>
      </c>
    </row>
    <row r="6798" spans="27:27" x14ac:dyDescent="0.15">
      <c r="AA6798" t="s">
        <v>131</v>
      </c>
    </row>
    <row r="6799" spans="27:27" x14ac:dyDescent="0.15">
      <c r="AA6799" t="s">
        <v>131</v>
      </c>
    </row>
    <row r="6800" spans="27:27" x14ac:dyDescent="0.15">
      <c r="AA6800" t="s">
        <v>131</v>
      </c>
    </row>
    <row r="6801" spans="27:27" x14ac:dyDescent="0.15">
      <c r="AA6801" t="s">
        <v>131</v>
      </c>
    </row>
    <row r="6802" spans="27:27" x14ac:dyDescent="0.15">
      <c r="AA6802" t="s">
        <v>131</v>
      </c>
    </row>
    <row r="6803" spans="27:27" x14ac:dyDescent="0.15">
      <c r="AA6803" t="s">
        <v>131</v>
      </c>
    </row>
    <row r="6804" spans="27:27" x14ac:dyDescent="0.15">
      <c r="AA6804" t="s">
        <v>131</v>
      </c>
    </row>
    <row r="6805" spans="27:27" x14ac:dyDescent="0.15">
      <c r="AA6805" t="s">
        <v>131</v>
      </c>
    </row>
    <row r="6806" spans="27:27" x14ac:dyDescent="0.15">
      <c r="AA6806" t="s">
        <v>131</v>
      </c>
    </row>
    <row r="6807" spans="27:27" x14ac:dyDescent="0.15">
      <c r="AA6807" t="s">
        <v>131</v>
      </c>
    </row>
    <row r="6808" spans="27:27" x14ac:dyDescent="0.15">
      <c r="AA6808" t="s">
        <v>131</v>
      </c>
    </row>
    <row r="6809" spans="27:27" x14ac:dyDescent="0.15">
      <c r="AA6809" t="s">
        <v>131</v>
      </c>
    </row>
    <row r="6810" spans="27:27" x14ac:dyDescent="0.15">
      <c r="AA6810" t="s">
        <v>131</v>
      </c>
    </row>
    <row r="6811" spans="27:27" x14ac:dyDescent="0.15">
      <c r="AA6811" t="s">
        <v>131</v>
      </c>
    </row>
    <row r="6812" spans="27:27" x14ac:dyDescent="0.15">
      <c r="AA6812" t="s">
        <v>131</v>
      </c>
    </row>
    <row r="6813" spans="27:27" x14ac:dyDescent="0.15">
      <c r="AA6813" t="s">
        <v>131</v>
      </c>
    </row>
    <row r="6814" spans="27:27" x14ac:dyDescent="0.15">
      <c r="AA6814" t="s">
        <v>131</v>
      </c>
    </row>
    <row r="6815" spans="27:27" x14ac:dyDescent="0.15">
      <c r="AA6815" t="s">
        <v>131</v>
      </c>
    </row>
    <row r="6816" spans="27:27" x14ac:dyDescent="0.15">
      <c r="AA6816" t="s">
        <v>131</v>
      </c>
    </row>
    <row r="6817" spans="27:27" x14ac:dyDescent="0.15">
      <c r="AA6817" t="s">
        <v>131</v>
      </c>
    </row>
    <row r="6818" spans="27:27" x14ac:dyDescent="0.15">
      <c r="AA6818" t="s">
        <v>131</v>
      </c>
    </row>
    <row r="6819" spans="27:27" x14ac:dyDescent="0.15">
      <c r="AA6819" t="s">
        <v>131</v>
      </c>
    </row>
    <row r="6820" spans="27:27" x14ac:dyDescent="0.15">
      <c r="AA6820" t="s">
        <v>131</v>
      </c>
    </row>
    <row r="6821" spans="27:27" x14ac:dyDescent="0.15">
      <c r="AA6821" t="s">
        <v>131</v>
      </c>
    </row>
    <row r="6822" spans="27:27" x14ac:dyDescent="0.15">
      <c r="AA6822" t="s">
        <v>131</v>
      </c>
    </row>
    <row r="6823" spans="27:27" x14ac:dyDescent="0.15">
      <c r="AA6823" t="s">
        <v>131</v>
      </c>
    </row>
    <row r="6824" spans="27:27" x14ac:dyDescent="0.15">
      <c r="AA6824" t="s">
        <v>131</v>
      </c>
    </row>
    <row r="6825" spans="27:27" x14ac:dyDescent="0.15">
      <c r="AA6825" t="s">
        <v>131</v>
      </c>
    </row>
    <row r="6826" spans="27:27" x14ac:dyDescent="0.15">
      <c r="AA6826" t="s">
        <v>131</v>
      </c>
    </row>
    <row r="6827" spans="27:27" x14ac:dyDescent="0.15">
      <c r="AA6827" t="s">
        <v>131</v>
      </c>
    </row>
    <row r="6828" spans="27:27" x14ac:dyDescent="0.15">
      <c r="AA6828" t="s">
        <v>131</v>
      </c>
    </row>
    <row r="6829" spans="27:27" x14ac:dyDescent="0.15">
      <c r="AA6829" t="s">
        <v>131</v>
      </c>
    </row>
    <row r="6830" spans="27:27" x14ac:dyDescent="0.15">
      <c r="AA6830" t="s">
        <v>131</v>
      </c>
    </row>
    <row r="6831" spans="27:27" x14ac:dyDescent="0.15">
      <c r="AA6831" t="s">
        <v>131</v>
      </c>
    </row>
    <row r="6832" spans="27:27" x14ac:dyDescent="0.15">
      <c r="AA6832" t="s">
        <v>131</v>
      </c>
    </row>
    <row r="6833" spans="27:27" x14ac:dyDescent="0.15">
      <c r="AA6833" t="s">
        <v>131</v>
      </c>
    </row>
    <row r="6834" spans="27:27" x14ac:dyDescent="0.15">
      <c r="AA6834" t="s">
        <v>131</v>
      </c>
    </row>
    <row r="6835" spans="27:27" x14ac:dyDescent="0.15">
      <c r="AA6835" t="s">
        <v>131</v>
      </c>
    </row>
    <row r="6836" spans="27:27" x14ac:dyDescent="0.15">
      <c r="AA6836" t="s">
        <v>131</v>
      </c>
    </row>
    <row r="6837" spans="27:27" x14ac:dyDescent="0.15">
      <c r="AA6837" t="s">
        <v>131</v>
      </c>
    </row>
    <row r="6838" spans="27:27" x14ac:dyDescent="0.15">
      <c r="AA6838" t="s">
        <v>131</v>
      </c>
    </row>
    <row r="6839" spans="27:27" x14ac:dyDescent="0.15">
      <c r="AA6839" t="s">
        <v>131</v>
      </c>
    </row>
    <row r="6840" spans="27:27" x14ac:dyDescent="0.15">
      <c r="AA6840" t="s">
        <v>131</v>
      </c>
    </row>
    <row r="6841" spans="27:27" x14ac:dyDescent="0.15">
      <c r="AA6841" t="s">
        <v>131</v>
      </c>
    </row>
    <row r="6842" spans="27:27" x14ac:dyDescent="0.15">
      <c r="AA6842" t="s">
        <v>131</v>
      </c>
    </row>
    <row r="6843" spans="27:27" x14ac:dyDescent="0.15">
      <c r="AA6843" t="s">
        <v>131</v>
      </c>
    </row>
    <row r="6844" spans="27:27" x14ac:dyDescent="0.15">
      <c r="AA6844" t="s">
        <v>131</v>
      </c>
    </row>
    <row r="6845" spans="27:27" x14ac:dyDescent="0.15">
      <c r="AA6845" t="s">
        <v>131</v>
      </c>
    </row>
    <row r="6846" spans="27:27" x14ac:dyDescent="0.15">
      <c r="AA6846" t="s">
        <v>131</v>
      </c>
    </row>
    <row r="6847" spans="27:27" x14ac:dyDescent="0.15">
      <c r="AA6847" t="s">
        <v>131</v>
      </c>
    </row>
    <row r="6848" spans="27:27" x14ac:dyDescent="0.15">
      <c r="AA6848" t="s">
        <v>131</v>
      </c>
    </row>
    <row r="6849" spans="27:27" x14ac:dyDescent="0.15">
      <c r="AA6849" t="s">
        <v>131</v>
      </c>
    </row>
    <row r="6850" spans="27:27" x14ac:dyDescent="0.15">
      <c r="AA6850" t="s">
        <v>131</v>
      </c>
    </row>
    <row r="6851" spans="27:27" x14ac:dyDescent="0.15">
      <c r="AA6851" t="s">
        <v>131</v>
      </c>
    </row>
    <row r="6852" spans="27:27" x14ac:dyDescent="0.15">
      <c r="AA6852" t="s">
        <v>131</v>
      </c>
    </row>
    <row r="6853" spans="27:27" x14ac:dyDescent="0.15">
      <c r="AA6853" t="s">
        <v>131</v>
      </c>
    </row>
    <row r="6854" spans="27:27" x14ac:dyDescent="0.15">
      <c r="AA6854" t="s">
        <v>131</v>
      </c>
    </row>
    <row r="6855" spans="27:27" x14ac:dyDescent="0.15">
      <c r="AA6855" t="s">
        <v>131</v>
      </c>
    </row>
    <row r="6856" spans="27:27" x14ac:dyDescent="0.15">
      <c r="AA6856" t="s">
        <v>131</v>
      </c>
    </row>
    <row r="6857" spans="27:27" x14ac:dyDescent="0.15">
      <c r="AA6857" t="s">
        <v>131</v>
      </c>
    </row>
    <row r="6858" spans="27:27" x14ac:dyDescent="0.15">
      <c r="AA6858" t="s">
        <v>131</v>
      </c>
    </row>
    <row r="6859" spans="27:27" x14ac:dyDescent="0.15">
      <c r="AA6859" t="s">
        <v>131</v>
      </c>
    </row>
    <row r="6860" spans="27:27" x14ac:dyDescent="0.15">
      <c r="AA6860" t="s">
        <v>131</v>
      </c>
    </row>
    <row r="6861" spans="27:27" x14ac:dyDescent="0.15">
      <c r="AA6861" t="s">
        <v>131</v>
      </c>
    </row>
    <row r="6862" spans="27:27" x14ac:dyDescent="0.15">
      <c r="AA6862" t="s">
        <v>131</v>
      </c>
    </row>
    <row r="6863" spans="27:27" x14ac:dyDescent="0.15">
      <c r="AA6863" t="s">
        <v>131</v>
      </c>
    </row>
    <row r="6864" spans="27:27" x14ac:dyDescent="0.15">
      <c r="AA6864" t="s">
        <v>131</v>
      </c>
    </row>
    <row r="6865" spans="27:27" x14ac:dyDescent="0.15">
      <c r="AA6865" t="s">
        <v>131</v>
      </c>
    </row>
    <row r="6866" spans="27:27" x14ac:dyDescent="0.15">
      <c r="AA6866" t="s">
        <v>131</v>
      </c>
    </row>
    <row r="6867" spans="27:27" x14ac:dyDescent="0.15">
      <c r="AA6867" t="s">
        <v>131</v>
      </c>
    </row>
    <row r="6868" spans="27:27" x14ac:dyDescent="0.15">
      <c r="AA6868" t="s">
        <v>131</v>
      </c>
    </row>
    <row r="6869" spans="27:27" x14ac:dyDescent="0.15">
      <c r="AA6869" t="s">
        <v>131</v>
      </c>
    </row>
    <row r="6870" spans="27:27" x14ac:dyDescent="0.15">
      <c r="AA6870" t="s">
        <v>131</v>
      </c>
    </row>
    <row r="6871" spans="27:27" x14ac:dyDescent="0.15">
      <c r="AA6871" t="s">
        <v>131</v>
      </c>
    </row>
    <row r="6872" spans="27:27" x14ac:dyDescent="0.15">
      <c r="AA6872" t="s">
        <v>131</v>
      </c>
    </row>
    <row r="6873" spans="27:27" x14ac:dyDescent="0.15">
      <c r="AA6873" t="s">
        <v>131</v>
      </c>
    </row>
    <row r="6874" spans="27:27" x14ac:dyDescent="0.15">
      <c r="AA6874" t="s">
        <v>131</v>
      </c>
    </row>
    <row r="6875" spans="27:27" x14ac:dyDescent="0.15">
      <c r="AA6875" t="s">
        <v>131</v>
      </c>
    </row>
    <row r="6876" spans="27:27" x14ac:dyDescent="0.15">
      <c r="AA6876" t="s">
        <v>131</v>
      </c>
    </row>
    <row r="6877" spans="27:27" x14ac:dyDescent="0.15">
      <c r="AA6877" t="s">
        <v>131</v>
      </c>
    </row>
    <row r="6878" spans="27:27" x14ac:dyDescent="0.15">
      <c r="AA6878" t="s">
        <v>131</v>
      </c>
    </row>
    <row r="6879" spans="27:27" x14ac:dyDescent="0.15">
      <c r="AA6879" t="s">
        <v>131</v>
      </c>
    </row>
    <row r="6880" spans="27:27" x14ac:dyDescent="0.15">
      <c r="AA6880" t="s">
        <v>131</v>
      </c>
    </row>
    <row r="6881" spans="27:27" x14ac:dyDescent="0.15">
      <c r="AA6881" t="s">
        <v>131</v>
      </c>
    </row>
    <row r="6882" spans="27:27" x14ac:dyDescent="0.15">
      <c r="AA6882" t="s">
        <v>131</v>
      </c>
    </row>
    <row r="6883" spans="27:27" x14ac:dyDescent="0.15">
      <c r="AA6883" t="s">
        <v>131</v>
      </c>
    </row>
    <row r="6884" spans="27:27" x14ac:dyDescent="0.15">
      <c r="AA6884" t="s">
        <v>131</v>
      </c>
    </row>
    <row r="6885" spans="27:27" x14ac:dyDescent="0.15">
      <c r="AA6885" t="s">
        <v>131</v>
      </c>
    </row>
    <row r="6886" spans="27:27" x14ac:dyDescent="0.15">
      <c r="AA6886" t="s">
        <v>131</v>
      </c>
    </row>
    <row r="6887" spans="27:27" x14ac:dyDescent="0.15">
      <c r="AA6887" t="s">
        <v>131</v>
      </c>
    </row>
    <row r="6888" spans="27:27" x14ac:dyDescent="0.15">
      <c r="AA6888" t="s">
        <v>131</v>
      </c>
    </row>
    <row r="6889" spans="27:27" x14ac:dyDescent="0.15">
      <c r="AA6889" t="s">
        <v>131</v>
      </c>
    </row>
    <row r="6890" spans="27:27" x14ac:dyDescent="0.15">
      <c r="AA6890" t="s">
        <v>131</v>
      </c>
    </row>
    <row r="6891" spans="27:27" x14ac:dyDescent="0.15">
      <c r="AA6891" t="s">
        <v>131</v>
      </c>
    </row>
    <row r="6892" spans="27:27" x14ac:dyDescent="0.15">
      <c r="AA6892" t="s">
        <v>131</v>
      </c>
    </row>
    <row r="6893" spans="27:27" x14ac:dyDescent="0.15">
      <c r="AA6893" t="s">
        <v>131</v>
      </c>
    </row>
    <row r="6894" spans="27:27" x14ac:dyDescent="0.15">
      <c r="AA6894" t="s">
        <v>131</v>
      </c>
    </row>
    <row r="6895" spans="27:27" x14ac:dyDescent="0.15">
      <c r="AA6895" t="s">
        <v>131</v>
      </c>
    </row>
    <row r="6896" spans="27:27" x14ac:dyDescent="0.15">
      <c r="AA6896" t="s">
        <v>131</v>
      </c>
    </row>
    <row r="6897" spans="27:27" x14ac:dyDescent="0.15">
      <c r="AA6897" t="s">
        <v>131</v>
      </c>
    </row>
    <row r="6898" spans="27:27" x14ac:dyDescent="0.15">
      <c r="AA6898" t="s">
        <v>131</v>
      </c>
    </row>
    <row r="6899" spans="27:27" x14ac:dyDescent="0.15">
      <c r="AA6899" t="s">
        <v>131</v>
      </c>
    </row>
    <row r="6900" spans="27:27" x14ac:dyDescent="0.15">
      <c r="AA6900" t="s">
        <v>131</v>
      </c>
    </row>
    <row r="6901" spans="27:27" x14ac:dyDescent="0.15">
      <c r="AA6901" t="s">
        <v>131</v>
      </c>
    </row>
    <row r="6902" spans="27:27" x14ac:dyDescent="0.15">
      <c r="AA6902" t="s">
        <v>131</v>
      </c>
    </row>
    <row r="6903" spans="27:27" x14ac:dyDescent="0.15">
      <c r="AA6903" t="s">
        <v>131</v>
      </c>
    </row>
    <row r="6904" spans="27:27" x14ac:dyDescent="0.15">
      <c r="AA6904" t="s">
        <v>131</v>
      </c>
    </row>
    <row r="6905" spans="27:27" x14ac:dyDescent="0.15">
      <c r="AA6905" t="s">
        <v>131</v>
      </c>
    </row>
    <row r="6906" spans="27:27" x14ac:dyDescent="0.15">
      <c r="AA6906" t="s">
        <v>131</v>
      </c>
    </row>
    <row r="6907" spans="27:27" x14ac:dyDescent="0.15">
      <c r="AA6907" t="s">
        <v>131</v>
      </c>
    </row>
    <row r="6908" spans="27:27" x14ac:dyDescent="0.15">
      <c r="AA6908" t="s">
        <v>131</v>
      </c>
    </row>
    <row r="6909" spans="27:27" x14ac:dyDescent="0.15">
      <c r="AA6909" t="s">
        <v>131</v>
      </c>
    </row>
    <row r="6910" spans="27:27" x14ac:dyDescent="0.15">
      <c r="AA6910" t="s">
        <v>131</v>
      </c>
    </row>
    <row r="6911" spans="27:27" x14ac:dyDescent="0.15">
      <c r="AA6911" t="s">
        <v>131</v>
      </c>
    </row>
    <row r="6912" spans="27:27" x14ac:dyDescent="0.15">
      <c r="AA6912" t="s">
        <v>131</v>
      </c>
    </row>
    <row r="6913" spans="27:27" x14ac:dyDescent="0.15">
      <c r="AA6913" t="s">
        <v>131</v>
      </c>
    </row>
    <row r="6914" spans="27:27" x14ac:dyDescent="0.15">
      <c r="AA6914" t="s">
        <v>131</v>
      </c>
    </row>
    <row r="6915" spans="27:27" x14ac:dyDescent="0.15">
      <c r="AA6915" t="s">
        <v>131</v>
      </c>
    </row>
    <row r="6916" spans="27:27" x14ac:dyDescent="0.15">
      <c r="AA6916" t="s">
        <v>131</v>
      </c>
    </row>
    <row r="6917" spans="27:27" x14ac:dyDescent="0.15">
      <c r="AA6917" t="s">
        <v>131</v>
      </c>
    </row>
    <row r="6918" spans="27:27" x14ac:dyDescent="0.15">
      <c r="AA6918" t="s">
        <v>131</v>
      </c>
    </row>
    <row r="6919" spans="27:27" x14ac:dyDescent="0.15">
      <c r="AA6919" t="s">
        <v>131</v>
      </c>
    </row>
    <row r="6920" spans="27:27" x14ac:dyDescent="0.15">
      <c r="AA6920" t="s">
        <v>131</v>
      </c>
    </row>
    <row r="6921" spans="27:27" x14ac:dyDescent="0.15">
      <c r="AA6921" t="s">
        <v>131</v>
      </c>
    </row>
    <row r="6922" spans="27:27" x14ac:dyDescent="0.15">
      <c r="AA6922" t="s">
        <v>131</v>
      </c>
    </row>
    <row r="6923" spans="27:27" x14ac:dyDescent="0.15">
      <c r="AA6923" t="s">
        <v>131</v>
      </c>
    </row>
    <row r="6924" spans="27:27" x14ac:dyDescent="0.15">
      <c r="AA6924" t="s">
        <v>131</v>
      </c>
    </row>
    <row r="6925" spans="27:27" x14ac:dyDescent="0.15">
      <c r="AA6925" t="s">
        <v>131</v>
      </c>
    </row>
    <row r="6926" spans="27:27" x14ac:dyDescent="0.15">
      <c r="AA6926" t="s">
        <v>131</v>
      </c>
    </row>
    <row r="6927" spans="27:27" x14ac:dyDescent="0.15">
      <c r="AA6927" t="s">
        <v>131</v>
      </c>
    </row>
    <row r="6928" spans="27:27" x14ac:dyDescent="0.15">
      <c r="AA6928" t="s">
        <v>131</v>
      </c>
    </row>
    <row r="6929" spans="27:27" x14ac:dyDescent="0.15">
      <c r="AA6929" t="s">
        <v>131</v>
      </c>
    </row>
    <row r="6930" spans="27:27" x14ac:dyDescent="0.15">
      <c r="AA6930" t="s">
        <v>131</v>
      </c>
    </row>
    <row r="6931" spans="27:27" x14ac:dyDescent="0.15">
      <c r="AA6931" t="s">
        <v>131</v>
      </c>
    </row>
    <row r="6932" spans="27:27" x14ac:dyDescent="0.15">
      <c r="AA6932" t="s">
        <v>131</v>
      </c>
    </row>
    <row r="6933" spans="27:27" x14ac:dyDescent="0.15">
      <c r="AA6933" t="s">
        <v>131</v>
      </c>
    </row>
    <row r="6934" spans="27:27" x14ac:dyDescent="0.15">
      <c r="AA6934" t="s">
        <v>131</v>
      </c>
    </row>
    <row r="6935" spans="27:27" x14ac:dyDescent="0.15">
      <c r="AA6935" t="s">
        <v>131</v>
      </c>
    </row>
    <row r="6936" spans="27:27" x14ac:dyDescent="0.15">
      <c r="AA6936" t="s">
        <v>131</v>
      </c>
    </row>
    <row r="6937" spans="27:27" x14ac:dyDescent="0.15">
      <c r="AA6937" t="s">
        <v>131</v>
      </c>
    </row>
    <row r="6938" spans="27:27" x14ac:dyDescent="0.15">
      <c r="AA6938" t="s">
        <v>131</v>
      </c>
    </row>
    <row r="6939" spans="27:27" x14ac:dyDescent="0.15">
      <c r="AA6939" t="s">
        <v>131</v>
      </c>
    </row>
    <row r="6940" spans="27:27" x14ac:dyDescent="0.15">
      <c r="AA6940" t="s">
        <v>131</v>
      </c>
    </row>
    <row r="6941" spans="27:27" x14ac:dyDescent="0.15">
      <c r="AA6941" t="s">
        <v>131</v>
      </c>
    </row>
    <row r="6942" spans="27:27" x14ac:dyDescent="0.15">
      <c r="AA6942" t="s">
        <v>131</v>
      </c>
    </row>
    <row r="6943" spans="27:27" x14ac:dyDescent="0.15">
      <c r="AA6943" t="s">
        <v>131</v>
      </c>
    </row>
    <row r="6944" spans="27:27" x14ac:dyDescent="0.15">
      <c r="AA6944" t="s">
        <v>131</v>
      </c>
    </row>
    <row r="6945" spans="27:27" x14ac:dyDescent="0.15">
      <c r="AA6945" t="s">
        <v>131</v>
      </c>
    </row>
    <row r="6946" spans="27:27" x14ac:dyDescent="0.15">
      <c r="AA6946" t="s">
        <v>131</v>
      </c>
    </row>
    <row r="6947" spans="27:27" x14ac:dyDescent="0.15">
      <c r="AA6947" t="s">
        <v>131</v>
      </c>
    </row>
    <row r="6948" spans="27:27" x14ac:dyDescent="0.15">
      <c r="AA6948" t="s">
        <v>131</v>
      </c>
    </row>
    <row r="6949" spans="27:27" x14ac:dyDescent="0.15">
      <c r="AA6949" t="s">
        <v>131</v>
      </c>
    </row>
    <row r="6950" spans="27:27" x14ac:dyDescent="0.15">
      <c r="AA6950" t="s">
        <v>131</v>
      </c>
    </row>
    <row r="6951" spans="27:27" x14ac:dyDescent="0.15">
      <c r="AA6951" t="s">
        <v>131</v>
      </c>
    </row>
    <row r="6952" spans="27:27" x14ac:dyDescent="0.15">
      <c r="AA6952" t="s">
        <v>131</v>
      </c>
    </row>
    <row r="6953" spans="27:27" x14ac:dyDescent="0.15">
      <c r="AA6953" t="s">
        <v>131</v>
      </c>
    </row>
    <row r="6954" spans="27:27" x14ac:dyDescent="0.15">
      <c r="AA6954" t="s">
        <v>131</v>
      </c>
    </row>
    <row r="6955" spans="27:27" x14ac:dyDescent="0.15">
      <c r="AA6955" t="s">
        <v>131</v>
      </c>
    </row>
    <row r="6956" spans="27:27" x14ac:dyDescent="0.15">
      <c r="AA6956" t="s">
        <v>131</v>
      </c>
    </row>
    <row r="6957" spans="27:27" x14ac:dyDescent="0.15">
      <c r="AA6957" t="s">
        <v>131</v>
      </c>
    </row>
    <row r="6958" spans="27:27" x14ac:dyDescent="0.15">
      <c r="AA6958" t="s">
        <v>131</v>
      </c>
    </row>
    <row r="6959" spans="27:27" x14ac:dyDescent="0.15">
      <c r="AA6959" t="s">
        <v>131</v>
      </c>
    </row>
    <row r="6960" spans="27:27" x14ac:dyDescent="0.15">
      <c r="AA6960" t="s">
        <v>131</v>
      </c>
    </row>
    <row r="6961" spans="27:27" x14ac:dyDescent="0.15">
      <c r="AA6961" t="s">
        <v>131</v>
      </c>
    </row>
    <row r="6962" spans="27:27" x14ac:dyDescent="0.15">
      <c r="AA6962" t="s">
        <v>131</v>
      </c>
    </row>
    <row r="6963" spans="27:27" x14ac:dyDescent="0.15">
      <c r="AA6963" t="s">
        <v>131</v>
      </c>
    </row>
    <row r="6964" spans="27:27" x14ac:dyDescent="0.15">
      <c r="AA6964" t="s">
        <v>131</v>
      </c>
    </row>
    <row r="6965" spans="27:27" x14ac:dyDescent="0.15">
      <c r="AA6965" t="s">
        <v>131</v>
      </c>
    </row>
    <row r="6966" spans="27:27" x14ac:dyDescent="0.15">
      <c r="AA6966" t="s">
        <v>131</v>
      </c>
    </row>
    <row r="6967" spans="27:27" x14ac:dyDescent="0.15">
      <c r="AA6967" t="s">
        <v>131</v>
      </c>
    </row>
    <row r="6968" spans="27:27" x14ac:dyDescent="0.15">
      <c r="AA6968" t="s">
        <v>131</v>
      </c>
    </row>
    <row r="6969" spans="27:27" x14ac:dyDescent="0.15">
      <c r="AA6969" t="s">
        <v>131</v>
      </c>
    </row>
    <row r="6970" spans="27:27" x14ac:dyDescent="0.15">
      <c r="AA6970" t="s">
        <v>131</v>
      </c>
    </row>
    <row r="6971" spans="27:27" x14ac:dyDescent="0.15">
      <c r="AA6971" t="s">
        <v>131</v>
      </c>
    </row>
    <row r="6972" spans="27:27" x14ac:dyDescent="0.15">
      <c r="AA6972" t="s">
        <v>131</v>
      </c>
    </row>
    <row r="6973" spans="27:27" x14ac:dyDescent="0.15">
      <c r="AA6973" t="s">
        <v>131</v>
      </c>
    </row>
    <row r="6974" spans="27:27" x14ac:dyDescent="0.15">
      <c r="AA6974" t="s">
        <v>131</v>
      </c>
    </row>
    <row r="6975" spans="27:27" x14ac:dyDescent="0.15">
      <c r="AA6975" t="s">
        <v>131</v>
      </c>
    </row>
    <row r="6976" spans="27:27" x14ac:dyDescent="0.15">
      <c r="AA6976" t="s">
        <v>131</v>
      </c>
    </row>
    <row r="6977" spans="27:27" x14ac:dyDescent="0.15">
      <c r="AA6977" t="s">
        <v>131</v>
      </c>
    </row>
    <row r="6978" spans="27:27" x14ac:dyDescent="0.15">
      <c r="AA6978" t="s">
        <v>131</v>
      </c>
    </row>
    <row r="6979" spans="27:27" x14ac:dyDescent="0.15">
      <c r="AA6979" t="s">
        <v>131</v>
      </c>
    </row>
    <row r="6980" spans="27:27" x14ac:dyDescent="0.15">
      <c r="AA6980" t="s">
        <v>131</v>
      </c>
    </row>
    <row r="6981" spans="27:27" x14ac:dyDescent="0.15">
      <c r="AA6981" t="s">
        <v>131</v>
      </c>
    </row>
    <row r="6982" spans="27:27" x14ac:dyDescent="0.15">
      <c r="AA6982" t="s">
        <v>131</v>
      </c>
    </row>
    <row r="6983" spans="27:27" x14ac:dyDescent="0.15">
      <c r="AA6983" t="s">
        <v>131</v>
      </c>
    </row>
    <row r="6984" spans="27:27" x14ac:dyDescent="0.15">
      <c r="AA6984" t="s">
        <v>131</v>
      </c>
    </row>
    <row r="6985" spans="27:27" x14ac:dyDescent="0.15">
      <c r="AA6985" t="s">
        <v>131</v>
      </c>
    </row>
    <row r="6986" spans="27:27" x14ac:dyDescent="0.15">
      <c r="AA6986" t="s">
        <v>131</v>
      </c>
    </row>
    <row r="6987" spans="27:27" x14ac:dyDescent="0.15">
      <c r="AA6987" t="s">
        <v>131</v>
      </c>
    </row>
    <row r="6988" spans="27:27" x14ac:dyDescent="0.15">
      <c r="AA6988" t="s">
        <v>131</v>
      </c>
    </row>
    <row r="6989" spans="27:27" x14ac:dyDescent="0.15">
      <c r="AA6989" t="s">
        <v>131</v>
      </c>
    </row>
    <row r="6990" spans="27:27" x14ac:dyDescent="0.15">
      <c r="AA6990" t="s">
        <v>131</v>
      </c>
    </row>
    <row r="6991" spans="27:27" x14ac:dyDescent="0.15">
      <c r="AA6991" t="s">
        <v>131</v>
      </c>
    </row>
    <row r="6992" spans="27:27" x14ac:dyDescent="0.15">
      <c r="AA6992" t="s">
        <v>131</v>
      </c>
    </row>
    <row r="6993" spans="27:27" x14ac:dyDescent="0.15">
      <c r="AA6993" t="s">
        <v>131</v>
      </c>
    </row>
    <row r="6994" spans="27:27" x14ac:dyDescent="0.15">
      <c r="AA6994" t="s">
        <v>131</v>
      </c>
    </row>
    <row r="6995" spans="27:27" x14ac:dyDescent="0.15">
      <c r="AA6995" t="s">
        <v>131</v>
      </c>
    </row>
    <row r="6996" spans="27:27" x14ac:dyDescent="0.15">
      <c r="AA6996" t="s">
        <v>131</v>
      </c>
    </row>
    <row r="6997" spans="27:27" x14ac:dyDescent="0.15">
      <c r="AA6997" t="s">
        <v>131</v>
      </c>
    </row>
    <row r="6998" spans="27:27" x14ac:dyDescent="0.15">
      <c r="AA6998" t="s">
        <v>131</v>
      </c>
    </row>
    <row r="6999" spans="27:27" x14ac:dyDescent="0.15">
      <c r="AA6999" t="s">
        <v>131</v>
      </c>
    </row>
    <row r="7000" spans="27:27" x14ac:dyDescent="0.15">
      <c r="AA7000" t="s">
        <v>131</v>
      </c>
    </row>
    <row r="7001" spans="27:27" x14ac:dyDescent="0.15">
      <c r="AA7001" t="s">
        <v>131</v>
      </c>
    </row>
    <row r="7002" spans="27:27" x14ac:dyDescent="0.15">
      <c r="AA7002" t="s">
        <v>131</v>
      </c>
    </row>
    <row r="7003" spans="27:27" x14ac:dyDescent="0.15">
      <c r="AA7003" t="s">
        <v>131</v>
      </c>
    </row>
    <row r="7004" spans="27:27" x14ac:dyDescent="0.15">
      <c r="AA7004" t="s">
        <v>131</v>
      </c>
    </row>
    <row r="7005" spans="27:27" x14ac:dyDescent="0.15">
      <c r="AA7005" t="s">
        <v>131</v>
      </c>
    </row>
    <row r="7006" spans="27:27" x14ac:dyDescent="0.15">
      <c r="AA7006" t="s">
        <v>131</v>
      </c>
    </row>
    <row r="7007" spans="27:27" x14ac:dyDescent="0.15">
      <c r="AA7007" t="s">
        <v>131</v>
      </c>
    </row>
    <row r="7008" spans="27:27" x14ac:dyDescent="0.15">
      <c r="AA7008" t="s">
        <v>131</v>
      </c>
    </row>
    <row r="7009" spans="27:27" x14ac:dyDescent="0.15">
      <c r="AA7009" t="s">
        <v>131</v>
      </c>
    </row>
    <row r="7010" spans="27:27" x14ac:dyDescent="0.15">
      <c r="AA7010" t="s">
        <v>131</v>
      </c>
    </row>
    <row r="7011" spans="27:27" x14ac:dyDescent="0.15">
      <c r="AA7011" t="s">
        <v>131</v>
      </c>
    </row>
    <row r="7012" spans="27:27" x14ac:dyDescent="0.15">
      <c r="AA7012" t="s">
        <v>131</v>
      </c>
    </row>
    <row r="7013" spans="27:27" x14ac:dyDescent="0.15">
      <c r="AA7013" t="s">
        <v>131</v>
      </c>
    </row>
    <row r="7014" spans="27:27" x14ac:dyDescent="0.15">
      <c r="AA7014" t="s">
        <v>131</v>
      </c>
    </row>
    <row r="7015" spans="27:27" x14ac:dyDescent="0.15">
      <c r="AA7015" t="s">
        <v>131</v>
      </c>
    </row>
    <row r="7016" spans="27:27" x14ac:dyDescent="0.15">
      <c r="AA7016" t="s">
        <v>131</v>
      </c>
    </row>
    <row r="7017" spans="27:27" x14ac:dyDescent="0.15">
      <c r="AA7017" t="s">
        <v>131</v>
      </c>
    </row>
    <row r="7018" spans="27:27" x14ac:dyDescent="0.15">
      <c r="AA7018" t="s">
        <v>131</v>
      </c>
    </row>
    <row r="7019" spans="27:27" x14ac:dyDescent="0.15">
      <c r="AA7019" t="s">
        <v>131</v>
      </c>
    </row>
    <row r="7020" spans="27:27" x14ac:dyDescent="0.15">
      <c r="AA7020" t="s">
        <v>131</v>
      </c>
    </row>
    <row r="7021" spans="27:27" x14ac:dyDescent="0.15">
      <c r="AA7021" t="s">
        <v>131</v>
      </c>
    </row>
    <row r="7022" spans="27:27" x14ac:dyDescent="0.15">
      <c r="AA7022" t="s">
        <v>131</v>
      </c>
    </row>
    <row r="7023" spans="27:27" x14ac:dyDescent="0.15">
      <c r="AA7023" t="s">
        <v>131</v>
      </c>
    </row>
    <row r="7024" spans="27:27" x14ac:dyDescent="0.15">
      <c r="AA7024" t="s">
        <v>131</v>
      </c>
    </row>
    <row r="7025" spans="27:27" x14ac:dyDescent="0.15">
      <c r="AA7025" t="s">
        <v>131</v>
      </c>
    </row>
    <row r="7026" spans="27:27" x14ac:dyDescent="0.15">
      <c r="AA7026" t="s">
        <v>131</v>
      </c>
    </row>
    <row r="7027" spans="27:27" x14ac:dyDescent="0.15">
      <c r="AA7027" t="s">
        <v>131</v>
      </c>
    </row>
    <row r="7028" spans="27:27" x14ac:dyDescent="0.15">
      <c r="AA7028" t="s">
        <v>131</v>
      </c>
    </row>
    <row r="7029" spans="27:27" x14ac:dyDescent="0.15">
      <c r="AA7029" t="s">
        <v>131</v>
      </c>
    </row>
    <row r="7030" spans="27:27" x14ac:dyDescent="0.15">
      <c r="AA7030" t="s">
        <v>131</v>
      </c>
    </row>
    <row r="7031" spans="27:27" x14ac:dyDescent="0.15">
      <c r="AA7031" t="s">
        <v>131</v>
      </c>
    </row>
    <row r="7032" spans="27:27" x14ac:dyDescent="0.15">
      <c r="AA7032" t="s">
        <v>131</v>
      </c>
    </row>
    <row r="7033" spans="27:27" x14ac:dyDescent="0.15">
      <c r="AA7033" t="s">
        <v>131</v>
      </c>
    </row>
    <row r="7034" spans="27:27" x14ac:dyDescent="0.15">
      <c r="AA7034" t="s">
        <v>131</v>
      </c>
    </row>
    <row r="7035" spans="27:27" x14ac:dyDescent="0.15">
      <c r="AA7035" t="s">
        <v>131</v>
      </c>
    </row>
    <row r="7036" spans="27:27" x14ac:dyDescent="0.15">
      <c r="AA7036" t="s">
        <v>131</v>
      </c>
    </row>
    <row r="7037" spans="27:27" x14ac:dyDescent="0.15">
      <c r="AA7037" t="s">
        <v>131</v>
      </c>
    </row>
    <row r="7038" spans="27:27" x14ac:dyDescent="0.15">
      <c r="AA7038" t="s">
        <v>131</v>
      </c>
    </row>
    <row r="7039" spans="27:27" x14ac:dyDescent="0.15">
      <c r="AA7039" t="s">
        <v>131</v>
      </c>
    </row>
    <row r="7040" spans="27:27" x14ac:dyDescent="0.15">
      <c r="AA7040" t="s">
        <v>131</v>
      </c>
    </row>
    <row r="7041" spans="27:27" x14ac:dyDescent="0.15">
      <c r="AA7041" t="s">
        <v>131</v>
      </c>
    </row>
    <row r="7042" spans="27:27" x14ac:dyDescent="0.15">
      <c r="AA7042" t="s">
        <v>131</v>
      </c>
    </row>
    <row r="7043" spans="27:27" x14ac:dyDescent="0.15">
      <c r="AA7043" t="s">
        <v>131</v>
      </c>
    </row>
    <row r="7044" spans="27:27" x14ac:dyDescent="0.15">
      <c r="AA7044" t="s">
        <v>131</v>
      </c>
    </row>
    <row r="7045" spans="27:27" x14ac:dyDescent="0.15">
      <c r="AA7045" t="s">
        <v>131</v>
      </c>
    </row>
    <row r="7046" spans="27:27" x14ac:dyDescent="0.15">
      <c r="AA7046" t="s">
        <v>131</v>
      </c>
    </row>
    <row r="7047" spans="27:27" x14ac:dyDescent="0.15">
      <c r="AA7047" t="s">
        <v>131</v>
      </c>
    </row>
    <row r="7048" spans="27:27" x14ac:dyDescent="0.15">
      <c r="AA7048" t="s">
        <v>131</v>
      </c>
    </row>
    <row r="7049" spans="27:27" x14ac:dyDescent="0.15">
      <c r="AA7049" t="s">
        <v>131</v>
      </c>
    </row>
    <row r="7050" spans="27:27" x14ac:dyDescent="0.15">
      <c r="AA7050" t="s">
        <v>131</v>
      </c>
    </row>
    <row r="7051" spans="27:27" x14ac:dyDescent="0.15">
      <c r="AA7051" t="s">
        <v>131</v>
      </c>
    </row>
    <row r="7052" spans="27:27" x14ac:dyDescent="0.15">
      <c r="AA7052" t="s">
        <v>131</v>
      </c>
    </row>
    <row r="7053" spans="27:27" x14ac:dyDescent="0.15">
      <c r="AA7053" t="s">
        <v>131</v>
      </c>
    </row>
    <row r="7054" spans="27:27" x14ac:dyDescent="0.15">
      <c r="AA7054" t="s">
        <v>131</v>
      </c>
    </row>
    <row r="7055" spans="27:27" x14ac:dyDescent="0.15">
      <c r="AA7055" t="s">
        <v>131</v>
      </c>
    </row>
    <row r="7056" spans="27:27" x14ac:dyDescent="0.15">
      <c r="AA7056" t="s">
        <v>131</v>
      </c>
    </row>
    <row r="7057" spans="27:27" x14ac:dyDescent="0.15">
      <c r="AA7057" t="s">
        <v>131</v>
      </c>
    </row>
    <row r="7058" spans="27:27" x14ac:dyDescent="0.15">
      <c r="AA7058" t="s">
        <v>131</v>
      </c>
    </row>
    <row r="7059" spans="27:27" x14ac:dyDescent="0.15">
      <c r="AA7059" t="s">
        <v>131</v>
      </c>
    </row>
    <row r="7060" spans="27:27" x14ac:dyDescent="0.15">
      <c r="AA7060" t="s">
        <v>131</v>
      </c>
    </row>
    <row r="7061" spans="27:27" x14ac:dyDescent="0.15">
      <c r="AA7061" t="s">
        <v>131</v>
      </c>
    </row>
    <row r="7062" spans="27:27" x14ac:dyDescent="0.15">
      <c r="AA7062" t="s">
        <v>131</v>
      </c>
    </row>
    <row r="7063" spans="27:27" x14ac:dyDescent="0.15">
      <c r="AA7063" t="s">
        <v>131</v>
      </c>
    </row>
    <row r="7064" spans="27:27" x14ac:dyDescent="0.15">
      <c r="AA7064" t="s">
        <v>131</v>
      </c>
    </row>
    <row r="7065" spans="27:27" x14ac:dyDescent="0.15">
      <c r="AA7065" t="s">
        <v>131</v>
      </c>
    </row>
    <row r="7066" spans="27:27" x14ac:dyDescent="0.15">
      <c r="AA7066" t="s">
        <v>131</v>
      </c>
    </row>
    <row r="7067" spans="27:27" x14ac:dyDescent="0.15">
      <c r="AA7067" t="s">
        <v>131</v>
      </c>
    </row>
    <row r="7068" spans="27:27" x14ac:dyDescent="0.15">
      <c r="AA7068" t="s">
        <v>131</v>
      </c>
    </row>
    <row r="7069" spans="27:27" x14ac:dyDescent="0.15">
      <c r="AA7069" t="s">
        <v>131</v>
      </c>
    </row>
    <row r="7070" spans="27:27" x14ac:dyDescent="0.15">
      <c r="AA7070" t="s">
        <v>131</v>
      </c>
    </row>
    <row r="7071" spans="27:27" x14ac:dyDescent="0.15">
      <c r="AA7071" t="s">
        <v>131</v>
      </c>
    </row>
    <row r="7072" spans="27:27" x14ac:dyDescent="0.15">
      <c r="AA7072" t="s">
        <v>131</v>
      </c>
    </row>
    <row r="7073" spans="27:27" x14ac:dyDescent="0.15">
      <c r="AA7073" t="s">
        <v>131</v>
      </c>
    </row>
    <row r="7074" spans="27:27" x14ac:dyDescent="0.15">
      <c r="AA7074" t="s">
        <v>131</v>
      </c>
    </row>
    <row r="7075" spans="27:27" x14ac:dyDescent="0.15">
      <c r="AA7075" t="s">
        <v>131</v>
      </c>
    </row>
    <row r="7076" spans="27:27" x14ac:dyDescent="0.15">
      <c r="AA7076" t="s">
        <v>131</v>
      </c>
    </row>
    <row r="7077" spans="27:27" x14ac:dyDescent="0.15">
      <c r="AA7077" t="s">
        <v>131</v>
      </c>
    </row>
    <row r="7078" spans="27:27" x14ac:dyDescent="0.15">
      <c r="AA7078" t="s">
        <v>131</v>
      </c>
    </row>
    <row r="7079" spans="27:27" x14ac:dyDescent="0.15">
      <c r="AA7079" t="s">
        <v>131</v>
      </c>
    </row>
    <row r="7080" spans="27:27" x14ac:dyDescent="0.15">
      <c r="AA7080" t="s">
        <v>131</v>
      </c>
    </row>
    <row r="7081" spans="27:27" x14ac:dyDescent="0.15">
      <c r="AA7081" t="s">
        <v>131</v>
      </c>
    </row>
    <row r="7082" spans="27:27" x14ac:dyDescent="0.15">
      <c r="AA7082" t="s">
        <v>131</v>
      </c>
    </row>
    <row r="7083" spans="27:27" x14ac:dyDescent="0.15">
      <c r="AA7083" t="s">
        <v>131</v>
      </c>
    </row>
    <row r="7084" spans="27:27" x14ac:dyDescent="0.15">
      <c r="AA7084" t="s">
        <v>131</v>
      </c>
    </row>
    <row r="7085" spans="27:27" x14ac:dyDescent="0.15">
      <c r="AA7085" t="s">
        <v>131</v>
      </c>
    </row>
    <row r="7086" spans="27:27" x14ac:dyDescent="0.15">
      <c r="AA7086" t="s">
        <v>131</v>
      </c>
    </row>
    <row r="7087" spans="27:27" x14ac:dyDescent="0.15">
      <c r="AA7087" t="s">
        <v>131</v>
      </c>
    </row>
    <row r="7088" spans="27:27" x14ac:dyDescent="0.15">
      <c r="AA7088" t="s">
        <v>131</v>
      </c>
    </row>
    <row r="7089" spans="27:27" x14ac:dyDescent="0.15">
      <c r="AA7089" t="s">
        <v>131</v>
      </c>
    </row>
    <row r="7090" spans="27:27" x14ac:dyDescent="0.15">
      <c r="AA7090" t="s">
        <v>131</v>
      </c>
    </row>
    <row r="7091" spans="27:27" x14ac:dyDescent="0.15">
      <c r="AA7091" t="s">
        <v>131</v>
      </c>
    </row>
    <row r="7092" spans="27:27" x14ac:dyDescent="0.15">
      <c r="AA7092" t="s">
        <v>131</v>
      </c>
    </row>
    <row r="7093" spans="27:27" x14ac:dyDescent="0.15">
      <c r="AA7093" t="s">
        <v>131</v>
      </c>
    </row>
    <row r="7094" spans="27:27" x14ac:dyDescent="0.15">
      <c r="AA7094" t="s">
        <v>131</v>
      </c>
    </row>
    <row r="7095" spans="27:27" x14ac:dyDescent="0.15">
      <c r="AA7095" t="s">
        <v>131</v>
      </c>
    </row>
    <row r="7096" spans="27:27" x14ac:dyDescent="0.15">
      <c r="AA7096" t="s">
        <v>131</v>
      </c>
    </row>
    <row r="7097" spans="27:27" x14ac:dyDescent="0.15">
      <c r="AA7097" t="s">
        <v>131</v>
      </c>
    </row>
    <row r="7098" spans="27:27" x14ac:dyDescent="0.15">
      <c r="AA7098" t="s">
        <v>131</v>
      </c>
    </row>
    <row r="7099" spans="27:27" x14ac:dyDescent="0.15">
      <c r="AA7099" t="s">
        <v>131</v>
      </c>
    </row>
    <row r="7100" spans="27:27" x14ac:dyDescent="0.15">
      <c r="AA7100" t="s">
        <v>131</v>
      </c>
    </row>
    <row r="7101" spans="27:27" x14ac:dyDescent="0.15">
      <c r="AA7101" t="s">
        <v>131</v>
      </c>
    </row>
    <row r="7102" spans="27:27" x14ac:dyDescent="0.15">
      <c r="AA7102" t="s">
        <v>131</v>
      </c>
    </row>
    <row r="7103" spans="27:27" x14ac:dyDescent="0.15">
      <c r="AA7103" t="s">
        <v>131</v>
      </c>
    </row>
    <row r="7104" spans="27:27" x14ac:dyDescent="0.15">
      <c r="AA7104" t="s">
        <v>131</v>
      </c>
    </row>
    <row r="7105" spans="27:27" x14ac:dyDescent="0.15">
      <c r="AA7105" t="s">
        <v>131</v>
      </c>
    </row>
    <row r="7106" spans="27:27" x14ac:dyDescent="0.15">
      <c r="AA7106" t="s">
        <v>131</v>
      </c>
    </row>
    <row r="7107" spans="27:27" x14ac:dyDescent="0.15">
      <c r="AA7107" t="s">
        <v>131</v>
      </c>
    </row>
    <row r="7108" spans="27:27" x14ac:dyDescent="0.15">
      <c r="AA7108" t="s">
        <v>131</v>
      </c>
    </row>
    <row r="7109" spans="27:27" x14ac:dyDescent="0.15">
      <c r="AA7109" t="s">
        <v>131</v>
      </c>
    </row>
    <row r="7110" spans="27:27" x14ac:dyDescent="0.15">
      <c r="AA7110" t="s">
        <v>131</v>
      </c>
    </row>
    <row r="7111" spans="27:27" x14ac:dyDescent="0.15">
      <c r="AA7111" t="s">
        <v>131</v>
      </c>
    </row>
    <row r="7112" spans="27:27" x14ac:dyDescent="0.15">
      <c r="AA7112" t="s">
        <v>131</v>
      </c>
    </row>
    <row r="7113" spans="27:27" x14ac:dyDescent="0.15">
      <c r="AA7113" t="s">
        <v>131</v>
      </c>
    </row>
    <row r="7114" spans="27:27" x14ac:dyDescent="0.15">
      <c r="AA7114" t="s">
        <v>131</v>
      </c>
    </row>
    <row r="7115" spans="27:27" x14ac:dyDescent="0.15">
      <c r="AA7115" t="s">
        <v>131</v>
      </c>
    </row>
    <row r="7116" spans="27:27" x14ac:dyDescent="0.15">
      <c r="AA7116" t="s">
        <v>131</v>
      </c>
    </row>
    <row r="7117" spans="27:27" x14ac:dyDescent="0.15">
      <c r="AA7117" t="s">
        <v>131</v>
      </c>
    </row>
    <row r="7118" spans="27:27" x14ac:dyDescent="0.15">
      <c r="AA7118" t="s">
        <v>131</v>
      </c>
    </row>
    <row r="7119" spans="27:27" x14ac:dyDescent="0.15">
      <c r="AA7119" t="s">
        <v>131</v>
      </c>
    </row>
    <row r="7120" spans="27:27" x14ac:dyDescent="0.15">
      <c r="AA7120" t="s">
        <v>131</v>
      </c>
    </row>
    <row r="7121" spans="27:27" x14ac:dyDescent="0.15">
      <c r="AA7121" t="s">
        <v>131</v>
      </c>
    </row>
    <row r="7122" spans="27:27" x14ac:dyDescent="0.15">
      <c r="AA7122" t="s">
        <v>131</v>
      </c>
    </row>
    <row r="7123" spans="27:27" x14ac:dyDescent="0.15">
      <c r="AA7123" t="s">
        <v>131</v>
      </c>
    </row>
    <row r="7124" spans="27:27" x14ac:dyDescent="0.15">
      <c r="AA7124" t="s">
        <v>131</v>
      </c>
    </row>
    <row r="7125" spans="27:27" x14ac:dyDescent="0.15">
      <c r="AA7125" t="s">
        <v>131</v>
      </c>
    </row>
    <row r="7126" spans="27:27" x14ac:dyDescent="0.15">
      <c r="AA7126" t="s">
        <v>131</v>
      </c>
    </row>
    <row r="7127" spans="27:27" x14ac:dyDescent="0.15">
      <c r="AA7127" t="s">
        <v>131</v>
      </c>
    </row>
    <row r="7128" spans="27:27" x14ac:dyDescent="0.15">
      <c r="AA7128" t="s">
        <v>131</v>
      </c>
    </row>
    <row r="7129" spans="27:27" x14ac:dyDescent="0.15">
      <c r="AA7129" t="s">
        <v>131</v>
      </c>
    </row>
    <row r="7130" spans="27:27" x14ac:dyDescent="0.15">
      <c r="AA7130" t="s">
        <v>131</v>
      </c>
    </row>
    <row r="7131" spans="27:27" x14ac:dyDescent="0.15">
      <c r="AA7131" t="s">
        <v>131</v>
      </c>
    </row>
    <row r="7132" spans="27:27" x14ac:dyDescent="0.15">
      <c r="AA7132" t="s">
        <v>131</v>
      </c>
    </row>
    <row r="7133" spans="27:27" x14ac:dyDescent="0.15">
      <c r="AA7133" t="s">
        <v>131</v>
      </c>
    </row>
    <row r="7134" spans="27:27" x14ac:dyDescent="0.15">
      <c r="AA7134" t="s">
        <v>131</v>
      </c>
    </row>
    <row r="7135" spans="27:27" x14ac:dyDescent="0.15">
      <c r="AA7135" t="s">
        <v>131</v>
      </c>
    </row>
    <row r="7136" spans="27:27" x14ac:dyDescent="0.15">
      <c r="AA7136" t="s">
        <v>131</v>
      </c>
    </row>
    <row r="7137" spans="27:27" x14ac:dyDescent="0.15">
      <c r="AA7137" t="s">
        <v>131</v>
      </c>
    </row>
    <row r="7138" spans="27:27" x14ac:dyDescent="0.15">
      <c r="AA7138" t="s">
        <v>131</v>
      </c>
    </row>
    <row r="7139" spans="27:27" x14ac:dyDescent="0.15">
      <c r="AA7139" t="s">
        <v>131</v>
      </c>
    </row>
    <row r="7140" spans="27:27" x14ac:dyDescent="0.15">
      <c r="AA7140" t="s">
        <v>131</v>
      </c>
    </row>
    <row r="7141" spans="27:27" x14ac:dyDescent="0.15">
      <c r="AA7141" t="s">
        <v>131</v>
      </c>
    </row>
    <row r="7142" spans="27:27" x14ac:dyDescent="0.15">
      <c r="AA7142" t="s">
        <v>131</v>
      </c>
    </row>
    <row r="7143" spans="27:27" x14ac:dyDescent="0.15">
      <c r="AA7143" t="s">
        <v>131</v>
      </c>
    </row>
    <row r="7144" spans="27:27" x14ac:dyDescent="0.15">
      <c r="AA7144" t="s">
        <v>131</v>
      </c>
    </row>
    <row r="7145" spans="27:27" x14ac:dyDescent="0.15">
      <c r="AA7145" t="s">
        <v>131</v>
      </c>
    </row>
    <row r="7146" spans="27:27" x14ac:dyDescent="0.15">
      <c r="AA7146" t="s">
        <v>131</v>
      </c>
    </row>
    <row r="7147" spans="27:27" x14ac:dyDescent="0.15">
      <c r="AA7147" t="s">
        <v>131</v>
      </c>
    </row>
    <row r="7148" spans="27:27" x14ac:dyDescent="0.15">
      <c r="AA7148" t="s">
        <v>131</v>
      </c>
    </row>
    <row r="7149" spans="27:27" x14ac:dyDescent="0.15">
      <c r="AA7149" t="s">
        <v>131</v>
      </c>
    </row>
    <row r="7150" spans="27:27" x14ac:dyDescent="0.15">
      <c r="AA7150" t="s">
        <v>131</v>
      </c>
    </row>
    <row r="7151" spans="27:27" x14ac:dyDescent="0.15">
      <c r="AA7151" t="s">
        <v>131</v>
      </c>
    </row>
    <row r="7152" spans="27:27" x14ac:dyDescent="0.15">
      <c r="AA7152" t="s">
        <v>131</v>
      </c>
    </row>
    <row r="7153" spans="27:27" x14ac:dyDescent="0.15">
      <c r="AA7153" t="s">
        <v>131</v>
      </c>
    </row>
    <row r="7154" spans="27:27" x14ac:dyDescent="0.15">
      <c r="AA7154" t="s">
        <v>131</v>
      </c>
    </row>
    <row r="7155" spans="27:27" x14ac:dyDescent="0.15">
      <c r="AA7155" t="s">
        <v>131</v>
      </c>
    </row>
    <row r="7156" spans="27:27" x14ac:dyDescent="0.15">
      <c r="AA7156" t="s">
        <v>131</v>
      </c>
    </row>
    <row r="7157" spans="27:27" x14ac:dyDescent="0.15">
      <c r="AA7157" t="s">
        <v>131</v>
      </c>
    </row>
    <row r="7158" spans="27:27" x14ac:dyDescent="0.15">
      <c r="AA7158" t="s">
        <v>131</v>
      </c>
    </row>
    <row r="7159" spans="27:27" x14ac:dyDescent="0.15">
      <c r="AA7159" t="s">
        <v>131</v>
      </c>
    </row>
    <row r="7160" spans="27:27" x14ac:dyDescent="0.15">
      <c r="AA7160" t="s">
        <v>131</v>
      </c>
    </row>
    <row r="7161" spans="27:27" x14ac:dyDescent="0.15">
      <c r="AA7161" t="s">
        <v>131</v>
      </c>
    </row>
    <row r="7162" spans="27:27" x14ac:dyDescent="0.15">
      <c r="AA7162" t="s">
        <v>131</v>
      </c>
    </row>
    <row r="7163" spans="27:27" x14ac:dyDescent="0.15">
      <c r="AA7163" t="s">
        <v>131</v>
      </c>
    </row>
    <row r="7164" spans="27:27" x14ac:dyDescent="0.15">
      <c r="AA7164" t="s">
        <v>131</v>
      </c>
    </row>
    <row r="7165" spans="27:27" x14ac:dyDescent="0.15">
      <c r="AA7165" t="s">
        <v>131</v>
      </c>
    </row>
    <row r="7166" spans="27:27" x14ac:dyDescent="0.15">
      <c r="AA7166" t="s">
        <v>131</v>
      </c>
    </row>
    <row r="7167" spans="27:27" x14ac:dyDescent="0.15">
      <c r="AA7167" t="s">
        <v>131</v>
      </c>
    </row>
    <row r="7168" spans="27:27" x14ac:dyDescent="0.15">
      <c r="AA7168" t="s">
        <v>131</v>
      </c>
    </row>
    <row r="7169" spans="27:27" x14ac:dyDescent="0.15">
      <c r="AA7169" t="s">
        <v>131</v>
      </c>
    </row>
    <row r="7170" spans="27:27" x14ac:dyDescent="0.15">
      <c r="AA7170" t="s">
        <v>131</v>
      </c>
    </row>
    <row r="7171" spans="27:27" x14ac:dyDescent="0.15">
      <c r="AA7171" t="s">
        <v>131</v>
      </c>
    </row>
    <row r="7172" spans="27:27" x14ac:dyDescent="0.15">
      <c r="AA7172" t="s">
        <v>131</v>
      </c>
    </row>
    <row r="7173" spans="27:27" x14ac:dyDescent="0.15">
      <c r="AA7173" t="s">
        <v>131</v>
      </c>
    </row>
    <row r="7174" spans="27:27" x14ac:dyDescent="0.15">
      <c r="AA7174" t="s">
        <v>131</v>
      </c>
    </row>
    <row r="7175" spans="27:27" x14ac:dyDescent="0.15">
      <c r="AA7175" t="s">
        <v>131</v>
      </c>
    </row>
    <row r="7176" spans="27:27" x14ac:dyDescent="0.15">
      <c r="AA7176" t="s">
        <v>131</v>
      </c>
    </row>
    <row r="7177" spans="27:27" x14ac:dyDescent="0.15">
      <c r="AA7177" t="s">
        <v>131</v>
      </c>
    </row>
    <row r="7178" spans="27:27" x14ac:dyDescent="0.15">
      <c r="AA7178" t="s">
        <v>131</v>
      </c>
    </row>
    <row r="7179" spans="27:27" x14ac:dyDescent="0.15">
      <c r="AA7179" t="s">
        <v>131</v>
      </c>
    </row>
    <row r="7180" spans="27:27" x14ac:dyDescent="0.15">
      <c r="AA7180" t="s">
        <v>131</v>
      </c>
    </row>
    <row r="7181" spans="27:27" x14ac:dyDescent="0.15">
      <c r="AA7181" t="s">
        <v>131</v>
      </c>
    </row>
    <row r="7182" spans="27:27" x14ac:dyDescent="0.15">
      <c r="AA7182" t="s">
        <v>131</v>
      </c>
    </row>
    <row r="7183" spans="27:27" x14ac:dyDescent="0.15">
      <c r="AA7183" t="s">
        <v>131</v>
      </c>
    </row>
    <row r="7184" spans="27:27" x14ac:dyDescent="0.15">
      <c r="AA7184" t="s">
        <v>131</v>
      </c>
    </row>
    <row r="7185" spans="27:27" x14ac:dyDescent="0.15">
      <c r="AA7185" t="s">
        <v>131</v>
      </c>
    </row>
    <row r="7186" spans="27:27" x14ac:dyDescent="0.15">
      <c r="AA7186" t="s">
        <v>131</v>
      </c>
    </row>
    <row r="7187" spans="27:27" x14ac:dyDescent="0.15">
      <c r="AA7187" t="s">
        <v>131</v>
      </c>
    </row>
    <row r="7188" spans="27:27" x14ac:dyDescent="0.15">
      <c r="AA7188" t="s">
        <v>131</v>
      </c>
    </row>
    <row r="7189" spans="27:27" x14ac:dyDescent="0.15">
      <c r="AA7189" t="s">
        <v>131</v>
      </c>
    </row>
    <row r="7190" spans="27:27" x14ac:dyDescent="0.15">
      <c r="AA7190" t="s">
        <v>131</v>
      </c>
    </row>
    <row r="7191" spans="27:27" x14ac:dyDescent="0.15">
      <c r="AA7191" t="s">
        <v>131</v>
      </c>
    </row>
    <row r="7192" spans="27:27" x14ac:dyDescent="0.15">
      <c r="AA7192" t="s">
        <v>131</v>
      </c>
    </row>
    <row r="7193" spans="27:27" x14ac:dyDescent="0.15">
      <c r="AA7193" t="s">
        <v>131</v>
      </c>
    </row>
    <row r="7194" spans="27:27" x14ac:dyDescent="0.15">
      <c r="AA7194" t="s">
        <v>131</v>
      </c>
    </row>
    <row r="7195" spans="27:27" x14ac:dyDescent="0.15">
      <c r="AA7195" t="s">
        <v>131</v>
      </c>
    </row>
    <row r="7196" spans="27:27" x14ac:dyDescent="0.15">
      <c r="AA7196" t="s">
        <v>131</v>
      </c>
    </row>
    <row r="7197" spans="27:27" x14ac:dyDescent="0.15">
      <c r="AA7197" t="s">
        <v>131</v>
      </c>
    </row>
    <row r="7198" spans="27:27" x14ac:dyDescent="0.15">
      <c r="AA7198" t="s">
        <v>131</v>
      </c>
    </row>
    <row r="7199" spans="27:27" x14ac:dyDescent="0.15">
      <c r="AA7199" t="s">
        <v>131</v>
      </c>
    </row>
    <row r="7200" spans="27:27" x14ac:dyDescent="0.15">
      <c r="AA7200" t="s">
        <v>131</v>
      </c>
    </row>
    <row r="7201" spans="27:27" x14ac:dyDescent="0.15">
      <c r="AA7201" t="s">
        <v>131</v>
      </c>
    </row>
    <row r="7202" spans="27:27" x14ac:dyDescent="0.15">
      <c r="AA7202" t="s">
        <v>131</v>
      </c>
    </row>
    <row r="7203" spans="27:27" x14ac:dyDescent="0.15">
      <c r="AA7203" t="s">
        <v>131</v>
      </c>
    </row>
    <row r="7204" spans="27:27" x14ac:dyDescent="0.15">
      <c r="AA7204" t="s">
        <v>131</v>
      </c>
    </row>
    <row r="7205" spans="27:27" x14ac:dyDescent="0.15">
      <c r="AA7205" t="s">
        <v>131</v>
      </c>
    </row>
    <row r="7206" spans="27:27" x14ac:dyDescent="0.15">
      <c r="AA7206" t="s">
        <v>131</v>
      </c>
    </row>
    <row r="7207" spans="27:27" x14ac:dyDescent="0.15">
      <c r="AA7207" t="s">
        <v>131</v>
      </c>
    </row>
    <row r="7208" spans="27:27" x14ac:dyDescent="0.15">
      <c r="AA7208" t="s">
        <v>131</v>
      </c>
    </row>
    <row r="7209" spans="27:27" x14ac:dyDescent="0.15">
      <c r="AA7209" t="s">
        <v>131</v>
      </c>
    </row>
    <row r="7210" spans="27:27" x14ac:dyDescent="0.15">
      <c r="AA7210" t="s">
        <v>131</v>
      </c>
    </row>
    <row r="7211" spans="27:27" x14ac:dyDescent="0.15">
      <c r="AA7211" t="s">
        <v>131</v>
      </c>
    </row>
    <row r="7212" spans="27:27" x14ac:dyDescent="0.15">
      <c r="AA7212" t="s">
        <v>131</v>
      </c>
    </row>
    <row r="7213" spans="27:27" x14ac:dyDescent="0.15">
      <c r="AA7213" t="s">
        <v>131</v>
      </c>
    </row>
    <row r="7214" spans="27:27" x14ac:dyDescent="0.15">
      <c r="AA7214" t="s">
        <v>131</v>
      </c>
    </row>
    <row r="7215" spans="27:27" x14ac:dyDescent="0.15">
      <c r="AA7215" t="s">
        <v>131</v>
      </c>
    </row>
    <row r="7216" spans="27:27" x14ac:dyDescent="0.15">
      <c r="AA7216" t="s">
        <v>131</v>
      </c>
    </row>
    <row r="7217" spans="27:27" x14ac:dyDescent="0.15">
      <c r="AA7217" t="s">
        <v>131</v>
      </c>
    </row>
    <row r="7218" spans="27:27" x14ac:dyDescent="0.15">
      <c r="AA7218" t="s">
        <v>131</v>
      </c>
    </row>
    <row r="7219" spans="27:27" x14ac:dyDescent="0.15">
      <c r="AA7219" t="s">
        <v>131</v>
      </c>
    </row>
    <row r="7220" spans="27:27" x14ac:dyDescent="0.15">
      <c r="AA7220" t="s">
        <v>131</v>
      </c>
    </row>
    <row r="7221" spans="27:27" x14ac:dyDescent="0.15">
      <c r="AA7221" t="s">
        <v>131</v>
      </c>
    </row>
    <row r="7222" spans="27:27" x14ac:dyDescent="0.15">
      <c r="AA7222" t="s">
        <v>131</v>
      </c>
    </row>
    <row r="7223" spans="27:27" x14ac:dyDescent="0.15">
      <c r="AA7223" t="s">
        <v>131</v>
      </c>
    </row>
    <row r="7224" spans="27:27" x14ac:dyDescent="0.15">
      <c r="AA7224" t="s">
        <v>131</v>
      </c>
    </row>
    <row r="7225" spans="27:27" x14ac:dyDescent="0.15">
      <c r="AA7225" t="s">
        <v>131</v>
      </c>
    </row>
    <row r="7226" spans="27:27" x14ac:dyDescent="0.15">
      <c r="AA7226" t="s">
        <v>131</v>
      </c>
    </row>
    <row r="7227" spans="27:27" x14ac:dyDescent="0.15">
      <c r="AA7227" t="s">
        <v>131</v>
      </c>
    </row>
    <row r="7228" spans="27:27" x14ac:dyDescent="0.15">
      <c r="AA7228" t="s">
        <v>131</v>
      </c>
    </row>
    <row r="7229" spans="27:27" x14ac:dyDescent="0.15">
      <c r="AA7229" t="s">
        <v>131</v>
      </c>
    </row>
    <row r="7230" spans="27:27" x14ac:dyDescent="0.15">
      <c r="AA7230" t="s">
        <v>131</v>
      </c>
    </row>
    <row r="7231" spans="27:27" x14ac:dyDescent="0.15">
      <c r="AA7231" t="s">
        <v>131</v>
      </c>
    </row>
    <row r="7232" spans="27:27" x14ac:dyDescent="0.15">
      <c r="AA7232" t="s">
        <v>131</v>
      </c>
    </row>
    <row r="7233" spans="27:27" x14ac:dyDescent="0.15">
      <c r="AA7233" t="s">
        <v>131</v>
      </c>
    </row>
    <row r="7234" spans="27:27" x14ac:dyDescent="0.15">
      <c r="AA7234" t="s">
        <v>131</v>
      </c>
    </row>
    <row r="7235" spans="27:27" x14ac:dyDescent="0.15">
      <c r="AA7235" t="s">
        <v>131</v>
      </c>
    </row>
    <row r="7236" spans="27:27" x14ac:dyDescent="0.15">
      <c r="AA7236" t="s">
        <v>131</v>
      </c>
    </row>
    <row r="7237" spans="27:27" x14ac:dyDescent="0.15">
      <c r="AA7237" t="s">
        <v>131</v>
      </c>
    </row>
    <row r="7238" spans="27:27" x14ac:dyDescent="0.15">
      <c r="AA7238" t="s">
        <v>131</v>
      </c>
    </row>
    <row r="7239" spans="27:27" x14ac:dyDescent="0.15">
      <c r="AA7239" t="s">
        <v>131</v>
      </c>
    </row>
    <row r="7240" spans="27:27" x14ac:dyDescent="0.15">
      <c r="AA7240" t="s">
        <v>131</v>
      </c>
    </row>
    <row r="7241" spans="27:27" x14ac:dyDescent="0.15">
      <c r="AA7241" t="s">
        <v>131</v>
      </c>
    </row>
    <row r="7242" spans="27:27" x14ac:dyDescent="0.15">
      <c r="AA7242" t="s">
        <v>131</v>
      </c>
    </row>
    <row r="7243" spans="27:27" x14ac:dyDescent="0.15">
      <c r="AA7243" t="s">
        <v>131</v>
      </c>
    </row>
    <row r="7244" spans="27:27" x14ac:dyDescent="0.15">
      <c r="AA7244" t="s">
        <v>131</v>
      </c>
    </row>
    <row r="7245" spans="27:27" x14ac:dyDescent="0.15">
      <c r="AA7245" t="s">
        <v>131</v>
      </c>
    </row>
    <row r="7246" spans="27:27" x14ac:dyDescent="0.15">
      <c r="AA7246" t="s">
        <v>131</v>
      </c>
    </row>
    <row r="7247" spans="27:27" x14ac:dyDescent="0.15">
      <c r="AA7247" t="s">
        <v>131</v>
      </c>
    </row>
    <row r="7248" spans="27:27" x14ac:dyDescent="0.15">
      <c r="AA7248" t="s">
        <v>131</v>
      </c>
    </row>
    <row r="7249" spans="27:27" x14ac:dyDescent="0.15">
      <c r="AA7249" t="s">
        <v>131</v>
      </c>
    </row>
    <row r="7250" spans="27:27" x14ac:dyDescent="0.15">
      <c r="AA7250" t="s">
        <v>131</v>
      </c>
    </row>
    <row r="7251" spans="27:27" x14ac:dyDescent="0.15">
      <c r="AA7251" t="s">
        <v>131</v>
      </c>
    </row>
    <row r="7252" spans="27:27" x14ac:dyDescent="0.15">
      <c r="AA7252" t="s">
        <v>131</v>
      </c>
    </row>
    <row r="7253" spans="27:27" x14ac:dyDescent="0.15">
      <c r="AA7253" t="s">
        <v>131</v>
      </c>
    </row>
    <row r="7254" spans="27:27" x14ac:dyDescent="0.15">
      <c r="AA7254" t="s">
        <v>131</v>
      </c>
    </row>
    <row r="7255" spans="27:27" x14ac:dyDescent="0.15">
      <c r="AA7255" t="s">
        <v>131</v>
      </c>
    </row>
    <row r="7256" spans="27:27" x14ac:dyDescent="0.15">
      <c r="AA7256" t="s">
        <v>131</v>
      </c>
    </row>
    <row r="7257" spans="27:27" x14ac:dyDescent="0.15">
      <c r="AA7257" t="s">
        <v>131</v>
      </c>
    </row>
    <row r="7258" spans="27:27" x14ac:dyDescent="0.15">
      <c r="AA7258" t="s">
        <v>131</v>
      </c>
    </row>
    <row r="7259" spans="27:27" x14ac:dyDescent="0.15">
      <c r="AA7259" t="s">
        <v>131</v>
      </c>
    </row>
    <row r="7260" spans="27:27" x14ac:dyDescent="0.15">
      <c r="AA7260" t="s">
        <v>131</v>
      </c>
    </row>
    <row r="7261" spans="27:27" x14ac:dyDescent="0.15">
      <c r="AA7261" t="s">
        <v>131</v>
      </c>
    </row>
    <row r="7262" spans="27:27" x14ac:dyDescent="0.15">
      <c r="AA7262" t="s">
        <v>131</v>
      </c>
    </row>
    <row r="7263" spans="27:27" x14ac:dyDescent="0.15">
      <c r="AA7263" t="s">
        <v>131</v>
      </c>
    </row>
    <row r="7264" spans="27:27" x14ac:dyDescent="0.15">
      <c r="AA7264" t="s">
        <v>131</v>
      </c>
    </row>
    <row r="7265" spans="27:27" x14ac:dyDescent="0.15">
      <c r="AA7265" t="s">
        <v>131</v>
      </c>
    </row>
    <row r="7266" spans="27:27" x14ac:dyDescent="0.15">
      <c r="AA7266" t="s">
        <v>131</v>
      </c>
    </row>
    <row r="7267" spans="27:27" x14ac:dyDescent="0.15">
      <c r="AA7267" t="s">
        <v>131</v>
      </c>
    </row>
    <row r="7268" spans="27:27" x14ac:dyDescent="0.15">
      <c r="AA7268" t="s">
        <v>131</v>
      </c>
    </row>
    <row r="7269" spans="27:27" x14ac:dyDescent="0.15">
      <c r="AA7269" t="s">
        <v>131</v>
      </c>
    </row>
    <row r="7270" spans="27:27" x14ac:dyDescent="0.15">
      <c r="AA7270" t="s">
        <v>131</v>
      </c>
    </row>
    <row r="7271" spans="27:27" x14ac:dyDescent="0.15">
      <c r="AA7271" t="s">
        <v>131</v>
      </c>
    </row>
    <row r="7272" spans="27:27" x14ac:dyDescent="0.15">
      <c r="AA7272" t="s">
        <v>131</v>
      </c>
    </row>
    <row r="7273" spans="27:27" x14ac:dyDescent="0.15">
      <c r="AA7273" t="s">
        <v>131</v>
      </c>
    </row>
    <row r="7274" spans="27:27" x14ac:dyDescent="0.15">
      <c r="AA7274" t="s">
        <v>131</v>
      </c>
    </row>
    <row r="7275" spans="27:27" x14ac:dyDescent="0.15">
      <c r="AA7275" t="s">
        <v>131</v>
      </c>
    </row>
    <row r="7276" spans="27:27" x14ac:dyDescent="0.15">
      <c r="AA7276" t="s">
        <v>131</v>
      </c>
    </row>
    <row r="7277" spans="27:27" x14ac:dyDescent="0.15">
      <c r="AA7277" t="s">
        <v>131</v>
      </c>
    </row>
    <row r="7278" spans="27:27" x14ac:dyDescent="0.15">
      <c r="AA7278" t="s">
        <v>131</v>
      </c>
    </row>
    <row r="7279" spans="27:27" x14ac:dyDescent="0.15">
      <c r="AA7279" t="s">
        <v>131</v>
      </c>
    </row>
    <row r="7280" spans="27:27" x14ac:dyDescent="0.15">
      <c r="AA7280" t="s">
        <v>131</v>
      </c>
    </row>
    <row r="7281" spans="27:27" x14ac:dyDescent="0.15">
      <c r="AA7281" t="s">
        <v>131</v>
      </c>
    </row>
    <row r="7282" spans="27:27" x14ac:dyDescent="0.15">
      <c r="AA7282" t="s">
        <v>131</v>
      </c>
    </row>
    <row r="7283" spans="27:27" x14ac:dyDescent="0.15">
      <c r="AA7283" t="s">
        <v>131</v>
      </c>
    </row>
    <row r="7284" spans="27:27" x14ac:dyDescent="0.15">
      <c r="AA7284" t="s">
        <v>131</v>
      </c>
    </row>
    <row r="7285" spans="27:27" x14ac:dyDescent="0.15">
      <c r="AA7285" t="s">
        <v>131</v>
      </c>
    </row>
    <row r="7286" spans="27:27" x14ac:dyDescent="0.15">
      <c r="AA7286" t="s">
        <v>131</v>
      </c>
    </row>
    <row r="7287" spans="27:27" x14ac:dyDescent="0.15">
      <c r="AA7287" t="s">
        <v>131</v>
      </c>
    </row>
    <row r="7288" spans="27:27" x14ac:dyDescent="0.15">
      <c r="AA7288" t="s">
        <v>131</v>
      </c>
    </row>
    <row r="7289" spans="27:27" x14ac:dyDescent="0.15">
      <c r="AA7289" t="s">
        <v>131</v>
      </c>
    </row>
    <row r="7290" spans="27:27" x14ac:dyDescent="0.15">
      <c r="AA7290" t="s">
        <v>131</v>
      </c>
    </row>
    <row r="7291" spans="27:27" x14ac:dyDescent="0.15">
      <c r="AA7291" t="s">
        <v>131</v>
      </c>
    </row>
    <row r="7292" spans="27:27" x14ac:dyDescent="0.15">
      <c r="AA7292" t="s">
        <v>131</v>
      </c>
    </row>
    <row r="7293" spans="27:27" x14ac:dyDescent="0.15">
      <c r="AA7293" t="s">
        <v>131</v>
      </c>
    </row>
    <row r="7294" spans="27:27" x14ac:dyDescent="0.15">
      <c r="AA7294" t="s">
        <v>131</v>
      </c>
    </row>
    <row r="7295" spans="27:27" x14ac:dyDescent="0.15">
      <c r="AA7295" t="s">
        <v>131</v>
      </c>
    </row>
    <row r="7296" spans="27:27" x14ac:dyDescent="0.15">
      <c r="AA7296" t="s">
        <v>131</v>
      </c>
    </row>
    <row r="7297" spans="27:27" x14ac:dyDescent="0.15">
      <c r="AA7297" t="s">
        <v>131</v>
      </c>
    </row>
    <row r="7298" spans="27:27" x14ac:dyDescent="0.15">
      <c r="AA7298" t="s">
        <v>131</v>
      </c>
    </row>
    <row r="7299" spans="27:27" x14ac:dyDescent="0.15">
      <c r="AA7299" t="s">
        <v>131</v>
      </c>
    </row>
    <row r="7300" spans="27:27" x14ac:dyDescent="0.15">
      <c r="AA7300" t="s">
        <v>131</v>
      </c>
    </row>
    <row r="7301" spans="27:27" x14ac:dyDescent="0.15">
      <c r="AA7301" t="s">
        <v>131</v>
      </c>
    </row>
    <row r="7302" spans="27:27" x14ac:dyDescent="0.15">
      <c r="AA7302" t="s">
        <v>131</v>
      </c>
    </row>
    <row r="7303" spans="27:27" x14ac:dyDescent="0.15">
      <c r="AA7303" t="s">
        <v>131</v>
      </c>
    </row>
    <row r="7304" spans="27:27" x14ac:dyDescent="0.15">
      <c r="AA7304" t="s">
        <v>131</v>
      </c>
    </row>
    <row r="7305" spans="27:27" x14ac:dyDescent="0.15">
      <c r="AA7305" t="s">
        <v>131</v>
      </c>
    </row>
    <row r="7306" spans="27:27" x14ac:dyDescent="0.15">
      <c r="AA7306" t="s">
        <v>131</v>
      </c>
    </row>
    <row r="7307" spans="27:27" x14ac:dyDescent="0.15">
      <c r="AA7307" t="s">
        <v>131</v>
      </c>
    </row>
    <row r="7308" spans="27:27" x14ac:dyDescent="0.15">
      <c r="AA7308" t="s">
        <v>131</v>
      </c>
    </row>
    <row r="7309" spans="27:27" x14ac:dyDescent="0.15">
      <c r="AA7309" t="s">
        <v>131</v>
      </c>
    </row>
    <row r="7310" spans="27:27" x14ac:dyDescent="0.15">
      <c r="AA7310" t="s">
        <v>131</v>
      </c>
    </row>
    <row r="7311" spans="27:27" x14ac:dyDescent="0.15">
      <c r="AA7311" t="s">
        <v>131</v>
      </c>
    </row>
    <row r="7312" spans="27:27" x14ac:dyDescent="0.15">
      <c r="AA7312" t="s">
        <v>131</v>
      </c>
    </row>
    <row r="7313" spans="27:27" x14ac:dyDescent="0.15">
      <c r="AA7313" t="s">
        <v>131</v>
      </c>
    </row>
    <row r="7314" spans="27:27" x14ac:dyDescent="0.15">
      <c r="AA7314" t="s">
        <v>131</v>
      </c>
    </row>
    <row r="7315" spans="27:27" x14ac:dyDescent="0.15">
      <c r="AA7315" t="s">
        <v>131</v>
      </c>
    </row>
    <row r="7316" spans="27:27" x14ac:dyDescent="0.15">
      <c r="AA7316" t="s">
        <v>131</v>
      </c>
    </row>
    <row r="7317" spans="27:27" x14ac:dyDescent="0.15">
      <c r="AA7317" t="s">
        <v>131</v>
      </c>
    </row>
    <row r="7318" spans="27:27" x14ac:dyDescent="0.15">
      <c r="AA7318" t="s">
        <v>131</v>
      </c>
    </row>
    <row r="7319" spans="27:27" x14ac:dyDescent="0.15">
      <c r="AA7319" t="s">
        <v>131</v>
      </c>
    </row>
    <row r="7320" spans="27:27" x14ac:dyDescent="0.15">
      <c r="AA7320" t="s">
        <v>131</v>
      </c>
    </row>
    <row r="7321" spans="27:27" x14ac:dyDescent="0.15">
      <c r="AA7321" t="s">
        <v>131</v>
      </c>
    </row>
    <row r="7322" spans="27:27" x14ac:dyDescent="0.15">
      <c r="AA7322" t="s">
        <v>131</v>
      </c>
    </row>
    <row r="7323" spans="27:27" x14ac:dyDescent="0.15">
      <c r="AA7323" t="s">
        <v>131</v>
      </c>
    </row>
    <row r="7324" spans="27:27" x14ac:dyDescent="0.15">
      <c r="AA7324" t="s">
        <v>131</v>
      </c>
    </row>
    <row r="7325" spans="27:27" x14ac:dyDescent="0.15">
      <c r="AA7325" t="s">
        <v>131</v>
      </c>
    </row>
    <row r="7326" spans="27:27" x14ac:dyDescent="0.15">
      <c r="AA7326" t="s">
        <v>131</v>
      </c>
    </row>
    <row r="7327" spans="27:27" x14ac:dyDescent="0.15">
      <c r="AA7327" t="s">
        <v>131</v>
      </c>
    </row>
    <row r="7328" spans="27:27" x14ac:dyDescent="0.15">
      <c r="AA7328" t="s">
        <v>131</v>
      </c>
    </row>
    <row r="7329" spans="27:27" x14ac:dyDescent="0.15">
      <c r="AA7329" t="s">
        <v>131</v>
      </c>
    </row>
    <row r="7330" spans="27:27" x14ac:dyDescent="0.15">
      <c r="AA7330" t="s">
        <v>131</v>
      </c>
    </row>
    <row r="7331" spans="27:27" x14ac:dyDescent="0.15">
      <c r="AA7331" t="s">
        <v>131</v>
      </c>
    </row>
    <row r="7332" spans="27:27" x14ac:dyDescent="0.15">
      <c r="AA7332" t="s">
        <v>131</v>
      </c>
    </row>
    <row r="7333" spans="27:27" x14ac:dyDescent="0.15">
      <c r="AA7333" t="s">
        <v>131</v>
      </c>
    </row>
    <row r="7334" spans="27:27" x14ac:dyDescent="0.15">
      <c r="AA7334" t="s">
        <v>131</v>
      </c>
    </row>
    <row r="7335" spans="27:27" x14ac:dyDescent="0.15">
      <c r="AA7335" t="s">
        <v>131</v>
      </c>
    </row>
    <row r="7336" spans="27:27" x14ac:dyDescent="0.15">
      <c r="AA7336" t="s">
        <v>131</v>
      </c>
    </row>
    <row r="7337" spans="27:27" x14ac:dyDescent="0.15">
      <c r="AA7337" t="s">
        <v>131</v>
      </c>
    </row>
    <row r="7338" spans="27:27" x14ac:dyDescent="0.15">
      <c r="AA7338" t="s">
        <v>131</v>
      </c>
    </row>
    <row r="7339" spans="27:27" x14ac:dyDescent="0.15">
      <c r="AA7339" t="s">
        <v>131</v>
      </c>
    </row>
    <row r="7340" spans="27:27" x14ac:dyDescent="0.15">
      <c r="AA7340" t="s">
        <v>131</v>
      </c>
    </row>
    <row r="7341" spans="27:27" x14ac:dyDescent="0.15">
      <c r="AA7341" t="s">
        <v>131</v>
      </c>
    </row>
    <row r="7342" spans="27:27" x14ac:dyDescent="0.15">
      <c r="AA7342" t="s">
        <v>131</v>
      </c>
    </row>
    <row r="7343" spans="27:27" x14ac:dyDescent="0.15">
      <c r="AA7343" t="s">
        <v>131</v>
      </c>
    </row>
    <row r="7344" spans="27:27" x14ac:dyDescent="0.15">
      <c r="AA7344" t="s">
        <v>131</v>
      </c>
    </row>
    <row r="7345" spans="27:27" x14ac:dyDescent="0.15">
      <c r="AA7345" t="s">
        <v>131</v>
      </c>
    </row>
    <row r="7346" spans="27:27" x14ac:dyDescent="0.15">
      <c r="AA7346" t="s">
        <v>131</v>
      </c>
    </row>
    <row r="7347" spans="27:27" x14ac:dyDescent="0.15">
      <c r="AA7347" t="s">
        <v>131</v>
      </c>
    </row>
    <row r="7348" spans="27:27" x14ac:dyDescent="0.15">
      <c r="AA7348" t="s">
        <v>131</v>
      </c>
    </row>
    <row r="7349" spans="27:27" x14ac:dyDescent="0.15">
      <c r="AA7349" t="s">
        <v>131</v>
      </c>
    </row>
    <row r="7350" spans="27:27" x14ac:dyDescent="0.15">
      <c r="AA7350" t="s">
        <v>131</v>
      </c>
    </row>
    <row r="7351" spans="27:27" x14ac:dyDescent="0.15">
      <c r="AA7351" t="s">
        <v>131</v>
      </c>
    </row>
    <row r="7352" spans="27:27" x14ac:dyDescent="0.15">
      <c r="AA7352" t="s">
        <v>131</v>
      </c>
    </row>
    <row r="7353" spans="27:27" x14ac:dyDescent="0.15">
      <c r="AA7353" t="s">
        <v>131</v>
      </c>
    </row>
    <row r="7354" spans="27:27" x14ac:dyDescent="0.15">
      <c r="AA7354" t="s">
        <v>131</v>
      </c>
    </row>
    <row r="7355" spans="27:27" x14ac:dyDescent="0.15">
      <c r="AA7355" t="s">
        <v>131</v>
      </c>
    </row>
    <row r="7356" spans="27:27" x14ac:dyDescent="0.15">
      <c r="AA7356" t="s">
        <v>131</v>
      </c>
    </row>
    <row r="7357" spans="27:27" x14ac:dyDescent="0.15">
      <c r="AA7357" t="s">
        <v>131</v>
      </c>
    </row>
    <row r="7358" spans="27:27" x14ac:dyDescent="0.15">
      <c r="AA7358" t="s">
        <v>131</v>
      </c>
    </row>
    <row r="7359" spans="27:27" x14ac:dyDescent="0.15">
      <c r="AA7359" t="s">
        <v>131</v>
      </c>
    </row>
    <row r="7360" spans="27:27" x14ac:dyDescent="0.15">
      <c r="AA7360" t="s">
        <v>131</v>
      </c>
    </row>
    <row r="7361" spans="27:27" x14ac:dyDescent="0.15">
      <c r="AA7361" t="s">
        <v>131</v>
      </c>
    </row>
    <row r="7362" spans="27:27" x14ac:dyDescent="0.15">
      <c r="AA7362" t="s">
        <v>131</v>
      </c>
    </row>
    <row r="7363" spans="27:27" x14ac:dyDescent="0.15">
      <c r="AA7363" t="s">
        <v>131</v>
      </c>
    </row>
    <row r="7364" spans="27:27" x14ac:dyDescent="0.15">
      <c r="AA7364" t="s">
        <v>131</v>
      </c>
    </row>
    <row r="7365" spans="27:27" x14ac:dyDescent="0.15">
      <c r="AA7365" t="s">
        <v>131</v>
      </c>
    </row>
    <row r="7366" spans="27:27" x14ac:dyDescent="0.15">
      <c r="AA7366" t="s">
        <v>131</v>
      </c>
    </row>
    <row r="7367" spans="27:27" x14ac:dyDescent="0.15">
      <c r="AA7367" t="s">
        <v>131</v>
      </c>
    </row>
    <row r="7368" spans="27:27" x14ac:dyDescent="0.15">
      <c r="AA7368" t="s">
        <v>131</v>
      </c>
    </row>
    <row r="7369" spans="27:27" x14ac:dyDescent="0.15">
      <c r="AA7369" t="s">
        <v>131</v>
      </c>
    </row>
    <row r="7370" spans="27:27" x14ac:dyDescent="0.15">
      <c r="AA7370" t="s">
        <v>131</v>
      </c>
    </row>
    <row r="7371" spans="27:27" x14ac:dyDescent="0.15">
      <c r="AA7371" t="s">
        <v>131</v>
      </c>
    </row>
    <row r="7372" spans="27:27" x14ac:dyDescent="0.15">
      <c r="AA7372" t="s">
        <v>131</v>
      </c>
    </row>
    <row r="7373" spans="27:27" x14ac:dyDescent="0.15">
      <c r="AA7373" t="s">
        <v>131</v>
      </c>
    </row>
    <row r="7374" spans="27:27" x14ac:dyDescent="0.15">
      <c r="AA7374" t="s">
        <v>131</v>
      </c>
    </row>
    <row r="7375" spans="27:27" x14ac:dyDescent="0.15">
      <c r="AA7375" t="s">
        <v>131</v>
      </c>
    </row>
    <row r="7376" spans="27:27" x14ac:dyDescent="0.15">
      <c r="AA7376" t="s">
        <v>131</v>
      </c>
    </row>
    <row r="7377" spans="27:27" x14ac:dyDescent="0.15">
      <c r="AA7377" t="s">
        <v>131</v>
      </c>
    </row>
    <row r="7378" spans="27:27" x14ac:dyDescent="0.15">
      <c r="AA7378" t="s">
        <v>131</v>
      </c>
    </row>
    <row r="7379" spans="27:27" x14ac:dyDescent="0.15">
      <c r="AA7379" t="s">
        <v>131</v>
      </c>
    </row>
    <row r="7380" spans="27:27" x14ac:dyDescent="0.15">
      <c r="AA7380" t="s">
        <v>131</v>
      </c>
    </row>
    <row r="7381" spans="27:27" x14ac:dyDescent="0.15">
      <c r="AA7381" t="s">
        <v>131</v>
      </c>
    </row>
    <row r="7382" spans="27:27" x14ac:dyDescent="0.15">
      <c r="AA7382" t="s">
        <v>131</v>
      </c>
    </row>
    <row r="7383" spans="27:27" x14ac:dyDescent="0.15">
      <c r="AA7383" t="s">
        <v>131</v>
      </c>
    </row>
    <row r="7384" spans="27:27" x14ac:dyDescent="0.15">
      <c r="AA7384" t="s">
        <v>131</v>
      </c>
    </row>
    <row r="7385" spans="27:27" x14ac:dyDescent="0.15">
      <c r="AA7385" t="s">
        <v>131</v>
      </c>
    </row>
    <row r="7386" spans="27:27" x14ac:dyDescent="0.15">
      <c r="AA7386" t="s">
        <v>131</v>
      </c>
    </row>
    <row r="7387" spans="27:27" x14ac:dyDescent="0.15">
      <c r="AA7387" t="s">
        <v>131</v>
      </c>
    </row>
    <row r="7388" spans="27:27" x14ac:dyDescent="0.15">
      <c r="AA7388" t="s">
        <v>131</v>
      </c>
    </row>
    <row r="7389" spans="27:27" x14ac:dyDescent="0.15">
      <c r="AA7389" t="s">
        <v>131</v>
      </c>
    </row>
    <row r="7390" spans="27:27" x14ac:dyDescent="0.15">
      <c r="AA7390" t="s">
        <v>131</v>
      </c>
    </row>
    <row r="7391" spans="27:27" x14ac:dyDescent="0.15">
      <c r="AA7391" t="s">
        <v>131</v>
      </c>
    </row>
    <row r="7392" spans="27:27" x14ac:dyDescent="0.15">
      <c r="AA7392" t="s">
        <v>131</v>
      </c>
    </row>
    <row r="7393" spans="27:27" x14ac:dyDescent="0.15">
      <c r="AA7393" t="s">
        <v>131</v>
      </c>
    </row>
    <row r="7394" spans="27:27" x14ac:dyDescent="0.15">
      <c r="AA7394" t="s">
        <v>131</v>
      </c>
    </row>
    <row r="7395" spans="27:27" x14ac:dyDescent="0.15">
      <c r="AA7395" t="s">
        <v>131</v>
      </c>
    </row>
    <row r="7396" spans="27:27" x14ac:dyDescent="0.15">
      <c r="AA7396" t="s">
        <v>131</v>
      </c>
    </row>
    <row r="7397" spans="27:27" x14ac:dyDescent="0.15">
      <c r="AA7397" t="s">
        <v>131</v>
      </c>
    </row>
    <row r="7398" spans="27:27" x14ac:dyDescent="0.15">
      <c r="AA7398" t="s">
        <v>131</v>
      </c>
    </row>
    <row r="7399" spans="27:27" x14ac:dyDescent="0.15">
      <c r="AA7399" t="s">
        <v>131</v>
      </c>
    </row>
    <row r="7400" spans="27:27" x14ac:dyDescent="0.15">
      <c r="AA7400" t="s">
        <v>131</v>
      </c>
    </row>
    <row r="7401" spans="27:27" x14ac:dyDescent="0.15">
      <c r="AA7401" t="s">
        <v>131</v>
      </c>
    </row>
    <row r="7402" spans="27:27" x14ac:dyDescent="0.15">
      <c r="AA7402" t="s">
        <v>131</v>
      </c>
    </row>
    <row r="7403" spans="27:27" x14ac:dyDescent="0.15">
      <c r="AA7403" t="s">
        <v>131</v>
      </c>
    </row>
    <row r="7404" spans="27:27" x14ac:dyDescent="0.15">
      <c r="AA7404" t="s">
        <v>131</v>
      </c>
    </row>
    <row r="7405" spans="27:27" x14ac:dyDescent="0.15">
      <c r="AA7405" t="s">
        <v>131</v>
      </c>
    </row>
    <row r="7406" spans="27:27" x14ac:dyDescent="0.15">
      <c r="AA7406" t="s">
        <v>131</v>
      </c>
    </row>
    <row r="7407" spans="27:27" x14ac:dyDescent="0.15">
      <c r="AA7407" t="s">
        <v>131</v>
      </c>
    </row>
    <row r="7408" spans="27:27" x14ac:dyDescent="0.15">
      <c r="AA7408" t="s">
        <v>131</v>
      </c>
    </row>
    <row r="7409" spans="27:27" x14ac:dyDescent="0.15">
      <c r="AA7409" t="s">
        <v>131</v>
      </c>
    </row>
    <row r="7410" spans="27:27" x14ac:dyDescent="0.15">
      <c r="AA7410" t="s">
        <v>131</v>
      </c>
    </row>
    <row r="7411" spans="27:27" x14ac:dyDescent="0.15">
      <c r="AA7411" t="s">
        <v>131</v>
      </c>
    </row>
    <row r="7412" spans="27:27" x14ac:dyDescent="0.15">
      <c r="AA7412" t="s">
        <v>131</v>
      </c>
    </row>
    <row r="7413" spans="27:27" x14ac:dyDescent="0.15">
      <c r="AA7413" t="s">
        <v>131</v>
      </c>
    </row>
    <row r="7414" spans="27:27" x14ac:dyDescent="0.15">
      <c r="AA7414" t="s">
        <v>131</v>
      </c>
    </row>
    <row r="7415" spans="27:27" x14ac:dyDescent="0.15">
      <c r="AA7415" t="s">
        <v>131</v>
      </c>
    </row>
    <row r="7416" spans="27:27" x14ac:dyDescent="0.15">
      <c r="AA7416" t="s">
        <v>131</v>
      </c>
    </row>
    <row r="7417" spans="27:27" x14ac:dyDescent="0.15">
      <c r="AA7417" t="s">
        <v>131</v>
      </c>
    </row>
    <row r="7418" spans="27:27" x14ac:dyDescent="0.15">
      <c r="AA7418" t="s">
        <v>131</v>
      </c>
    </row>
    <row r="7419" spans="27:27" x14ac:dyDescent="0.15">
      <c r="AA7419" t="s">
        <v>131</v>
      </c>
    </row>
    <row r="7420" spans="27:27" x14ac:dyDescent="0.15">
      <c r="AA7420" t="s">
        <v>131</v>
      </c>
    </row>
    <row r="7421" spans="27:27" x14ac:dyDescent="0.15">
      <c r="AA7421" t="s">
        <v>131</v>
      </c>
    </row>
    <row r="7422" spans="27:27" x14ac:dyDescent="0.15">
      <c r="AA7422" t="s">
        <v>131</v>
      </c>
    </row>
    <row r="7423" spans="27:27" x14ac:dyDescent="0.15">
      <c r="AA7423" t="s">
        <v>131</v>
      </c>
    </row>
    <row r="7424" spans="27:27" x14ac:dyDescent="0.15">
      <c r="AA7424" t="s">
        <v>131</v>
      </c>
    </row>
    <row r="7425" spans="27:27" x14ac:dyDescent="0.15">
      <c r="AA7425" t="s">
        <v>131</v>
      </c>
    </row>
    <row r="7426" spans="27:27" x14ac:dyDescent="0.15">
      <c r="AA7426" t="s">
        <v>131</v>
      </c>
    </row>
    <row r="7427" spans="27:27" x14ac:dyDescent="0.15">
      <c r="AA7427" t="s">
        <v>131</v>
      </c>
    </row>
    <row r="7428" spans="27:27" x14ac:dyDescent="0.15">
      <c r="AA7428" t="s">
        <v>131</v>
      </c>
    </row>
    <row r="7429" spans="27:27" x14ac:dyDescent="0.15">
      <c r="AA7429" t="s">
        <v>131</v>
      </c>
    </row>
    <row r="7430" spans="27:27" x14ac:dyDescent="0.15">
      <c r="AA7430" t="s">
        <v>131</v>
      </c>
    </row>
    <row r="7431" spans="27:27" x14ac:dyDescent="0.15">
      <c r="AA7431" t="s">
        <v>131</v>
      </c>
    </row>
    <row r="7432" spans="27:27" x14ac:dyDescent="0.15">
      <c r="AA7432" t="s">
        <v>131</v>
      </c>
    </row>
    <row r="7433" spans="27:27" x14ac:dyDescent="0.15">
      <c r="AA7433" t="s">
        <v>131</v>
      </c>
    </row>
    <row r="7434" spans="27:27" x14ac:dyDescent="0.15">
      <c r="AA7434" t="s">
        <v>131</v>
      </c>
    </row>
    <row r="7435" spans="27:27" x14ac:dyDescent="0.15">
      <c r="AA7435" t="s">
        <v>131</v>
      </c>
    </row>
    <row r="7436" spans="27:27" x14ac:dyDescent="0.15">
      <c r="AA7436" t="s">
        <v>131</v>
      </c>
    </row>
    <row r="7437" spans="27:27" x14ac:dyDescent="0.15">
      <c r="AA7437" t="s">
        <v>131</v>
      </c>
    </row>
    <row r="7438" spans="27:27" x14ac:dyDescent="0.15">
      <c r="AA7438" t="s">
        <v>131</v>
      </c>
    </row>
    <row r="7439" spans="27:27" x14ac:dyDescent="0.15">
      <c r="AA7439" t="s">
        <v>131</v>
      </c>
    </row>
    <row r="7440" spans="27:27" x14ac:dyDescent="0.15">
      <c r="AA7440" t="s">
        <v>131</v>
      </c>
    </row>
    <row r="7441" spans="27:27" x14ac:dyDescent="0.15">
      <c r="AA7441" t="s">
        <v>131</v>
      </c>
    </row>
    <row r="7442" spans="27:27" x14ac:dyDescent="0.15">
      <c r="AA7442" t="s">
        <v>131</v>
      </c>
    </row>
    <row r="7443" spans="27:27" x14ac:dyDescent="0.15">
      <c r="AA7443" t="s">
        <v>131</v>
      </c>
    </row>
    <row r="7444" spans="27:27" x14ac:dyDescent="0.15">
      <c r="AA7444" t="s">
        <v>131</v>
      </c>
    </row>
    <row r="7445" spans="27:27" x14ac:dyDescent="0.15">
      <c r="AA7445" t="s">
        <v>131</v>
      </c>
    </row>
    <row r="7446" spans="27:27" x14ac:dyDescent="0.15">
      <c r="AA7446" t="s">
        <v>131</v>
      </c>
    </row>
    <row r="7447" spans="27:27" x14ac:dyDescent="0.15">
      <c r="AA7447" t="s">
        <v>131</v>
      </c>
    </row>
    <row r="7448" spans="27:27" x14ac:dyDescent="0.15">
      <c r="AA7448" t="s">
        <v>131</v>
      </c>
    </row>
    <row r="7449" spans="27:27" x14ac:dyDescent="0.15">
      <c r="AA7449" t="s">
        <v>131</v>
      </c>
    </row>
    <row r="7450" spans="27:27" x14ac:dyDescent="0.15">
      <c r="AA7450" t="s">
        <v>131</v>
      </c>
    </row>
    <row r="7451" spans="27:27" x14ac:dyDescent="0.15">
      <c r="AA7451" t="s">
        <v>131</v>
      </c>
    </row>
    <row r="7452" spans="27:27" x14ac:dyDescent="0.15">
      <c r="AA7452" t="s">
        <v>131</v>
      </c>
    </row>
    <row r="7453" spans="27:27" x14ac:dyDescent="0.15">
      <c r="AA7453" t="s">
        <v>131</v>
      </c>
    </row>
    <row r="7454" spans="27:27" x14ac:dyDescent="0.15">
      <c r="AA7454" t="s">
        <v>131</v>
      </c>
    </row>
    <row r="7455" spans="27:27" x14ac:dyDescent="0.15">
      <c r="AA7455" t="s">
        <v>131</v>
      </c>
    </row>
    <row r="7456" spans="27:27" x14ac:dyDescent="0.15">
      <c r="AA7456" t="s">
        <v>131</v>
      </c>
    </row>
    <row r="7457" spans="27:27" x14ac:dyDescent="0.15">
      <c r="AA7457" t="s">
        <v>131</v>
      </c>
    </row>
    <row r="7458" spans="27:27" x14ac:dyDescent="0.15">
      <c r="AA7458" t="s">
        <v>131</v>
      </c>
    </row>
    <row r="7459" spans="27:27" x14ac:dyDescent="0.15">
      <c r="AA7459" t="s">
        <v>131</v>
      </c>
    </row>
    <row r="7460" spans="27:27" x14ac:dyDescent="0.15">
      <c r="AA7460" t="s">
        <v>131</v>
      </c>
    </row>
    <row r="7461" spans="27:27" x14ac:dyDescent="0.15">
      <c r="AA7461" t="s">
        <v>131</v>
      </c>
    </row>
    <row r="7462" spans="27:27" x14ac:dyDescent="0.15">
      <c r="AA7462" t="s">
        <v>131</v>
      </c>
    </row>
    <row r="7463" spans="27:27" x14ac:dyDescent="0.15">
      <c r="AA7463" t="s">
        <v>131</v>
      </c>
    </row>
    <row r="7464" spans="27:27" x14ac:dyDescent="0.15">
      <c r="AA7464" t="s">
        <v>131</v>
      </c>
    </row>
    <row r="7465" spans="27:27" x14ac:dyDescent="0.15">
      <c r="AA7465" t="s">
        <v>131</v>
      </c>
    </row>
    <row r="7466" spans="27:27" x14ac:dyDescent="0.15">
      <c r="AA7466" t="s">
        <v>131</v>
      </c>
    </row>
    <row r="7467" spans="27:27" x14ac:dyDescent="0.15">
      <c r="AA7467" t="s">
        <v>131</v>
      </c>
    </row>
    <row r="7468" spans="27:27" x14ac:dyDescent="0.15">
      <c r="AA7468" t="s">
        <v>131</v>
      </c>
    </row>
    <row r="7469" spans="27:27" x14ac:dyDescent="0.15">
      <c r="AA7469" t="s">
        <v>131</v>
      </c>
    </row>
    <row r="7470" spans="27:27" x14ac:dyDescent="0.15">
      <c r="AA7470" t="s">
        <v>131</v>
      </c>
    </row>
    <row r="7471" spans="27:27" x14ac:dyDescent="0.15">
      <c r="AA7471" t="s">
        <v>131</v>
      </c>
    </row>
    <row r="7472" spans="27:27" x14ac:dyDescent="0.15">
      <c r="AA7472" t="s">
        <v>131</v>
      </c>
    </row>
    <row r="7473" spans="27:27" x14ac:dyDescent="0.15">
      <c r="AA7473" t="s">
        <v>131</v>
      </c>
    </row>
    <row r="7474" spans="27:27" x14ac:dyDescent="0.15">
      <c r="AA7474" t="s">
        <v>131</v>
      </c>
    </row>
    <row r="7475" spans="27:27" x14ac:dyDescent="0.15">
      <c r="AA7475" t="s">
        <v>131</v>
      </c>
    </row>
    <row r="7476" spans="27:27" x14ac:dyDescent="0.15">
      <c r="AA7476" t="s">
        <v>131</v>
      </c>
    </row>
    <row r="7477" spans="27:27" x14ac:dyDescent="0.15">
      <c r="AA7477" t="s">
        <v>131</v>
      </c>
    </row>
    <row r="7478" spans="27:27" x14ac:dyDescent="0.15">
      <c r="AA7478" t="s">
        <v>131</v>
      </c>
    </row>
    <row r="7479" spans="27:27" x14ac:dyDescent="0.15">
      <c r="AA7479" t="s">
        <v>131</v>
      </c>
    </row>
    <row r="7480" spans="27:27" x14ac:dyDescent="0.15">
      <c r="AA7480" t="s">
        <v>131</v>
      </c>
    </row>
    <row r="7481" spans="27:27" x14ac:dyDescent="0.15">
      <c r="AA7481" t="s">
        <v>131</v>
      </c>
    </row>
    <row r="7482" spans="27:27" x14ac:dyDescent="0.15">
      <c r="AA7482" t="s">
        <v>131</v>
      </c>
    </row>
    <row r="7483" spans="27:27" x14ac:dyDescent="0.15">
      <c r="AA7483" t="s">
        <v>131</v>
      </c>
    </row>
    <row r="7484" spans="27:27" x14ac:dyDescent="0.15">
      <c r="AA7484" t="s">
        <v>131</v>
      </c>
    </row>
    <row r="7485" spans="27:27" x14ac:dyDescent="0.15">
      <c r="AA7485" t="s">
        <v>131</v>
      </c>
    </row>
    <row r="7486" spans="27:27" x14ac:dyDescent="0.15">
      <c r="AA7486" t="s">
        <v>131</v>
      </c>
    </row>
    <row r="7487" spans="27:27" x14ac:dyDescent="0.15">
      <c r="AA7487" t="s">
        <v>131</v>
      </c>
    </row>
    <row r="7488" spans="27:27" x14ac:dyDescent="0.15">
      <c r="AA7488" t="s">
        <v>131</v>
      </c>
    </row>
    <row r="7489" spans="27:27" x14ac:dyDescent="0.15">
      <c r="AA7489" t="s">
        <v>131</v>
      </c>
    </row>
    <row r="7490" spans="27:27" x14ac:dyDescent="0.15">
      <c r="AA7490" t="s">
        <v>131</v>
      </c>
    </row>
    <row r="7491" spans="27:27" x14ac:dyDescent="0.15">
      <c r="AA7491" t="s">
        <v>131</v>
      </c>
    </row>
    <row r="7492" spans="27:27" x14ac:dyDescent="0.15">
      <c r="AA7492" t="s">
        <v>131</v>
      </c>
    </row>
    <row r="7493" spans="27:27" x14ac:dyDescent="0.15">
      <c r="AA7493" t="s">
        <v>131</v>
      </c>
    </row>
    <row r="7494" spans="27:27" x14ac:dyDescent="0.15">
      <c r="AA7494" t="s">
        <v>131</v>
      </c>
    </row>
    <row r="7495" spans="27:27" x14ac:dyDescent="0.15">
      <c r="AA7495" t="s">
        <v>131</v>
      </c>
    </row>
    <row r="7496" spans="27:27" x14ac:dyDescent="0.15">
      <c r="AA7496" t="s">
        <v>131</v>
      </c>
    </row>
    <row r="7497" spans="27:27" x14ac:dyDescent="0.15">
      <c r="AA7497" t="s">
        <v>131</v>
      </c>
    </row>
    <row r="7498" spans="27:27" x14ac:dyDescent="0.15">
      <c r="AA7498" t="s">
        <v>131</v>
      </c>
    </row>
    <row r="7499" spans="27:27" x14ac:dyDescent="0.15">
      <c r="AA7499" t="s">
        <v>131</v>
      </c>
    </row>
    <row r="7500" spans="27:27" x14ac:dyDescent="0.15">
      <c r="AA7500" t="s">
        <v>131</v>
      </c>
    </row>
    <row r="7501" spans="27:27" x14ac:dyDescent="0.15">
      <c r="AA7501" t="s">
        <v>131</v>
      </c>
    </row>
    <row r="7502" spans="27:27" x14ac:dyDescent="0.15">
      <c r="AA7502" t="s">
        <v>131</v>
      </c>
    </row>
    <row r="7503" spans="27:27" x14ac:dyDescent="0.15">
      <c r="AA7503" t="s">
        <v>131</v>
      </c>
    </row>
    <row r="7504" spans="27:27" x14ac:dyDescent="0.15">
      <c r="AA7504" t="s">
        <v>131</v>
      </c>
    </row>
    <row r="7505" spans="27:27" x14ac:dyDescent="0.15">
      <c r="AA7505" t="s">
        <v>131</v>
      </c>
    </row>
    <row r="7506" spans="27:27" x14ac:dyDescent="0.15">
      <c r="AA7506" t="s">
        <v>131</v>
      </c>
    </row>
    <row r="7507" spans="27:27" x14ac:dyDescent="0.15">
      <c r="AA7507" t="s">
        <v>131</v>
      </c>
    </row>
    <row r="7508" spans="27:27" x14ac:dyDescent="0.15">
      <c r="AA7508" t="s">
        <v>131</v>
      </c>
    </row>
    <row r="7509" spans="27:27" x14ac:dyDescent="0.15">
      <c r="AA7509" t="s">
        <v>131</v>
      </c>
    </row>
    <row r="7510" spans="27:27" x14ac:dyDescent="0.15">
      <c r="AA7510" t="s">
        <v>131</v>
      </c>
    </row>
    <row r="7511" spans="27:27" x14ac:dyDescent="0.15">
      <c r="AA7511" t="s">
        <v>131</v>
      </c>
    </row>
    <row r="7512" spans="27:27" x14ac:dyDescent="0.15">
      <c r="AA7512" t="s">
        <v>131</v>
      </c>
    </row>
    <row r="7513" spans="27:27" x14ac:dyDescent="0.15">
      <c r="AA7513" t="s">
        <v>131</v>
      </c>
    </row>
    <row r="7514" spans="27:27" x14ac:dyDescent="0.15">
      <c r="AA7514" t="s">
        <v>131</v>
      </c>
    </row>
    <row r="7515" spans="27:27" x14ac:dyDescent="0.15">
      <c r="AA7515" t="s">
        <v>131</v>
      </c>
    </row>
    <row r="7516" spans="27:27" x14ac:dyDescent="0.15">
      <c r="AA7516" t="s">
        <v>131</v>
      </c>
    </row>
    <row r="7517" spans="27:27" x14ac:dyDescent="0.15">
      <c r="AA7517" t="s">
        <v>131</v>
      </c>
    </row>
    <row r="7518" spans="27:27" x14ac:dyDescent="0.15">
      <c r="AA7518" t="s">
        <v>131</v>
      </c>
    </row>
    <row r="7519" spans="27:27" x14ac:dyDescent="0.15">
      <c r="AA7519" t="s">
        <v>131</v>
      </c>
    </row>
    <row r="7520" spans="27:27" x14ac:dyDescent="0.15">
      <c r="AA7520" t="s">
        <v>131</v>
      </c>
    </row>
    <row r="7521" spans="27:27" x14ac:dyDescent="0.15">
      <c r="AA7521" t="s">
        <v>131</v>
      </c>
    </row>
    <row r="7522" spans="27:27" x14ac:dyDescent="0.15">
      <c r="AA7522" t="s">
        <v>131</v>
      </c>
    </row>
    <row r="7523" spans="27:27" x14ac:dyDescent="0.15">
      <c r="AA7523" t="s">
        <v>131</v>
      </c>
    </row>
    <row r="7524" spans="27:27" x14ac:dyDescent="0.15">
      <c r="AA7524" t="s">
        <v>131</v>
      </c>
    </row>
    <row r="7525" spans="27:27" x14ac:dyDescent="0.15">
      <c r="AA7525" t="s">
        <v>131</v>
      </c>
    </row>
    <row r="7526" spans="27:27" x14ac:dyDescent="0.15">
      <c r="AA7526" t="s">
        <v>131</v>
      </c>
    </row>
    <row r="7527" spans="27:27" x14ac:dyDescent="0.15">
      <c r="AA7527" t="s">
        <v>131</v>
      </c>
    </row>
    <row r="7528" spans="27:27" x14ac:dyDescent="0.15">
      <c r="AA7528" t="s">
        <v>131</v>
      </c>
    </row>
    <row r="7529" spans="27:27" x14ac:dyDescent="0.15">
      <c r="AA7529" t="s">
        <v>131</v>
      </c>
    </row>
    <row r="7530" spans="27:27" x14ac:dyDescent="0.15">
      <c r="AA7530" t="s">
        <v>131</v>
      </c>
    </row>
    <row r="7531" spans="27:27" x14ac:dyDescent="0.15">
      <c r="AA7531" t="s">
        <v>131</v>
      </c>
    </row>
    <row r="7532" spans="27:27" x14ac:dyDescent="0.15">
      <c r="AA7532" t="s">
        <v>131</v>
      </c>
    </row>
    <row r="7533" spans="27:27" x14ac:dyDescent="0.15">
      <c r="AA7533" t="s">
        <v>131</v>
      </c>
    </row>
    <row r="7534" spans="27:27" x14ac:dyDescent="0.15">
      <c r="AA7534" t="s">
        <v>131</v>
      </c>
    </row>
    <row r="7535" spans="27:27" x14ac:dyDescent="0.15">
      <c r="AA7535" t="s">
        <v>131</v>
      </c>
    </row>
    <row r="7536" spans="27:27" x14ac:dyDescent="0.15">
      <c r="AA7536" t="s">
        <v>131</v>
      </c>
    </row>
    <row r="7537" spans="27:27" x14ac:dyDescent="0.15">
      <c r="AA7537" t="s">
        <v>131</v>
      </c>
    </row>
    <row r="7538" spans="27:27" x14ac:dyDescent="0.15">
      <c r="AA7538" t="s">
        <v>131</v>
      </c>
    </row>
    <row r="7539" spans="27:27" x14ac:dyDescent="0.15">
      <c r="AA7539" t="s">
        <v>131</v>
      </c>
    </row>
    <row r="7540" spans="27:27" x14ac:dyDescent="0.15">
      <c r="AA7540" t="s">
        <v>131</v>
      </c>
    </row>
    <row r="7541" spans="27:27" x14ac:dyDescent="0.15">
      <c r="AA7541" t="s">
        <v>131</v>
      </c>
    </row>
    <row r="7542" spans="27:27" x14ac:dyDescent="0.15">
      <c r="AA7542" t="s">
        <v>131</v>
      </c>
    </row>
    <row r="7543" spans="27:27" x14ac:dyDescent="0.15">
      <c r="AA7543" t="s">
        <v>131</v>
      </c>
    </row>
    <row r="7544" spans="27:27" x14ac:dyDescent="0.15">
      <c r="AA7544" t="s">
        <v>131</v>
      </c>
    </row>
    <row r="7545" spans="27:27" x14ac:dyDescent="0.15">
      <c r="AA7545" t="s">
        <v>131</v>
      </c>
    </row>
    <row r="7546" spans="27:27" x14ac:dyDescent="0.15">
      <c r="AA7546" t="s">
        <v>131</v>
      </c>
    </row>
    <row r="7547" spans="27:27" x14ac:dyDescent="0.15">
      <c r="AA7547" t="s">
        <v>131</v>
      </c>
    </row>
    <row r="7548" spans="27:27" x14ac:dyDescent="0.15">
      <c r="AA7548" t="s">
        <v>131</v>
      </c>
    </row>
    <row r="7549" spans="27:27" x14ac:dyDescent="0.15">
      <c r="AA7549" t="s">
        <v>131</v>
      </c>
    </row>
    <row r="7550" spans="27:27" x14ac:dyDescent="0.15">
      <c r="AA7550" t="s">
        <v>131</v>
      </c>
    </row>
    <row r="7551" spans="27:27" x14ac:dyDescent="0.15">
      <c r="AA7551" t="s">
        <v>131</v>
      </c>
    </row>
    <row r="7552" spans="27:27" x14ac:dyDescent="0.15">
      <c r="AA7552" t="s">
        <v>131</v>
      </c>
    </row>
    <row r="7553" spans="27:27" x14ac:dyDescent="0.15">
      <c r="AA7553" t="s">
        <v>131</v>
      </c>
    </row>
    <row r="7554" spans="27:27" x14ac:dyDescent="0.15">
      <c r="AA7554" t="s">
        <v>131</v>
      </c>
    </row>
    <row r="7555" spans="27:27" x14ac:dyDescent="0.15">
      <c r="AA7555" t="s">
        <v>131</v>
      </c>
    </row>
    <row r="7556" spans="27:27" x14ac:dyDescent="0.15">
      <c r="AA7556" t="s">
        <v>131</v>
      </c>
    </row>
    <row r="7557" spans="27:27" x14ac:dyDescent="0.15">
      <c r="AA7557" t="s">
        <v>131</v>
      </c>
    </row>
    <row r="7558" spans="27:27" x14ac:dyDescent="0.15">
      <c r="AA7558" t="s">
        <v>131</v>
      </c>
    </row>
    <row r="7559" spans="27:27" x14ac:dyDescent="0.15">
      <c r="AA7559" t="s">
        <v>131</v>
      </c>
    </row>
    <row r="7560" spans="27:27" x14ac:dyDescent="0.15">
      <c r="AA7560" t="s">
        <v>131</v>
      </c>
    </row>
    <row r="7561" spans="27:27" x14ac:dyDescent="0.15">
      <c r="AA7561" t="s">
        <v>131</v>
      </c>
    </row>
    <row r="7562" spans="27:27" x14ac:dyDescent="0.15">
      <c r="AA7562" t="s">
        <v>131</v>
      </c>
    </row>
    <row r="7563" spans="27:27" x14ac:dyDescent="0.15">
      <c r="AA7563" t="s">
        <v>131</v>
      </c>
    </row>
    <row r="7564" spans="27:27" x14ac:dyDescent="0.15">
      <c r="AA7564" t="s">
        <v>131</v>
      </c>
    </row>
    <row r="7565" spans="27:27" x14ac:dyDescent="0.15">
      <c r="AA7565" t="s">
        <v>131</v>
      </c>
    </row>
    <row r="7566" spans="27:27" x14ac:dyDescent="0.15">
      <c r="AA7566" t="s">
        <v>131</v>
      </c>
    </row>
    <row r="7567" spans="27:27" x14ac:dyDescent="0.15">
      <c r="AA7567" t="s">
        <v>131</v>
      </c>
    </row>
    <row r="7568" spans="27:27" x14ac:dyDescent="0.15">
      <c r="AA7568" t="s">
        <v>131</v>
      </c>
    </row>
    <row r="7569" spans="27:27" x14ac:dyDescent="0.15">
      <c r="AA7569" t="s">
        <v>131</v>
      </c>
    </row>
    <row r="7570" spans="27:27" x14ac:dyDescent="0.15">
      <c r="AA7570" t="s">
        <v>131</v>
      </c>
    </row>
    <row r="7571" spans="27:27" x14ac:dyDescent="0.15">
      <c r="AA7571" t="s">
        <v>131</v>
      </c>
    </row>
    <row r="7572" spans="27:27" x14ac:dyDescent="0.15">
      <c r="AA7572" t="s">
        <v>131</v>
      </c>
    </row>
    <row r="7573" spans="27:27" x14ac:dyDescent="0.15">
      <c r="AA7573" t="s">
        <v>131</v>
      </c>
    </row>
    <row r="7574" spans="27:27" x14ac:dyDescent="0.15">
      <c r="AA7574" t="s">
        <v>131</v>
      </c>
    </row>
    <row r="7575" spans="27:27" x14ac:dyDescent="0.15">
      <c r="AA7575" t="s">
        <v>131</v>
      </c>
    </row>
    <row r="7576" spans="27:27" x14ac:dyDescent="0.15">
      <c r="AA7576" t="s">
        <v>131</v>
      </c>
    </row>
    <row r="7577" spans="27:27" x14ac:dyDescent="0.15">
      <c r="AA7577" t="s">
        <v>131</v>
      </c>
    </row>
    <row r="7578" spans="27:27" x14ac:dyDescent="0.15">
      <c r="AA7578" t="s">
        <v>131</v>
      </c>
    </row>
    <row r="7579" spans="27:27" x14ac:dyDescent="0.15">
      <c r="AA7579" t="s">
        <v>131</v>
      </c>
    </row>
    <row r="7580" spans="27:27" x14ac:dyDescent="0.15">
      <c r="AA7580" t="s">
        <v>131</v>
      </c>
    </row>
    <row r="7581" spans="27:27" x14ac:dyDescent="0.15">
      <c r="AA7581" t="s">
        <v>131</v>
      </c>
    </row>
    <row r="7582" spans="27:27" x14ac:dyDescent="0.15">
      <c r="AA7582" t="s">
        <v>131</v>
      </c>
    </row>
    <row r="7583" spans="27:27" x14ac:dyDescent="0.15">
      <c r="AA7583" t="s">
        <v>131</v>
      </c>
    </row>
    <row r="7584" spans="27:27" x14ac:dyDescent="0.15">
      <c r="AA7584" t="s">
        <v>131</v>
      </c>
    </row>
    <row r="7585" spans="27:27" x14ac:dyDescent="0.15">
      <c r="AA7585" t="s">
        <v>131</v>
      </c>
    </row>
    <row r="7586" spans="27:27" x14ac:dyDescent="0.15">
      <c r="AA7586" t="s">
        <v>131</v>
      </c>
    </row>
    <row r="7587" spans="27:27" x14ac:dyDescent="0.15">
      <c r="AA7587" t="s">
        <v>131</v>
      </c>
    </row>
    <row r="7588" spans="27:27" x14ac:dyDescent="0.15">
      <c r="AA7588" t="s">
        <v>131</v>
      </c>
    </row>
    <row r="7589" spans="27:27" x14ac:dyDescent="0.15">
      <c r="AA7589" t="s">
        <v>131</v>
      </c>
    </row>
    <row r="7590" spans="27:27" x14ac:dyDescent="0.15">
      <c r="AA7590" t="s">
        <v>131</v>
      </c>
    </row>
    <row r="7591" spans="27:27" x14ac:dyDescent="0.15">
      <c r="AA7591" t="s">
        <v>131</v>
      </c>
    </row>
    <row r="7592" spans="27:27" x14ac:dyDescent="0.15">
      <c r="AA7592" t="s">
        <v>131</v>
      </c>
    </row>
    <row r="7593" spans="27:27" x14ac:dyDescent="0.15">
      <c r="AA7593" t="s">
        <v>131</v>
      </c>
    </row>
    <row r="7594" spans="27:27" x14ac:dyDescent="0.15">
      <c r="AA7594" t="s">
        <v>131</v>
      </c>
    </row>
    <row r="7595" spans="27:27" x14ac:dyDescent="0.15">
      <c r="AA7595" t="s">
        <v>131</v>
      </c>
    </row>
    <row r="7596" spans="27:27" x14ac:dyDescent="0.15">
      <c r="AA7596" t="s">
        <v>131</v>
      </c>
    </row>
    <row r="7597" spans="27:27" x14ac:dyDescent="0.15">
      <c r="AA7597" t="s">
        <v>131</v>
      </c>
    </row>
    <row r="7598" spans="27:27" x14ac:dyDescent="0.15">
      <c r="AA7598" t="s">
        <v>131</v>
      </c>
    </row>
    <row r="7599" spans="27:27" x14ac:dyDescent="0.15">
      <c r="AA7599" t="s">
        <v>131</v>
      </c>
    </row>
    <row r="7600" spans="27:27" x14ac:dyDescent="0.15">
      <c r="AA7600" t="s">
        <v>131</v>
      </c>
    </row>
    <row r="7601" spans="27:27" x14ac:dyDescent="0.15">
      <c r="AA7601" t="s">
        <v>131</v>
      </c>
    </row>
    <row r="7602" spans="27:27" x14ac:dyDescent="0.15">
      <c r="AA7602" t="s">
        <v>131</v>
      </c>
    </row>
    <row r="7603" spans="27:27" x14ac:dyDescent="0.15">
      <c r="AA7603" t="s">
        <v>131</v>
      </c>
    </row>
    <row r="7604" spans="27:27" x14ac:dyDescent="0.15">
      <c r="AA7604" t="s">
        <v>131</v>
      </c>
    </row>
    <row r="7605" spans="27:27" x14ac:dyDescent="0.15">
      <c r="AA7605" t="s">
        <v>131</v>
      </c>
    </row>
    <row r="7606" spans="27:27" x14ac:dyDescent="0.15">
      <c r="AA7606" t="s">
        <v>131</v>
      </c>
    </row>
    <row r="7607" spans="27:27" x14ac:dyDescent="0.15">
      <c r="AA7607" t="s">
        <v>131</v>
      </c>
    </row>
    <row r="7608" spans="27:27" x14ac:dyDescent="0.15">
      <c r="AA7608" t="s">
        <v>131</v>
      </c>
    </row>
    <row r="7609" spans="27:27" x14ac:dyDescent="0.15">
      <c r="AA7609" t="s">
        <v>131</v>
      </c>
    </row>
    <row r="7610" spans="27:27" x14ac:dyDescent="0.15">
      <c r="AA7610" t="s">
        <v>131</v>
      </c>
    </row>
    <row r="7611" spans="27:27" x14ac:dyDescent="0.15">
      <c r="AA7611" t="s">
        <v>131</v>
      </c>
    </row>
    <row r="7612" spans="27:27" x14ac:dyDescent="0.15">
      <c r="AA7612" t="s">
        <v>131</v>
      </c>
    </row>
    <row r="7613" spans="27:27" x14ac:dyDescent="0.15">
      <c r="AA7613" t="s">
        <v>131</v>
      </c>
    </row>
    <row r="7614" spans="27:27" x14ac:dyDescent="0.15">
      <c r="AA7614" t="s">
        <v>131</v>
      </c>
    </row>
    <row r="7615" spans="27:27" x14ac:dyDescent="0.15">
      <c r="AA7615" t="s">
        <v>131</v>
      </c>
    </row>
    <row r="7616" spans="27:27" x14ac:dyDescent="0.15">
      <c r="AA7616" t="s">
        <v>131</v>
      </c>
    </row>
    <row r="7617" spans="27:27" x14ac:dyDescent="0.15">
      <c r="AA7617" t="s">
        <v>131</v>
      </c>
    </row>
    <row r="7618" spans="27:27" x14ac:dyDescent="0.15">
      <c r="AA7618" t="s">
        <v>131</v>
      </c>
    </row>
    <row r="7619" spans="27:27" x14ac:dyDescent="0.15">
      <c r="AA7619" t="s">
        <v>131</v>
      </c>
    </row>
    <row r="7620" spans="27:27" x14ac:dyDescent="0.15">
      <c r="AA7620" t="s">
        <v>131</v>
      </c>
    </row>
    <row r="7621" spans="27:27" x14ac:dyDescent="0.15">
      <c r="AA7621" t="s">
        <v>131</v>
      </c>
    </row>
    <row r="7622" spans="27:27" x14ac:dyDescent="0.15">
      <c r="AA7622" t="s">
        <v>131</v>
      </c>
    </row>
    <row r="7623" spans="27:27" x14ac:dyDescent="0.15">
      <c r="AA7623" t="s">
        <v>131</v>
      </c>
    </row>
    <row r="7624" spans="27:27" x14ac:dyDescent="0.15">
      <c r="AA7624" t="s">
        <v>131</v>
      </c>
    </row>
    <row r="7625" spans="27:27" x14ac:dyDescent="0.15">
      <c r="AA7625" t="s">
        <v>131</v>
      </c>
    </row>
    <row r="7626" spans="27:27" x14ac:dyDescent="0.15">
      <c r="AA7626" t="s">
        <v>131</v>
      </c>
    </row>
    <row r="7627" spans="27:27" x14ac:dyDescent="0.15">
      <c r="AA7627" t="s">
        <v>131</v>
      </c>
    </row>
    <row r="7628" spans="27:27" x14ac:dyDescent="0.15">
      <c r="AA7628" t="s">
        <v>131</v>
      </c>
    </row>
    <row r="7629" spans="27:27" x14ac:dyDescent="0.15">
      <c r="AA7629" t="s">
        <v>131</v>
      </c>
    </row>
    <row r="7630" spans="27:27" x14ac:dyDescent="0.15">
      <c r="AA7630" t="s">
        <v>131</v>
      </c>
    </row>
    <row r="7631" spans="27:27" x14ac:dyDescent="0.15">
      <c r="AA7631" t="s">
        <v>131</v>
      </c>
    </row>
    <row r="7632" spans="27:27" x14ac:dyDescent="0.15">
      <c r="AA7632" t="s">
        <v>131</v>
      </c>
    </row>
    <row r="7633" spans="27:27" x14ac:dyDescent="0.15">
      <c r="AA7633" t="s">
        <v>131</v>
      </c>
    </row>
    <row r="7634" spans="27:27" x14ac:dyDescent="0.15">
      <c r="AA7634" t="s">
        <v>131</v>
      </c>
    </row>
    <row r="7635" spans="27:27" x14ac:dyDescent="0.15">
      <c r="AA7635" t="s">
        <v>131</v>
      </c>
    </row>
    <row r="7636" spans="27:27" x14ac:dyDescent="0.15">
      <c r="AA7636" t="s">
        <v>131</v>
      </c>
    </row>
    <row r="7637" spans="27:27" x14ac:dyDescent="0.15">
      <c r="AA7637" t="s">
        <v>131</v>
      </c>
    </row>
    <row r="7638" spans="27:27" x14ac:dyDescent="0.15">
      <c r="AA7638" t="s">
        <v>131</v>
      </c>
    </row>
    <row r="7639" spans="27:27" x14ac:dyDescent="0.15">
      <c r="AA7639" t="s">
        <v>131</v>
      </c>
    </row>
    <row r="7640" spans="27:27" x14ac:dyDescent="0.15">
      <c r="AA7640" t="s">
        <v>131</v>
      </c>
    </row>
    <row r="7641" spans="27:27" x14ac:dyDescent="0.15">
      <c r="AA7641" t="s">
        <v>131</v>
      </c>
    </row>
    <row r="7642" spans="27:27" x14ac:dyDescent="0.15">
      <c r="AA7642" t="s">
        <v>131</v>
      </c>
    </row>
    <row r="7643" spans="27:27" x14ac:dyDescent="0.15">
      <c r="AA7643" t="s">
        <v>131</v>
      </c>
    </row>
    <row r="7644" spans="27:27" x14ac:dyDescent="0.15">
      <c r="AA7644" t="s">
        <v>131</v>
      </c>
    </row>
    <row r="7645" spans="27:27" x14ac:dyDescent="0.15">
      <c r="AA7645" t="s">
        <v>131</v>
      </c>
    </row>
    <row r="7646" spans="27:27" x14ac:dyDescent="0.15">
      <c r="AA7646" t="s">
        <v>131</v>
      </c>
    </row>
    <row r="7647" spans="27:27" x14ac:dyDescent="0.15">
      <c r="AA7647" t="s">
        <v>131</v>
      </c>
    </row>
    <row r="7648" spans="27:27" x14ac:dyDescent="0.15">
      <c r="AA7648" t="s">
        <v>131</v>
      </c>
    </row>
    <row r="7649" spans="27:27" x14ac:dyDescent="0.15">
      <c r="AA7649" t="s">
        <v>131</v>
      </c>
    </row>
    <row r="7650" spans="27:27" x14ac:dyDescent="0.15">
      <c r="AA7650" t="s">
        <v>131</v>
      </c>
    </row>
    <row r="7651" spans="27:27" x14ac:dyDescent="0.15">
      <c r="AA7651" t="s">
        <v>131</v>
      </c>
    </row>
    <row r="7652" spans="27:27" x14ac:dyDescent="0.15">
      <c r="AA7652" t="s">
        <v>131</v>
      </c>
    </row>
    <row r="7653" spans="27:27" x14ac:dyDescent="0.15">
      <c r="AA7653" t="s">
        <v>131</v>
      </c>
    </row>
    <row r="7654" spans="27:27" x14ac:dyDescent="0.15">
      <c r="AA7654" t="s">
        <v>131</v>
      </c>
    </row>
    <row r="7655" spans="27:27" x14ac:dyDescent="0.15">
      <c r="AA7655" t="s">
        <v>131</v>
      </c>
    </row>
    <row r="7656" spans="27:27" x14ac:dyDescent="0.15">
      <c r="AA7656" t="s">
        <v>131</v>
      </c>
    </row>
    <row r="7657" spans="27:27" x14ac:dyDescent="0.15">
      <c r="AA7657" t="s">
        <v>131</v>
      </c>
    </row>
    <row r="7658" spans="27:27" x14ac:dyDescent="0.15">
      <c r="AA7658" t="s">
        <v>131</v>
      </c>
    </row>
    <row r="7659" spans="27:27" x14ac:dyDescent="0.15">
      <c r="AA7659" t="s">
        <v>131</v>
      </c>
    </row>
    <row r="7660" spans="27:27" x14ac:dyDescent="0.15">
      <c r="AA7660" t="s">
        <v>131</v>
      </c>
    </row>
    <row r="7661" spans="27:27" x14ac:dyDescent="0.15">
      <c r="AA7661" t="s">
        <v>131</v>
      </c>
    </row>
    <row r="7662" spans="27:27" x14ac:dyDescent="0.15">
      <c r="AA7662" t="s">
        <v>131</v>
      </c>
    </row>
    <row r="7663" spans="27:27" x14ac:dyDescent="0.15">
      <c r="AA7663" t="s">
        <v>131</v>
      </c>
    </row>
    <row r="7664" spans="27:27" x14ac:dyDescent="0.15">
      <c r="AA7664" t="s">
        <v>131</v>
      </c>
    </row>
    <row r="7665" spans="27:27" x14ac:dyDescent="0.15">
      <c r="AA7665" t="s">
        <v>131</v>
      </c>
    </row>
    <row r="7666" spans="27:27" x14ac:dyDescent="0.15">
      <c r="AA7666" t="s">
        <v>131</v>
      </c>
    </row>
    <row r="7667" spans="27:27" x14ac:dyDescent="0.15">
      <c r="AA7667" t="s">
        <v>131</v>
      </c>
    </row>
    <row r="7668" spans="27:27" x14ac:dyDescent="0.15">
      <c r="AA7668" t="s">
        <v>131</v>
      </c>
    </row>
    <row r="7669" spans="27:27" x14ac:dyDescent="0.15">
      <c r="AA7669" t="s">
        <v>131</v>
      </c>
    </row>
    <row r="7670" spans="27:27" x14ac:dyDescent="0.15">
      <c r="AA7670" t="s">
        <v>131</v>
      </c>
    </row>
    <row r="7671" spans="27:27" x14ac:dyDescent="0.15">
      <c r="AA7671" t="s">
        <v>131</v>
      </c>
    </row>
    <row r="7672" spans="27:27" x14ac:dyDescent="0.15">
      <c r="AA7672" t="s">
        <v>131</v>
      </c>
    </row>
    <row r="7673" spans="27:27" x14ac:dyDescent="0.15">
      <c r="AA7673" t="s">
        <v>131</v>
      </c>
    </row>
    <row r="7674" spans="27:27" x14ac:dyDescent="0.15">
      <c r="AA7674" t="s">
        <v>131</v>
      </c>
    </row>
    <row r="7675" spans="27:27" x14ac:dyDescent="0.15">
      <c r="AA7675" t="s">
        <v>131</v>
      </c>
    </row>
    <row r="7676" spans="27:27" x14ac:dyDescent="0.15">
      <c r="AA7676" t="s">
        <v>131</v>
      </c>
    </row>
    <row r="7677" spans="27:27" x14ac:dyDescent="0.15">
      <c r="AA7677" t="s">
        <v>131</v>
      </c>
    </row>
    <row r="7678" spans="27:27" x14ac:dyDescent="0.15">
      <c r="AA7678" t="s">
        <v>131</v>
      </c>
    </row>
    <row r="7679" spans="27:27" x14ac:dyDescent="0.15">
      <c r="AA7679" t="s">
        <v>131</v>
      </c>
    </row>
    <row r="7680" spans="27:27" x14ac:dyDescent="0.15">
      <c r="AA7680" t="s">
        <v>131</v>
      </c>
    </row>
    <row r="7681" spans="27:27" x14ac:dyDescent="0.15">
      <c r="AA7681" t="s">
        <v>131</v>
      </c>
    </row>
    <row r="7682" spans="27:27" x14ac:dyDescent="0.15">
      <c r="AA7682" t="s">
        <v>131</v>
      </c>
    </row>
    <row r="7683" spans="27:27" x14ac:dyDescent="0.15">
      <c r="AA7683" t="s">
        <v>131</v>
      </c>
    </row>
    <row r="7684" spans="27:27" x14ac:dyDescent="0.15">
      <c r="AA7684" t="s">
        <v>131</v>
      </c>
    </row>
    <row r="7685" spans="27:27" x14ac:dyDescent="0.15">
      <c r="AA7685" t="s">
        <v>131</v>
      </c>
    </row>
    <row r="7686" spans="27:27" x14ac:dyDescent="0.15">
      <c r="AA7686" t="s">
        <v>131</v>
      </c>
    </row>
    <row r="7687" spans="27:27" x14ac:dyDescent="0.15">
      <c r="AA7687" t="s">
        <v>131</v>
      </c>
    </row>
    <row r="7688" spans="27:27" x14ac:dyDescent="0.15">
      <c r="AA7688" t="s">
        <v>131</v>
      </c>
    </row>
    <row r="7689" spans="27:27" x14ac:dyDescent="0.15">
      <c r="AA7689" t="s">
        <v>131</v>
      </c>
    </row>
    <row r="7690" spans="27:27" x14ac:dyDescent="0.15">
      <c r="AA7690" t="s">
        <v>131</v>
      </c>
    </row>
    <row r="7691" spans="27:27" x14ac:dyDescent="0.15">
      <c r="AA7691" t="s">
        <v>131</v>
      </c>
    </row>
    <row r="7692" spans="27:27" x14ac:dyDescent="0.15">
      <c r="AA7692" t="s">
        <v>131</v>
      </c>
    </row>
    <row r="7693" spans="27:27" x14ac:dyDescent="0.15">
      <c r="AA7693" t="s">
        <v>131</v>
      </c>
    </row>
    <row r="7694" spans="27:27" x14ac:dyDescent="0.15">
      <c r="AA7694" t="s">
        <v>131</v>
      </c>
    </row>
    <row r="7695" spans="27:27" x14ac:dyDescent="0.15">
      <c r="AA7695" t="s">
        <v>131</v>
      </c>
    </row>
    <row r="7696" spans="27:27" x14ac:dyDescent="0.15">
      <c r="AA7696" t="s">
        <v>131</v>
      </c>
    </row>
    <row r="7697" spans="27:27" x14ac:dyDescent="0.15">
      <c r="AA7697" t="s">
        <v>131</v>
      </c>
    </row>
    <row r="7698" spans="27:27" x14ac:dyDescent="0.15">
      <c r="AA7698" t="s">
        <v>131</v>
      </c>
    </row>
    <row r="7699" spans="27:27" x14ac:dyDescent="0.15">
      <c r="AA7699" t="s">
        <v>131</v>
      </c>
    </row>
    <row r="7700" spans="27:27" x14ac:dyDescent="0.15">
      <c r="AA7700" t="s">
        <v>131</v>
      </c>
    </row>
    <row r="7701" spans="27:27" x14ac:dyDescent="0.15">
      <c r="AA7701" t="s">
        <v>131</v>
      </c>
    </row>
    <row r="7702" spans="27:27" x14ac:dyDescent="0.15">
      <c r="AA7702" t="s">
        <v>131</v>
      </c>
    </row>
    <row r="7703" spans="27:27" x14ac:dyDescent="0.15">
      <c r="AA7703" t="s">
        <v>131</v>
      </c>
    </row>
    <row r="7704" spans="27:27" x14ac:dyDescent="0.15">
      <c r="AA7704" t="s">
        <v>131</v>
      </c>
    </row>
    <row r="7705" spans="27:27" x14ac:dyDescent="0.15">
      <c r="AA7705" t="s">
        <v>131</v>
      </c>
    </row>
    <row r="7706" spans="27:27" x14ac:dyDescent="0.15">
      <c r="AA7706" t="s">
        <v>131</v>
      </c>
    </row>
    <row r="7707" spans="27:27" x14ac:dyDescent="0.15">
      <c r="AA7707" t="s">
        <v>131</v>
      </c>
    </row>
    <row r="7708" spans="27:27" x14ac:dyDescent="0.15">
      <c r="AA7708" t="s">
        <v>131</v>
      </c>
    </row>
    <row r="7709" spans="27:27" x14ac:dyDescent="0.15">
      <c r="AA7709" t="s">
        <v>131</v>
      </c>
    </row>
    <row r="7710" spans="27:27" x14ac:dyDescent="0.15">
      <c r="AA7710" t="s">
        <v>131</v>
      </c>
    </row>
    <row r="7711" spans="27:27" x14ac:dyDescent="0.15">
      <c r="AA7711" t="s">
        <v>131</v>
      </c>
    </row>
    <row r="7712" spans="27:27" x14ac:dyDescent="0.15">
      <c r="AA7712" t="s">
        <v>131</v>
      </c>
    </row>
    <row r="7713" spans="27:27" x14ac:dyDescent="0.15">
      <c r="AA7713" t="s">
        <v>131</v>
      </c>
    </row>
    <row r="7714" spans="27:27" x14ac:dyDescent="0.15">
      <c r="AA7714" t="s">
        <v>131</v>
      </c>
    </row>
    <row r="7715" spans="27:27" x14ac:dyDescent="0.15">
      <c r="AA7715" t="s">
        <v>131</v>
      </c>
    </row>
    <row r="7716" spans="27:27" x14ac:dyDescent="0.15">
      <c r="AA7716" t="s">
        <v>131</v>
      </c>
    </row>
    <row r="7717" spans="27:27" x14ac:dyDescent="0.15">
      <c r="AA7717" t="s">
        <v>131</v>
      </c>
    </row>
    <row r="7718" spans="27:27" x14ac:dyDescent="0.15">
      <c r="AA7718" t="s">
        <v>131</v>
      </c>
    </row>
    <row r="7719" spans="27:27" x14ac:dyDescent="0.15">
      <c r="AA7719" t="s">
        <v>131</v>
      </c>
    </row>
    <row r="7720" spans="27:27" x14ac:dyDescent="0.15">
      <c r="AA7720" t="s">
        <v>131</v>
      </c>
    </row>
    <row r="7721" spans="27:27" x14ac:dyDescent="0.15">
      <c r="AA7721" t="s">
        <v>131</v>
      </c>
    </row>
    <row r="7722" spans="27:27" x14ac:dyDescent="0.15">
      <c r="AA7722" t="s">
        <v>131</v>
      </c>
    </row>
    <row r="7723" spans="27:27" x14ac:dyDescent="0.15">
      <c r="AA7723" t="s">
        <v>131</v>
      </c>
    </row>
    <row r="7724" spans="27:27" x14ac:dyDescent="0.15">
      <c r="AA7724" t="s">
        <v>131</v>
      </c>
    </row>
    <row r="7725" spans="27:27" x14ac:dyDescent="0.15">
      <c r="AA7725" t="s">
        <v>131</v>
      </c>
    </row>
    <row r="7726" spans="27:27" x14ac:dyDescent="0.15">
      <c r="AA7726" t="s">
        <v>131</v>
      </c>
    </row>
    <row r="7727" spans="27:27" x14ac:dyDescent="0.15">
      <c r="AA7727" t="s">
        <v>131</v>
      </c>
    </row>
    <row r="7728" spans="27:27" x14ac:dyDescent="0.15">
      <c r="AA7728" t="s">
        <v>131</v>
      </c>
    </row>
    <row r="7729" spans="27:27" x14ac:dyDescent="0.15">
      <c r="AA7729" t="s">
        <v>131</v>
      </c>
    </row>
    <row r="7730" spans="27:27" x14ac:dyDescent="0.15">
      <c r="AA7730" t="s">
        <v>131</v>
      </c>
    </row>
    <row r="7731" spans="27:27" x14ac:dyDescent="0.15">
      <c r="AA7731" t="s">
        <v>131</v>
      </c>
    </row>
    <row r="7732" spans="27:27" x14ac:dyDescent="0.15">
      <c r="AA7732" t="s">
        <v>131</v>
      </c>
    </row>
    <row r="7733" spans="27:27" x14ac:dyDescent="0.15">
      <c r="AA7733" t="s">
        <v>131</v>
      </c>
    </row>
    <row r="7734" spans="27:27" x14ac:dyDescent="0.15">
      <c r="AA7734" t="s">
        <v>131</v>
      </c>
    </row>
    <row r="7735" spans="27:27" x14ac:dyDescent="0.15">
      <c r="AA7735" t="s">
        <v>131</v>
      </c>
    </row>
    <row r="7736" spans="27:27" x14ac:dyDescent="0.15">
      <c r="AA7736" t="s">
        <v>131</v>
      </c>
    </row>
    <row r="7737" spans="27:27" x14ac:dyDescent="0.15">
      <c r="AA7737" t="s">
        <v>131</v>
      </c>
    </row>
    <row r="7738" spans="27:27" x14ac:dyDescent="0.15">
      <c r="AA7738" t="s">
        <v>131</v>
      </c>
    </row>
    <row r="7739" spans="27:27" x14ac:dyDescent="0.15">
      <c r="AA7739" t="s">
        <v>131</v>
      </c>
    </row>
    <row r="7740" spans="27:27" x14ac:dyDescent="0.15">
      <c r="AA7740" t="s">
        <v>131</v>
      </c>
    </row>
    <row r="7741" spans="27:27" x14ac:dyDescent="0.15">
      <c r="AA7741" t="s">
        <v>131</v>
      </c>
    </row>
    <row r="7742" spans="27:27" x14ac:dyDescent="0.15">
      <c r="AA7742" t="s">
        <v>131</v>
      </c>
    </row>
    <row r="7743" spans="27:27" x14ac:dyDescent="0.15">
      <c r="AA7743" t="s">
        <v>131</v>
      </c>
    </row>
    <row r="7744" spans="27:27" x14ac:dyDescent="0.15">
      <c r="AA7744" t="s">
        <v>131</v>
      </c>
    </row>
    <row r="7745" spans="27:27" x14ac:dyDescent="0.15">
      <c r="AA7745" t="s">
        <v>131</v>
      </c>
    </row>
    <row r="7746" spans="27:27" x14ac:dyDescent="0.15">
      <c r="AA7746" t="s">
        <v>131</v>
      </c>
    </row>
    <row r="7747" spans="27:27" x14ac:dyDescent="0.15">
      <c r="AA7747" t="s">
        <v>131</v>
      </c>
    </row>
    <row r="7748" spans="27:27" x14ac:dyDescent="0.15">
      <c r="AA7748" t="s">
        <v>131</v>
      </c>
    </row>
    <row r="7749" spans="27:27" x14ac:dyDescent="0.15">
      <c r="AA7749" t="s">
        <v>131</v>
      </c>
    </row>
    <row r="7750" spans="27:27" x14ac:dyDescent="0.15">
      <c r="AA7750" t="s">
        <v>131</v>
      </c>
    </row>
    <row r="7751" spans="27:27" x14ac:dyDescent="0.15">
      <c r="AA7751" t="s">
        <v>131</v>
      </c>
    </row>
    <row r="7752" spans="27:27" x14ac:dyDescent="0.15">
      <c r="AA7752" t="s">
        <v>131</v>
      </c>
    </row>
    <row r="7753" spans="27:27" x14ac:dyDescent="0.15">
      <c r="AA7753" t="s">
        <v>131</v>
      </c>
    </row>
    <row r="7754" spans="27:27" x14ac:dyDescent="0.15">
      <c r="AA7754" t="s">
        <v>131</v>
      </c>
    </row>
    <row r="7755" spans="27:27" x14ac:dyDescent="0.15">
      <c r="AA7755" t="s">
        <v>131</v>
      </c>
    </row>
    <row r="7756" spans="27:27" x14ac:dyDescent="0.15">
      <c r="AA7756" t="s">
        <v>131</v>
      </c>
    </row>
    <row r="7757" spans="27:27" x14ac:dyDescent="0.15">
      <c r="AA7757" t="s">
        <v>131</v>
      </c>
    </row>
    <row r="7758" spans="27:27" x14ac:dyDescent="0.15">
      <c r="AA7758" t="s">
        <v>131</v>
      </c>
    </row>
    <row r="7759" spans="27:27" x14ac:dyDescent="0.15">
      <c r="AA7759" t="s">
        <v>131</v>
      </c>
    </row>
    <row r="7760" spans="27:27" x14ac:dyDescent="0.15">
      <c r="AA7760" t="s">
        <v>131</v>
      </c>
    </row>
    <row r="7761" spans="27:27" x14ac:dyDescent="0.15">
      <c r="AA7761" t="s">
        <v>131</v>
      </c>
    </row>
    <row r="7762" spans="27:27" x14ac:dyDescent="0.15">
      <c r="AA7762" t="s">
        <v>131</v>
      </c>
    </row>
    <row r="7763" spans="27:27" x14ac:dyDescent="0.15">
      <c r="AA7763" t="s">
        <v>131</v>
      </c>
    </row>
    <row r="7764" spans="27:27" x14ac:dyDescent="0.15">
      <c r="AA7764" t="s">
        <v>131</v>
      </c>
    </row>
    <row r="7765" spans="27:27" x14ac:dyDescent="0.15">
      <c r="AA7765" t="s">
        <v>131</v>
      </c>
    </row>
    <row r="7766" spans="27:27" x14ac:dyDescent="0.15">
      <c r="AA7766" t="s">
        <v>131</v>
      </c>
    </row>
    <row r="7767" spans="27:27" x14ac:dyDescent="0.15">
      <c r="AA7767" t="s">
        <v>131</v>
      </c>
    </row>
    <row r="7768" spans="27:27" x14ac:dyDescent="0.15">
      <c r="AA7768" t="s">
        <v>131</v>
      </c>
    </row>
    <row r="7769" spans="27:27" x14ac:dyDescent="0.15">
      <c r="AA7769" t="s">
        <v>131</v>
      </c>
    </row>
    <row r="7770" spans="27:27" x14ac:dyDescent="0.15">
      <c r="AA7770" t="s">
        <v>131</v>
      </c>
    </row>
    <row r="7771" spans="27:27" x14ac:dyDescent="0.15">
      <c r="AA7771" t="s">
        <v>131</v>
      </c>
    </row>
    <row r="7772" spans="27:27" x14ac:dyDescent="0.15">
      <c r="AA7772" t="s">
        <v>131</v>
      </c>
    </row>
    <row r="7773" spans="27:27" x14ac:dyDescent="0.15">
      <c r="AA7773" t="s">
        <v>131</v>
      </c>
    </row>
    <row r="7774" spans="27:27" x14ac:dyDescent="0.15">
      <c r="AA7774" t="s">
        <v>131</v>
      </c>
    </row>
    <row r="7775" spans="27:27" x14ac:dyDescent="0.15">
      <c r="AA7775" t="s">
        <v>131</v>
      </c>
    </row>
    <row r="7776" spans="27:27" x14ac:dyDescent="0.15">
      <c r="AA7776" t="s">
        <v>131</v>
      </c>
    </row>
    <row r="7777" spans="27:27" x14ac:dyDescent="0.15">
      <c r="AA7777" t="s">
        <v>131</v>
      </c>
    </row>
    <row r="7778" spans="27:27" x14ac:dyDescent="0.15">
      <c r="AA7778" t="s">
        <v>131</v>
      </c>
    </row>
    <row r="7779" spans="27:27" x14ac:dyDescent="0.15">
      <c r="AA7779" t="s">
        <v>131</v>
      </c>
    </row>
    <row r="7780" spans="27:27" x14ac:dyDescent="0.15">
      <c r="AA7780" t="s">
        <v>131</v>
      </c>
    </row>
    <row r="7781" spans="27:27" x14ac:dyDescent="0.15">
      <c r="AA7781" t="s">
        <v>131</v>
      </c>
    </row>
    <row r="7782" spans="27:27" x14ac:dyDescent="0.15">
      <c r="AA7782" t="s">
        <v>131</v>
      </c>
    </row>
    <row r="7783" spans="27:27" x14ac:dyDescent="0.15">
      <c r="AA7783" t="s">
        <v>131</v>
      </c>
    </row>
    <row r="7784" spans="27:27" x14ac:dyDescent="0.15">
      <c r="AA7784" t="s">
        <v>131</v>
      </c>
    </row>
    <row r="7785" spans="27:27" x14ac:dyDescent="0.15">
      <c r="AA7785" t="s">
        <v>131</v>
      </c>
    </row>
    <row r="7786" spans="27:27" x14ac:dyDescent="0.15">
      <c r="AA7786" t="s">
        <v>131</v>
      </c>
    </row>
    <row r="7787" spans="27:27" x14ac:dyDescent="0.15">
      <c r="AA7787" t="s">
        <v>131</v>
      </c>
    </row>
    <row r="7788" spans="27:27" x14ac:dyDescent="0.15">
      <c r="AA7788" t="s">
        <v>131</v>
      </c>
    </row>
    <row r="7789" spans="27:27" x14ac:dyDescent="0.15">
      <c r="AA7789" t="s">
        <v>131</v>
      </c>
    </row>
    <row r="7790" spans="27:27" x14ac:dyDescent="0.15">
      <c r="AA7790" t="s">
        <v>131</v>
      </c>
    </row>
    <row r="7791" spans="27:27" x14ac:dyDescent="0.15">
      <c r="AA7791" t="s">
        <v>131</v>
      </c>
    </row>
    <row r="7792" spans="27:27" x14ac:dyDescent="0.15">
      <c r="AA7792" t="s">
        <v>131</v>
      </c>
    </row>
    <row r="7793" spans="27:27" x14ac:dyDescent="0.15">
      <c r="AA7793" t="s">
        <v>131</v>
      </c>
    </row>
    <row r="7794" spans="27:27" x14ac:dyDescent="0.15">
      <c r="AA7794" t="s">
        <v>131</v>
      </c>
    </row>
    <row r="7795" spans="27:27" x14ac:dyDescent="0.15">
      <c r="AA7795" t="s">
        <v>131</v>
      </c>
    </row>
    <row r="7796" spans="27:27" x14ac:dyDescent="0.15">
      <c r="AA7796" t="s">
        <v>131</v>
      </c>
    </row>
    <row r="7797" spans="27:27" x14ac:dyDescent="0.15">
      <c r="AA7797" t="s">
        <v>131</v>
      </c>
    </row>
    <row r="7798" spans="27:27" x14ac:dyDescent="0.15">
      <c r="AA7798" t="s">
        <v>131</v>
      </c>
    </row>
    <row r="7799" spans="27:27" x14ac:dyDescent="0.15">
      <c r="AA7799" t="s">
        <v>131</v>
      </c>
    </row>
    <row r="7800" spans="27:27" x14ac:dyDescent="0.15">
      <c r="AA7800" t="s">
        <v>131</v>
      </c>
    </row>
    <row r="7801" spans="27:27" x14ac:dyDescent="0.15">
      <c r="AA7801" t="s">
        <v>131</v>
      </c>
    </row>
    <row r="7802" spans="27:27" x14ac:dyDescent="0.15">
      <c r="AA7802" t="s">
        <v>131</v>
      </c>
    </row>
    <row r="7803" spans="27:27" x14ac:dyDescent="0.15">
      <c r="AA7803" t="s">
        <v>131</v>
      </c>
    </row>
    <row r="7804" spans="27:27" x14ac:dyDescent="0.15">
      <c r="AA7804" t="s">
        <v>131</v>
      </c>
    </row>
    <row r="7805" spans="27:27" x14ac:dyDescent="0.15">
      <c r="AA7805" t="s">
        <v>131</v>
      </c>
    </row>
    <row r="7806" spans="27:27" x14ac:dyDescent="0.15">
      <c r="AA7806" t="s">
        <v>131</v>
      </c>
    </row>
    <row r="7807" spans="27:27" x14ac:dyDescent="0.15">
      <c r="AA7807" t="s">
        <v>131</v>
      </c>
    </row>
    <row r="7808" spans="27:27" x14ac:dyDescent="0.15">
      <c r="AA7808" t="s">
        <v>131</v>
      </c>
    </row>
    <row r="7809" spans="27:27" x14ac:dyDescent="0.15">
      <c r="AA7809" t="s">
        <v>131</v>
      </c>
    </row>
    <row r="7810" spans="27:27" x14ac:dyDescent="0.15">
      <c r="AA7810" t="s">
        <v>131</v>
      </c>
    </row>
    <row r="7811" spans="27:27" x14ac:dyDescent="0.15">
      <c r="AA7811" t="s">
        <v>131</v>
      </c>
    </row>
    <row r="7812" spans="27:27" x14ac:dyDescent="0.15">
      <c r="AA7812" t="s">
        <v>131</v>
      </c>
    </row>
    <row r="7813" spans="27:27" x14ac:dyDescent="0.15">
      <c r="AA7813" t="s">
        <v>131</v>
      </c>
    </row>
    <row r="7814" spans="27:27" x14ac:dyDescent="0.15">
      <c r="AA7814" t="s">
        <v>131</v>
      </c>
    </row>
    <row r="7815" spans="27:27" x14ac:dyDescent="0.15">
      <c r="AA7815" t="s">
        <v>131</v>
      </c>
    </row>
    <row r="7816" spans="27:27" x14ac:dyDescent="0.15">
      <c r="AA7816" t="s">
        <v>131</v>
      </c>
    </row>
    <row r="7817" spans="27:27" x14ac:dyDescent="0.15">
      <c r="AA7817" t="s">
        <v>131</v>
      </c>
    </row>
    <row r="7818" spans="27:27" x14ac:dyDescent="0.15">
      <c r="AA7818" t="s">
        <v>131</v>
      </c>
    </row>
    <row r="7819" spans="27:27" x14ac:dyDescent="0.15">
      <c r="AA7819" t="s">
        <v>131</v>
      </c>
    </row>
    <row r="7820" spans="27:27" x14ac:dyDescent="0.15">
      <c r="AA7820" t="s">
        <v>131</v>
      </c>
    </row>
    <row r="7821" spans="27:27" x14ac:dyDescent="0.15">
      <c r="AA7821" t="s">
        <v>131</v>
      </c>
    </row>
    <row r="7822" spans="27:27" x14ac:dyDescent="0.15">
      <c r="AA7822" t="s">
        <v>131</v>
      </c>
    </row>
    <row r="7823" spans="27:27" x14ac:dyDescent="0.15">
      <c r="AA7823" t="s">
        <v>131</v>
      </c>
    </row>
    <row r="7824" spans="27:27" x14ac:dyDescent="0.15">
      <c r="AA7824" t="s">
        <v>131</v>
      </c>
    </row>
    <row r="7825" spans="27:27" x14ac:dyDescent="0.15">
      <c r="AA7825" t="s">
        <v>131</v>
      </c>
    </row>
    <row r="7826" spans="27:27" x14ac:dyDescent="0.15">
      <c r="AA7826" t="s">
        <v>131</v>
      </c>
    </row>
    <row r="7827" spans="27:27" x14ac:dyDescent="0.15">
      <c r="AA7827" t="s">
        <v>131</v>
      </c>
    </row>
    <row r="7828" spans="27:27" x14ac:dyDescent="0.15">
      <c r="AA7828" t="s">
        <v>131</v>
      </c>
    </row>
    <row r="7829" spans="27:27" x14ac:dyDescent="0.15">
      <c r="AA7829" t="s">
        <v>131</v>
      </c>
    </row>
    <row r="7830" spans="27:27" x14ac:dyDescent="0.15">
      <c r="AA7830" t="s">
        <v>131</v>
      </c>
    </row>
    <row r="7831" spans="27:27" x14ac:dyDescent="0.15">
      <c r="AA7831" t="s">
        <v>131</v>
      </c>
    </row>
    <row r="7832" spans="27:27" x14ac:dyDescent="0.15">
      <c r="AA7832" t="s">
        <v>131</v>
      </c>
    </row>
    <row r="7833" spans="27:27" x14ac:dyDescent="0.15">
      <c r="AA7833" t="s">
        <v>131</v>
      </c>
    </row>
    <row r="7834" spans="27:27" x14ac:dyDescent="0.15">
      <c r="AA7834" t="s">
        <v>131</v>
      </c>
    </row>
    <row r="7835" spans="27:27" x14ac:dyDescent="0.15">
      <c r="AA7835" t="s">
        <v>131</v>
      </c>
    </row>
    <row r="7836" spans="27:27" x14ac:dyDescent="0.15">
      <c r="AA7836" t="s">
        <v>131</v>
      </c>
    </row>
    <row r="7837" spans="27:27" x14ac:dyDescent="0.15">
      <c r="AA7837" t="s">
        <v>131</v>
      </c>
    </row>
    <row r="7838" spans="27:27" x14ac:dyDescent="0.15">
      <c r="AA7838" t="s">
        <v>131</v>
      </c>
    </row>
    <row r="7839" spans="27:27" x14ac:dyDescent="0.15">
      <c r="AA7839" t="s">
        <v>131</v>
      </c>
    </row>
    <row r="7840" spans="27:27" x14ac:dyDescent="0.15">
      <c r="AA7840" t="s">
        <v>131</v>
      </c>
    </row>
    <row r="7841" spans="27:27" x14ac:dyDescent="0.15">
      <c r="AA7841" t="s">
        <v>131</v>
      </c>
    </row>
    <row r="7842" spans="27:27" x14ac:dyDescent="0.15">
      <c r="AA7842" t="s">
        <v>131</v>
      </c>
    </row>
    <row r="7843" spans="27:27" x14ac:dyDescent="0.15">
      <c r="AA7843" t="s">
        <v>131</v>
      </c>
    </row>
    <row r="7844" spans="27:27" x14ac:dyDescent="0.15">
      <c r="AA7844" t="s">
        <v>131</v>
      </c>
    </row>
    <row r="7845" spans="27:27" x14ac:dyDescent="0.15">
      <c r="AA7845" t="s">
        <v>131</v>
      </c>
    </row>
    <row r="7846" spans="27:27" x14ac:dyDescent="0.15">
      <c r="AA7846" t="s">
        <v>131</v>
      </c>
    </row>
    <row r="7847" spans="27:27" x14ac:dyDescent="0.15">
      <c r="AA7847" t="s">
        <v>131</v>
      </c>
    </row>
    <row r="7848" spans="27:27" x14ac:dyDescent="0.15">
      <c r="AA7848" t="s">
        <v>131</v>
      </c>
    </row>
    <row r="7849" spans="27:27" x14ac:dyDescent="0.15">
      <c r="AA7849" t="s">
        <v>131</v>
      </c>
    </row>
    <row r="7850" spans="27:27" x14ac:dyDescent="0.15">
      <c r="AA7850" t="s">
        <v>131</v>
      </c>
    </row>
    <row r="7851" spans="27:27" x14ac:dyDescent="0.15">
      <c r="AA7851" t="s">
        <v>131</v>
      </c>
    </row>
    <row r="7852" spans="27:27" x14ac:dyDescent="0.15">
      <c r="AA7852" t="s">
        <v>131</v>
      </c>
    </row>
    <row r="7853" spans="27:27" x14ac:dyDescent="0.15">
      <c r="AA7853" t="s">
        <v>131</v>
      </c>
    </row>
    <row r="7854" spans="27:27" x14ac:dyDescent="0.15">
      <c r="AA7854" t="s">
        <v>131</v>
      </c>
    </row>
    <row r="7855" spans="27:27" x14ac:dyDescent="0.15">
      <c r="AA7855" t="s">
        <v>131</v>
      </c>
    </row>
    <row r="7856" spans="27:27" x14ac:dyDescent="0.15">
      <c r="AA7856" t="s">
        <v>131</v>
      </c>
    </row>
    <row r="7857" spans="27:27" x14ac:dyDescent="0.15">
      <c r="AA7857" t="s">
        <v>131</v>
      </c>
    </row>
    <row r="7858" spans="27:27" x14ac:dyDescent="0.15">
      <c r="AA7858" t="s">
        <v>131</v>
      </c>
    </row>
    <row r="7859" spans="27:27" x14ac:dyDescent="0.15">
      <c r="AA7859" t="s">
        <v>131</v>
      </c>
    </row>
    <row r="7860" spans="27:27" x14ac:dyDescent="0.15">
      <c r="AA7860" t="s">
        <v>131</v>
      </c>
    </row>
    <row r="7861" spans="27:27" x14ac:dyDescent="0.15">
      <c r="AA7861" t="s">
        <v>131</v>
      </c>
    </row>
    <row r="7862" spans="27:27" x14ac:dyDescent="0.15">
      <c r="AA7862" t="s">
        <v>131</v>
      </c>
    </row>
    <row r="7863" spans="27:27" x14ac:dyDescent="0.15">
      <c r="AA7863" t="s">
        <v>131</v>
      </c>
    </row>
    <row r="7864" spans="27:27" x14ac:dyDescent="0.15">
      <c r="AA7864" t="s">
        <v>131</v>
      </c>
    </row>
    <row r="7865" spans="27:27" x14ac:dyDescent="0.15">
      <c r="AA7865" t="s">
        <v>131</v>
      </c>
    </row>
    <row r="7866" spans="27:27" x14ac:dyDescent="0.15">
      <c r="AA7866" t="s">
        <v>131</v>
      </c>
    </row>
    <row r="7867" spans="27:27" x14ac:dyDescent="0.15">
      <c r="AA7867" t="s">
        <v>131</v>
      </c>
    </row>
    <row r="7868" spans="27:27" x14ac:dyDescent="0.15">
      <c r="AA7868" t="s">
        <v>131</v>
      </c>
    </row>
    <row r="7869" spans="27:27" x14ac:dyDescent="0.15">
      <c r="AA7869" t="s">
        <v>131</v>
      </c>
    </row>
    <row r="7870" spans="27:27" x14ac:dyDescent="0.15">
      <c r="AA7870" t="s">
        <v>131</v>
      </c>
    </row>
    <row r="7871" spans="27:27" x14ac:dyDescent="0.15">
      <c r="AA7871" t="s">
        <v>131</v>
      </c>
    </row>
    <row r="7872" spans="27:27" x14ac:dyDescent="0.15">
      <c r="AA7872" t="s">
        <v>131</v>
      </c>
    </row>
    <row r="7873" spans="27:27" x14ac:dyDescent="0.15">
      <c r="AA7873" t="s">
        <v>131</v>
      </c>
    </row>
    <row r="7874" spans="27:27" x14ac:dyDescent="0.15">
      <c r="AA7874" t="s">
        <v>131</v>
      </c>
    </row>
    <row r="7875" spans="27:27" x14ac:dyDescent="0.15">
      <c r="AA7875" t="s">
        <v>131</v>
      </c>
    </row>
    <row r="7876" spans="27:27" x14ac:dyDescent="0.15">
      <c r="AA7876" t="s">
        <v>131</v>
      </c>
    </row>
    <row r="7877" spans="27:27" x14ac:dyDescent="0.15">
      <c r="AA7877" t="s">
        <v>131</v>
      </c>
    </row>
    <row r="7878" spans="27:27" x14ac:dyDescent="0.15">
      <c r="AA7878" t="s">
        <v>131</v>
      </c>
    </row>
    <row r="7879" spans="27:27" x14ac:dyDescent="0.15">
      <c r="AA7879" t="s">
        <v>131</v>
      </c>
    </row>
    <row r="7880" spans="27:27" x14ac:dyDescent="0.15">
      <c r="AA7880" t="s">
        <v>131</v>
      </c>
    </row>
    <row r="7881" spans="27:27" x14ac:dyDescent="0.15">
      <c r="AA7881" t="s">
        <v>131</v>
      </c>
    </row>
    <row r="7882" spans="27:27" x14ac:dyDescent="0.15">
      <c r="AA7882" t="s">
        <v>131</v>
      </c>
    </row>
    <row r="7883" spans="27:27" x14ac:dyDescent="0.15">
      <c r="AA7883" t="s">
        <v>131</v>
      </c>
    </row>
    <row r="7884" spans="27:27" x14ac:dyDescent="0.15">
      <c r="AA7884" t="s">
        <v>131</v>
      </c>
    </row>
    <row r="7885" spans="27:27" x14ac:dyDescent="0.15">
      <c r="AA7885" t="s">
        <v>131</v>
      </c>
    </row>
    <row r="7886" spans="27:27" x14ac:dyDescent="0.15">
      <c r="AA7886" t="s">
        <v>131</v>
      </c>
    </row>
    <row r="7887" spans="27:27" x14ac:dyDescent="0.15">
      <c r="AA7887" t="s">
        <v>131</v>
      </c>
    </row>
    <row r="7888" spans="27:27" x14ac:dyDescent="0.15">
      <c r="AA7888" t="s">
        <v>131</v>
      </c>
    </row>
    <row r="7889" spans="27:27" x14ac:dyDescent="0.15">
      <c r="AA7889" t="s">
        <v>131</v>
      </c>
    </row>
    <row r="7890" spans="27:27" x14ac:dyDescent="0.15">
      <c r="AA7890" t="s">
        <v>131</v>
      </c>
    </row>
    <row r="7891" spans="27:27" x14ac:dyDescent="0.15">
      <c r="AA7891" t="s">
        <v>131</v>
      </c>
    </row>
    <row r="7892" spans="27:27" x14ac:dyDescent="0.15">
      <c r="AA7892" t="s">
        <v>131</v>
      </c>
    </row>
    <row r="7893" spans="27:27" x14ac:dyDescent="0.15">
      <c r="AA7893" t="s">
        <v>131</v>
      </c>
    </row>
    <row r="7894" spans="27:27" x14ac:dyDescent="0.15">
      <c r="AA7894" t="s">
        <v>131</v>
      </c>
    </row>
    <row r="7895" spans="27:27" x14ac:dyDescent="0.15">
      <c r="AA7895" t="s">
        <v>131</v>
      </c>
    </row>
    <row r="7896" spans="27:27" x14ac:dyDescent="0.15">
      <c r="AA7896" t="s">
        <v>131</v>
      </c>
    </row>
    <row r="7897" spans="27:27" x14ac:dyDescent="0.15">
      <c r="AA7897" t="s">
        <v>131</v>
      </c>
    </row>
    <row r="7898" spans="27:27" x14ac:dyDescent="0.15">
      <c r="AA7898" t="s">
        <v>131</v>
      </c>
    </row>
    <row r="7899" spans="27:27" x14ac:dyDescent="0.15">
      <c r="AA7899" t="s">
        <v>131</v>
      </c>
    </row>
    <row r="7900" spans="27:27" x14ac:dyDescent="0.15">
      <c r="AA7900" t="s">
        <v>131</v>
      </c>
    </row>
    <row r="7901" spans="27:27" x14ac:dyDescent="0.15">
      <c r="AA7901" t="s">
        <v>131</v>
      </c>
    </row>
    <row r="7902" spans="27:27" x14ac:dyDescent="0.15">
      <c r="AA7902" t="s">
        <v>131</v>
      </c>
    </row>
    <row r="7903" spans="27:27" x14ac:dyDescent="0.15">
      <c r="AA7903" t="s">
        <v>131</v>
      </c>
    </row>
    <row r="7904" spans="27:27" x14ac:dyDescent="0.15">
      <c r="AA7904" t="s">
        <v>131</v>
      </c>
    </row>
    <row r="7905" spans="27:27" x14ac:dyDescent="0.15">
      <c r="AA7905" t="s">
        <v>131</v>
      </c>
    </row>
    <row r="7906" spans="27:27" x14ac:dyDescent="0.15">
      <c r="AA7906" t="s">
        <v>131</v>
      </c>
    </row>
    <row r="7907" spans="27:27" x14ac:dyDescent="0.15">
      <c r="AA7907" t="s">
        <v>131</v>
      </c>
    </row>
    <row r="7908" spans="27:27" x14ac:dyDescent="0.15">
      <c r="AA7908" t="s">
        <v>131</v>
      </c>
    </row>
    <row r="7909" spans="27:27" x14ac:dyDescent="0.15">
      <c r="AA7909" t="s">
        <v>131</v>
      </c>
    </row>
    <row r="7910" spans="27:27" x14ac:dyDescent="0.15">
      <c r="AA7910" t="s">
        <v>131</v>
      </c>
    </row>
    <row r="7911" spans="27:27" x14ac:dyDescent="0.15">
      <c r="AA7911" t="s">
        <v>131</v>
      </c>
    </row>
    <row r="7912" spans="27:27" x14ac:dyDescent="0.15">
      <c r="AA7912" t="s">
        <v>131</v>
      </c>
    </row>
    <row r="7913" spans="27:27" x14ac:dyDescent="0.15">
      <c r="AA7913" t="s">
        <v>131</v>
      </c>
    </row>
    <row r="7914" spans="27:27" x14ac:dyDescent="0.15">
      <c r="AA7914" t="s">
        <v>131</v>
      </c>
    </row>
    <row r="7915" spans="27:27" x14ac:dyDescent="0.15">
      <c r="AA7915" t="s">
        <v>131</v>
      </c>
    </row>
    <row r="7916" spans="27:27" x14ac:dyDescent="0.15">
      <c r="AA7916" t="s">
        <v>131</v>
      </c>
    </row>
    <row r="7917" spans="27:27" x14ac:dyDescent="0.15">
      <c r="AA7917" t="s">
        <v>131</v>
      </c>
    </row>
    <row r="7918" spans="27:27" x14ac:dyDescent="0.15">
      <c r="AA7918" t="s">
        <v>131</v>
      </c>
    </row>
    <row r="7919" spans="27:27" x14ac:dyDescent="0.15">
      <c r="AA7919" t="s">
        <v>131</v>
      </c>
    </row>
    <row r="7920" spans="27:27" x14ac:dyDescent="0.15">
      <c r="AA7920" t="s">
        <v>131</v>
      </c>
    </row>
    <row r="7921" spans="27:27" x14ac:dyDescent="0.15">
      <c r="AA7921" t="s">
        <v>131</v>
      </c>
    </row>
    <row r="7922" spans="27:27" x14ac:dyDescent="0.15">
      <c r="AA7922" t="s">
        <v>131</v>
      </c>
    </row>
    <row r="7923" spans="27:27" x14ac:dyDescent="0.15">
      <c r="AA7923" t="s">
        <v>131</v>
      </c>
    </row>
    <row r="7924" spans="27:27" x14ac:dyDescent="0.15">
      <c r="AA7924" t="s">
        <v>131</v>
      </c>
    </row>
    <row r="7925" spans="27:27" x14ac:dyDescent="0.15">
      <c r="AA7925" t="s">
        <v>131</v>
      </c>
    </row>
    <row r="7926" spans="27:27" x14ac:dyDescent="0.15">
      <c r="AA7926" t="s">
        <v>131</v>
      </c>
    </row>
    <row r="7927" spans="27:27" x14ac:dyDescent="0.15">
      <c r="AA7927" t="s">
        <v>131</v>
      </c>
    </row>
    <row r="7928" spans="27:27" x14ac:dyDescent="0.15">
      <c r="AA7928" t="s">
        <v>131</v>
      </c>
    </row>
    <row r="7929" spans="27:27" x14ac:dyDescent="0.15">
      <c r="AA7929" t="s">
        <v>131</v>
      </c>
    </row>
    <row r="7930" spans="27:27" x14ac:dyDescent="0.15">
      <c r="AA7930" t="s">
        <v>131</v>
      </c>
    </row>
    <row r="7931" spans="27:27" x14ac:dyDescent="0.15">
      <c r="AA7931" t="s">
        <v>131</v>
      </c>
    </row>
    <row r="7932" spans="27:27" x14ac:dyDescent="0.15">
      <c r="AA7932" t="s">
        <v>131</v>
      </c>
    </row>
    <row r="7933" spans="27:27" x14ac:dyDescent="0.15">
      <c r="AA7933" t="s">
        <v>131</v>
      </c>
    </row>
    <row r="7934" spans="27:27" x14ac:dyDescent="0.15">
      <c r="AA7934" t="s">
        <v>131</v>
      </c>
    </row>
    <row r="7935" spans="27:27" x14ac:dyDescent="0.15">
      <c r="AA7935" t="s">
        <v>131</v>
      </c>
    </row>
    <row r="7936" spans="27:27" x14ac:dyDescent="0.15">
      <c r="AA7936" t="s">
        <v>131</v>
      </c>
    </row>
    <row r="7937" spans="27:27" x14ac:dyDescent="0.15">
      <c r="AA7937" t="s">
        <v>131</v>
      </c>
    </row>
    <row r="7938" spans="27:27" x14ac:dyDescent="0.15">
      <c r="AA7938" t="s">
        <v>131</v>
      </c>
    </row>
    <row r="7939" spans="27:27" x14ac:dyDescent="0.15">
      <c r="AA7939" t="s">
        <v>131</v>
      </c>
    </row>
    <row r="7940" spans="27:27" x14ac:dyDescent="0.15">
      <c r="AA7940" t="s">
        <v>131</v>
      </c>
    </row>
    <row r="7941" spans="27:27" x14ac:dyDescent="0.15">
      <c r="AA7941" t="s">
        <v>131</v>
      </c>
    </row>
    <row r="7942" spans="27:27" x14ac:dyDescent="0.15">
      <c r="AA7942" t="s">
        <v>131</v>
      </c>
    </row>
    <row r="7943" spans="27:27" x14ac:dyDescent="0.15">
      <c r="AA7943" t="s">
        <v>131</v>
      </c>
    </row>
    <row r="7944" spans="27:27" x14ac:dyDescent="0.15">
      <c r="AA7944" t="s">
        <v>131</v>
      </c>
    </row>
    <row r="7945" spans="27:27" x14ac:dyDescent="0.15">
      <c r="AA7945" t="s">
        <v>131</v>
      </c>
    </row>
    <row r="7946" spans="27:27" x14ac:dyDescent="0.15">
      <c r="AA7946" t="s">
        <v>131</v>
      </c>
    </row>
    <row r="7947" spans="27:27" x14ac:dyDescent="0.15">
      <c r="AA7947" t="s">
        <v>131</v>
      </c>
    </row>
    <row r="7948" spans="27:27" x14ac:dyDescent="0.15">
      <c r="AA7948" t="s">
        <v>131</v>
      </c>
    </row>
    <row r="7949" spans="27:27" x14ac:dyDescent="0.15">
      <c r="AA7949" t="s">
        <v>131</v>
      </c>
    </row>
    <row r="7950" spans="27:27" x14ac:dyDescent="0.15">
      <c r="AA7950" t="s">
        <v>131</v>
      </c>
    </row>
    <row r="7951" spans="27:27" x14ac:dyDescent="0.15">
      <c r="AA7951" t="s">
        <v>131</v>
      </c>
    </row>
    <row r="7952" spans="27:27" x14ac:dyDescent="0.15">
      <c r="AA7952" t="s">
        <v>131</v>
      </c>
    </row>
    <row r="7953" spans="27:27" x14ac:dyDescent="0.15">
      <c r="AA7953" t="s">
        <v>131</v>
      </c>
    </row>
    <row r="7954" spans="27:27" x14ac:dyDescent="0.15">
      <c r="AA7954" t="s">
        <v>131</v>
      </c>
    </row>
    <row r="7955" spans="27:27" x14ac:dyDescent="0.15">
      <c r="AA7955" t="s">
        <v>131</v>
      </c>
    </row>
    <row r="7956" spans="27:27" x14ac:dyDescent="0.15">
      <c r="AA7956" t="s">
        <v>131</v>
      </c>
    </row>
    <row r="7957" spans="27:27" x14ac:dyDescent="0.15">
      <c r="AA7957" t="s">
        <v>131</v>
      </c>
    </row>
    <row r="7958" spans="27:27" x14ac:dyDescent="0.15">
      <c r="AA7958" t="s">
        <v>131</v>
      </c>
    </row>
    <row r="7959" spans="27:27" x14ac:dyDescent="0.15">
      <c r="AA7959" t="s">
        <v>131</v>
      </c>
    </row>
    <row r="7960" spans="27:27" x14ac:dyDescent="0.15">
      <c r="AA7960" t="s">
        <v>131</v>
      </c>
    </row>
    <row r="7961" spans="27:27" x14ac:dyDescent="0.15">
      <c r="AA7961" t="s">
        <v>131</v>
      </c>
    </row>
    <row r="7962" spans="27:27" x14ac:dyDescent="0.15">
      <c r="AA7962" t="s">
        <v>131</v>
      </c>
    </row>
    <row r="7963" spans="27:27" x14ac:dyDescent="0.15">
      <c r="AA7963" t="s">
        <v>131</v>
      </c>
    </row>
    <row r="7964" spans="27:27" x14ac:dyDescent="0.15">
      <c r="AA7964" t="s">
        <v>131</v>
      </c>
    </row>
    <row r="7965" spans="27:27" x14ac:dyDescent="0.15">
      <c r="AA7965" t="s">
        <v>131</v>
      </c>
    </row>
    <row r="7966" spans="27:27" x14ac:dyDescent="0.15">
      <c r="AA7966" t="s">
        <v>131</v>
      </c>
    </row>
    <row r="7967" spans="27:27" x14ac:dyDescent="0.15">
      <c r="AA7967" t="s">
        <v>131</v>
      </c>
    </row>
    <row r="7968" spans="27:27" x14ac:dyDescent="0.15">
      <c r="AA7968" t="s">
        <v>131</v>
      </c>
    </row>
    <row r="7969" spans="27:27" x14ac:dyDescent="0.15">
      <c r="AA7969" t="s">
        <v>131</v>
      </c>
    </row>
    <row r="7970" spans="27:27" x14ac:dyDescent="0.15">
      <c r="AA7970" t="s">
        <v>131</v>
      </c>
    </row>
    <row r="7971" spans="27:27" x14ac:dyDescent="0.15">
      <c r="AA7971" t="s">
        <v>131</v>
      </c>
    </row>
    <row r="7972" spans="27:27" x14ac:dyDescent="0.15">
      <c r="AA7972" t="s">
        <v>131</v>
      </c>
    </row>
    <row r="7973" spans="27:27" x14ac:dyDescent="0.15">
      <c r="AA7973" t="s">
        <v>131</v>
      </c>
    </row>
    <row r="7974" spans="27:27" x14ac:dyDescent="0.15">
      <c r="AA7974" t="s">
        <v>131</v>
      </c>
    </row>
    <row r="7975" spans="27:27" x14ac:dyDescent="0.15">
      <c r="AA7975" t="s">
        <v>131</v>
      </c>
    </row>
    <row r="7976" spans="27:27" x14ac:dyDescent="0.15">
      <c r="AA7976" t="s">
        <v>131</v>
      </c>
    </row>
    <row r="7977" spans="27:27" x14ac:dyDescent="0.15">
      <c r="AA7977" t="s">
        <v>131</v>
      </c>
    </row>
    <row r="7978" spans="27:27" x14ac:dyDescent="0.15">
      <c r="AA7978" t="s">
        <v>131</v>
      </c>
    </row>
    <row r="7979" spans="27:27" x14ac:dyDescent="0.15">
      <c r="AA7979" t="s">
        <v>131</v>
      </c>
    </row>
    <row r="7980" spans="27:27" x14ac:dyDescent="0.15">
      <c r="AA7980" t="s">
        <v>131</v>
      </c>
    </row>
    <row r="7981" spans="27:27" x14ac:dyDescent="0.15">
      <c r="AA7981" t="s">
        <v>131</v>
      </c>
    </row>
    <row r="7982" spans="27:27" x14ac:dyDescent="0.15">
      <c r="AA7982" t="s">
        <v>131</v>
      </c>
    </row>
    <row r="7983" spans="27:27" x14ac:dyDescent="0.15">
      <c r="AA7983" t="s">
        <v>131</v>
      </c>
    </row>
    <row r="7984" spans="27:27" x14ac:dyDescent="0.15">
      <c r="AA7984" t="s">
        <v>131</v>
      </c>
    </row>
    <row r="7985" spans="27:27" x14ac:dyDescent="0.15">
      <c r="AA7985" t="s">
        <v>131</v>
      </c>
    </row>
    <row r="7986" spans="27:27" x14ac:dyDescent="0.15">
      <c r="AA7986" t="s">
        <v>131</v>
      </c>
    </row>
    <row r="7987" spans="27:27" x14ac:dyDescent="0.15">
      <c r="AA7987" t="s">
        <v>131</v>
      </c>
    </row>
    <row r="7988" spans="27:27" x14ac:dyDescent="0.15">
      <c r="AA7988" t="s">
        <v>131</v>
      </c>
    </row>
    <row r="7989" spans="27:27" x14ac:dyDescent="0.15">
      <c r="AA7989" t="s">
        <v>131</v>
      </c>
    </row>
    <row r="7990" spans="27:27" x14ac:dyDescent="0.15">
      <c r="AA7990" t="s">
        <v>131</v>
      </c>
    </row>
    <row r="7991" spans="27:27" x14ac:dyDescent="0.15">
      <c r="AA7991" t="s">
        <v>131</v>
      </c>
    </row>
    <row r="7992" spans="27:27" x14ac:dyDescent="0.15">
      <c r="AA7992" t="s">
        <v>131</v>
      </c>
    </row>
    <row r="7993" spans="27:27" x14ac:dyDescent="0.15">
      <c r="AA7993" t="s">
        <v>131</v>
      </c>
    </row>
    <row r="7994" spans="27:27" x14ac:dyDescent="0.15">
      <c r="AA7994" t="s">
        <v>131</v>
      </c>
    </row>
    <row r="7995" spans="27:27" x14ac:dyDescent="0.15">
      <c r="AA7995" t="s">
        <v>131</v>
      </c>
    </row>
    <row r="7996" spans="27:27" x14ac:dyDescent="0.15">
      <c r="AA7996" t="s">
        <v>131</v>
      </c>
    </row>
    <row r="7997" spans="27:27" x14ac:dyDescent="0.15">
      <c r="AA7997" t="s">
        <v>131</v>
      </c>
    </row>
    <row r="7998" spans="27:27" x14ac:dyDescent="0.15">
      <c r="AA7998" t="s">
        <v>131</v>
      </c>
    </row>
    <row r="7999" spans="27:27" x14ac:dyDescent="0.15">
      <c r="AA7999" t="s">
        <v>131</v>
      </c>
    </row>
    <row r="8000" spans="27:27" x14ac:dyDescent="0.15">
      <c r="AA8000" t="s">
        <v>131</v>
      </c>
    </row>
    <row r="8001" spans="27:27" x14ac:dyDescent="0.15">
      <c r="AA8001" t="s">
        <v>131</v>
      </c>
    </row>
    <row r="8002" spans="27:27" x14ac:dyDescent="0.15">
      <c r="AA8002" t="s">
        <v>131</v>
      </c>
    </row>
    <row r="8003" spans="27:27" x14ac:dyDescent="0.15">
      <c r="AA8003" t="s">
        <v>131</v>
      </c>
    </row>
    <row r="8004" spans="27:27" x14ac:dyDescent="0.15">
      <c r="AA8004" t="s">
        <v>131</v>
      </c>
    </row>
    <row r="8005" spans="27:27" x14ac:dyDescent="0.15">
      <c r="AA8005" t="s">
        <v>131</v>
      </c>
    </row>
    <row r="8006" spans="27:27" x14ac:dyDescent="0.15">
      <c r="AA8006" t="s">
        <v>131</v>
      </c>
    </row>
    <row r="8007" spans="27:27" x14ac:dyDescent="0.15">
      <c r="AA8007" t="s">
        <v>131</v>
      </c>
    </row>
    <row r="8008" spans="27:27" x14ac:dyDescent="0.15">
      <c r="AA8008" t="s">
        <v>131</v>
      </c>
    </row>
    <row r="8009" spans="27:27" x14ac:dyDescent="0.15">
      <c r="AA8009" t="s">
        <v>131</v>
      </c>
    </row>
    <row r="8010" spans="27:27" x14ac:dyDescent="0.15">
      <c r="AA8010" t="s">
        <v>131</v>
      </c>
    </row>
    <row r="8011" spans="27:27" x14ac:dyDescent="0.15">
      <c r="AA8011" t="s">
        <v>131</v>
      </c>
    </row>
    <row r="8012" spans="27:27" x14ac:dyDescent="0.15">
      <c r="AA8012" t="s">
        <v>131</v>
      </c>
    </row>
    <row r="8013" spans="27:27" x14ac:dyDescent="0.15">
      <c r="AA8013" t="s">
        <v>131</v>
      </c>
    </row>
    <row r="8014" spans="27:27" x14ac:dyDescent="0.15">
      <c r="AA8014" t="s">
        <v>131</v>
      </c>
    </row>
    <row r="8015" spans="27:27" x14ac:dyDescent="0.15">
      <c r="AA8015" t="s">
        <v>131</v>
      </c>
    </row>
    <row r="8016" spans="27:27" x14ac:dyDescent="0.15">
      <c r="AA8016" t="s">
        <v>131</v>
      </c>
    </row>
    <row r="8017" spans="27:27" x14ac:dyDescent="0.15">
      <c r="AA8017" t="s">
        <v>131</v>
      </c>
    </row>
    <row r="8018" spans="27:27" x14ac:dyDescent="0.15">
      <c r="AA8018" t="s">
        <v>131</v>
      </c>
    </row>
    <row r="8019" spans="27:27" x14ac:dyDescent="0.15">
      <c r="AA8019" t="s">
        <v>131</v>
      </c>
    </row>
    <row r="8020" spans="27:27" x14ac:dyDescent="0.15">
      <c r="AA8020" t="s">
        <v>131</v>
      </c>
    </row>
    <row r="8021" spans="27:27" x14ac:dyDescent="0.15">
      <c r="AA8021" t="s">
        <v>131</v>
      </c>
    </row>
    <row r="8022" spans="27:27" x14ac:dyDescent="0.15">
      <c r="AA8022" t="s">
        <v>131</v>
      </c>
    </row>
    <row r="8023" spans="27:27" x14ac:dyDescent="0.15">
      <c r="AA8023" t="s">
        <v>131</v>
      </c>
    </row>
    <row r="8024" spans="27:27" x14ac:dyDescent="0.15">
      <c r="AA8024" t="s">
        <v>131</v>
      </c>
    </row>
    <row r="8025" spans="27:27" x14ac:dyDescent="0.15">
      <c r="AA8025" t="s">
        <v>131</v>
      </c>
    </row>
    <row r="8026" spans="27:27" x14ac:dyDescent="0.15">
      <c r="AA8026" t="s">
        <v>131</v>
      </c>
    </row>
    <row r="8027" spans="27:27" x14ac:dyDescent="0.15">
      <c r="AA8027" t="s">
        <v>131</v>
      </c>
    </row>
    <row r="8028" spans="27:27" x14ac:dyDescent="0.15">
      <c r="AA8028" t="s">
        <v>131</v>
      </c>
    </row>
    <row r="8029" spans="27:27" x14ac:dyDescent="0.15">
      <c r="AA8029" t="s">
        <v>131</v>
      </c>
    </row>
    <row r="8030" spans="27:27" x14ac:dyDescent="0.15">
      <c r="AA8030" t="s">
        <v>131</v>
      </c>
    </row>
    <row r="8031" spans="27:27" x14ac:dyDescent="0.15">
      <c r="AA8031" t="s">
        <v>131</v>
      </c>
    </row>
    <row r="8032" spans="27:27" x14ac:dyDescent="0.15">
      <c r="AA8032" t="s">
        <v>131</v>
      </c>
    </row>
    <row r="8033" spans="27:27" x14ac:dyDescent="0.15">
      <c r="AA8033" t="s">
        <v>131</v>
      </c>
    </row>
    <row r="8034" spans="27:27" x14ac:dyDescent="0.15">
      <c r="AA8034" t="s">
        <v>131</v>
      </c>
    </row>
    <row r="8035" spans="27:27" x14ac:dyDescent="0.15">
      <c r="AA8035" t="s">
        <v>131</v>
      </c>
    </row>
    <row r="8036" spans="27:27" x14ac:dyDescent="0.15">
      <c r="AA8036" t="s">
        <v>131</v>
      </c>
    </row>
    <row r="8037" spans="27:27" x14ac:dyDescent="0.15">
      <c r="AA8037" t="s">
        <v>131</v>
      </c>
    </row>
    <row r="8038" spans="27:27" x14ac:dyDescent="0.15">
      <c r="AA8038" t="s">
        <v>131</v>
      </c>
    </row>
    <row r="8039" spans="27:27" x14ac:dyDescent="0.15">
      <c r="AA8039" t="s">
        <v>131</v>
      </c>
    </row>
    <row r="8040" spans="27:27" x14ac:dyDescent="0.15">
      <c r="AA8040" t="s">
        <v>131</v>
      </c>
    </row>
    <row r="8041" spans="27:27" x14ac:dyDescent="0.15">
      <c r="AA8041" t="s">
        <v>131</v>
      </c>
    </row>
    <row r="8042" spans="27:27" x14ac:dyDescent="0.15">
      <c r="AA8042" t="s">
        <v>131</v>
      </c>
    </row>
    <row r="8043" spans="27:27" x14ac:dyDescent="0.15">
      <c r="AA8043" t="s">
        <v>131</v>
      </c>
    </row>
    <row r="8044" spans="27:27" x14ac:dyDescent="0.15">
      <c r="AA8044" t="s">
        <v>131</v>
      </c>
    </row>
    <row r="8045" spans="27:27" x14ac:dyDescent="0.15">
      <c r="AA8045" t="s">
        <v>131</v>
      </c>
    </row>
    <row r="8046" spans="27:27" x14ac:dyDescent="0.15">
      <c r="AA8046" t="s">
        <v>131</v>
      </c>
    </row>
    <row r="8047" spans="27:27" x14ac:dyDescent="0.15">
      <c r="AA8047" t="s">
        <v>131</v>
      </c>
    </row>
    <row r="8048" spans="27:27" x14ac:dyDescent="0.15">
      <c r="AA8048" t="s">
        <v>131</v>
      </c>
    </row>
    <row r="8049" spans="27:27" x14ac:dyDescent="0.15">
      <c r="AA8049" t="s">
        <v>131</v>
      </c>
    </row>
    <row r="8050" spans="27:27" x14ac:dyDescent="0.15">
      <c r="AA8050" t="s">
        <v>131</v>
      </c>
    </row>
    <row r="8051" spans="27:27" x14ac:dyDescent="0.15">
      <c r="AA8051" t="s">
        <v>131</v>
      </c>
    </row>
    <row r="8052" spans="27:27" x14ac:dyDescent="0.15">
      <c r="AA8052" t="s">
        <v>131</v>
      </c>
    </row>
    <row r="8053" spans="27:27" x14ac:dyDescent="0.15">
      <c r="AA8053" t="s">
        <v>131</v>
      </c>
    </row>
    <row r="8054" spans="27:27" x14ac:dyDescent="0.15">
      <c r="AA8054" t="s">
        <v>131</v>
      </c>
    </row>
    <row r="8055" spans="27:27" x14ac:dyDescent="0.15">
      <c r="AA8055" t="s">
        <v>131</v>
      </c>
    </row>
    <row r="8056" spans="27:27" x14ac:dyDescent="0.15">
      <c r="AA8056" t="s">
        <v>131</v>
      </c>
    </row>
    <row r="8057" spans="27:27" x14ac:dyDescent="0.15">
      <c r="AA8057" t="s">
        <v>131</v>
      </c>
    </row>
    <row r="8058" spans="27:27" x14ac:dyDescent="0.15">
      <c r="AA8058" t="s">
        <v>131</v>
      </c>
    </row>
    <row r="8059" spans="27:27" x14ac:dyDescent="0.15">
      <c r="AA8059" t="s">
        <v>131</v>
      </c>
    </row>
    <row r="8060" spans="27:27" x14ac:dyDescent="0.15">
      <c r="AA8060" t="s">
        <v>131</v>
      </c>
    </row>
    <row r="8061" spans="27:27" x14ac:dyDescent="0.15">
      <c r="AA8061" t="s">
        <v>131</v>
      </c>
    </row>
    <row r="8062" spans="27:27" x14ac:dyDescent="0.15">
      <c r="AA8062" t="s">
        <v>131</v>
      </c>
    </row>
    <row r="8063" spans="27:27" x14ac:dyDescent="0.15">
      <c r="AA8063" t="s">
        <v>131</v>
      </c>
    </row>
    <row r="8064" spans="27:27" x14ac:dyDescent="0.15">
      <c r="AA8064" t="s">
        <v>131</v>
      </c>
    </row>
    <row r="8065" spans="27:27" x14ac:dyDescent="0.15">
      <c r="AA8065" t="s">
        <v>131</v>
      </c>
    </row>
    <row r="8066" spans="27:27" x14ac:dyDescent="0.15">
      <c r="AA8066" t="s">
        <v>131</v>
      </c>
    </row>
    <row r="8067" spans="27:27" x14ac:dyDescent="0.15">
      <c r="AA8067" t="s">
        <v>131</v>
      </c>
    </row>
    <row r="8068" spans="27:27" x14ac:dyDescent="0.15">
      <c r="AA8068" t="s">
        <v>131</v>
      </c>
    </row>
    <row r="8069" spans="27:27" x14ac:dyDescent="0.15">
      <c r="AA8069" t="s">
        <v>131</v>
      </c>
    </row>
    <row r="8070" spans="27:27" x14ac:dyDescent="0.15">
      <c r="AA8070" t="s">
        <v>131</v>
      </c>
    </row>
    <row r="8071" spans="27:27" x14ac:dyDescent="0.15">
      <c r="AA8071" t="s">
        <v>131</v>
      </c>
    </row>
    <row r="8072" spans="27:27" x14ac:dyDescent="0.15">
      <c r="AA8072" t="s">
        <v>131</v>
      </c>
    </row>
    <row r="8073" spans="27:27" x14ac:dyDescent="0.15">
      <c r="AA8073" t="s">
        <v>131</v>
      </c>
    </row>
    <row r="8074" spans="27:27" x14ac:dyDescent="0.15">
      <c r="AA8074" t="s">
        <v>131</v>
      </c>
    </row>
    <row r="8075" spans="27:27" x14ac:dyDescent="0.15">
      <c r="AA8075" t="s">
        <v>131</v>
      </c>
    </row>
    <row r="8076" spans="27:27" x14ac:dyDescent="0.15">
      <c r="AA8076" t="s">
        <v>131</v>
      </c>
    </row>
    <row r="8077" spans="27:27" x14ac:dyDescent="0.15">
      <c r="AA8077" t="s">
        <v>131</v>
      </c>
    </row>
    <row r="8078" spans="27:27" x14ac:dyDescent="0.15">
      <c r="AA8078" t="s">
        <v>131</v>
      </c>
    </row>
    <row r="8079" spans="27:27" x14ac:dyDescent="0.15">
      <c r="AA8079" t="s">
        <v>131</v>
      </c>
    </row>
    <row r="8080" spans="27:27" x14ac:dyDescent="0.15">
      <c r="AA8080" t="s">
        <v>131</v>
      </c>
    </row>
    <row r="8081" spans="27:27" x14ac:dyDescent="0.15">
      <c r="AA8081" t="s">
        <v>131</v>
      </c>
    </row>
    <row r="8082" spans="27:27" x14ac:dyDescent="0.15">
      <c r="AA8082" t="s">
        <v>131</v>
      </c>
    </row>
    <row r="8083" spans="27:27" x14ac:dyDescent="0.15">
      <c r="AA8083" t="s">
        <v>131</v>
      </c>
    </row>
    <row r="8084" spans="27:27" x14ac:dyDescent="0.15">
      <c r="AA8084" t="s">
        <v>131</v>
      </c>
    </row>
    <row r="8085" spans="27:27" x14ac:dyDescent="0.15">
      <c r="AA8085" t="s">
        <v>131</v>
      </c>
    </row>
    <row r="8086" spans="27:27" x14ac:dyDescent="0.15">
      <c r="AA8086" t="s">
        <v>131</v>
      </c>
    </row>
    <row r="8087" spans="27:27" x14ac:dyDescent="0.15">
      <c r="AA8087" t="s">
        <v>131</v>
      </c>
    </row>
    <row r="8088" spans="27:27" x14ac:dyDescent="0.15">
      <c r="AA8088" t="s">
        <v>131</v>
      </c>
    </row>
    <row r="8089" spans="27:27" x14ac:dyDescent="0.15">
      <c r="AA8089" t="s">
        <v>131</v>
      </c>
    </row>
    <row r="8090" spans="27:27" x14ac:dyDescent="0.15">
      <c r="AA8090" t="s">
        <v>131</v>
      </c>
    </row>
    <row r="8091" spans="27:27" x14ac:dyDescent="0.15">
      <c r="AA8091" t="s">
        <v>131</v>
      </c>
    </row>
    <row r="8092" spans="27:27" x14ac:dyDescent="0.15">
      <c r="AA8092" t="s">
        <v>131</v>
      </c>
    </row>
    <row r="8093" spans="27:27" x14ac:dyDescent="0.15">
      <c r="AA8093" t="s">
        <v>131</v>
      </c>
    </row>
    <row r="8094" spans="27:27" x14ac:dyDescent="0.15">
      <c r="AA8094" t="s">
        <v>131</v>
      </c>
    </row>
    <row r="8095" spans="27:27" x14ac:dyDescent="0.15">
      <c r="AA8095" t="s">
        <v>131</v>
      </c>
    </row>
    <row r="8096" spans="27:27" x14ac:dyDescent="0.15">
      <c r="AA8096" t="s">
        <v>131</v>
      </c>
    </row>
    <row r="8097" spans="27:27" x14ac:dyDescent="0.15">
      <c r="AA8097" t="s">
        <v>131</v>
      </c>
    </row>
    <row r="8098" spans="27:27" x14ac:dyDescent="0.15">
      <c r="AA8098" t="s">
        <v>131</v>
      </c>
    </row>
    <row r="8099" spans="27:27" x14ac:dyDescent="0.15">
      <c r="AA8099" t="s">
        <v>131</v>
      </c>
    </row>
    <row r="8100" spans="27:27" x14ac:dyDescent="0.15">
      <c r="AA8100" t="s">
        <v>131</v>
      </c>
    </row>
    <row r="8101" spans="27:27" x14ac:dyDescent="0.15">
      <c r="AA8101" t="s">
        <v>131</v>
      </c>
    </row>
    <row r="8102" spans="27:27" x14ac:dyDescent="0.15">
      <c r="AA8102" t="s">
        <v>131</v>
      </c>
    </row>
    <row r="8103" spans="27:27" x14ac:dyDescent="0.15">
      <c r="AA8103" t="s">
        <v>131</v>
      </c>
    </row>
    <row r="8104" spans="27:27" x14ac:dyDescent="0.15">
      <c r="AA8104" t="s">
        <v>131</v>
      </c>
    </row>
    <row r="8105" spans="27:27" x14ac:dyDescent="0.15">
      <c r="AA8105" t="s">
        <v>131</v>
      </c>
    </row>
    <row r="8106" spans="27:27" x14ac:dyDescent="0.15">
      <c r="AA8106" t="s">
        <v>131</v>
      </c>
    </row>
    <row r="8107" spans="27:27" x14ac:dyDescent="0.15">
      <c r="AA8107" t="s">
        <v>131</v>
      </c>
    </row>
    <row r="8108" spans="27:27" x14ac:dyDescent="0.15">
      <c r="AA8108" t="s">
        <v>131</v>
      </c>
    </row>
    <row r="8109" spans="27:27" x14ac:dyDescent="0.15">
      <c r="AA8109" t="s">
        <v>131</v>
      </c>
    </row>
    <row r="8110" spans="27:27" x14ac:dyDescent="0.15">
      <c r="AA8110" t="s">
        <v>131</v>
      </c>
    </row>
    <row r="8111" spans="27:27" x14ac:dyDescent="0.15">
      <c r="AA8111" t="s">
        <v>131</v>
      </c>
    </row>
    <row r="8112" spans="27:27" x14ac:dyDescent="0.15">
      <c r="AA8112" t="s">
        <v>131</v>
      </c>
    </row>
    <row r="8113" spans="27:27" x14ac:dyDescent="0.15">
      <c r="AA8113" t="s">
        <v>131</v>
      </c>
    </row>
    <row r="8114" spans="27:27" x14ac:dyDescent="0.15">
      <c r="AA8114" t="s">
        <v>131</v>
      </c>
    </row>
    <row r="8115" spans="27:27" x14ac:dyDescent="0.15">
      <c r="AA8115" t="s">
        <v>131</v>
      </c>
    </row>
    <row r="8116" spans="27:27" x14ac:dyDescent="0.15">
      <c r="AA8116" t="s">
        <v>131</v>
      </c>
    </row>
    <row r="8117" spans="27:27" x14ac:dyDescent="0.15">
      <c r="AA8117" t="s">
        <v>131</v>
      </c>
    </row>
    <row r="8118" spans="27:27" x14ac:dyDescent="0.15">
      <c r="AA8118" t="s">
        <v>131</v>
      </c>
    </row>
    <row r="8119" spans="27:27" x14ac:dyDescent="0.15">
      <c r="AA8119" t="s">
        <v>131</v>
      </c>
    </row>
    <row r="8120" spans="27:27" x14ac:dyDescent="0.15">
      <c r="AA8120" t="s">
        <v>131</v>
      </c>
    </row>
    <row r="8121" spans="27:27" x14ac:dyDescent="0.15">
      <c r="AA8121" t="s">
        <v>131</v>
      </c>
    </row>
    <row r="8122" spans="27:27" x14ac:dyDescent="0.15">
      <c r="AA8122" t="s">
        <v>131</v>
      </c>
    </row>
    <row r="8123" spans="27:27" x14ac:dyDescent="0.15">
      <c r="AA8123" t="s">
        <v>131</v>
      </c>
    </row>
    <row r="8124" spans="27:27" x14ac:dyDescent="0.15">
      <c r="AA8124" t="s">
        <v>131</v>
      </c>
    </row>
    <row r="8125" spans="27:27" x14ac:dyDescent="0.15">
      <c r="AA8125" t="s">
        <v>131</v>
      </c>
    </row>
    <row r="8126" spans="27:27" x14ac:dyDescent="0.15">
      <c r="AA8126" t="s">
        <v>131</v>
      </c>
    </row>
    <row r="8127" spans="27:27" x14ac:dyDescent="0.15">
      <c r="AA8127" t="s">
        <v>131</v>
      </c>
    </row>
    <row r="8128" spans="27:27" x14ac:dyDescent="0.15">
      <c r="AA8128" t="s">
        <v>131</v>
      </c>
    </row>
    <row r="8129" spans="27:27" x14ac:dyDescent="0.15">
      <c r="AA8129" t="s">
        <v>131</v>
      </c>
    </row>
    <row r="8130" spans="27:27" x14ac:dyDescent="0.15">
      <c r="AA8130" t="s">
        <v>131</v>
      </c>
    </row>
    <row r="8131" spans="27:27" x14ac:dyDescent="0.15">
      <c r="AA8131" t="s">
        <v>131</v>
      </c>
    </row>
    <row r="8132" spans="27:27" x14ac:dyDescent="0.15">
      <c r="AA8132" t="s">
        <v>131</v>
      </c>
    </row>
    <row r="8133" spans="27:27" x14ac:dyDescent="0.15">
      <c r="AA8133" t="s">
        <v>131</v>
      </c>
    </row>
    <row r="8134" spans="27:27" x14ac:dyDescent="0.15">
      <c r="AA8134" t="s">
        <v>131</v>
      </c>
    </row>
    <row r="8135" spans="27:27" x14ac:dyDescent="0.15">
      <c r="AA8135" t="s">
        <v>131</v>
      </c>
    </row>
    <row r="8136" spans="27:27" x14ac:dyDescent="0.15">
      <c r="AA8136" t="s">
        <v>131</v>
      </c>
    </row>
    <row r="8137" spans="27:27" x14ac:dyDescent="0.15">
      <c r="AA8137" t="s">
        <v>131</v>
      </c>
    </row>
    <row r="8138" spans="27:27" x14ac:dyDescent="0.15">
      <c r="AA8138" t="s">
        <v>131</v>
      </c>
    </row>
    <row r="8139" spans="27:27" x14ac:dyDescent="0.15">
      <c r="AA8139" t="s">
        <v>131</v>
      </c>
    </row>
    <row r="8140" spans="27:27" x14ac:dyDescent="0.15">
      <c r="AA8140" t="s">
        <v>131</v>
      </c>
    </row>
    <row r="8141" spans="27:27" x14ac:dyDescent="0.15">
      <c r="AA8141" t="s">
        <v>131</v>
      </c>
    </row>
    <row r="8142" spans="27:27" x14ac:dyDescent="0.15">
      <c r="AA8142" t="s">
        <v>131</v>
      </c>
    </row>
    <row r="8143" spans="27:27" x14ac:dyDescent="0.15">
      <c r="AA8143" t="s">
        <v>131</v>
      </c>
    </row>
    <row r="8144" spans="27:27" x14ac:dyDescent="0.15">
      <c r="AA8144" t="s">
        <v>131</v>
      </c>
    </row>
    <row r="8145" spans="27:27" x14ac:dyDescent="0.15">
      <c r="AA8145" t="s">
        <v>131</v>
      </c>
    </row>
    <row r="8146" spans="27:27" x14ac:dyDescent="0.15">
      <c r="AA8146" t="s">
        <v>131</v>
      </c>
    </row>
    <row r="8147" spans="27:27" x14ac:dyDescent="0.15">
      <c r="AA8147" t="s">
        <v>131</v>
      </c>
    </row>
    <row r="8148" spans="27:27" x14ac:dyDescent="0.15">
      <c r="AA8148" t="s">
        <v>131</v>
      </c>
    </row>
    <row r="8149" spans="27:27" x14ac:dyDescent="0.15">
      <c r="AA8149" t="s">
        <v>131</v>
      </c>
    </row>
    <row r="8150" spans="27:27" x14ac:dyDescent="0.15">
      <c r="AA8150" t="s">
        <v>131</v>
      </c>
    </row>
    <row r="8151" spans="27:27" x14ac:dyDescent="0.15">
      <c r="AA8151" t="s">
        <v>131</v>
      </c>
    </row>
    <row r="8152" spans="27:27" x14ac:dyDescent="0.15">
      <c r="AA8152" t="s">
        <v>131</v>
      </c>
    </row>
    <row r="8153" spans="27:27" x14ac:dyDescent="0.15">
      <c r="AA8153" t="s">
        <v>131</v>
      </c>
    </row>
    <row r="8154" spans="27:27" x14ac:dyDescent="0.15">
      <c r="AA8154" t="s">
        <v>131</v>
      </c>
    </row>
    <row r="8155" spans="27:27" x14ac:dyDescent="0.15">
      <c r="AA8155" t="s">
        <v>131</v>
      </c>
    </row>
    <row r="8156" spans="27:27" x14ac:dyDescent="0.15">
      <c r="AA8156" t="s">
        <v>131</v>
      </c>
    </row>
    <row r="8157" spans="27:27" x14ac:dyDescent="0.15">
      <c r="AA8157" t="s">
        <v>131</v>
      </c>
    </row>
    <row r="8158" spans="27:27" x14ac:dyDescent="0.15">
      <c r="AA8158" t="s">
        <v>131</v>
      </c>
    </row>
    <row r="8159" spans="27:27" x14ac:dyDescent="0.15">
      <c r="AA8159" t="s">
        <v>131</v>
      </c>
    </row>
    <row r="8160" spans="27:27" x14ac:dyDescent="0.15">
      <c r="AA8160" t="s">
        <v>131</v>
      </c>
    </row>
    <row r="8161" spans="27:27" x14ac:dyDescent="0.15">
      <c r="AA8161" t="s">
        <v>131</v>
      </c>
    </row>
    <row r="8162" spans="27:27" x14ac:dyDescent="0.15">
      <c r="AA8162" t="s">
        <v>131</v>
      </c>
    </row>
    <row r="8163" spans="27:27" x14ac:dyDescent="0.15">
      <c r="AA8163" t="s">
        <v>131</v>
      </c>
    </row>
    <row r="8164" spans="27:27" x14ac:dyDescent="0.15">
      <c r="AA8164" t="s">
        <v>131</v>
      </c>
    </row>
    <row r="8165" spans="27:27" x14ac:dyDescent="0.15">
      <c r="AA8165" t="s">
        <v>131</v>
      </c>
    </row>
    <row r="8166" spans="27:27" x14ac:dyDescent="0.15">
      <c r="AA8166" t="s">
        <v>131</v>
      </c>
    </row>
    <row r="8167" spans="27:27" x14ac:dyDescent="0.15">
      <c r="AA8167" t="s">
        <v>131</v>
      </c>
    </row>
    <row r="8168" spans="27:27" x14ac:dyDescent="0.15">
      <c r="AA8168" t="s">
        <v>131</v>
      </c>
    </row>
    <row r="8169" spans="27:27" x14ac:dyDescent="0.15">
      <c r="AA8169" t="s">
        <v>131</v>
      </c>
    </row>
    <row r="8170" spans="27:27" x14ac:dyDescent="0.15">
      <c r="AA8170" t="s">
        <v>131</v>
      </c>
    </row>
    <row r="8171" spans="27:27" x14ac:dyDescent="0.15">
      <c r="AA8171" t="s">
        <v>131</v>
      </c>
    </row>
    <row r="8172" spans="27:27" x14ac:dyDescent="0.15">
      <c r="AA8172" t="s">
        <v>131</v>
      </c>
    </row>
    <row r="8173" spans="27:27" x14ac:dyDescent="0.15">
      <c r="AA8173" t="s">
        <v>131</v>
      </c>
    </row>
    <row r="8174" spans="27:27" x14ac:dyDescent="0.15">
      <c r="AA8174" t="s">
        <v>131</v>
      </c>
    </row>
    <row r="8175" spans="27:27" x14ac:dyDescent="0.15">
      <c r="AA8175" t="s">
        <v>131</v>
      </c>
    </row>
    <row r="8176" spans="27:27" x14ac:dyDescent="0.15">
      <c r="AA8176" t="s">
        <v>131</v>
      </c>
    </row>
    <row r="8177" spans="27:27" x14ac:dyDescent="0.15">
      <c r="AA8177" t="s">
        <v>131</v>
      </c>
    </row>
    <row r="8178" spans="27:27" x14ac:dyDescent="0.15">
      <c r="AA8178" t="s">
        <v>131</v>
      </c>
    </row>
    <row r="8179" spans="27:27" x14ac:dyDescent="0.15">
      <c r="AA8179" t="s">
        <v>131</v>
      </c>
    </row>
    <row r="8180" spans="27:27" x14ac:dyDescent="0.15">
      <c r="AA8180" t="s">
        <v>131</v>
      </c>
    </row>
    <row r="8181" spans="27:27" x14ac:dyDescent="0.15">
      <c r="AA8181" t="s">
        <v>131</v>
      </c>
    </row>
    <row r="8182" spans="27:27" x14ac:dyDescent="0.15">
      <c r="AA8182" t="s">
        <v>131</v>
      </c>
    </row>
    <row r="8183" spans="27:27" x14ac:dyDescent="0.15">
      <c r="AA8183" t="s">
        <v>131</v>
      </c>
    </row>
    <row r="8184" spans="27:27" x14ac:dyDescent="0.15">
      <c r="AA8184" t="s">
        <v>131</v>
      </c>
    </row>
    <row r="8185" spans="27:27" x14ac:dyDescent="0.15">
      <c r="AA8185" t="s">
        <v>131</v>
      </c>
    </row>
    <row r="8186" spans="27:27" x14ac:dyDescent="0.15">
      <c r="AA8186" t="s">
        <v>131</v>
      </c>
    </row>
    <row r="8187" spans="27:27" x14ac:dyDescent="0.15">
      <c r="AA8187" t="s">
        <v>131</v>
      </c>
    </row>
    <row r="8188" spans="27:27" x14ac:dyDescent="0.15">
      <c r="AA8188" t="s">
        <v>131</v>
      </c>
    </row>
    <row r="8189" spans="27:27" x14ac:dyDescent="0.15">
      <c r="AA8189" t="s">
        <v>131</v>
      </c>
    </row>
    <row r="8190" spans="27:27" x14ac:dyDescent="0.15">
      <c r="AA8190" t="s">
        <v>131</v>
      </c>
    </row>
    <row r="8191" spans="27:27" x14ac:dyDescent="0.15">
      <c r="AA8191" t="s">
        <v>131</v>
      </c>
    </row>
    <row r="8192" spans="27:27" x14ac:dyDescent="0.15">
      <c r="AA8192" t="s">
        <v>131</v>
      </c>
    </row>
    <row r="8193" spans="27:27" x14ac:dyDescent="0.15">
      <c r="AA8193" t="s">
        <v>131</v>
      </c>
    </row>
    <row r="8194" spans="27:27" x14ac:dyDescent="0.15">
      <c r="AA8194" t="s">
        <v>131</v>
      </c>
    </row>
    <row r="8195" spans="27:27" x14ac:dyDescent="0.15">
      <c r="AA8195" t="s">
        <v>131</v>
      </c>
    </row>
    <row r="8196" spans="27:27" x14ac:dyDescent="0.15">
      <c r="AA8196" t="s">
        <v>131</v>
      </c>
    </row>
    <row r="8197" spans="27:27" x14ac:dyDescent="0.15">
      <c r="AA8197" t="s">
        <v>131</v>
      </c>
    </row>
    <row r="8198" spans="27:27" x14ac:dyDescent="0.15">
      <c r="AA8198" t="s">
        <v>131</v>
      </c>
    </row>
    <row r="8199" spans="27:27" x14ac:dyDescent="0.15">
      <c r="AA8199" t="s">
        <v>131</v>
      </c>
    </row>
    <row r="8200" spans="27:27" x14ac:dyDescent="0.15">
      <c r="AA8200" t="s">
        <v>131</v>
      </c>
    </row>
    <row r="8201" spans="27:27" x14ac:dyDescent="0.15">
      <c r="AA8201" t="s">
        <v>131</v>
      </c>
    </row>
    <row r="8202" spans="27:27" x14ac:dyDescent="0.15">
      <c r="AA8202" t="s">
        <v>131</v>
      </c>
    </row>
    <row r="8203" spans="27:27" x14ac:dyDescent="0.15">
      <c r="AA8203" t="s">
        <v>131</v>
      </c>
    </row>
    <row r="8204" spans="27:27" x14ac:dyDescent="0.15">
      <c r="AA8204" t="s">
        <v>131</v>
      </c>
    </row>
    <row r="8205" spans="27:27" x14ac:dyDescent="0.15">
      <c r="AA8205" t="s">
        <v>131</v>
      </c>
    </row>
    <row r="8206" spans="27:27" x14ac:dyDescent="0.15">
      <c r="AA8206" t="s">
        <v>131</v>
      </c>
    </row>
    <row r="8207" spans="27:27" x14ac:dyDescent="0.15">
      <c r="AA8207" t="s">
        <v>131</v>
      </c>
    </row>
    <row r="8208" spans="27:27" x14ac:dyDescent="0.15">
      <c r="AA8208" t="s">
        <v>131</v>
      </c>
    </row>
    <row r="8209" spans="27:27" x14ac:dyDescent="0.15">
      <c r="AA8209" t="s">
        <v>131</v>
      </c>
    </row>
    <row r="8210" spans="27:27" x14ac:dyDescent="0.15">
      <c r="AA8210" t="s">
        <v>131</v>
      </c>
    </row>
    <row r="8211" spans="27:27" x14ac:dyDescent="0.15">
      <c r="AA8211" t="s">
        <v>131</v>
      </c>
    </row>
    <row r="8212" spans="27:27" x14ac:dyDescent="0.15">
      <c r="AA8212" t="s">
        <v>131</v>
      </c>
    </row>
    <row r="8213" spans="27:27" x14ac:dyDescent="0.15">
      <c r="AA8213" t="s">
        <v>131</v>
      </c>
    </row>
    <row r="8214" spans="27:27" x14ac:dyDescent="0.15">
      <c r="AA8214" t="s">
        <v>131</v>
      </c>
    </row>
    <row r="8215" spans="27:27" x14ac:dyDescent="0.15">
      <c r="AA8215" t="s">
        <v>131</v>
      </c>
    </row>
    <row r="8216" spans="27:27" x14ac:dyDescent="0.15">
      <c r="AA8216" t="s">
        <v>131</v>
      </c>
    </row>
    <row r="8217" spans="27:27" x14ac:dyDescent="0.15">
      <c r="AA8217" t="s">
        <v>131</v>
      </c>
    </row>
    <row r="8218" spans="27:27" x14ac:dyDescent="0.15">
      <c r="AA8218" t="s">
        <v>131</v>
      </c>
    </row>
    <row r="8219" spans="27:27" x14ac:dyDescent="0.15">
      <c r="AA8219" t="s">
        <v>131</v>
      </c>
    </row>
    <row r="8220" spans="27:27" x14ac:dyDescent="0.15">
      <c r="AA8220" t="s">
        <v>131</v>
      </c>
    </row>
    <row r="8221" spans="27:27" x14ac:dyDescent="0.15">
      <c r="AA8221" t="s">
        <v>131</v>
      </c>
    </row>
    <row r="8222" spans="27:27" x14ac:dyDescent="0.15">
      <c r="AA8222" t="s">
        <v>131</v>
      </c>
    </row>
    <row r="8223" spans="27:27" x14ac:dyDescent="0.15">
      <c r="AA8223" t="s">
        <v>131</v>
      </c>
    </row>
    <row r="8224" spans="27:27" x14ac:dyDescent="0.15">
      <c r="AA8224" t="s">
        <v>131</v>
      </c>
    </row>
    <row r="8225" spans="27:27" x14ac:dyDescent="0.15">
      <c r="AA8225" t="s">
        <v>131</v>
      </c>
    </row>
    <row r="8226" spans="27:27" x14ac:dyDescent="0.15">
      <c r="AA8226" t="s">
        <v>131</v>
      </c>
    </row>
    <row r="8227" spans="27:27" x14ac:dyDescent="0.15">
      <c r="AA8227" t="s">
        <v>131</v>
      </c>
    </row>
    <row r="8228" spans="27:27" x14ac:dyDescent="0.15">
      <c r="AA8228" t="s">
        <v>131</v>
      </c>
    </row>
    <row r="8229" spans="27:27" x14ac:dyDescent="0.15">
      <c r="AA8229" t="s">
        <v>131</v>
      </c>
    </row>
    <row r="8230" spans="27:27" x14ac:dyDescent="0.15">
      <c r="AA8230" t="s">
        <v>131</v>
      </c>
    </row>
    <row r="8231" spans="27:27" x14ac:dyDescent="0.15">
      <c r="AA8231" t="s">
        <v>131</v>
      </c>
    </row>
    <row r="8232" spans="27:27" x14ac:dyDescent="0.15">
      <c r="AA8232" t="s">
        <v>131</v>
      </c>
    </row>
    <row r="8233" spans="27:27" x14ac:dyDescent="0.15">
      <c r="AA8233" t="s">
        <v>131</v>
      </c>
    </row>
    <row r="8234" spans="27:27" x14ac:dyDescent="0.15">
      <c r="AA8234" t="s">
        <v>131</v>
      </c>
    </row>
    <row r="8235" spans="27:27" x14ac:dyDescent="0.15">
      <c r="AA8235" t="s">
        <v>131</v>
      </c>
    </row>
    <row r="8236" spans="27:27" x14ac:dyDescent="0.15">
      <c r="AA8236" t="s">
        <v>131</v>
      </c>
    </row>
    <row r="8237" spans="27:27" x14ac:dyDescent="0.15">
      <c r="AA8237" t="s">
        <v>131</v>
      </c>
    </row>
    <row r="8238" spans="27:27" x14ac:dyDescent="0.15">
      <c r="AA8238" t="s">
        <v>131</v>
      </c>
    </row>
    <row r="8239" spans="27:27" x14ac:dyDescent="0.15">
      <c r="AA8239" t="s">
        <v>131</v>
      </c>
    </row>
    <row r="8240" spans="27:27" x14ac:dyDescent="0.15">
      <c r="AA8240" t="s">
        <v>131</v>
      </c>
    </row>
    <row r="8241" spans="27:27" x14ac:dyDescent="0.15">
      <c r="AA8241" t="s">
        <v>131</v>
      </c>
    </row>
    <row r="8242" spans="27:27" x14ac:dyDescent="0.15">
      <c r="AA8242" t="s">
        <v>131</v>
      </c>
    </row>
    <row r="8243" spans="27:27" x14ac:dyDescent="0.15">
      <c r="AA8243" t="s">
        <v>131</v>
      </c>
    </row>
    <row r="8244" spans="27:27" x14ac:dyDescent="0.15">
      <c r="AA8244" t="s">
        <v>131</v>
      </c>
    </row>
    <row r="8245" spans="27:27" x14ac:dyDescent="0.15">
      <c r="AA8245" t="s">
        <v>131</v>
      </c>
    </row>
    <row r="8246" spans="27:27" x14ac:dyDescent="0.15">
      <c r="AA8246" t="s">
        <v>131</v>
      </c>
    </row>
    <row r="8247" spans="27:27" x14ac:dyDescent="0.15">
      <c r="AA8247" t="s">
        <v>131</v>
      </c>
    </row>
    <row r="8248" spans="27:27" x14ac:dyDescent="0.15">
      <c r="AA8248" t="s">
        <v>131</v>
      </c>
    </row>
    <row r="8249" spans="27:27" x14ac:dyDescent="0.15">
      <c r="AA8249" t="s">
        <v>131</v>
      </c>
    </row>
    <row r="8250" spans="27:27" x14ac:dyDescent="0.15">
      <c r="AA8250" t="s">
        <v>131</v>
      </c>
    </row>
    <row r="8251" spans="27:27" x14ac:dyDescent="0.15">
      <c r="AA8251" t="s">
        <v>131</v>
      </c>
    </row>
    <row r="8252" spans="27:27" x14ac:dyDescent="0.15">
      <c r="AA8252" t="s">
        <v>131</v>
      </c>
    </row>
    <row r="8253" spans="27:27" x14ac:dyDescent="0.15">
      <c r="AA8253" t="s">
        <v>131</v>
      </c>
    </row>
    <row r="8254" spans="27:27" x14ac:dyDescent="0.15">
      <c r="AA8254" t="s">
        <v>131</v>
      </c>
    </row>
    <row r="8255" spans="27:27" x14ac:dyDescent="0.15">
      <c r="AA8255" t="s">
        <v>131</v>
      </c>
    </row>
    <row r="8256" spans="27:27" x14ac:dyDescent="0.15">
      <c r="AA8256" t="s">
        <v>131</v>
      </c>
    </row>
    <row r="8257" spans="27:27" x14ac:dyDescent="0.15">
      <c r="AA8257" t="s">
        <v>131</v>
      </c>
    </row>
    <row r="8258" spans="27:27" x14ac:dyDescent="0.15">
      <c r="AA8258" t="s">
        <v>131</v>
      </c>
    </row>
    <row r="8259" spans="27:27" x14ac:dyDescent="0.15">
      <c r="AA8259" t="s">
        <v>131</v>
      </c>
    </row>
    <row r="8260" spans="27:27" x14ac:dyDescent="0.15">
      <c r="AA8260" t="s">
        <v>131</v>
      </c>
    </row>
    <row r="8261" spans="27:27" x14ac:dyDescent="0.15">
      <c r="AA8261" t="s">
        <v>131</v>
      </c>
    </row>
    <row r="8262" spans="27:27" x14ac:dyDescent="0.15">
      <c r="AA8262" t="s">
        <v>131</v>
      </c>
    </row>
    <row r="8263" spans="27:27" x14ac:dyDescent="0.15">
      <c r="AA8263" t="s">
        <v>131</v>
      </c>
    </row>
    <row r="8264" spans="27:27" x14ac:dyDescent="0.15">
      <c r="AA8264" t="s">
        <v>131</v>
      </c>
    </row>
    <row r="8265" spans="27:27" x14ac:dyDescent="0.15">
      <c r="AA8265" t="s">
        <v>131</v>
      </c>
    </row>
    <row r="8266" spans="27:27" x14ac:dyDescent="0.15">
      <c r="AA8266" t="s">
        <v>131</v>
      </c>
    </row>
    <row r="8267" spans="27:27" x14ac:dyDescent="0.15">
      <c r="AA8267" t="s">
        <v>131</v>
      </c>
    </row>
    <row r="8268" spans="27:27" x14ac:dyDescent="0.15">
      <c r="AA8268" t="s">
        <v>131</v>
      </c>
    </row>
    <row r="8269" spans="27:27" x14ac:dyDescent="0.15">
      <c r="AA8269" t="s">
        <v>131</v>
      </c>
    </row>
    <row r="8270" spans="27:27" x14ac:dyDescent="0.15">
      <c r="AA8270" t="s">
        <v>131</v>
      </c>
    </row>
    <row r="8271" spans="27:27" x14ac:dyDescent="0.15">
      <c r="AA8271" t="s">
        <v>131</v>
      </c>
    </row>
    <row r="8272" spans="27:27" x14ac:dyDescent="0.15">
      <c r="AA8272" t="s">
        <v>131</v>
      </c>
    </row>
    <row r="8273" spans="27:27" x14ac:dyDescent="0.15">
      <c r="AA8273" t="s">
        <v>131</v>
      </c>
    </row>
    <row r="8274" spans="27:27" x14ac:dyDescent="0.15">
      <c r="AA8274" t="s">
        <v>131</v>
      </c>
    </row>
    <row r="8275" spans="27:27" x14ac:dyDescent="0.15">
      <c r="AA8275" t="s">
        <v>131</v>
      </c>
    </row>
    <row r="8276" spans="27:27" x14ac:dyDescent="0.15">
      <c r="AA8276" t="s">
        <v>131</v>
      </c>
    </row>
    <row r="8277" spans="27:27" x14ac:dyDescent="0.15">
      <c r="AA8277" t="s">
        <v>131</v>
      </c>
    </row>
    <row r="8278" spans="27:27" x14ac:dyDescent="0.15">
      <c r="AA8278" t="s">
        <v>131</v>
      </c>
    </row>
    <row r="8279" spans="27:27" x14ac:dyDescent="0.15">
      <c r="AA8279" t="s">
        <v>131</v>
      </c>
    </row>
    <row r="8280" spans="27:27" x14ac:dyDescent="0.15">
      <c r="AA8280" t="s">
        <v>131</v>
      </c>
    </row>
    <row r="8281" spans="27:27" x14ac:dyDescent="0.15">
      <c r="AA8281" t="s">
        <v>131</v>
      </c>
    </row>
    <row r="8282" spans="27:27" x14ac:dyDescent="0.15">
      <c r="AA8282" t="s">
        <v>131</v>
      </c>
    </row>
    <row r="8283" spans="27:27" x14ac:dyDescent="0.15">
      <c r="AA8283" t="s">
        <v>131</v>
      </c>
    </row>
    <row r="8284" spans="27:27" x14ac:dyDescent="0.15">
      <c r="AA8284" t="s">
        <v>131</v>
      </c>
    </row>
    <row r="8285" spans="27:27" x14ac:dyDescent="0.15">
      <c r="AA8285" t="s">
        <v>131</v>
      </c>
    </row>
    <row r="8286" spans="27:27" x14ac:dyDescent="0.15">
      <c r="AA8286" t="s">
        <v>131</v>
      </c>
    </row>
    <row r="8287" spans="27:27" x14ac:dyDescent="0.15">
      <c r="AA8287" t="s">
        <v>131</v>
      </c>
    </row>
    <row r="8288" spans="27:27" x14ac:dyDescent="0.15">
      <c r="AA8288" t="s">
        <v>131</v>
      </c>
    </row>
    <row r="8289" spans="27:27" x14ac:dyDescent="0.15">
      <c r="AA8289" t="s">
        <v>131</v>
      </c>
    </row>
    <row r="8290" spans="27:27" x14ac:dyDescent="0.15">
      <c r="AA8290" t="s">
        <v>131</v>
      </c>
    </row>
    <row r="8291" spans="27:27" x14ac:dyDescent="0.15">
      <c r="AA8291" t="s">
        <v>131</v>
      </c>
    </row>
    <row r="8292" spans="27:27" x14ac:dyDescent="0.15">
      <c r="AA8292" t="s">
        <v>131</v>
      </c>
    </row>
    <row r="8293" spans="27:27" x14ac:dyDescent="0.15">
      <c r="AA8293" t="s">
        <v>131</v>
      </c>
    </row>
    <row r="8294" spans="27:27" x14ac:dyDescent="0.15">
      <c r="AA8294" t="s">
        <v>131</v>
      </c>
    </row>
    <row r="8295" spans="27:27" x14ac:dyDescent="0.15">
      <c r="AA8295" t="s">
        <v>131</v>
      </c>
    </row>
    <row r="8296" spans="27:27" x14ac:dyDescent="0.15">
      <c r="AA8296" t="s">
        <v>131</v>
      </c>
    </row>
    <row r="8297" spans="27:27" x14ac:dyDescent="0.15">
      <c r="AA8297" t="s">
        <v>131</v>
      </c>
    </row>
    <row r="8298" spans="27:27" x14ac:dyDescent="0.15">
      <c r="AA8298" t="s">
        <v>131</v>
      </c>
    </row>
    <row r="8299" spans="27:27" x14ac:dyDescent="0.15">
      <c r="AA8299" t="s">
        <v>131</v>
      </c>
    </row>
    <row r="8300" spans="27:27" x14ac:dyDescent="0.15">
      <c r="AA8300" t="s">
        <v>131</v>
      </c>
    </row>
    <row r="8301" spans="27:27" x14ac:dyDescent="0.15">
      <c r="AA8301" t="s">
        <v>131</v>
      </c>
    </row>
    <row r="8302" spans="27:27" x14ac:dyDescent="0.15">
      <c r="AA8302" t="s">
        <v>131</v>
      </c>
    </row>
    <row r="8303" spans="27:27" x14ac:dyDescent="0.15">
      <c r="AA8303" t="s">
        <v>131</v>
      </c>
    </row>
    <row r="8304" spans="27:27" x14ac:dyDescent="0.15">
      <c r="AA8304" t="s">
        <v>131</v>
      </c>
    </row>
    <row r="8305" spans="27:27" x14ac:dyDescent="0.15">
      <c r="AA8305" t="s">
        <v>131</v>
      </c>
    </row>
    <row r="8306" spans="27:27" x14ac:dyDescent="0.15">
      <c r="AA8306" t="s">
        <v>131</v>
      </c>
    </row>
    <row r="8307" spans="27:27" x14ac:dyDescent="0.15">
      <c r="AA8307" t="s">
        <v>131</v>
      </c>
    </row>
    <row r="8308" spans="27:27" x14ac:dyDescent="0.15">
      <c r="AA8308" t="s">
        <v>131</v>
      </c>
    </row>
    <row r="8309" spans="27:27" x14ac:dyDescent="0.15">
      <c r="AA8309" t="s">
        <v>131</v>
      </c>
    </row>
    <row r="8310" spans="27:27" x14ac:dyDescent="0.15">
      <c r="AA8310" t="s">
        <v>131</v>
      </c>
    </row>
    <row r="8311" spans="27:27" x14ac:dyDescent="0.15">
      <c r="AA8311" t="s">
        <v>131</v>
      </c>
    </row>
    <row r="8312" spans="27:27" x14ac:dyDescent="0.15">
      <c r="AA8312" t="s">
        <v>131</v>
      </c>
    </row>
    <row r="8313" spans="27:27" x14ac:dyDescent="0.15">
      <c r="AA8313" t="s">
        <v>131</v>
      </c>
    </row>
    <row r="8314" spans="27:27" x14ac:dyDescent="0.15">
      <c r="AA8314" t="s">
        <v>131</v>
      </c>
    </row>
    <row r="8315" spans="27:27" x14ac:dyDescent="0.15">
      <c r="AA8315" t="s">
        <v>131</v>
      </c>
    </row>
    <row r="8316" spans="27:27" x14ac:dyDescent="0.15">
      <c r="AA8316" t="s">
        <v>131</v>
      </c>
    </row>
    <row r="8317" spans="27:27" x14ac:dyDescent="0.15">
      <c r="AA8317" t="s">
        <v>131</v>
      </c>
    </row>
    <row r="8318" spans="27:27" x14ac:dyDescent="0.15">
      <c r="AA8318" t="s">
        <v>131</v>
      </c>
    </row>
    <row r="8319" spans="27:27" x14ac:dyDescent="0.15">
      <c r="AA8319" t="s">
        <v>131</v>
      </c>
    </row>
    <row r="8320" spans="27:27" x14ac:dyDescent="0.15">
      <c r="AA8320" t="s">
        <v>131</v>
      </c>
    </row>
    <row r="8321" spans="27:27" x14ac:dyDescent="0.15">
      <c r="AA8321" t="s">
        <v>131</v>
      </c>
    </row>
    <row r="8322" spans="27:27" x14ac:dyDescent="0.15">
      <c r="AA8322" t="s">
        <v>131</v>
      </c>
    </row>
    <row r="8323" spans="27:27" x14ac:dyDescent="0.15">
      <c r="AA8323" t="s">
        <v>131</v>
      </c>
    </row>
    <row r="8324" spans="27:27" x14ac:dyDescent="0.15">
      <c r="AA8324" t="s">
        <v>131</v>
      </c>
    </row>
    <row r="8325" spans="27:27" x14ac:dyDescent="0.15">
      <c r="AA8325" t="s">
        <v>131</v>
      </c>
    </row>
    <row r="8326" spans="27:27" x14ac:dyDescent="0.15">
      <c r="AA8326" t="s">
        <v>131</v>
      </c>
    </row>
    <row r="8327" spans="27:27" x14ac:dyDescent="0.15">
      <c r="AA8327" t="s">
        <v>131</v>
      </c>
    </row>
    <row r="8328" spans="27:27" x14ac:dyDescent="0.15">
      <c r="AA8328" t="s">
        <v>131</v>
      </c>
    </row>
    <row r="8329" spans="27:27" x14ac:dyDescent="0.15">
      <c r="AA8329" t="s">
        <v>131</v>
      </c>
    </row>
    <row r="8330" spans="27:27" x14ac:dyDescent="0.15">
      <c r="AA8330" t="s">
        <v>131</v>
      </c>
    </row>
    <row r="8331" spans="27:27" x14ac:dyDescent="0.15">
      <c r="AA8331" t="s">
        <v>131</v>
      </c>
    </row>
    <row r="8332" spans="27:27" x14ac:dyDescent="0.15">
      <c r="AA8332" t="s">
        <v>131</v>
      </c>
    </row>
    <row r="8333" spans="27:27" x14ac:dyDescent="0.15">
      <c r="AA8333" t="s">
        <v>131</v>
      </c>
    </row>
    <row r="8334" spans="27:27" x14ac:dyDescent="0.15">
      <c r="AA8334" t="s">
        <v>131</v>
      </c>
    </row>
    <row r="8335" spans="27:27" x14ac:dyDescent="0.15">
      <c r="AA8335" t="s">
        <v>131</v>
      </c>
    </row>
    <row r="8336" spans="27:27" x14ac:dyDescent="0.15">
      <c r="AA8336" t="s">
        <v>131</v>
      </c>
    </row>
    <row r="8337" spans="27:27" x14ac:dyDescent="0.15">
      <c r="AA8337" t="s">
        <v>131</v>
      </c>
    </row>
    <row r="8338" spans="27:27" x14ac:dyDescent="0.15">
      <c r="AA8338" t="s">
        <v>131</v>
      </c>
    </row>
    <row r="8339" spans="27:27" x14ac:dyDescent="0.15">
      <c r="AA8339" t="s">
        <v>131</v>
      </c>
    </row>
    <row r="8340" spans="27:27" x14ac:dyDescent="0.15">
      <c r="AA8340" t="s">
        <v>131</v>
      </c>
    </row>
    <row r="8341" spans="27:27" x14ac:dyDescent="0.15">
      <c r="AA8341" t="s">
        <v>131</v>
      </c>
    </row>
    <row r="8342" spans="27:27" x14ac:dyDescent="0.15">
      <c r="AA8342" t="s">
        <v>131</v>
      </c>
    </row>
    <row r="8343" spans="27:27" x14ac:dyDescent="0.15">
      <c r="AA8343" t="s">
        <v>131</v>
      </c>
    </row>
    <row r="8344" spans="27:27" x14ac:dyDescent="0.15">
      <c r="AA8344" t="s">
        <v>131</v>
      </c>
    </row>
    <row r="8345" spans="27:27" x14ac:dyDescent="0.15">
      <c r="AA8345" t="s">
        <v>131</v>
      </c>
    </row>
    <row r="8346" spans="27:27" x14ac:dyDescent="0.15">
      <c r="AA8346" t="s">
        <v>131</v>
      </c>
    </row>
    <row r="8347" spans="27:27" x14ac:dyDescent="0.15">
      <c r="AA8347" t="s">
        <v>131</v>
      </c>
    </row>
    <row r="8348" spans="27:27" x14ac:dyDescent="0.15">
      <c r="AA8348" t="s">
        <v>131</v>
      </c>
    </row>
    <row r="8349" spans="27:27" x14ac:dyDescent="0.15">
      <c r="AA8349" t="s">
        <v>131</v>
      </c>
    </row>
    <row r="8350" spans="27:27" x14ac:dyDescent="0.15">
      <c r="AA8350" t="s">
        <v>131</v>
      </c>
    </row>
    <row r="8351" spans="27:27" x14ac:dyDescent="0.15">
      <c r="AA8351" t="s">
        <v>131</v>
      </c>
    </row>
    <row r="8352" spans="27:27" x14ac:dyDescent="0.15">
      <c r="AA8352" t="s">
        <v>131</v>
      </c>
    </row>
    <row r="8353" spans="27:27" x14ac:dyDescent="0.15">
      <c r="AA8353" t="s">
        <v>131</v>
      </c>
    </row>
    <row r="8354" spans="27:27" x14ac:dyDescent="0.15">
      <c r="AA8354" t="s">
        <v>131</v>
      </c>
    </row>
    <row r="8355" spans="27:27" x14ac:dyDescent="0.15">
      <c r="AA8355" t="s">
        <v>131</v>
      </c>
    </row>
    <row r="8356" spans="27:27" x14ac:dyDescent="0.15">
      <c r="AA8356" t="s">
        <v>131</v>
      </c>
    </row>
    <row r="8357" spans="27:27" x14ac:dyDescent="0.15">
      <c r="AA8357" t="s">
        <v>131</v>
      </c>
    </row>
    <row r="8358" spans="27:27" x14ac:dyDescent="0.15">
      <c r="AA8358" t="s">
        <v>131</v>
      </c>
    </row>
    <row r="8359" spans="27:27" x14ac:dyDescent="0.15">
      <c r="AA8359" t="s">
        <v>131</v>
      </c>
    </row>
    <row r="8360" spans="27:27" x14ac:dyDescent="0.15">
      <c r="AA8360" t="s">
        <v>131</v>
      </c>
    </row>
    <row r="8361" spans="27:27" x14ac:dyDescent="0.15">
      <c r="AA8361" t="s">
        <v>131</v>
      </c>
    </row>
    <row r="8362" spans="27:27" x14ac:dyDescent="0.15">
      <c r="AA8362" t="s">
        <v>131</v>
      </c>
    </row>
    <row r="8363" spans="27:27" x14ac:dyDescent="0.15">
      <c r="AA8363" t="s">
        <v>131</v>
      </c>
    </row>
    <row r="8364" spans="27:27" x14ac:dyDescent="0.15">
      <c r="AA8364" t="s">
        <v>131</v>
      </c>
    </row>
    <row r="8365" spans="27:27" x14ac:dyDescent="0.15">
      <c r="AA8365" t="s">
        <v>131</v>
      </c>
    </row>
    <row r="8366" spans="27:27" x14ac:dyDescent="0.15">
      <c r="AA8366" t="s">
        <v>131</v>
      </c>
    </row>
    <row r="8367" spans="27:27" x14ac:dyDescent="0.15">
      <c r="AA8367" t="s">
        <v>131</v>
      </c>
    </row>
    <row r="8368" spans="27:27" x14ac:dyDescent="0.15">
      <c r="AA8368" t="s">
        <v>131</v>
      </c>
    </row>
    <row r="8369" spans="27:27" x14ac:dyDescent="0.15">
      <c r="AA8369" t="s">
        <v>131</v>
      </c>
    </row>
    <row r="8370" spans="27:27" x14ac:dyDescent="0.15">
      <c r="AA8370" t="s">
        <v>131</v>
      </c>
    </row>
    <row r="8371" spans="27:27" x14ac:dyDescent="0.15">
      <c r="AA8371" t="s">
        <v>131</v>
      </c>
    </row>
    <row r="8372" spans="27:27" x14ac:dyDescent="0.15">
      <c r="AA8372" t="s">
        <v>131</v>
      </c>
    </row>
    <row r="8373" spans="27:27" x14ac:dyDescent="0.15">
      <c r="AA8373" t="s">
        <v>131</v>
      </c>
    </row>
    <row r="8374" spans="27:27" x14ac:dyDescent="0.15">
      <c r="AA8374" t="s">
        <v>131</v>
      </c>
    </row>
    <row r="8375" spans="27:27" x14ac:dyDescent="0.15">
      <c r="AA8375" t="s">
        <v>131</v>
      </c>
    </row>
    <row r="8376" spans="27:27" x14ac:dyDescent="0.15">
      <c r="AA8376" t="s">
        <v>131</v>
      </c>
    </row>
    <row r="8377" spans="27:27" x14ac:dyDescent="0.15">
      <c r="AA8377" t="s">
        <v>131</v>
      </c>
    </row>
    <row r="8378" spans="27:27" x14ac:dyDescent="0.15">
      <c r="AA8378" t="s">
        <v>131</v>
      </c>
    </row>
    <row r="8379" spans="27:27" x14ac:dyDescent="0.15">
      <c r="AA8379" t="s">
        <v>131</v>
      </c>
    </row>
    <row r="8380" spans="27:27" x14ac:dyDescent="0.15">
      <c r="AA8380" t="s">
        <v>131</v>
      </c>
    </row>
    <row r="8381" spans="27:27" x14ac:dyDescent="0.15">
      <c r="AA8381" t="s">
        <v>131</v>
      </c>
    </row>
    <row r="8382" spans="27:27" x14ac:dyDescent="0.15">
      <c r="AA8382" t="s">
        <v>131</v>
      </c>
    </row>
    <row r="8383" spans="27:27" x14ac:dyDescent="0.15">
      <c r="AA8383" t="s">
        <v>131</v>
      </c>
    </row>
    <row r="8384" spans="27:27" x14ac:dyDescent="0.15">
      <c r="AA8384" t="s">
        <v>131</v>
      </c>
    </row>
    <row r="8385" spans="27:27" x14ac:dyDescent="0.15">
      <c r="AA8385" t="s">
        <v>131</v>
      </c>
    </row>
    <row r="8386" spans="27:27" x14ac:dyDescent="0.15">
      <c r="AA8386" t="s">
        <v>131</v>
      </c>
    </row>
    <row r="8387" spans="27:27" x14ac:dyDescent="0.15">
      <c r="AA8387" t="s">
        <v>131</v>
      </c>
    </row>
    <row r="8388" spans="27:27" x14ac:dyDescent="0.15">
      <c r="AA8388" t="s">
        <v>131</v>
      </c>
    </row>
    <row r="8389" spans="27:27" x14ac:dyDescent="0.15">
      <c r="AA8389" t="s">
        <v>131</v>
      </c>
    </row>
    <row r="8390" spans="27:27" x14ac:dyDescent="0.15">
      <c r="AA8390" t="s">
        <v>131</v>
      </c>
    </row>
    <row r="8391" spans="27:27" x14ac:dyDescent="0.15">
      <c r="AA8391" t="s">
        <v>131</v>
      </c>
    </row>
    <row r="8392" spans="27:27" x14ac:dyDescent="0.15">
      <c r="AA8392" t="s">
        <v>131</v>
      </c>
    </row>
    <row r="8393" spans="27:27" x14ac:dyDescent="0.15">
      <c r="AA8393" t="s">
        <v>131</v>
      </c>
    </row>
    <row r="8394" spans="27:27" x14ac:dyDescent="0.15">
      <c r="AA8394" t="s">
        <v>131</v>
      </c>
    </row>
    <row r="8395" spans="27:27" x14ac:dyDescent="0.15">
      <c r="AA8395" t="s">
        <v>131</v>
      </c>
    </row>
    <row r="8396" spans="27:27" x14ac:dyDescent="0.15">
      <c r="AA8396" t="s">
        <v>131</v>
      </c>
    </row>
    <row r="8397" spans="27:27" x14ac:dyDescent="0.15">
      <c r="AA8397" t="s">
        <v>131</v>
      </c>
    </row>
    <row r="8398" spans="27:27" x14ac:dyDescent="0.15">
      <c r="AA8398" t="s">
        <v>131</v>
      </c>
    </row>
    <row r="8399" spans="27:27" x14ac:dyDescent="0.15">
      <c r="AA8399" t="s">
        <v>131</v>
      </c>
    </row>
    <row r="8400" spans="27:27" x14ac:dyDescent="0.15">
      <c r="AA8400" t="s">
        <v>131</v>
      </c>
    </row>
    <row r="8401" spans="27:27" x14ac:dyDescent="0.15">
      <c r="AA8401" t="s">
        <v>131</v>
      </c>
    </row>
    <row r="8402" spans="27:27" x14ac:dyDescent="0.15">
      <c r="AA8402" t="s">
        <v>131</v>
      </c>
    </row>
    <row r="8403" spans="27:27" x14ac:dyDescent="0.15">
      <c r="AA8403" t="s">
        <v>131</v>
      </c>
    </row>
    <row r="8404" spans="27:27" x14ac:dyDescent="0.15">
      <c r="AA8404" t="s">
        <v>131</v>
      </c>
    </row>
    <row r="8405" spans="27:27" x14ac:dyDescent="0.15">
      <c r="AA8405" t="s">
        <v>131</v>
      </c>
    </row>
    <row r="8406" spans="27:27" x14ac:dyDescent="0.15">
      <c r="AA8406" t="s">
        <v>131</v>
      </c>
    </row>
    <row r="8407" spans="27:27" x14ac:dyDescent="0.15">
      <c r="AA8407" t="s">
        <v>131</v>
      </c>
    </row>
    <row r="8408" spans="27:27" x14ac:dyDescent="0.15">
      <c r="AA8408" t="s">
        <v>131</v>
      </c>
    </row>
    <row r="8409" spans="27:27" x14ac:dyDescent="0.15">
      <c r="AA8409" t="s">
        <v>131</v>
      </c>
    </row>
    <row r="8410" spans="27:27" x14ac:dyDescent="0.15">
      <c r="AA8410" t="s">
        <v>131</v>
      </c>
    </row>
    <row r="8411" spans="27:27" x14ac:dyDescent="0.15">
      <c r="AA8411" t="s">
        <v>131</v>
      </c>
    </row>
    <row r="8412" spans="27:27" x14ac:dyDescent="0.15">
      <c r="AA8412" t="s">
        <v>131</v>
      </c>
    </row>
    <row r="8413" spans="27:27" x14ac:dyDescent="0.15">
      <c r="AA8413" t="s">
        <v>131</v>
      </c>
    </row>
    <row r="8414" spans="27:27" x14ac:dyDescent="0.15">
      <c r="AA8414" t="s">
        <v>131</v>
      </c>
    </row>
    <row r="8415" spans="27:27" x14ac:dyDescent="0.15">
      <c r="AA8415" t="s">
        <v>131</v>
      </c>
    </row>
    <row r="8416" spans="27:27" x14ac:dyDescent="0.15">
      <c r="AA8416" t="s">
        <v>131</v>
      </c>
    </row>
    <row r="8417" spans="27:27" x14ac:dyDescent="0.15">
      <c r="AA8417" t="s">
        <v>131</v>
      </c>
    </row>
    <row r="8418" spans="27:27" x14ac:dyDescent="0.15">
      <c r="AA8418" t="s">
        <v>131</v>
      </c>
    </row>
    <row r="8419" spans="27:27" x14ac:dyDescent="0.15">
      <c r="AA8419" t="s">
        <v>131</v>
      </c>
    </row>
    <row r="8420" spans="27:27" x14ac:dyDescent="0.15">
      <c r="AA8420" t="s">
        <v>131</v>
      </c>
    </row>
    <row r="8421" spans="27:27" x14ac:dyDescent="0.15">
      <c r="AA8421" t="s">
        <v>131</v>
      </c>
    </row>
    <row r="8422" spans="27:27" x14ac:dyDescent="0.15">
      <c r="AA8422" t="s">
        <v>131</v>
      </c>
    </row>
    <row r="8423" spans="27:27" x14ac:dyDescent="0.15">
      <c r="AA8423" t="s">
        <v>131</v>
      </c>
    </row>
    <row r="8424" spans="27:27" x14ac:dyDescent="0.15">
      <c r="AA8424" t="s">
        <v>131</v>
      </c>
    </row>
    <row r="8425" spans="27:27" x14ac:dyDescent="0.15">
      <c r="AA8425" t="s">
        <v>131</v>
      </c>
    </row>
    <row r="8426" spans="27:27" x14ac:dyDescent="0.15">
      <c r="AA8426" t="s">
        <v>131</v>
      </c>
    </row>
    <row r="8427" spans="27:27" x14ac:dyDescent="0.15">
      <c r="AA8427" t="s">
        <v>131</v>
      </c>
    </row>
    <row r="8428" spans="27:27" x14ac:dyDescent="0.15">
      <c r="AA8428" t="s">
        <v>131</v>
      </c>
    </row>
    <row r="8429" spans="27:27" x14ac:dyDescent="0.15">
      <c r="AA8429" t="s">
        <v>131</v>
      </c>
    </row>
    <row r="8430" spans="27:27" x14ac:dyDescent="0.15">
      <c r="AA8430" t="s">
        <v>131</v>
      </c>
    </row>
    <row r="8431" spans="27:27" x14ac:dyDescent="0.15">
      <c r="AA8431" t="s">
        <v>131</v>
      </c>
    </row>
    <row r="8432" spans="27:27" x14ac:dyDescent="0.15">
      <c r="AA8432" t="s">
        <v>131</v>
      </c>
    </row>
    <row r="8433" spans="27:27" x14ac:dyDescent="0.15">
      <c r="AA8433" t="s">
        <v>131</v>
      </c>
    </row>
    <row r="8434" spans="27:27" x14ac:dyDescent="0.15">
      <c r="AA8434" t="s">
        <v>131</v>
      </c>
    </row>
    <row r="8435" spans="27:27" x14ac:dyDescent="0.15">
      <c r="AA8435" t="s">
        <v>131</v>
      </c>
    </row>
    <row r="8436" spans="27:27" x14ac:dyDescent="0.15">
      <c r="AA8436" t="s">
        <v>131</v>
      </c>
    </row>
    <row r="8437" spans="27:27" x14ac:dyDescent="0.15">
      <c r="AA8437" t="s">
        <v>131</v>
      </c>
    </row>
    <row r="8438" spans="27:27" x14ac:dyDescent="0.15">
      <c r="AA8438" t="s">
        <v>131</v>
      </c>
    </row>
    <row r="8439" spans="27:27" x14ac:dyDescent="0.15">
      <c r="AA8439" t="s">
        <v>131</v>
      </c>
    </row>
    <row r="8440" spans="27:27" x14ac:dyDescent="0.15">
      <c r="AA8440" t="s">
        <v>131</v>
      </c>
    </row>
    <row r="8441" spans="27:27" x14ac:dyDescent="0.15">
      <c r="AA8441" t="s">
        <v>131</v>
      </c>
    </row>
    <row r="8442" spans="27:27" x14ac:dyDescent="0.15">
      <c r="AA8442" t="s">
        <v>131</v>
      </c>
    </row>
    <row r="8443" spans="27:27" x14ac:dyDescent="0.15">
      <c r="AA8443" t="s">
        <v>131</v>
      </c>
    </row>
    <row r="8444" spans="27:27" x14ac:dyDescent="0.15">
      <c r="AA8444" t="s">
        <v>131</v>
      </c>
    </row>
    <row r="8445" spans="27:27" x14ac:dyDescent="0.15">
      <c r="AA8445" t="s">
        <v>131</v>
      </c>
    </row>
    <row r="8446" spans="27:27" x14ac:dyDescent="0.15">
      <c r="AA8446" t="s">
        <v>131</v>
      </c>
    </row>
    <row r="8447" spans="27:27" x14ac:dyDescent="0.15">
      <c r="AA8447" t="s">
        <v>131</v>
      </c>
    </row>
    <row r="8448" spans="27:27" x14ac:dyDescent="0.15">
      <c r="AA8448" t="s">
        <v>131</v>
      </c>
    </row>
    <row r="8449" spans="27:27" x14ac:dyDescent="0.15">
      <c r="AA8449" t="s">
        <v>131</v>
      </c>
    </row>
    <row r="8450" spans="27:27" x14ac:dyDescent="0.15">
      <c r="AA8450" t="s">
        <v>131</v>
      </c>
    </row>
    <row r="8451" spans="27:27" x14ac:dyDescent="0.15">
      <c r="AA8451" t="s">
        <v>131</v>
      </c>
    </row>
    <row r="8452" spans="27:27" x14ac:dyDescent="0.15">
      <c r="AA8452" t="s">
        <v>131</v>
      </c>
    </row>
    <row r="8453" spans="27:27" x14ac:dyDescent="0.15">
      <c r="AA8453" t="s">
        <v>131</v>
      </c>
    </row>
    <row r="8454" spans="27:27" x14ac:dyDescent="0.15">
      <c r="AA8454" t="s">
        <v>131</v>
      </c>
    </row>
    <row r="8455" spans="27:27" x14ac:dyDescent="0.15">
      <c r="AA8455" t="s">
        <v>131</v>
      </c>
    </row>
    <row r="8456" spans="27:27" x14ac:dyDescent="0.15">
      <c r="AA8456" t="s">
        <v>131</v>
      </c>
    </row>
    <row r="8457" spans="27:27" x14ac:dyDescent="0.15">
      <c r="AA8457" t="s">
        <v>131</v>
      </c>
    </row>
    <row r="8458" spans="27:27" x14ac:dyDescent="0.15">
      <c r="AA8458" t="s">
        <v>131</v>
      </c>
    </row>
    <row r="8459" spans="27:27" x14ac:dyDescent="0.15">
      <c r="AA8459" t="s">
        <v>131</v>
      </c>
    </row>
    <row r="8460" spans="27:27" x14ac:dyDescent="0.15">
      <c r="AA8460" t="s">
        <v>131</v>
      </c>
    </row>
    <row r="8461" spans="27:27" x14ac:dyDescent="0.15">
      <c r="AA8461" t="s">
        <v>131</v>
      </c>
    </row>
    <row r="8462" spans="27:27" x14ac:dyDescent="0.15">
      <c r="AA8462" t="s">
        <v>131</v>
      </c>
    </row>
    <row r="8463" spans="27:27" x14ac:dyDescent="0.15">
      <c r="AA8463" t="s">
        <v>131</v>
      </c>
    </row>
    <row r="8464" spans="27:27" x14ac:dyDescent="0.15">
      <c r="AA8464" t="s">
        <v>131</v>
      </c>
    </row>
    <row r="8465" spans="27:27" x14ac:dyDescent="0.15">
      <c r="AA8465" t="s">
        <v>131</v>
      </c>
    </row>
    <row r="8466" spans="27:27" x14ac:dyDescent="0.15">
      <c r="AA8466" t="s">
        <v>131</v>
      </c>
    </row>
    <row r="8467" spans="27:27" x14ac:dyDescent="0.15">
      <c r="AA8467" t="s">
        <v>131</v>
      </c>
    </row>
    <row r="8468" spans="27:27" x14ac:dyDescent="0.15">
      <c r="AA8468" t="s">
        <v>131</v>
      </c>
    </row>
    <row r="8469" spans="27:27" x14ac:dyDescent="0.15">
      <c r="AA8469" t="s">
        <v>131</v>
      </c>
    </row>
    <row r="8470" spans="27:27" x14ac:dyDescent="0.15">
      <c r="AA8470" t="s">
        <v>131</v>
      </c>
    </row>
    <row r="8471" spans="27:27" x14ac:dyDescent="0.15">
      <c r="AA8471" t="s">
        <v>131</v>
      </c>
    </row>
    <row r="8472" spans="27:27" x14ac:dyDescent="0.15">
      <c r="AA8472" t="s">
        <v>131</v>
      </c>
    </row>
    <row r="8473" spans="27:27" x14ac:dyDescent="0.15">
      <c r="AA8473" t="s">
        <v>131</v>
      </c>
    </row>
    <row r="8474" spans="27:27" x14ac:dyDescent="0.15">
      <c r="AA8474" t="s">
        <v>131</v>
      </c>
    </row>
    <row r="8475" spans="27:27" x14ac:dyDescent="0.15">
      <c r="AA8475" t="s">
        <v>131</v>
      </c>
    </row>
    <row r="8476" spans="27:27" x14ac:dyDescent="0.15">
      <c r="AA8476" t="s">
        <v>131</v>
      </c>
    </row>
    <row r="8477" spans="27:27" x14ac:dyDescent="0.15">
      <c r="AA8477" t="s">
        <v>131</v>
      </c>
    </row>
    <row r="8478" spans="27:27" x14ac:dyDescent="0.15">
      <c r="AA8478" t="s">
        <v>131</v>
      </c>
    </row>
    <row r="8479" spans="27:27" x14ac:dyDescent="0.15">
      <c r="AA8479" t="s">
        <v>131</v>
      </c>
    </row>
    <row r="8480" spans="27:27" x14ac:dyDescent="0.15">
      <c r="AA8480" t="s">
        <v>131</v>
      </c>
    </row>
    <row r="8481" spans="27:27" x14ac:dyDescent="0.15">
      <c r="AA8481" t="s">
        <v>131</v>
      </c>
    </row>
    <row r="8482" spans="27:27" x14ac:dyDescent="0.15">
      <c r="AA8482" t="s">
        <v>131</v>
      </c>
    </row>
    <row r="8483" spans="27:27" x14ac:dyDescent="0.15">
      <c r="AA8483" t="s">
        <v>131</v>
      </c>
    </row>
    <row r="8484" spans="27:27" x14ac:dyDescent="0.15">
      <c r="AA8484" t="s">
        <v>131</v>
      </c>
    </row>
    <row r="8485" spans="27:27" x14ac:dyDescent="0.15">
      <c r="AA8485" t="s">
        <v>131</v>
      </c>
    </row>
    <row r="8486" spans="27:27" x14ac:dyDescent="0.15">
      <c r="AA8486" t="s">
        <v>131</v>
      </c>
    </row>
    <row r="8487" spans="27:27" x14ac:dyDescent="0.15">
      <c r="AA8487" t="s">
        <v>131</v>
      </c>
    </row>
    <row r="8488" spans="27:27" x14ac:dyDescent="0.15">
      <c r="AA8488" t="s">
        <v>131</v>
      </c>
    </row>
    <row r="8489" spans="27:27" x14ac:dyDescent="0.15">
      <c r="AA8489" t="s">
        <v>131</v>
      </c>
    </row>
    <row r="8490" spans="27:27" x14ac:dyDescent="0.15">
      <c r="AA8490" t="s">
        <v>131</v>
      </c>
    </row>
    <row r="8491" spans="27:27" x14ac:dyDescent="0.15">
      <c r="AA8491" t="s">
        <v>131</v>
      </c>
    </row>
    <row r="8492" spans="27:27" x14ac:dyDescent="0.15">
      <c r="AA8492" t="s">
        <v>131</v>
      </c>
    </row>
    <row r="8493" spans="27:27" x14ac:dyDescent="0.15">
      <c r="AA8493" t="s">
        <v>131</v>
      </c>
    </row>
    <row r="8494" spans="27:27" x14ac:dyDescent="0.15">
      <c r="AA8494" t="s">
        <v>131</v>
      </c>
    </row>
    <row r="8495" spans="27:27" x14ac:dyDescent="0.15">
      <c r="AA8495" t="s">
        <v>131</v>
      </c>
    </row>
    <row r="8496" spans="27:27" x14ac:dyDescent="0.15">
      <c r="AA8496" t="s">
        <v>131</v>
      </c>
    </row>
    <row r="8497" spans="27:27" x14ac:dyDescent="0.15">
      <c r="AA8497" t="s">
        <v>131</v>
      </c>
    </row>
    <row r="8498" spans="27:27" x14ac:dyDescent="0.15">
      <c r="AA8498" t="s">
        <v>131</v>
      </c>
    </row>
    <row r="8499" spans="27:27" x14ac:dyDescent="0.15">
      <c r="AA8499" t="s">
        <v>131</v>
      </c>
    </row>
    <row r="8500" spans="27:27" x14ac:dyDescent="0.15">
      <c r="AA8500" t="s">
        <v>131</v>
      </c>
    </row>
    <row r="8501" spans="27:27" x14ac:dyDescent="0.15">
      <c r="AA8501" t="s">
        <v>131</v>
      </c>
    </row>
    <row r="8502" spans="27:27" x14ac:dyDescent="0.15">
      <c r="AA8502" t="s">
        <v>131</v>
      </c>
    </row>
    <row r="8503" spans="27:27" x14ac:dyDescent="0.15">
      <c r="AA8503" t="s">
        <v>131</v>
      </c>
    </row>
    <row r="8504" spans="27:27" x14ac:dyDescent="0.15">
      <c r="AA8504" t="s">
        <v>131</v>
      </c>
    </row>
    <row r="8505" spans="27:27" x14ac:dyDescent="0.15">
      <c r="AA8505" t="s">
        <v>131</v>
      </c>
    </row>
    <row r="8506" spans="27:27" x14ac:dyDescent="0.15">
      <c r="AA8506" t="s">
        <v>131</v>
      </c>
    </row>
    <row r="8507" spans="27:27" x14ac:dyDescent="0.15">
      <c r="AA8507" t="s">
        <v>131</v>
      </c>
    </row>
    <row r="8508" spans="27:27" x14ac:dyDescent="0.15">
      <c r="AA8508" t="s">
        <v>131</v>
      </c>
    </row>
    <row r="8509" spans="27:27" x14ac:dyDescent="0.15">
      <c r="AA8509" t="s">
        <v>131</v>
      </c>
    </row>
    <row r="8510" spans="27:27" x14ac:dyDescent="0.15">
      <c r="AA8510" t="s">
        <v>131</v>
      </c>
    </row>
    <row r="8511" spans="27:27" x14ac:dyDescent="0.15">
      <c r="AA8511" t="s">
        <v>131</v>
      </c>
    </row>
    <row r="8512" spans="27:27" x14ac:dyDescent="0.15">
      <c r="AA8512" t="s">
        <v>131</v>
      </c>
    </row>
    <row r="8513" spans="27:27" x14ac:dyDescent="0.15">
      <c r="AA8513" t="s">
        <v>131</v>
      </c>
    </row>
    <row r="8514" spans="27:27" x14ac:dyDescent="0.15">
      <c r="AA8514" t="s">
        <v>131</v>
      </c>
    </row>
    <row r="8515" spans="27:27" x14ac:dyDescent="0.15">
      <c r="AA8515" t="s">
        <v>131</v>
      </c>
    </row>
    <row r="8516" spans="27:27" x14ac:dyDescent="0.15">
      <c r="AA8516" t="s">
        <v>131</v>
      </c>
    </row>
    <row r="8517" spans="27:27" x14ac:dyDescent="0.15">
      <c r="AA8517" t="s">
        <v>131</v>
      </c>
    </row>
    <row r="8518" spans="27:27" x14ac:dyDescent="0.15">
      <c r="AA8518" t="s">
        <v>131</v>
      </c>
    </row>
    <row r="8519" spans="27:27" x14ac:dyDescent="0.15">
      <c r="AA8519" t="s">
        <v>131</v>
      </c>
    </row>
    <row r="8520" spans="27:27" x14ac:dyDescent="0.15">
      <c r="AA8520" t="s">
        <v>131</v>
      </c>
    </row>
    <row r="8521" spans="27:27" x14ac:dyDescent="0.15">
      <c r="AA8521" t="s">
        <v>131</v>
      </c>
    </row>
    <row r="8522" spans="27:27" x14ac:dyDescent="0.15">
      <c r="AA8522" t="s">
        <v>131</v>
      </c>
    </row>
    <row r="8523" spans="27:27" x14ac:dyDescent="0.15">
      <c r="AA8523" t="s">
        <v>131</v>
      </c>
    </row>
    <row r="8524" spans="27:27" x14ac:dyDescent="0.15">
      <c r="AA8524" t="s">
        <v>131</v>
      </c>
    </row>
    <row r="8525" spans="27:27" x14ac:dyDescent="0.15">
      <c r="AA8525" t="s">
        <v>131</v>
      </c>
    </row>
    <row r="8526" spans="27:27" x14ac:dyDescent="0.15">
      <c r="AA8526" t="s">
        <v>131</v>
      </c>
    </row>
    <row r="8527" spans="27:27" x14ac:dyDescent="0.15">
      <c r="AA8527" t="s">
        <v>131</v>
      </c>
    </row>
    <row r="8528" spans="27:27" x14ac:dyDescent="0.15">
      <c r="AA8528" t="s">
        <v>131</v>
      </c>
    </row>
    <row r="8529" spans="27:27" x14ac:dyDescent="0.15">
      <c r="AA8529" t="s">
        <v>131</v>
      </c>
    </row>
    <row r="8530" spans="27:27" x14ac:dyDescent="0.15">
      <c r="AA8530" t="s">
        <v>131</v>
      </c>
    </row>
    <row r="8531" spans="27:27" x14ac:dyDescent="0.15">
      <c r="AA8531" t="s">
        <v>131</v>
      </c>
    </row>
    <row r="8532" spans="27:27" x14ac:dyDescent="0.15">
      <c r="AA8532" t="s">
        <v>131</v>
      </c>
    </row>
    <row r="8533" spans="27:27" x14ac:dyDescent="0.15">
      <c r="AA8533" t="s">
        <v>131</v>
      </c>
    </row>
    <row r="8534" spans="27:27" x14ac:dyDescent="0.15">
      <c r="AA8534" t="s">
        <v>131</v>
      </c>
    </row>
    <row r="8535" spans="27:27" x14ac:dyDescent="0.15">
      <c r="AA8535" t="s">
        <v>131</v>
      </c>
    </row>
    <row r="8536" spans="27:27" x14ac:dyDescent="0.15">
      <c r="AA8536" t="s">
        <v>131</v>
      </c>
    </row>
    <row r="8537" spans="27:27" x14ac:dyDescent="0.15">
      <c r="AA8537" t="s">
        <v>131</v>
      </c>
    </row>
    <row r="8538" spans="27:27" x14ac:dyDescent="0.15">
      <c r="AA8538" t="s">
        <v>131</v>
      </c>
    </row>
    <row r="8539" spans="27:27" x14ac:dyDescent="0.15">
      <c r="AA8539" t="s">
        <v>131</v>
      </c>
    </row>
    <row r="8540" spans="27:27" x14ac:dyDescent="0.15">
      <c r="AA8540" t="s">
        <v>131</v>
      </c>
    </row>
    <row r="8541" spans="27:27" x14ac:dyDescent="0.15">
      <c r="AA8541" t="s">
        <v>131</v>
      </c>
    </row>
    <row r="8542" spans="27:27" x14ac:dyDescent="0.15">
      <c r="AA8542" t="s">
        <v>131</v>
      </c>
    </row>
    <row r="8543" spans="27:27" x14ac:dyDescent="0.15">
      <c r="AA8543" t="s">
        <v>131</v>
      </c>
    </row>
    <row r="8544" spans="27:27" x14ac:dyDescent="0.15">
      <c r="AA8544" t="s">
        <v>131</v>
      </c>
    </row>
    <row r="8545" spans="27:27" x14ac:dyDescent="0.15">
      <c r="AA8545" t="s">
        <v>131</v>
      </c>
    </row>
    <row r="8546" spans="27:27" x14ac:dyDescent="0.15">
      <c r="AA8546" t="s">
        <v>131</v>
      </c>
    </row>
    <row r="8547" spans="27:27" x14ac:dyDescent="0.15">
      <c r="AA8547" t="s">
        <v>131</v>
      </c>
    </row>
    <row r="8548" spans="27:27" x14ac:dyDescent="0.15">
      <c r="AA8548" t="s">
        <v>131</v>
      </c>
    </row>
    <row r="8549" spans="27:27" x14ac:dyDescent="0.15">
      <c r="AA8549" t="s">
        <v>131</v>
      </c>
    </row>
    <row r="8550" spans="27:27" x14ac:dyDescent="0.15">
      <c r="AA8550" t="s">
        <v>131</v>
      </c>
    </row>
    <row r="8551" spans="27:27" x14ac:dyDescent="0.15">
      <c r="AA8551" t="s">
        <v>131</v>
      </c>
    </row>
    <row r="8552" spans="27:27" x14ac:dyDescent="0.15">
      <c r="AA8552" t="s">
        <v>131</v>
      </c>
    </row>
    <row r="8553" spans="27:27" x14ac:dyDescent="0.15">
      <c r="AA8553" t="s">
        <v>131</v>
      </c>
    </row>
    <row r="8554" spans="27:27" x14ac:dyDescent="0.15">
      <c r="AA8554" t="s">
        <v>131</v>
      </c>
    </row>
    <row r="8555" spans="27:27" x14ac:dyDescent="0.15">
      <c r="AA8555" t="s">
        <v>131</v>
      </c>
    </row>
    <row r="8556" spans="27:27" x14ac:dyDescent="0.15">
      <c r="AA8556" t="s">
        <v>131</v>
      </c>
    </row>
    <row r="8557" spans="27:27" x14ac:dyDescent="0.15">
      <c r="AA8557" t="s">
        <v>131</v>
      </c>
    </row>
    <row r="8558" spans="27:27" x14ac:dyDescent="0.15">
      <c r="AA8558" t="s">
        <v>131</v>
      </c>
    </row>
    <row r="8559" spans="27:27" x14ac:dyDescent="0.15">
      <c r="AA8559" t="s">
        <v>131</v>
      </c>
    </row>
    <row r="8560" spans="27:27" x14ac:dyDescent="0.15">
      <c r="AA8560" t="s">
        <v>131</v>
      </c>
    </row>
    <row r="8561" spans="27:27" x14ac:dyDescent="0.15">
      <c r="AA8561" t="s">
        <v>131</v>
      </c>
    </row>
    <row r="8562" spans="27:27" x14ac:dyDescent="0.15">
      <c r="AA8562" t="s">
        <v>131</v>
      </c>
    </row>
    <row r="8563" spans="27:27" x14ac:dyDescent="0.15">
      <c r="AA8563" t="s">
        <v>131</v>
      </c>
    </row>
    <row r="8564" spans="27:27" x14ac:dyDescent="0.15">
      <c r="AA8564" t="s">
        <v>131</v>
      </c>
    </row>
    <row r="8565" spans="27:27" x14ac:dyDescent="0.15">
      <c r="AA8565" t="s">
        <v>131</v>
      </c>
    </row>
    <row r="8566" spans="27:27" x14ac:dyDescent="0.15">
      <c r="AA8566" t="s">
        <v>131</v>
      </c>
    </row>
    <row r="8567" spans="27:27" x14ac:dyDescent="0.15">
      <c r="AA8567" t="s">
        <v>131</v>
      </c>
    </row>
    <row r="8568" spans="27:27" x14ac:dyDescent="0.15">
      <c r="AA8568" t="s">
        <v>131</v>
      </c>
    </row>
    <row r="8569" spans="27:27" x14ac:dyDescent="0.15">
      <c r="AA8569" t="s">
        <v>131</v>
      </c>
    </row>
    <row r="8570" spans="27:27" x14ac:dyDescent="0.15">
      <c r="AA8570" t="s">
        <v>131</v>
      </c>
    </row>
    <row r="8571" spans="27:27" x14ac:dyDescent="0.15">
      <c r="AA8571" t="s">
        <v>131</v>
      </c>
    </row>
    <row r="8572" spans="27:27" x14ac:dyDescent="0.15">
      <c r="AA8572" t="s">
        <v>131</v>
      </c>
    </row>
    <row r="8573" spans="27:27" x14ac:dyDescent="0.15">
      <c r="AA8573" t="s">
        <v>131</v>
      </c>
    </row>
    <row r="8574" spans="27:27" x14ac:dyDescent="0.15">
      <c r="AA8574" t="s">
        <v>131</v>
      </c>
    </row>
    <row r="8575" spans="27:27" x14ac:dyDescent="0.15">
      <c r="AA8575" t="s">
        <v>131</v>
      </c>
    </row>
    <row r="8576" spans="27:27" x14ac:dyDescent="0.15">
      <c r="AA8576" t="s">
        <v>131</v>
      </c>
    </row>
    <row r="8577" spans="27:27" x14ac:dyDescent="0.15">
      <c r="AA8577" t="s">
        <v>131</v>
      </c>
    </row>
    <row r="8578" spans="27:27" x14ac:dyDescent="0.15">
      <c r="AA8578" t="s">
        <v>131</v>
      </c>
    </row>
    <row r="8579" spans="27:27" x14ac:dyDescent="0.15">
      <c r="AA8579" t="s">
        <v>131</v>
      </c>
    </row>
    <row r="8580" spans="27:27" x14ac:dyDescent="0.15">
      <c r="AA8580" t="s">
        <v>131</v>
      </c>
    </row>
    <row r="8581" spans="27:27" x14ac:dyDescent="0.15">
      <c r="AA8581" t="s">
        <v>131</v>
      </c>
    </row>
    <row r="8582" spans="27:27" x14ac:dyDescent="0.15">
      <c r="AA8582" t="s">
        <v>131</v>
      </c>
    </row>
    <row r="8583" spans="27:27" x14ac:dyDescent="0.15">
      <c r="AA8583" t="s">
        <v>131</v>
      </c>
    </row>
    <row r="8584" spans="27:27" x14ac:dyDescent="0.15">
      <c r="AA8584" t="s">
        <v>131</v>
      </c>
    </row>
    <row r="8585" spans="27:27" x14ac:dyDescent="0.15">
      <c r="AA8585" t="s">
        <v>131</v>
      </c>
    </row>
    <row r="8586" spans="27:27" x14ac:dyDescent="0.15">
      <c r="AA8586" t="s">
        <v>131</v>
      </c>
    </row>
    <row r="8587" spans="27:27" x14ac:dyDescent="0.15">
      <c r="AA8587" t="s">
        <v>131</v>
      </c>
    </row>
    <row r="8588" spans="27:27" x14ac:dyDescent="0.15">
      <c r="AA8588" t="s">
        <v>131</v>
      </c>
    </row>
    <row r="8589" spans="27:27" x14ac:dyDescent="0.15">
      <c r="AA8589" t="s">
        <v>131</v>
      </c>
    </row>
    <row r="8590" spans="27:27" x14ac:dyDescent="0.15">
      <c r="AA8590" t="s">
        <v>131</v>
      </c>
    </row>
    <row r="8591" spans="27:27" x14ac:dyDescent="0.15">
      <c r="AA8591" t="s">
        <v>131</v>
      </c>
    </row>
    <row r="8592" spans="27:27" x14ac:dyDescent="0.15">
      <c r="AA8592" t="s">
        <v>131</v>
      </c>
    </row>
    <row r="8593" spans="27:27" x14ac:dyDescent="0.15">
      <c r="AA8593" t="s">
        <v>131</v>
      </c>
    </row>
    <row r="8594" spans="27:27" x14ac:dyDescent="0.15">
      <c r="AA8594" t="s">
        <v>131</v>
      </c>
    </row>
    <row r="8595" spans="27:27" x14ac:dyDescent="0.15">
      <c r="AA8595" t="s">
        <v>131</v>
      </c>
    </row>
    <row r="8596" spans="27:27" x14ac:dyDescent="0.15">
      <c r="AA8596" t="s">
        <v>131</v>
      </c>
    </row>
    <row r="8597" spans="27:27" x14ac:dyDescent="0.15">
      <c r="AA8597" t="s">
        <v>131</v>
      </c>
    </row>
    <row r="8598" spans="27:27" x14ac:dyDescent="0.15">
      <c r="AA8598" t="s">
        <v>131</v>
      </c>
    </row>
    <row r="8599" spans="27:27" x14ac:dyDescent="0.15">
      <c r="AA8599" t="s">
        <v>131</v>
      </c>
    </row>
    <row r="8600" spans="27:27" x14ac:dyDescent="0.15">
      <c r="AA8600" t="s">
        <v>131</v>
      </c>
    </row>
    <row r="8601" spans="27:27" x14ac:dyDescent="0.15">
      <c r="AA8601" t="s">
        <v>131</v>
      </c>
    </row>
    <row r="8602" spans="27:27" x14ac:dyDescent="0.15">
      <c r="AA8602" t="s">
        <v>131</v>
      </c>
    </row>
    <row r="8603" spans="27:27" x14ac:dyDescent="0.15">
      <c r="AA8603" t="s">
        <v>131</v>
      </c>
    </row>
    <row r="8604" spans="27:27" x14ac:dyDescent="0.15">
      <c r="AA8604" t="s">
        <v>131</v>
      </c>
    </row>
    <row r="8605" spans="27:27" x14ac:dyDescent="0.15">
      <c r="AA8605" t="s">
        <v>131</v>
      </c>
    </row>
    <row r="8606" spans="27:27" x14ac:dyDescent="0.15">
      <c r="AA8606" t="s">
        <v>131</v>
      </c>
    </row>
    <row r="8607" spans="27:27" x14ac:dyDescent="0.15">
      <c r="AA8607" t="s">
        <v>131</v>
      </c>
    </row>
    <row r="8608" spans="27:27" x14ac:dyDescent="0.15">
      <c r="AA8608" t="s">
        <v>131</v>
      </c>
    </row>
    <row r="8609" spans="27:27" x14ac:dyDescent="0.15">
      <c r="AA8609" t="s">
        <v>131</v>
      </c>
    </row>
    <row r="8610" spans="27:27" x14ac:dyDescent="0.15">
      <c r="AA8610" t="s">
        <v>131</v>
      </c>
    </row>
    <row r="8611" spans="27:27" x14ac:dyDescent="0.15">
      <c r="AA8611" t="s">
        <v>131</v>
      </c>
    </row>
    <row r="8612" spans="27:27" x14ac:dyDescent="0.15">
      <c r="AA8612" t="s">
        <v>131</v>
      </c>
    </row>
    <row r="8613" spans="27:27" x14ac:dyDescent="0.15">
      <c r="AA8613" t="s">
        <v>131</v>
      </c>
    </row>
    <row r="8614" spans="27:27" x14ac:dyDescent="0.15">
      <c r="AA8614" t="s">
        <v>131</v>
      </c>
    </row>
    <row r="8615" spans="27:27" x14ac:dyDescent="0.15">
      <c r="AA8615" t="s">
        <v>131</v>
      </c>
    </row>
    <row r="8616" spans="27:27" x14ac:dyDescent="0.15">
      <c r="AA8616" t="s">
        <v>131</v>
      </c>
    </row>
    <row r="8617" spans="27:27" x14ac:dyDescent="0.15">
      <c r="AA8617" t="s">
        <v>131</v>
      </c>
    </row>
    <row r="8618" spans="27:27" x14ac:dyDescent="0.15">
      <c r="AA8618" t="s">
        <v>131</v>
      </c>
    </row>
    <row r="8619" spans="27:27" x14ac:dyDescent="0.15">
      <c r="AA8619" t="s">
        <v>131</v>
      </c>
    </row>
    <row r="8620" spans="27:27" x14ac:dyDescent="0.15">
      <c r="AA8620" t="s">
        <v>131</v>
      </c>
    </row>
    <row r="8621" spans="27:27" x14ac:dyDescent="0.15">
      <c r="AA8621" t="s">
        <v>131</v>
      </c>
    </row>
    <row r="8622" spans="27:27" x14ac:dyDescent="0.15">
      <c r="AA8622" t="s">
        <v>131</v>
      </c>
    </row>
    <row r="8623" spans="27:27" x14ac:dyDescent="0.15">
      <c r="AA8623" t="s">
        <v>131</v>
      </c>
    </row>
    <row r="8624" spans="27:27" x14ac:dyDescent="0.15">
      <c r="AA8624" t="s">
        <v>131</v>
      </c>
    </row>
    <row r="8625" spans="27:27" x14ac:dyDescent="0.15">
      <c r="AA8625" t="s">
        <v>131</v>
      </c>
    </row>
    <row r="8626" spans="27:27" x14ac:dyDescent="0.15">
      <c r="AA8626" t="s">
        <v>131</v>
      </c>
    </row>
    <row r="8627" spans="27:27" x14ac:dyDescent="0.15">
      <c r="AA8627" t="s">
        <v>131</v>
      </c>
    </row>
    <row r="8628" spans="27:27" x14ac:dyDescent="0.15">
      <c r="AA8628" t="s">
        <v>131</v>
      </c>
    </row>
    <row r="8629" spans="27:27" x14ac:dyDescent="0.15">
      <c r="AA8629" t="s">
        <v>131</v>
      </c>
    </row>
    <row r="8630" spans="27:27" x14ac:dyDescent="0.15">
      <c r="AA8630" t="s">
        <v>131</v>
      </c>
    </row>
    <row r="8631" spans="27:27" x14ac:dyDescent="0.15">
      <c r="AA8631" t="s">
        <v>131</v>
      </c>
    </row>
    <row r="8632" spans="27:27" x14ac:dyDescent="0.15">
      <c r="AA8632" t="s">
        <v>131</v>
      </c>
    </row>
    <row r="8633" spans="27:27" x14ac:dyDescent="0.15">
      <c r="AA8633" t="s">
        <v>131</v>
      </c>
    </row>
    <row r="8634" spans="27:27" x14ac:dyDescent="0.15">
      <c r="AA8634" t="s">
        <v>131</v>
      </c>
    </row>
    <row r="8635" spans="27:27" x14ac:dyDescent="0.15">
      <c r="AA8635" t="s">
        <v>131</v>
      </c>
    </row>
    <row r="8636" spans="27:27" x14ac:dyDescent="0.15">
      <c r="AA8636" t="s">
        <v>131</v>
      </c>
    </row>
    <row r="8637" spans="27:27" x14ac:dyDescent="0.15">
      <c r="AA8637" t="s">
        <v>131</v>
      </c>
    </row>
    <row r="8638" spans="27:27" x14ac:dyDescent="0.15">
      <c r="AA8638" t="s">
        <v>131</v>
      </c>
    </row>
    <row r="8639" spans="27:27" x14ac:dyDescent="0.15">
      <c r="AA8639" t="s">
        <v>131</v>
      </c>
    </row>
    <row r="8640" spans="27:27" x14ac:dyDescent="0.15">
      <c r="AA8640" t="s">
        <v>131</v>
      </c>
    </row>
    <row r="8641" spans="27:27" x14ac:dyDescent="0.15">
      <c r="AA8641" t="s">
        <v>131</v>
      </c>
    </row>
    <row r="8642" spans="27:27" x14ac:dyDescent="0.15">
      <c r="AA8642" t="s">
        <v>131</v>
      </c>
    </row>
    <row r="8643" spans="27:27" x14ac:dyDescent="0.15">
      <c r="AA8643" t="s">
        <v>131</v>
      </c>
    </row>
    <row r="8644" spans="27:27" x14ac:dyDescent="0.15">
      <c r="AA8644" t="s">
        <v>131</v>
      </c>
    </row>
    <row r="8645" spans="27:27" x14ac:dyDescent="0.15">
      <c r="AA8645" t="s">
        <v>131</v>
      </c>
    </row>
    <row r="8646" spans="27:27" x14ac:dyDescent="0.15">
      <c r="AA8646" t="s">
        <v>131</v>
      </c>
    </row>
    <row r="8647" spans="27:27" x14ac:dyDescent="0.15">
      <c r="AA8647" t="s">
        <v>131</v>
      </c>
    </row>
    <row r="8648" spans="27:27" x14ac:dyDescent="0.15">
      <c r="AA8648" t="s">
        <v>131</v>
      </c>
    </row>
    <row r="8649" spans="27:27" x14ac:dyDescent="0.15">
      <c r="AA8649" t="s">
        <v>131</v>
      </c>
    </row>
    <row r="8650" spans="27:27" x14ac:dyDescent="0.15">
      <c r="AA8650" t="s">
        <v>131</v>
      </c>
    </row>
    <row r="8651" spans="27:27" x14ac:dyDescent="0.15">
      <c r="AA8651" t="s">
        <v>131</v>
      </c>
    </row>
    <row r="8652" spans="27:27" x14ac:dyDescent="0.15">
      <c r="AA8652" t="s">
        <v>131</v>
      </c>
    </row>
    <row r="8653" spans="27:27" x14ac:dyDescent="0.15">
      <c r="AA8653" t="s">
        <v>131</v>
      </c>
    </row>
    <row r="8654" spans="27:27" x14ac:dyDescent="0.15">
      <c r="AA8654" t="s">
        <v>131</v>
      </c>
    </row>
    <row r="8655" spans="27:27" x14ac:dyDescent="0.15">
      <c r="AA8655" t="s">
        <v>131</v>
      </c>
    </row>
    <row r="8656" spans="27:27" x14ac:dyDescent="0.15">
      <c r="AA8656" t="s">
        <v>131</v>
      </c>
    </row>
    <row r="8657" spans="27:27" x14ac:dyDescent="0.15">
      <c r="AA8657" t="s">
        <v>131</v>
      </c>
    </row>
    <row r="8658" spans="27:27" x14ac:dyDescent="0.15">
      <c r="AA8658" t="s">
        <v>131</v>
      </c>
    </row>
    <row r="8659" spans="27:27" x14ac:dyDescent="0.15">
      <c r="AA8659" t="s">
        <v>131</v>
      </c>
    </row>
    <row r="8660" spans="27:27" x14ac:dyDescent="0.15">
      <c r="AA8660" t="s">
        <v>131</v>
      </c>
    </row>
    <row r="8661" spans="27:27" x14ac:dyDescent="0.15">
      <c r="AA8661" t="s">
        <v>131</v>
      </c>
    </row>
    <row r="8662" spans="27:27" x14ac:dyDescent="0.15">
      <c r="AA8662" t="s">
        <v>131</v>
      </c>
    </row>
    <row r="8663" spans="27:27" x14ac:dyDescent="0.15">
      <c r="AA8663" t="s">
        <v>131</v>
      </c>
    </row>
    <row r="8664" spans="27:27" x14ac:dyDescent="0.15">
      <c r="AA8664" t="s">
        <v>131</v>
      </c>
    </row>
    <row r="8665" spans="27:27" x14ac:dyDescent="0.15">
      <c r="AA8665" t="s">
        <v>131</v>
      </c>
    </row>
    <row r="8666" spans="27:27" x14ac:dyDescent="0.15">
      <c r="AA8666" t="s">
        <v>131</v>
      </c>
    </row>
    <row r="8667" spans="27:27" x14ac:dyDescent="0.15">
      <c r="AA8667" t="s">
        <v>131</v>
      </c>
    </row>
    <row r="8668" spans="27:27" x14ac:dyDescent="0.15">
      <c r="AA8668" t="s">
        <v>131</v>
      </c>
    </row>
    <row r="8669" spans="27:27" x14ac:dyDescent="0.15">
      <c r="AA8669" t="s">
        <v>131</v>
      </c>
    </row>
    <row r="8670" spans="27:27" x14ac:dyDescent="0.15">
      <c r="AA8670" t="s">
        <v>131</v>
      </c>
    </row>
    <row r="8671" spans="27:27" x14ac:dyDescent="0.15">
      <c r="AA8671" t="s">
        <v>131</v>
      </c>
    </row>
    <row r="8672" spans="27:27" x14ac:dyDescent="0.15">
      <c r="AA8672" t="s">
        <v>131</v>
      </c>
    </row>
    <row r="8673" spans="27:27" x14ac:dyDescent="0.15">
      <c r="AA8673" t="s">
        <v>131</v>
      </c>
    </row>
    <row r="8674" spans="27:27" x14ac:dyDescent="0.15">
      <c r="AA8674" t="s">
        <v>131</v>
      </c>
    </row>
    <row r="8675" spans="27:27" x14ac:dyDescent="0.15">
      <c r="AA8675" t="s">
        <v>131</v>
      </c>
    </row>
    <row r="8676" spans="27:27" x14ac:dyDescent="0.15">
      <c r="AA8676" t="s">
        <v>131</v>
      </c>
    </row>
    <row r="8677" spans="27:27" x14ac:dyDescent="0.15">
      <c r="AA8677" t="s">
        <v>131</v>
      </c>
    </row>
    <row r="8678" spans="27:27" x14ac:dyDescent="0.15">
      <c r="AA8678" t="s">
        <v>131</v>
      </c>
    </row>
    <row r="8679" spans="27:27" x14ac:dyDescent="0.15">
      <c r="AA8679" t="s">
        <v>131</v>
      </c>
    </row>
    <row r="8680" spans="27:27" x14ac:dyDescent="0.15">
      <c r="AA8680" t="s">
        <v>131</v>
      </c>
    </row>
    <row r="8681" spans="27:27" x14ac:dyDescent="0.15">
      <c r="AA8681" t="s">
        <v>131</v>
      </c>
    </row>
    <row r="8682" spans="27:27" x14ac:dyDescent="0.15">
      <c r="AA8682" t="s">
        <v>131</v>
      </c>
    </row>
    <row r="8683" spans="27:27" x14ac:dyDescent="0.15">
      <c r="AA8683" t="s">
        <v>131</v>
      </c>
    </row>
    <row r="8684" spans="27:27" x14ac:dyDescent="0.15">
      <c r="AA8684" t="s">
        <v>131</v>
      </c>
    </row>
    <row r="8685" spans="27:27" x14ac:dyDescent="0.15">
      <c r="AA8685" t="s">
        <v>131</v>
      </c>
    </row>
    <row r="8686" spans="27:27" x14ac:dyDescent="0.15">
      <c r="AA8686" t="s">
        <v>131</v>
      </c>
    </row>
    <row r="8687" spans="27:27" x14ac:dyDescent="0.15">
      <c r="AA8687" t="s">
        <v>131</v>
      </c>
    </row>
    <row r="8688" spans="27:27" x14ac:dyDescent="0.15">
      <c r="AA8688" t="s">
        <v>131</v>
      </c>
    </row>
    <row r="8689" spans="27:27" x14ac:dyDescent="0.15">
      <c r="AA8689" t="s">
        <v>131</v>
      </c>
    </row>
    <row r="8690" spans="27:27" x14ac:dyDescent="0.15">
      <c r="AA8690" t="s">
        <v>131</v>
      </c>
    </row>
    <row r="8691" spans="27:27" x14ac:dyDescent="0.15">
      <c r="AA8691" t="s">
        <v>131</v>
      </c>
    </row>
    <row r="8692" spans="27:27" x14ac:dyDescent="0.15">
      <c r="AA8692" t="s">
        <v>131</v>
      </c>
    </row>
    <row r="8693" spans="27:27" x14ac:dyDescent="0.15">
      <c r="AA8693" t="s">
        <v>131</v>
      </c>
    </row>
    <row r="8694" spans="27:27" x14ac:dyDescent="0.15">
      <c r="AA8694" t="s">
        <v>131</v>
      </c>
    </row>
    <row r="8695" spans="27:27" x14ac:dyDescent="0.15">
      <c r="AA8695" t="s">
        <v>131</v>
      </c>
    </row>
    <row r="8696" spans="27:27" x14ac:dyDescent="0.15">
      <c r="AA8696" t="s">
        <v>131</v>
      </c>
    </row>
    <row r="8697" spans="27:27" x14ac:dyDescent="0.15">
      <c r="AA8697" t="s">
        <v>131</v>
      </c>
    </row>
    <row r="8698" spans="27:27" x14ac:dyDescent="0.15">
      <c r="AA8698" t="s">
        <v>131</v>
      </c>
    </row>
    <row r="8699" spans="27:27" x14ac:dyDescent="0.15">
      <c r="AA8699" t="s">
        <v>131</v>
      </c>
    </row>
    <row r="8700" spans="27:27" x14ac:dyDescent="0.15">
      <c r="AA8700" t="s">
        <v>131</v>
      </c>
    </row>
    <row r="8701" spans="27:27" x14ac:dyDescent="0.15">
      <c r="AA8701" t="s">
        <v>131</v>
      </c>
    </row>
    <row r="8702" spans="27:27" x14ac:dyDescent="0.15">
      <c r="AA8702" t="s">
        <v>131</v>
      </c>
    </row>
    <row r="8703" spans="27:27" x14ac:dyDescent="0.15">
      <c r="AA8703" t="s">
        <v>131</v>
      </c>
    </row>
    <row r="8704" spans="27:27" x14ac:dyDescent="0.15">
      <c r="AA8704" t="s">
        <v>131</v>
      </c>
    </row>
    <row r="8705" spans="27:27" x14ac:dyDescent="0.15">
      <c r="AA8705" t="s">
        <v>131</v>
      </c>
    </row>
    <row r="8706" spans="27:27" x14ac:dyDescent="0.15">
      <c r="AA8706" t="s">
        <v>131</v>
      </c>
    </row>
    <row r="8707" spans="27:27" x14ac:dyDescent="0.15">
      <c r="AA8707" t="s">
        <v>131</v>
      </c>
    </row>
    <row r="8708" spans="27:27" x14ac:dyDescent="0.15">
      <c r="AA8708" t="s">
        <v>131</v>
      </c>
    </row>
    <row r="8709" spans="27:27" x14ac:dyDescent="0.15">
      <c r="AA8709" t="s">
        <v>131</v>
      </c>
    </row>
    <row r="8710" spans="27:27" x14ac:dyDescent="0.15">
      <c r="AA8710" t="s">
        <v>131</v>
      </c>
    </row>
    <row r="8711" spans="27:27" x14ac:dyDescent="0.15">
      <c r="AA8711" t="s">
        <v>131</v>
      </c>
    </row>
    <row r="8712" spans="27:27" x14ac:dyDescent="0.15">
      <c r="AA8712" t="s">
        <v>131</v>
      </c>
    </row>
    <row r="8713" spans="27:27" x14ac:dyDescent="0.15">
      <c r="AA8713" t="s">
        <v>131</v>
      </c>
    </row>
    <row r="8714" spans="27:27" x14ac:dyDescent="0.15">
      <c r="AA8714" t="s">
        <v>131</v>
      </c>
    </row>
    <row r="8715" spans="27:27" x14ac:dyDescent="0.15">
      <c r="AA8715" t="s">
        <v>131</v>
      </c>
    </row>
    <row r="8716" spans="27:27" x14ac:dyDescent="0.15">
      <c r="AA8716" t="s">
        <v>131</v>
      </c>
    </row>
    <row r="8717" spans="27:27" x14ac:dyDescent="0.15">
      <c r="AA8717" t="s">
        <v>131</v>
      </c>
    </row>
    <row r="8718" spans="27:27" x14ac:dyDescent="0.15">
      <c r="AA8718" t="s">
        <v>131</v>
      </c>
    </row>
    <row r="8719" spans="27:27" x14ac:dyDescent="0.15">
      <c r="AA8719" t="s">
        <v>131</v>
      </c>
    </row>
    <row r="8720" spans="27:27" x14ac:dyDescent="0.15">
      <c r="AA8720" t="s">
        <v>131</v>
      </c>
    </row>
    <row r="8721" spans="27:27" x14ac:dyDescent="0.15">
      <c r="AA8721" t="s">
        <v>131</v>
      </c>
    </row>
    <row r="8722" spans="27:27" x14ac:dyDescent="0.15">
      <c r="AA8722" t="s">
        <v>131</v>
      </c>
    </row>
    <row r="8723" spans="27:27" x14ac:dyDescent="0.15">
      <c r="AA8723" t="s">
        <v>131</v>
      </c>
    </row>
    <row r="8724" spans="27:27" x14ac:dyDescent="0.15">
      <c r="AA8724" t="s">
        <v>131</v>
      </c>
    </row>
    <row r="8725" spans="27:27" x14ac:dyDescent="0.15">
      <c r="AA8725" t="s">
        <v>131</v>
      </c>
    </row>
    <row r="8726" spans="27:27" x14ac:dyDescent="0.15">
      <c r="AA8726" t="s">
        <v>131</v>
      </c>
    </row>
    <row r="8727" spans="27:27" x14ac:dyDescent="0.15">
      <c r="AA8727" t="s">
        <v>131</v>
      </c>
    </row>
    <row r="8728" spans="27:27" x14ac:dyDescent="0.15">
      <c r="AA8728" t="s">
        <v>131</v>
      </c>
    </row>
    <row r="8729" spans="27:27" x14ac:dyDescent="0.15">
      <c r="AA8729" t="s">
        <v>131</v>
      </c>
    </row>
    <row r="8730" spans="27:27" x14ac:dyDescent="0.15">
      <c r="AA8730" t="s">
        <v>131</v>
      </c>
    </row>
    <row r="8731" spans="27:27" x14ac:dyDescent="0.15">
      <c r="AA8731" t="s">
        <v>131</v>
      </c>
    </row>
    <row r="8732" spans="27:27" x14ac:dyDescent="0.15">
      <c r="AA8732" t="s">
        <v>131</v>
      </c>
    </row>
    <row r="8733" spans="27:27" x14ac:dyDescent="0.15">
      <c r="AA8733" t="s">
        <v>131</v>
      </c>
    </row>
    <row r="8734" spans="27:27" x14ac:dyDescent="0.15">
      <c r="AA8734" t="s">
        <v>131</v>
      </c>
    </row>
    <row r="8735" spans="27:27" x14ac:dyDescent="0.15">
      <c r="AA8735" t="s">
        <v>131</v>
      </c>
    </row>
    <row r="8736" spans="27:27" x14ac:dyDescent="0.15">
      <c r="AA8736" t="s">
        <v>131</v>
      </c>
    </row>
    <row r="8737" spans="27:27" x14ac:dyDescent="0.15">
      <c r="AA8737" t="s">
        <v>131</v>
      </c>
    </row>
    <row r="8738" spans="27:27" x14ac:dyDescent="0.15">
      <c r="AA8738" t="s">
        <v>131</v>
      </c>
    </row>
    <row r="8739" spans="27:27" x14ac:dyDescent="0.15">
      <c r="AA8739" t="s">
        <v>131</v>
      </c>
    </row>
    <row r="8740" spans="27:27" x14ac:dyDescent="0.15">
      <c r="AA8740" t="s">
        <v>131</v>
      </c>
    </row>
    <row r="8741" spans="27:27" x14ac:dyDescent="0.15">
      <c r="AA8741" t="s">
        <v>131</v>
      </c>
    </row>
    <row r="8742" spans="27:27" x14ac:dyDescent="0.15">
      <c r="AA8742" t="s">
        <v>131</v>
      </c>
    </row>
    <row r="8743" spans="27:27" x14ac:dyDescent="0.15">
      <c r="AA8743" t="s">
        <v>131</v>
      </c>
    </row>
    <row r="8744" spans="27:27" x14ac:dyDescent="0.15">
      <c r="AA8744" t="s">
        <v>131</v>
      </c>
    </row>
    <row r="8745" spans="27:27" x14ac:dyDescent="0.15">
      <c r="AA8745" t="s">
        <v>131</v>
      </c>
    </row>
    <row r="8746" spans="27:27" x14ac:dyDescent="0.15">
      <c r="AA8746" t="s">
        <v>131</v>
      </c>
    </row>
    <row r="8747" spans="27:27" x14ac:dyDescent="0.15">
      <c r="AA8747" t="s">
        <v>131</v>
      </c>
    </row>
    <row r="8748" spans="27:27" x14ac:dyDescent="0.15">
      <c r="AA8748" t="s">
        <v>131</v>
      </c>
    </row>
    <row r="8749" spans="27:27" x14ac:dyDescent="0.15">
      <c r="AA8749" t="s">
        <v>131</v>
      </c>
    </row>
    <row r="8750" spans="27:27" x14ac:dyDescent="0.15">
      <c r="AA8750" t="s">
        <v>131</v>
      </c>
    </row>
    <row r="8751" spans="27:27" x14ac:dyDescent="0.15">
      <c r="AA8751" t="s">
        <v>131</v>
      </c>
    </row>
    <row r="8752" spans="27:27" x14ac:dyDescent="0.15">
      <c r="AA8752" t="s">
        <v>131</v>
      </c>
    </row>
    <row r="8753" spans="27:27" x14ac:dyDescent="0.15">
      <c r="AA8753" t="s">
        <v>131</v>
      </c>
    </row>
    <row r="8754" spans="27:27" x14ac:dyDescent="0.15">
      <c r="AA8754" t="s">
        <v>131</v>
      </c>
    </row>
    <row r="8755" spans="27:27" x14ac:dyDescent="0.15">
      <c r="AA8755" t="s">
        <v>131</v>
      </c>
    </row>
    <row r="8756" spans="27:27" x14ac:dyDescent="0.15">
      <c r="AA8756" t="s">
        <v>131</v>
      </c>
    </row>
    <row r="8757" spans="27:27" x14ac:dyDescent="0.15">
      <c r="AA8757" t="s">
        <v>131</v>
      </c>
    </row>
    <row r="8758" spans="27:27" x14ac:dyDescent="0.15">
      <c r="AA8758" t="s">
        <v>131</v>
      </c>
    </row>
    <row r="8759" spans="27:27" x14ac:dyDescent="0.15">
      <c r="AA8759" t="s">
        <v>131</v>
      </c>
    </row>
    <row r="8760" spans="27:27" x14ac:dyDescent="0.15">
      <c r="AA8760" t="s">
        <v>131</v>
      </c>
    </row>
    <row r="8761" spans="27:27" x14ac:dyDescent="0.15">
      <c r="AA8761" t="s">
        <v>131</v>
      </c>
    </row>
    <row r="8762" spans="27:27" x14ac:dyDescent="0.15">
      <c r="AA8762" t="s">
        <v>131</v>
      </c>
    </row>
    <row r="8763" spans="27:27" x14ac:dyDescent="0.15">
      <c r="AA8763" t="s">
        <v>131</v>
      </c>
    </row>
    <row r="8764" spans="27:27" x14ac:dyDescent="0.15">
      <c r="AA8764" t="s">
        <v>131</v>
      </c>
    </row>
    <row r="8765" spans="27:27" x14ac:dyDescent="0.15">
      <c r="AA8765" t="s">
        <v>131</v>
      </c>
    </row>
    <row r="8766" spans="27:27" x14ac:dyDescent="0.15">
      <c r="AA8766" t="s">
        <v>131</v>
      </c>
    </row>
    <row r="8767" spans="27:27" x14ac:dyDescent="0.15">
      <c r="AA8767" t="s">
        <v>131</v>
      </c>
    </row>
    <row r="8768" spans="27:27" x14ac:dyDescent="0.15">
      <c r="AA8768" t="s">
        <v>131</v>
      </c>
    </row>
    <row r="8769" spans="27:27" x14ac:dyDescent="0.15">
      <c r="AA8769" t="s">
        <v>131</v>
      </c>
    </row>
    <row r="8770" spans="27:27" x14ac:dyDescent="0.15">
      <c r="AA8770" t="s">
        <v>131</v>
      </c>
    </row>
    <row r="8771" spans="27:27" x14ac:dyDescent="0.15">
      <c r="AA8771" t="s">
        <v>131</v>
      </c>
    </row>
    <row r="8772" spans="27:27" x14ac:dyDescent="0.15">
      <c r="AA8772" t="s">
        <v>131</v>
      </c>
    </row>
    <row r="8773" spans="27:27" x14ac:dyDescent="0.15">
      <c r="AA8773" t="s">
        <v>131</v>
      </c>
    </row>
    <row r="8774" spans="27:27" x14ac:dyDescent="0.15">
      <c r="AA8774" t="s">
        <v>131</v>
      </c>
    </row>
    <row r="8775" spans="27:27" x14ac:dyDescent="0.15">
      <c r="AA8775" t="s">
        <v>131</v>
      </c>
    </row>
    <row r="8776" spans="27:27" x14ac:dyDescent="0.15">
      <c r="AA8776" t="s">
        <v>131</v>
      </c>
    </row>
    <row r="8777" spans="27:27" x14ac:dyDescent="0.15">
      <c r="AA8777" t="s">
        <v>131</v>
      </c>
    </row>
    <row r="8778" spans="27:27" x14ac:dyDescent="0.15">
      <c r="AA8778" t="s">
        <v>131</v>
      </c>
    </row>
    <row r="8779" spans="27:27" x14ac:dyDescent="0.15">
      <c r="AA8779" t="s">
        <v>131</v>
      </c>
    </row>
    <row r="8780" spans="27:27" x14ac:dyDescent="0.15">
      <c r="AA8780" t="s">
        <v>131</v>
      </c>
    </row>
    <row r="8781" spans="27:27" x14ac:dyDescent="0.15">
      <c r="AA8781" t="s">
        <v>131</v>
      </c>
    </row>
    <row r="8782" spans="27:27" x14ac:dyDescent="0.15">
      <c r="AA8782" t="s">
        <v>131</v>
      </c>
    </row>
    <row r="8783" spans="27:27" x14ac:dyDescent="0.15">
      <c r="AA8783" t="s">
        <v>131</v>
      </c>
    </row>
    <row r="8784" spans="27:27" x14ac:dyDescent="0.15">
      <c r="AA8784" t="s">
        <v>131</v>
      </c>
    </row>
    <row r="8785" spans="27:27" x14ac:dyDescent="0.15">
      <c r="AA8785" t="s">
        <v>131</v>
      </c>
    </row>
    <row r="8786" spans="27:27" x14ac:dyDescent="0.15">
      <c r="AA8786" t="s">
        <v>131</v>
      </c>
    </row>
    <row r="8787" spans="27:27" x14ac:dyDescent="0.15">
      <c r="AA8787" t="s">
        <v>131</v>
      </c>
    </row>
    <row r="8788" spans="27:27" x14ac:dyDescent="0.15">
      <c r="AA8788" t="s">
        <v>131</v>
      </c>
    </row>
    <row r="8789" spans="27:27" x14ac:dyDescent="0.15">
      <c r="AA8789" t="s">
        <v>131</v>
      </c>
    </row>
    <row r="8790" spans="27:27" x14ac:dyDescent="0.15">
      <c r="AA8790" t="s">
        <v>131</v>
      </c>
    </row>
    <row r="8791" spans="27:27" x14ac:dyDescent="0.15">
      <c r="AA8791" t="s">
        <v>131</v>
      </c>
    </row>
    <row r="8792" spans="27:27" x14ac:dyDescent="0.15">
      <c r="AA8792" t="s">
        <v>131</v>
      </c>
    </row>
    <row r="8793" spans="27:27" x14ac:dyDescent="0.15">
      <c r="AA8793" t="s">
        <v>131</v>
      </c>
    </row>
    <row r="8794" spans="27:27" x14ac:dyDescent="0.15">
      <c r="AA8794" t="s">
        <v>131</v>
      </c>
    </row>
    <row r="8795" spans="27:27" x14ac:dyDescent="0.15">
      <c r="AA8795" t="s">
        <v>131</v>
      </c>
    </row>
    <row r="8796" spans="27:27" x14ac:dyDescent="0.15">
      <c r="AA8796" t="s">
        <v>131</v>
      </c>
    </row>
    <row r="8797" spans="27:27" x14ac:dyDescent="0.15">
      <c r="AA8797" t="s">
        <v>131</v>
      </c>
    </row>
    <row r="8798" spans="27:27" x14ac:dyDescent="0.15">
      <c r="AA8798" t="s">
        <v>131</v>
      </c>
    </row>
    <row r="8799" spans="27:27" x14ac:dyDescent="0.15">
      <c r="AA8799" t="s">
        <v>131</v>
      </c>
    </row>
    <row r="8800" spans="27:27" x14ac:dyDescent="0.15">
      <c r="AA8800" t="s">
        <v>131</v>
      </c>
    </row>
    <row r="8801" spans="27:27" x14ac:dyDescent="0.15">
      <c r="AA8801" t="s">
        <v>131</v>
      </c>
    </row>
    <row r="8802" spans="27:27" x14ac:dyDescent="0.15">
      <c r="AA8802" t="s">
        <v>131</v>
      </c>
    </row>
    <row r="8803" spans="27:27" x14ac:dyDescent="0.15">
      <c r="AA8803" t="s">
        <v>131</v>
      </c>
    </row>
    <row r="8804" spans="27:27" x14ac:dyDescent="0.15">
      <c r="AA8804" t="s">
        <v>131</v>
      </c>
    </row>
    <row r="8805" spans="27:27" x14ac:dyDescent="0.15">
      <c r="AA8805" t="s">
        <v>131</v>
      </c>
    </row>
    <row r="8806" spans="27:27" x14ac:dyDescent="0.15">
      <c r="AA8806" t="s">
        <v>131</v>
      </c>
    </row>
    <row r="8807" spans="27:27" x14ac:dyDescent="0.15">
      <c r="AA8807" t="s">
        <v>131</v>
      </c>
    </row>
    <row r="8808" spans="27:27" x14ac:dyDescent="0.15">
      <c r="AA8808" t="s">
        <v>131</v>
      </c>
    </row>
    <row r="8809" spans="27:27" x14ac:dyDescent="0.15">
      <c r="AA8809" t="s">
        <v>131</v>
      </c>
    </row>
    <row r="8810" spans="27:27" x14ac:dyDescent="0.15">
      <c r="AA8810" t="s">
        <v>131</v>
      </c>
    </row>
    <row r="8811" spans="27:27" x14ac:dyDescent="0.15">
      <c r="AA8811" t="s">
        <v>131</v>
      </c>
    </row>
    <row r="8812" spans="27:27" x14ac:dyDescent="0.15">
      <c r="AA8812" t="s">
        <v>131</v>
      </c>
    </row>
    <row r="8813" spans="27:27" x14ac:dyDescent="0.15">
      <c r="AA8813" t="s">
        <v>131</v>
      </c>
    </row>
    <row r="8814" spans="27:27" x14ac:dyDescent="0.15">
      <c r="AA8814" t="s">
        <v>131</v>
      </c>
    </row>
    <row r="8815" spans="27:27" x14ac:dyDescent="0.15">
      <c r="AA8815" t="s">
        <v>131</v>
      </c>
    </row>
    <row r="8816" spans="27:27" x14ac:dyDescent="0.15">
      <c r="AA8816" t="s">
        <v>131</v>
      </c>
    </row>
    <row r="8817" spans="27:27" x14ac:dyDescent="0.15">
      <c r="AA8817" t="s">
        <v>131</v>
      </c>
    </row>
    <row r="8818" spans="27:27" x14ac:dyDescent="0.15">
      <c r="AA8818" t="s">
        <v>131</v>
      </c>
    </row>
    <row r="8819" spans="27:27" x14ac:dyDescent="0.15">
      <c r="AA8819" t="s">
        <v>131</v>
      </c>
    </row>
    <row r="8820" spans="27:27" x14ac:dyDescent="0.15">
      <c r="AA8820" t="s">
        <v>131</v>
      </c>
    </row>
    <row r="8821" spans="27:27" x14ac:dyDescent="0.15">
      <c r="AA8821" t="s">
        <v>131</v>
      </c>
    </row>
    <row r="8822" spans="27:27" x14ac:dyDescent="0.15">
      <c r="AA8822" t="s">
        <v>131</v>
      </c>
    </row>
    <row r="8823" spans="27:27" x14ac:dyDescent="0.15">
      <c r="AA8823" t="s">
        <v>131</v>
      </c>
    </row>
    <row r="8824" spans="27:27" x14ac:dyDescent="0.15">
      <c r="AA8824" t="s">
        <v>131</v>
      </c>
    </row>
    <row r="8825" spans="27:27" x14ac:dyDescent="0.15">
      <c r="AA8825" t="s">
        <v>131</v>
      </c>
    </row>
    <row r="8826" spans="27:27" x14ac:dyDescent="0.15">
      <c r="AA8826" t="s">
        <v>131</v>
      </c>
    </row>
    <row r="8827" spans="27:27" x14ac:dyDescent="0.15">
      <c r="AA8827" t="s">
        <v>131</v>
      </c>
    </row>
    <row r="8828" spans="27:27" x14ac:dyDescent="0.15">
      <c r="AA8828" t="s">
        <v>131</v>
      </c>
    </row>
    <row r="8829" spans="27:27" x14ac:dyDescent="0.15">
      <c r="AA8829" t="s">
        <v>131</v>
      </c>
    </row>
    <row r="8830" spans="27:27" x14ac:dyDescent="0.15">
      <c r="AA8830" t="s">
        <v>131</v>
      </c>
    </row>
    <row r="8831" spans="27:27" x14ac:dyDescent="0.15">
      <c r="AA8831" t="s">
        <v>131</v>
      </c>
    </row>
    <row r="8832" spans="27:27" x14ac:dyDescent="0.15">
      <c r="AA8832" t="s">
        <v>131</v>
      </c>
    </row>
    <row r="8833" spans="27:27" x14ac:dyDescent="0.15">
      <c r="AA8833" t="s">
        <v>131</v>
      </c>
    </row>
    <row r="8834" spans="27:27" x14ac:dyDescent="0.15">
      <c r="AA8834" t="s">
        <v>131</v>
      </c>
    </row>
    <row r="8835" spans="27:27" x14ac:dyDescent="0.15">
      <c r="AA8835" t="s">
        <v>131</v>
      </c>
    </row>
    <row r="8836" spans="27:27" x14ac:dyDescent="0.15">
      <c r="AA8836" t="s">
        <v>131</v>
      </c>
    </row>
    <row r="8837" spans="27:27" x14ac:dyDescent="0.15">
      <c r="AA8837" t="s">
        <v>131</v>
      </c>
    </row>
    <row r="8838" spans="27:27" x14ac:dyDescent="0.15">
      <c r="AA8838" t="s">
        <v>131</v>
      </c>
    </row>
    <row r="8839" spans="27:27" x14ac:dyDescent="0.15">
      <c r="AA8839" t="s">
        <v>131</v>
      </c>
    </row>
    <row r="8840" spans="27:27" x14ac:dyDescent="0.15">
      <c r="AA8840" t="s">
        <v>131</v>
      </c>
    </row>
    <row r="8841" spans="27:27" x14ac:dyDescent="0.15">
      <c r="AA8841" t="s">
        <v>131</v>
      </c>
    </row>
    <row r="8842" spans="27:27" x14ac:dyDescent="0.15">
      <c r="AA8842" t="s">
        <v>131</v>
      </c>
    </row>
    <row r="8843" spans="27:27" x14ac:dyDescent="0.15">
      <c r="AA8843" t="s">
        <v>131</v>
      </c>
    </row>
    <row r="8844" spans="27:27" x14ac:dyDescent="0.15">
      <c r="AA8844" t="s">
        <v>131</v>
      </c>
    </row>
    <row r="8845" spans="27:27" x14ac:dyDescent="0.15">
      <c r="AA8845" t="s">
        <v>131</v>
      </c>
    </row>
    <row r="8846" spans="27:27" x14ac:dyDescent="0.15">
      <c r="AA8846" t="s">
        <v>131</v>
      </c>
    </row>
    <row r="8847" spans="27:27" x14ac:dyDescent="0.15">
      <c r="AA8847" t="s">
        <v>131</v>
      </c>
    </row>
    <row r="8848" spans="27:27" x14ac:dyDescent="0.15">
      <c r="AA8848" t="s">
        <v>131</v>
      </c>
    </row>
    <row r="8849" spans="27:27" x14ac:dyDescent="0.15">
      <c r="AA8849" t="s">
        <v>131</v>
      </c>
    </row>
    <row r="8850" spans="27:27" x14ac:dyDescent="0.15">
      <c r="AA8850" t="s">
        <v>131</v>
      </c>
    </row>
    <row r="8851" spans="27:27" x14ac:dyDescent="0.15">
      <c r="AA8851" t="s">
        <v>131</v>
      </c>
    </row>
    <row r="8852" spans="27:27" x14ac:dyDescent="0.15">
      <c r="AA8852" t="s">
        <v>131</v>
      </c>
    </row>
    <row r="8853" spans="27:27" x14ac:dyDescent="0.15">
      <c r="AA8853" t="s">
        <v>131</v>
      </c>
    </row>
    <row r="8854" spans="27:27" x14ac:dyDescent="0.15">
      <c r="AA8854" t="s">
        <v>131</v>
      </c>
    </row>
    <row r="8855" spans="27:27" x14ac:dyDescent="0.15">
      <c r="AA8855" t="s">
        <v>131</v>
      </c>
    </row>
    <row r="8856" spans="27:27" x14ac:dyDescent="0.15">
      <c r="AA8856" t="s">
        <v>131</v>
      </c>
    </row>
    <row r="8857" spans="27:27" x14ac:dyDescent="0.15">
      <c r="AA8857" t="s">
        <v>131</v>
      </c>
    </row>
    <row r="8858" spans="27:27" x14ac:dyDescent="0.15">
      <c r="AA8858" t="s">
        <v>131</v>
      </c>
    </row>
    <row r="8859" spans="27:27" x14ac:dyDescent="0.15">
      <c r="AA8859" t="s">
        <v>131</v>
      </c>
    </row>
    <row r="8860" spans="27:27" x14ac:dyDescent="0.15">
      <c r="AA8860" t="s">
        <v>131</v>
      </c>
    </row>
    <row r="8861" spans="27:27" x14ac:dyDescent="0.15">
      <c r="AA8861" t="s">
        <v>131</v>
      </c>
    </row>
    <row r="8862" spans="27:27" x14ac:dyDescent="0.15">
      <c r="AA8862" t="s">
        <v>131</v>
      </c>
    </row>
    <row r="8863" spans="27:27" x14ac:dyDescent="0.15">
      <c r="AA8863" t="s">
        <v>131</v>
      </c>
    </row>
    <row r="8864" spans="27:27" x14ac:dyDescent="0.15">
      <c r="AA8864" t="s">
        <v>131</v>
      </c>
    </row>
    <row r="8865" spans="27:27" x14ac:dyDescent="0.15">
      <c r="AA8865" t="s">
        <v>131</v>
      </c>
    </row>
    <row r="8866" spans="27:27" x14ac:dyDescent="0.15">
      <c r="AA8866" t="s">
        <v>131</v>
      </c>
    </row>
    <row r="8867" spans="27:27" x14ac:dyDescent="0.15">
      <c r="AA8867" t="s">
        <v>131</v>
      </c>
    </row>
    <row r="8868" spans="27:27" x14ac:dyDescent="0.15">
      <c r="AA8868" t="s">
        <v>131</v>
      </c>
    </row>
    <row r="8869" spans="27:27" x14ac:dyDescent="0.15">
      <c r="AA8869" t="s">
        <v>131</v>
      </c>
    </row>
    <row r="8870" spans="27:27" x14ac:dyDescent="0.15">
      <c r="AA8870" t="s">
        <v>131</v>
      </c>
    </row>
    <row r="8871" spans="27:27" x14ac:dyDescent="0.15">
      <c r="AA8871" t="s">
        <v>131</v>
      </c>
    </row>
    <row r="8872" spans="27:27" x14ac:dyDescent="0.15">
      <c r="AA8872" t="s">
        <v>131</v>
      </c>
    </row>
    <row r="8873" spans="27:27" x14ac:dyDescent="0.15">
      <c r="AA8873" t="s">
        <v>131</v>
      </c>
    </row>
    <row r="8874" spans="27:27" x14ac:dyDescent="0.15">
      <c r="AA8874" t="s">
        <v>131</v>
      </c>
    </row>
    <row r="8875" spans="27:27" x14ac:dyDescent="0.15">
      <c r="AA8875" t="s">
        <v>131</v>
      </c>
    </row>
    <row r="8876" spans="27:27" x14ac:dyDescent="0.15">
      <c r="AA8876" t="s">
        <v>131</v>
      </c>
    </row>
    <row r="8877" spans="27:27" x14ac:dyDescent="0.15">
      <c r="AA8877" t="s">
        <v>131</v>
      </c>
    </row>
    <row r="8878" spans="27:27" x14ac:dyDescent="0.15">
      <c r="AA8878" t="s">
        <v>131</v>
      </c>
    </row>
    <row r="8879" spans="27:27" x14ac:dyDescent="0.15">
      <c r="AA8879" t="s">
        <v>131</v>
      </c>
    </row>
    <row r="8880" spans="27:27" x14ac:dyDescent="0.15">
      <c r="AA8880" t="s">
        <v>131</v>
      </c>
    </row>
    <row r="8881" spans="27:27" x14ac:dyDescent="0.15">
      <c r="AA8881" t="s">
        <v>131</v>
      </c>
    </row>
    <row r="8882" spans="27:27" x14ac:dyDescent="0.15">
      <c r="AA8882" t="s">
        <v>131</v>
      </c>
    </row>
    <row r="8883" spans="27:27" x14ac:dyDescent="0.15">
      <c r="AA8883" t="s">
        <v>131</v>
      </c>
    </row>
    <row r="8884" spans="27:27" x14ac:dyDescent="0.15">
      <c r="AA8884" t="s">
        <v>131</v>
      </c>
    </row>
    <row r="8885" spans="27:27" x14ac:dyDescent="0.15">
      <c r="AA8885" t="s">
        <v>131</v>
      </c>
    </row>
    <row r="8886" spans="27:27" x14ac:dyDescent="0.15">
      <c r="AA8886" t="s">
        <v>131</v>
      </c>
    </row>
    <row r="8887" spans="27:27" x14ac:dyDescent="0.15">
      <c r="AA8887" t="s">
        <v>131</v>
      </c>
    </row>
    <row r="8888" spans="27:27" x14ac:dyDescent="0.15">
      <c r="AA8888" t="s">
        <v>131</v>
      </c>
    </row>
    <row r="8889" spans="27:27" x14ac:dyDescent="0.15">
      <c r="AA8889" t="s">
        <v>131</v>
      </c>
    </row>
    <row r="8890" spans="27:27" x14ac:dyDescent="0.15">
      <c r="AA8890" t="s">
        <v>131</v>
      </c>
    </row>
    <row r="8891" spans="27:27" x14ac:dyDescent="0.15">
      <c r="AA8891" t="s">
        <v>131</v>
      </c>
    </row>
    <row r="8892" spans="27:27" x14ac:dyDescent="0.15">
      <c r="AA8892" t="s">
        <v>131</v>
      </c>
    </row>
    <row r="8893" spans="27:27" x14ac:dyDescent="0.15">
      <c r="AA8893" t="s">
        <v>131</v>
      </c>
    </row>
    <row r="8894" spans="27:27" x14ac:dyDescent="0.15">
      <c r="AA8894" t="s">
        <v>131</v>
      </c>
    </row>
    <row r="8895" spans="27:27" x14ac:dyDescent="0.15">
      <c r="AA8895" t="s">
        <v>131</v>
      </c>
    </row>
    <row r="8896" spans="27:27" x14ac:dyDescent="0.15">
      <c r="AA8896" t="s">
        <v>131</v>
      </c>
    </row>
    <row r="8897" spans="27:27" x14ac:dyDescent="0.15">
      <c r="AA8897" t="s">
        <v>131</v>
      </c>
    </row>
    <row r="8898" spans="27:27" x14ac:dyDescent="0.15">
      <c r="AA8898" t="s">
        <v>131</v>
      </c>
    </row>
    <row r="8899" spans="27:27" x14ac:dyDescent="0.15">
      <c r="AA8899" t="s">
        <v>131</v>
      </c>
    </row>
    <row r="8900" spans="27:27" x14ac:dyDescent="0.15">
      <c r="AA8900" t="s">
        <v>131</v>
      </c>
    </row>
    <row r="8901" spans="27:27" x14ac:dyDescent="0.15">
      <c r="AA8901" t="s">
        <v>131</v>
      </c>
    </row>
    <row r="8902" spans="27:27" x14ac:dyDescent="0.15">
      <c r="AA8902" t="s">
        <v>131</v>
      </c>
    </row>
    <row r="8903" spans="27:27" x14ac:dyDescent="0.15">
      <c r="AA8903" t="s">
        <v>131</v>
      </c>
    </row>
    <row r="8904" spans="27:27" x14ac:dyDescent="0.15">
      <c r="AA8904" t="s">
        <v>131</v>
      </c>
    </row>
    <row r="8905" spans="27:27" x14ac:dyDescent="0.15">
      <c r="AA8905" t="s">
        <v>131</v>
      </c>
    </row>
    <row r="8906" spans="27:27" x14ac:dyDescent="0.15">
      <c r="AA8906" t="s">
        <v>131</v>
      </c>
    </row>
    <row r="8907" spans="27:27" x14ac:dyDescent="0.15">
      <c r="AA8907" t="s">
        <v>131</v>
      </c>
    </row>
    <row r="8908" spans="27:27" x14ac:dyDescent="0.15">
      <c r="AA8908" t="s">
        <v>131</v>
      </c>
    </row>
    <row r="8909" spans="27:27" x14ac:dyDescent="0.15">
      <c r="AA8909" t="s">
        <v>131</v>
      </c>
    </row>
    <row r="8910" spans="27:27" x14ac:dyDescent="0.15">
      <c r="AA8910" t="s">
        <v>131</v>
      </c>
    </row>
    <row r="8911" spans="27:27" x14ac:dyDescent="0.15">
      <c r="AA8911" t="s">
        <v>131</v>
      </c>
    </row>
    <row r="8912" spans="27:27" x14ac:dyDescent="0.15">
      <c r="AA8912" t="s">
        <v>131</v>
      </c>
    </row>
    <row r="8913" spans="27:27" x14ac:dyDescent="0.15">
      <c r="AA8913" t="s">
        <v>131</v>
      </c>
    </row>
    <row r="8914" spans="27:27" x14ac:dyDescent="0.15">
      <c r="AA8914" t="s">
        <v>131</v>
      </c>
    </row>
    <row r="8915" spans="27:27" x14ac:dyDescent="0.15">
      <c r="AA8915" t="s">
        <v>131</v>
      </c>
    </row>
    <row r="8916" spans="27:27" x14ac:dyDescent="0.15">
      <c r="AA8916" t="s">
        <v>131</v>
      </c>
    </row>
    <row r="8917" spans="27:27" x14ac:dyDescent="0.15">
      <c r="AA8917" t="s">
        <v>131</v>
      </c>
    </row>
    <row r="8918" spans="27:27" x14ac:dyDescent="0.15">
      <c r="AA8918" t="s">
        <v>131</v>
      </c>
    </row>
    <row r="8919" spans="27:27" x14ac:dyDescent="0.15">
      <c r="AA8919" t="s">
        <v>131</v>
      </c>
    </row>
    <row r="8920" spans="27:27" x14ac:dyDescent="0.15">
      <c r="AA8920" t="s">
        <v>131</v>
      </c>
    </row>
    <row r="8921" spans="27:27" x14ac:dyDescent="0.15">
      <c r="AA8921" t="s">
        <v>131</v>
      </c>
    </row>
    <row r="8922" spans="27:27" x14ac:dyDescent="0.15">
      <c r="AA8922" t="s">
        <v>131</v>
      </c>
    </row>
    <row r="8923" spans="27:27" x14ac:dyDescent="0.15">
      <c r="AA8923" t="s">
        <v>131</v>
      </c>
    </row>
    <row r="8924" spans="27:27" x14ac:dyDescent="0.15">
      <c r="AA8924" t="s">
        <v>131</v>
      </c>
    </row>
    <row r="8925" spans="27:27" x14ac:dyDescent="0.15">
      <c r="AA8925" t="s">
        <v>131</v>
      </c>
    </row>
    <row r="8926" spans="27:27" x14ac:dyDescent="0.15">
      <c r="AA8926" t="s">
        <v>131</v>
      </c>
    </row>
    <row r="8927" spans="27:27" x14ac:dyDescent="0.15">
      <c r="AA8927" t="s">
        <v>131</v>
      </c>
    </row>
    <row r="8928" spans="27:27" x14ac:dyDescent="0.15">
      <c r="AA8928" t="s">
        <v>131</v>
      </c>
    </row>
    <row r="8929" spans="27:27" x14ac:dyDescent="0.15">
      <c r="AA8929" t="s">
        <v>131</v>
      </c>
    </row>
    <row r="8930" spans="27:27" x14ac:dyDescent="0.15">
      <c r="AA8930" t="s">
        <v>131</v>
      </c>
    </row>
    <row r="8931" spans="27:27" x14ac:dyDescent="0.15">
      <c r="AA8931" t="s">
        <v>131</v>
      </c>
    </row>
    <row r="8932" spans="27:27" x14ac:dyDescent="0.15">
      <c r="AA8932" t="s">
        <v>131</v>
      </c>
    </row>
    <row r="8933" spans="27:27" x14ac:dyDescent="0.15">
      <c r="AA8933" t="s">
        <v>131</v>
      </c>
    </row>
    <row r="8934" spans="27:27" x14ac:dyDescent="0.15">
      <c r="AA8934" t="s">
        <v>131</v>
      </c>
    </row>
    <row r="8935" spans="27:27" x14ac:dyDescent="0.15">
      <c r="AA8935" t="s">
        <v>131</v>
      </c>
    </row>
    <row r="8936" spans="27:27" x14ac:dyDescent="0.15">
      <c r="AA8936" t="s">
        <v>131</v>
      </c>
    </row>
    <row r="8937" spans="27:27" x14ac:dyDescent="0.15">
      <c r="AA8937" t="s">
        <v>131</v>
      </c>
    </row>
    <row r="8938" spans="27:27" x14ac:dyDescent="0.15">
      <c r="AA8938" t="s">
        <v>131</v>
      </c>
    </row>
    <row r="8939" spans="27:27" x14ac:dyDescent="0.15">
      <c r="AA8939" t="s">
        <v>131</v>
      </c>
    </row>
    <row r="8940" spans="27:27" x14ac:dyDescent="0.15">
      <c r="AA8940" t="s">
        <v>131</v>
      </c>
    </row>
    <row r="8941" spans="27:27" x14ac:dyDescent="0.15">
      <c r="AA8941" t="s">
        <v>131</v>
      </c>
    </row>
    <row r="8942" spans="27:27" x14ac:dyDescent="0.15">
      <c r="AA8942" t="s">
        <v>131</v>
      </c>
    </row>
    <row r="8943" spans="27:27" x14ac:dyDescent="0.15">
      <c r="AA8943" t="s">
        <v>131</v>
      </c>
    </row>
    <row r="8944" spans="27:27" x14ac:dyDescent="0.15">
      <c r="AA8944" t="s">
        <v>131</v>
      </c>
    </row>
    <row r="8945" spans="27:27" x14ac:dyDescent="0.15">
      <c r="AA8945" t="s">
        <v>131</v>
      </c>
    </row>
    <row r="8946" spans="27:27" x14ac:dyDescent="0.15">
      <c r="AA8946" t="s">
        <v>131</v>
      </c>
    </row>
    <row r="8947" spans="27:27" x14ac:dyDescent="0.15">
      <c r="AA8947" t="s">
        <v>131</v>
      </c>
    </row>
    <row r="8948" spans="27:27" x14ac:dyDescent="0.15">
      <c r="AA8948" t="s">
        <v>131</v>
      </c>
    </row>
    <row r="8949" spans="27:27" x14ac:dyDescent="0.15">
      <c r="AA8949" t="s">
        <v>131</v>
      </c>
    </row>
    <row r="8950" spans="27:27" x14ac:dyDescent="0.15">
      <c r="AA8950" t="s">
        <v>131</v>
      </c>
    </row>
    <row r="8951" spans="27:27" x14ac:dyDescent="0.15">
      <c r="AA8951" t="s">
        <v>131</v>
      </c>
    </row>
    <row r="8952" spans="27:27" x14ac:dyDescent="0.15">
      <c r="AA8952" t="s">
        <v>131</v>
      </c>
    </row>
    <row r="8953" spans="27:27" x14ac:dyDescent="0.15">
      <c r="AA8953" t="s">
        <v>131</v>
      </c>
    </row>
    <row r="8954" spans="27:27" x14ac:dyDescent="0.15">
      <c r="AA8954" t="s">
        <v>131</v>
      </c>
    </row>
    <row r="8955" spans="27:27" x14ac:dyDescent="0.15">
      <c r="AA8955" t="s">
        <v>131</v>
      </c>
    </row>
    <row r="8956" spans="27:27" x14ac:dyDescent="0.15">
      <c r="AA8956" t="s">
        <v>131</v>
      </c>
    </row>
    <row r="8957" spans="27:27" x14ac:dyDescent="0.15">
      <c r="AA8957" t="s">
        <v>131</v>
      </c>
    </row>
    <row r="8958" spans="27:27" x14ac:dyDescent="0.15">
      <c r="AA8958" t="s">
        <v>131</v>
      </c>
    </row>
    <row r="8959" spans="27:27" x14ac:dyDescent="0.15">
      <c r="AA8959" t="s">
        <v>131</v>
      </c>
    </row>
    <row r="8960" spans="27:27" x14ac:dyDescent="0.15">
      <c r="AA8960" t="s">
        <v>131</v>
      </c>
    </row>
    <row r="8961" spans="27:27" x14ac:dyDescent="0.15">
      <c r="AA8961" t="s">
        <v>131</v>
      </c>
    </row>
    <row r="8962" spans="27:27" x14ac:dyDescent="0.15">
      <c r="AA8962" t="s">
        <v>131</v>
      </c>
    </row>
    <row r="8963" spans="27:27" x14ac:dyDescent="0.15">
      <c r="AA8963" t="s">
        <v>131</v>
      </c>
    </row>
    <row r="8964" spans="27:27" x14ac:dyDescent="0.15">
      <c r="AA8964" t="s">
        <v>131</v>
      </c>
    </row>
    <row r="8965" spans="27:27" x14ac:dyDescent="0.15">
      <c r="AA8965" t="s">
        <v>131</v>
      </c>
    </row>
    <row r="8966" spans="27:27" x14ac:dyDescent="0.15">
      <c r="AA8966" t="s">
        <v>131</v>
      </c>
    </row>
    <row r="8967" spans="27:27" x14ac:dyDescent="0.15">
      <c r="AA8967" t="s">
        <v>131</v>
      </c>
    </row>
    <row r="8968" spans="27:27" x14ac:dyDescent="0.15">
      <c r="AA8968" t="s">
        <v>131</v>
      </c>
    </row>
    <row r="8969" spans="27:27" x14ac:dyDescent="0.15">
      <c r="AA8969" t="s">
        <v>131</v>
      </c>
    </row>
    <row r="8970" spans="27:27" x14ac:dyDescent="0.15">
      <c r="AA8970" t="s">
        <v>131</v>
      </c>
    </row>
    <row r="8971" spans="27:27" x14ac:dyDescent="0.15">
      <c r="AA8971" t="s">
        <v>131</v>
      </c>
    </row>
    <row r="8972" spans="27:27" x14ac:dyDescent="0.15">
      <c r="AA8972" t="s">
        <v>131</v>
      </c>
    </row>
    <row r="8973" spans="27:27" x14ac:dyDescent="0.15">
      <c r="AA8973" t="s">
        <v>131</v>
      </c>
    </row>
    <row r="8974" spans="27:27" x14ac:dyDescent="0.15">
      <c r="AA8974" t="s">
        <v>131</v>
      </c>
    </row>
    <row r="8975" spans="27:27" x14ac:dyDescent="0.15">
      <c r="AA8975" t="s">
        <v>131</v>
      </c>
    </row>
    <row r="8976" spans="27:27" x14ac:dyDescent="0.15">
      <c r="AA8976" t="s">
        <v>131</v>
      </c>
    </row>
    <row r="8977" spans="27:27" x14ac:dyDescent="0.15">
      <c r="AA8977" t="s">
        <v>131</v>
      </c>
    </row>
    <row r="8978" spans="27:27" x14ac:dyDescent="0.15">
      <c r="AA8978" t="s">
        <v>131</v>
      </c>
    </row>
    <row r="8979" spans="27:27" x14ac:dyDescent="0.15">
      <c r="AA8979" t="s">
        <v>131</v>
      </c>
    </row>
    <row r="8980" spans="27:27" x14ac:dyDescent="0.15">
      <c r="AA8980" t="s">
        <v>131</v>
      </c>
    </row>
    <row r="8981" spans="27:27" x14ac:dyDescent="0.15">
      <c r="AA8981" t="s">
        <v>131</v>
      </c>
    </row>
    <row r="8982" spans="27:27" x14ac:dyDescent="0.15">
      <c r="AA8982" t="s">
        <v>131</v>
      </c>
    </row>
    <row r="8983" spans="27:27" x14ac:dyDescent="0.15">
      <c r="AA8983" t="s">
        <v>131</v>
      </c>
    </row>
    <row r="8984" spans="27:27" x14ac:dyDescent="0.15">
      <c r="AA8984" t="s">
        <v>131</v>
      </c>
    </row>
    <row r="8985" spans="27:27" x14ac:dyDescent="0.15">
      <c r="AA8985" t="s">
        <v>131</v>
      </c>
    </row>
    <row r="8986" spans="27:27" x14ac:dyDescent="0.15">
      <c r="AA8986" t="s">
        <v>131</v>
      </c>
    </row>
    <row r="8987" spans="27:27" x14ac:dyDescent="0.15">
      <c r="AA8987" t="s">
        <v>131</v>
      </c>
    </row>
    <row r="8988" spans="27:27" x14ac:dyDescent="0.15">
      <c r="AA8988" t="s">
        <v>131</v>
      </c>
    </row>
    <row r="8989" spans="27:27" x14ac:dyDescent="0.15">
      <c r="AA8989" t="s">
        <v>131</v>
      </c>
    </row>
    <row r="8990" spans="27:27" x14ac:dyDescent="0.15">
      <c r="AA8990" t="s">
        <v>131</v>
      </c>
    </row>
    <row r="8991" spans="27:27" x14ac:dyDescent="0.15">
      <c r="AA8991" t="s">
        <v>131</v>
      </c>
    </row>
    <row r="8992" spans="27:27" x14ac:dyDescent="0.15">
      <c r="AA8992" t="s">
        <v>131</v>
      </c>
    </row>
    <row r="8993" spans="27:27" x14ac:dyDescent="0.15">
      <c r="AA8993" t="s">
        <v>131</v>
      </c>
    </row>
    <row r="8994" spans="27:27" x14ac:dyDescent="0.15">
      <c r="AA8994" t="s">
        <v>131</v>
      </c>
    </row>
    <row r="8995" spans="27:27" x14ac:dyDescent="0.15">
      <c r="AA8995" t="s">
        <v>131</v>
      </c>
    </row>
    <row r="8996" spans="27:27" x14ac:dyDescent="0.15">
      <c r="AA8996" t="s">
        <v>131</v>
      </c>
    </row>
    <row r="8997" spans="27:27" x14ac:dyDescent="0.15">
      <c r="AA8997" t="s">
        <v>131</v>
      </c>
    </row>
    <row r="8998" spans="27:27" x14ac:dyDescent="0.15">
      <c r="AA8998" t="s">
        <v>131</v>
      </c>
    </row>
    <row r="8999" spans="27:27" x14ac:dyDescent="0.15">
      <c r="AA8999" t="s">
        <v>131</v>
      </c>
    </row>
    <row r="9000" spans="27:27" x14ac:dyDescent="0.15">
      <c r="AA9000" t="s">
        <v>131</v>
      </c>
    </row>
    <row r="9001" spans="27:27" x14ac:dyDescent="0.15">
      <c r="AA9001" t="s">
        <v>131</v>
      </c>
    </row>
    <row r="9002" spans="27:27" x14ac:dyDescent="0.15">
      <c r="AA9002" t="s">
        <v>131</v>
      </c>
    </row>
    <row r="9003" spans="27:27" x14ac:dyDescent="0.15">
      <c r="AA9003" t="s">
        <v>131</v>
      </c>
    </row>
    <row r="9004" spans="27:27" x14ac:dyDescent="0.15">
      <c r="AA9004" t="s">
        <v>131</v>
      </c>
    </row>
    <row r="9005" spans="27:27" x14ac:dyDescent="0.15">
      <c r="AA9005" t="s">
        <v>131</v>
      </c>
    </row>
    <row r="9006" spans="27:27" x14ac:dyDescent="0.15">
      <c r="AA9006" t="s">
        <v>131</v>
      </c>
    </row>
    <row r="9007" spans="27:27" x14ac:dyDescent="0.15">
      <c r="AA9007" t="s">
        <v>131</v>
      </c>
    </row>
    <row r="9008" spans="27:27" x14ac:dyDescent="0.15">
      <c r="AA9008" t="s">
        <v>131</v>
      </c>
    </row>
    <row r="9009" spans="27:27" x14ac:dyDescent="0.15">
      <c r="AA9009" t="s">
        <v>131</v>
      </c>
    </row>
    <row r="9010" spans="27:27" x14ac:dyDescent="0.15">
      <c r="AA9010" t="s">
        <v>131</v>
      </c>
    </row>
    <row r="9011" spans="27:27" x14ac:dyDescent="0.15">
      <c r="AA9011" t="s">
        <v>131</v>
      </c>
    </row>
    <row r="9012" spans="27:27" x14ac:dyDescent="0.15">
      <c r="AA9012" t="s">
        <v>131</v>
      </c>
    </row>
    <row r="9013" spans="27:27" x14ac:dyDescent="0.15">
      <c r="AA9013" t="s">
        <v>131</v>
      </c>
    </row>
    <row r="9014" spans="27:27" x14ac:dyDescent="0.15">
      <c r="AA9014" t="s">
        <v>131</v>
      </c>
    </row>
    <row r="9015" spans="27:27" x14ac:dyDescent="0.15">
      <c r="AA9015" t="s">
        <v>131</v>
      </c>
    </row>
    <row r="9016" spans="27:27" x14ac:dyDescent="0.15">
      <c r="AA9016" t="s">
        <v>131</v>
      </c>
    </row>
    <row r="9017" spans="27:27" x14ac:dyDescent="0.15">
      <c r="AA9017" t="s">
        <v>131</v>
      </c>
    </row>
    <row r="9018" spans="27:27" x14ac:dyDescent="0.15">
      <c r="AA9018" t="s">
        <v>131</v>
      </c>
    </row>
    <row r="9019" spans="27:27" x14ac:dyDescent="0.15">
      <c r="AA9019" t="s">
        <v>131</v>
      </c>
    </row>
    <row r="9020" spans="27:27" x14ac:dyDescent="0.15">
      <c r="AA9020" t="s">
        <v>131</v>
      </c>
    </row>
    <row r="9021" spans="27:27" x14ac:dyDescent="0.15">
      <c r="AA9021" t="s">
        <v>131</v>
      </c>
    </row>
    <row r="9022" spans="27:27" x14ac:dyDescent="0.15">
      <c r="AA9022" t="s">
        <v>131</v>
      </c>
    </row>
    <row r="9023" spans="27:27" x14ac:dyDescent="0.15">
      <c r="AA9023" t="s">
        <v>131</v>
      </c>
    </row>
    <row r="9024" spans="27:27" x14ac:dyDescent="0.15">
      <c r="AA9024" t="s">
        <v>131</v>
      </c>
    </row>
    <row r="9025" spans="27:27" x14ac:dyDescent="0.15">
      <c r="AA9025" t="s">
        <v>131</v>
      </c>
    </row>
    <row r="9026" spans="27:27" x14ac:dyDescent="0.15">
      <c r="AA9026" t="s">
        <v>131</v>
      </c>
    </row>
    <row r="9027" spans="27:27" x14ac:dyDescent="0.15">
      <c r="AA9027" t="s">
        <v>131</v>
      </c>
    </row>
    <row r="9028" spans="27:27" x14ac:dyDescent="0.15">
      <c r="AA9028" t="s">
        <v>131</v>
      </c>
    </row>
    <row r="9029" spans="27:27" x14ac:dyDescent="0.15">
      <c r="AA9029" t="s">
        <v>131</v>
      </c>
    </row>
    <row r="9030" spans="27:27" x14ac:dyDescent="0.15">
      <c r="AA9030" t="s">
        <v>131</v>
      </c>
    </row>
    <row r="9031" spans="27:27" x14ac:dyDescent="0.15">
      <c r="AA9031" t="s">
        <v>131</v>
      </c>
    </row>
    <row r="9032" spans="27:27" x14ac:dyDescent="0.15">
      <c r="AA9032" t="s">
        <v>131</v>
      </c>
    </row>
    <row r="9033" spans="27:27" x14ac:dyDescent="0.15">
      <c r="AA9033" t="s">
        <v>131</v>
      </c>
    </row>
    <row r="9034" spans="27:27" x14ac:dyDescent="0.15">
      <c r="AA9034" t="s">
        <v>131</v>
      </c>
    </row>
    <row r="9035" spans="27:27" x14ac:dyDescent="0.15">
      <c r="AA9035" t="s">
        <v>131</v>
      </c>
    </row>
    <row r="9036" spans="27:27" x14ac:dyDescent="0.15">
      <c r="AA9036" t="s">
        <v>131</v>
      </c>
    </row>
    <row r="9037" spans="27:27" x14ac:dyDescent="0.15">
      <c r="AA9037" t="s">
        <v>131</v>
      </c>
    </row>
    <row r="9038" spans="27:27" x14ac:dyDescent="0.15">
      <c r="AA9038" t="s">
        <v>131</v>
      </c>
    </row>
    <row r="9039" spans="27:27" x14ac:dyDescent="0.15">
      <c r="AA9039" t="s">
        <v>131</v>
      </c>
    </row>
    <row r="9040" spans="27:27" x14ac:dyDescent="0.15">
      <c r="AA9040" t="s">
        <v>131</v>
      </c>
    </row>
    <row r="9041" spans="27:27" x14ac:dyDescent="0.15">
      <c r="AA9041" t="s">
        <v>131</v>
      </c>
    </row>
    <row r="9042" spans="27:27" x14ac:dyDescent="0.15">
      <c r="AA9042" t="s">
        <v>131</v>
      </c>
    </row>
    <row r="9043" spans="27:27" x14ac:dyDescent="0.15">
      <c r="AA9043" t="s">
        <v>131</v>
      </c>
    </row>
    <row r="9044" spans="27:27" x14ac:dyDescent="0.15">
      <c r="AA9044" t="s">
        <v>131</v>
      </c>
    </row>
    <row r="9045" spans="27:27" x14ac:dyDescent="0.15">
      <c r="AA9045" t="s">
        <v>131</v>
      </c>
    </row>
    <row r="9046" spans="27:27" x14ac:dyDescent="0.15">
      <c r="AA9046" t="s">
        <v>131</v>
      </c>
    </row>
    <row r="9047" spans="27:27" x14ac:dyDescent="0.15">
      <c r="AA9047" t="s">
        <v>131</v>
      </c>
    </row>
    <row r="9048" spans="27:27" x14ac:dyDescent="0.15">
      <c r="AA9048" t="s">
        <v>131</v>
      </c>
    </row>
    <row r="9049" spans="27:27" x14ac:dyDescent="0.15">
      <c r="AA9049" t="s">
        <v>131</v>
      </c>
    </row>
    <row r="9050" spans="27:27" x14ac:dyDescent="0.15">
      <c r="AA9050" t="s">
        <v>131</v>
      </c>
    </row>
    <row r="9051" spans="27:27" x14ac:dyDescent="0.15">
      <c r="AA9051" t="s">
        <v>131</v>
      </c>
    </row>
    <row r="9052" spans="27:27" x14ac:dyDescent="0.15">
      <c r="AA9052" t="s">
        <v>131</v>
      </c>
    </row>
    <row r="9053" spans="27:27" x14ac:dyDescent="0.15">
      <c r="AA9053" t="s">
        <v>131</v>
      </c>
    </row>
    <row r="9054" spans="27:27" x14ac:dyDescent="0.15">
      <c r="AA9054" t="s">
        <v>131</v>
      </c>
    </row>
    <row r="9055" spans="27:27" x14ac:dyDescent="0.15">
      <c r="AA9055" t="s">
        <v>131</v>
      </c>
    </row>
    <row r="9056" spans="27:27" x14ac:dyDescent="0.15">
      <c r="AA9056" t="s">
        <v>131</v>
      </c>
    </row>
    <row r="9057" spans="27:27" x14ac:dyDescent="0.15">
      <c r="AA9057" t="s">
        <v>131</v>
      </c>
    </row>
    <row r="9058" spans="27:27" x14ac:dyDescent="0.15">
      <c r="AA9058" t="s">
        <v>131</v>
      </c>
    </row>
    <row r="9059" spans="27:27" x14ac:dyDescent="0.15">
      <c r="AA9059" t="s">
        <v>131</v>
      </c>
    </row>
    <row r="9060" spans="27:27" x14ac:dyDescent="0.15">
      <c r="AA9060" t="s">
        <v>131</v>
      </c>
    </row>
    <row r="9061" spans="27:27" x14ac:dyDescent="0.15">
      <c r="AA9061" t="s">
        <v>131</v>
      </c>
    </row>
    <row r="9062" spans="27:27" x14ac:dyDescent="0.15">
      <c r="AA9062" t="s">
        <v>131</v>
      </c>
    </row>
    <row r="9063" spans="27:27" x14ac:dyDescent="0.15">
      <c r="AA9063" t="s">
        <v>131</v>
      </c>
    </row>
    <row r="9064" spans="27:27" x14ac:dyDescent="0.15">
      <c r="AA9064" t="s">
        <v>131</v>
      </c>
    </row>
    <row r="9065" spans="27:27" x14ac:dyDescent="0.15">
      <c r="AA9065" t="s">
        <v>131</v>
      </c>
    </row>
    <row r="9066" spans="27:27" x14ac:dyDescent="0.15">
      <c r="AA9066" t="s">
        <v>131</v>
      </c>
    </row>
    <row r="9067" spans="27:27" x14ac:dyDescent="0.15">
      <c r="AA9067" t="s">
        <v>131</v>
      </c>
    </row>
    <row r="9068" spans="27:27" x14ac:dyDescent="0.15">
      <c r="AA9068" t="s">
        <v>131</v>
      </c>
    </row>
    <row r="9069" spans="27:27" x14ac:dyDescent="0.15">
      <c r="AA9069" t="s">
        <v>131</v>
      </c>
    </row>
    <row r="9070" spans="27:27" x14ac:dyDescent="0.15">
      <c r="AA9070" t="s">
        <v>131</v>
      </c>
    </row>
    <row r="9071" spans="27:27" x14ac:dyDescent="0.15">
      <c r="AA9071" t="s">
        <v>131</v>
      </c>
    </row>
    <row r="9072" spans="27:27" x14ac:dyDescent="0.15">
      <c r="AA9072" t="s">
        <v>131</v>
      </c>
    </row>
    <row r="9073" spans="27:27" x14ac:dyDescent="0.15">
      <c r="AA9073" t="s">
        <v>131</v>
      </c>
    </row>
    <row r="9074" spans="27:27" x14ac:dyDescent="0.15">
      <c r="AA9074" t="s">
        <v>131</v>
      </c>
    </row>
    <row r="9075" spans="27:27" x14ac:dyDescent="0.15">
      <c r="AA9075" t="s">
        <v>131</v>
      </c>
    </row>
    <row r="9076" spans="27:27" x14ac:dyDescent="0.15">
      <c r="AA9076" t="s">
        <v>131</v>
      </c>
    </row>
    <row r="9077" spans="27:27" x14ac:dyDescent="0.15">
      <c r="AA9077" t="s">
        <v>131</v>
      </c>
    </row>
    <row r="9078" spans="27:27" x14ac:dyDescent="0.15">
      <c r="AA9078" t="s">
        <v>131</v>
      </c>
    </row>
    <row r="9079" spans="27:27" x14ac:dyDescent="0.15">
      <c r="AA9079" t="s">
        <v>131</v>
      </c>
    </row>
    <row r="9080" spans="27:27" x14ac:dyDescent="0.15">
      <c r="AA9080" t="s">
        <v>131</v>
      </c>
    </row>
    <row r="9081" spans="27:27" x14ac:dyDescent="0.15">
      <c r="AA9081" t="s">
        <v>131</v>
      </c>
    </row>
    <row r="9082" spans="27:27" x14ac:dyDescent="0.15">
      <c r="AA9082" t="s">
        <v>131</v>
      </c>
    </row>
    <row r="9083" spans="27:27" x14ac:dyDescent="0.15">
      <c r="AA9083" t="s">
        <v>131</v>
      </c>
    </row>
    <row r="9084" spans="27:27" x14ac:dyDescent="0.15">
      <c r="AA9084" t="s">
        <v>131</v>
      </c>
    </row>
    <row r="9085" spans="27:27" x14ac:dyDescent="0.15">
      <c r="AA9085" t="s">
        <v>131</v>
      </c>
    </row>
    <row r="9086" spans="27:27" x14ac:dyDescent="0.15">
      <c r="AA9086" t="s">
        <v>131</v>
      </c>
    </row>
    <row r="9087" spans="27:27" x14ac:dyDescent="0.15">
      <c r="AA9087" t="s">
        <v>131</v>
      </c>
    </row>
    <row r="9088" spans="27:27" x14ac:dyDescent="0.15">
      <c r="AA9088" t="s">
        <v>131</v>
      </c>
    </row>
    <row r="9089" spans="27:27" x14ac:dyDescent="0.15">
      <c r="AA9089" t="s">
        <v>131</v>
      </c>
    </row>
    <row r="9090" spans="27:27" x14ac:dyDescent="0.15">
      <c r="AA9090" t="s">
        <v>131</v>
      </c>
    </row>
    <row r="9091" spans="27:27" x14ac:dyDescent="0.15">
      <c r="AA9091" t="s">
        <v>131</v>
      </c>
    </row>
    <row r="9092" spans="27:27" x14ac:dyDescent="0.15">
      <c r="AA9092" t="s">
        <v>131</v>
      </c>
    </row>
    <row r="9093" spans="27:27" x14ac:dyDescent="0.15">
      <c r="AA9093" t="s">
        <v>131</v>
      </c>
    </row>
    <row r="9094" spans="27:27" x14ac:dyDescent="0.15">
      <c r="AA9094" t="s">
        <v>131</v>
      </c>
    </row>
    <row r="9095" spans="27:27" x14ac:dyDescent="0.15">
      <c r="AA9095" t="s">
        <v>131</v>
      </c>
    </row>
    <row r="9096" spans="27:27" x14ac:dyDescent="0.15">
      <c r="AA9096" t="s">
        <v>131</v>
      </c>
    </row>
    <row r="9097" spans="27:27" x14ac:dyDescent="0.15">
      <c r="AA9097" t="s">
        <v>131</v>
      </c>
    </row>
    <row r="9098" spans="27:27" x14ac:dyDescent="0.15">
      <c r="AA9098" t="s">
        <v>131</v>
      </c>
    </row>
    <row r="9099" spans="27:27" x14ac:dyDescent="0.15">
      <c r="AA9099" t="s">
        <v>131</v>
      </c>
    </row>
    <row r="9100" spans="27:27" x14ac:dyDescent="0.15">
      <c r="AA9100" t="s">
        <v>131</v>
      </c>
    </row>
    <row r="9101" spans="27:27" x14ac:dyDescent="0.15">
      <c r="AA9101" t="s">
        <v>131</v>
      </c>
    </row>
    <row r="9102" spans="27:27" x14ac:dyDescent="0.15">
      <c r="AA9102" t="s">
        <v>131</v>
      </c>
    </row>
    <row r="9103" spans="27:27" x14ac:dyDescent="0.15">
      <c r="AA9103" t="s">
        <v>131</v>
      </c>
    </row>
    <row r="9104" spans="27:27" x14ac:dyDescent="0.15">
      <c r="AA9104" t="s">
        <v>131</v>
      </c>
    </row>
    <row r="9105" spans="27:27" x14ac:dyDescent="0.15">
      <c r="AA9105" t="s">
        <v>131</v>
      </c>
    </row>
    <row r="9106" spans="27:27" x14ac:dyDescent="0.15">
      <c r="AA9106" t="s">
        <v>131</v>
      </c>
    </row>
    <row r="9107" spans="27:27" x14ac:dyDescent="0.15">
      <c r="AA9107" t="s">
        <v>131</v>
      </c>
    </row>
    <row r="9108" spans="27:27" x14ac:dyDescent="0.15">
      <c r="AA9108" t="s">
        <v>131</v>
      </c>
    </row>
    <row r="9109" spans="27:27" x14ac:dyDescent="0.15">
      <c r="AA9109" t="s">
        <v>131</v>
      </c>
    </row>
    <row r="9110" spans="27:27" x14ac:dyDescent="0.15">
      <c r="AA9110" t="s">
        <v>131</v>
      </c>
    </row>
    <row r="9111" spans="27:27" x14ac:dyDescent="0.15">
      <c r="AA9111" t="s">
        <v>131</v>
      </c>
    </row>
    <row r="9112" spans="27:27" x14ac:dyDescent="0.15">
      <c r="AA9112" t="s">
        <v>131</v>
      </c>
    </row>
    <row r="9113" spans="27:27" x14ac:dyDescent="0.15">
      <c r="AA9113" t="s">
        <v>131</v>
      </c>
    </row>
    <row r="9114" spans="27:27" x14ac:dyDescent="0.15">
      <c r="AA9114" t="s">
        <v>131</v>
      </c>
    </row>
    <row r="9115" spans="27:27" x14ac:dyDescent="0.15">
      <c r="AA9115" t="s">
        <v>131</v>
      </c>
    </row>
    <row r="9116" spans="27:27" x14ac:dyDescent="0.15">
      <c r="AA9116" t="s">
        <v>131</v>
      </c>
    </row>
    <row r="9117" spans="27:27" x14ac:dyDescent="0.15">
      <c r="AA9117" t="s">
        <v>131</v>
      </c>
    </row>
    <row r="9118" spans="27:27" x14ac:dyDescent="0.15">
      <c r="AA9118" t="s">
        <v>131</v>
      </c>
    </row>
    <row r="9119" spans="27:27" x14ac:dyDescent="0.15">
      <c r="AA9119" t="s">
        <v>131</v>
      </c>
    </row>
    <row r="9120" spans="27:27" x14ac:dyDescent="0.15">
      <c r="AA9120" t="s">
        <v>131</v>
      </c>
    </row>
    <row r="9121" spans="27:27" x14ac:dyDescent="0.15">
      <c r="AA9121" t="s">
        <v>131</v>
      </c>
    </row>
    <row r="9122" spans="27:27" x14ac:dyDescent="0.15">
      <c r="AA9122" t="s">
        <v>131</v>
      </c>
    </row>
    <row r="9123" spans="27:27" x14ac:dyDescent="0.15">
      <c r="AA9123" t="s">
        <v>131</v>
      </c>
    </row>
    <row r="9124" spans="27:27" x14ac:dyDescent="0.15">
      <c r="AA9124" t="s">
        <v>131</v>
      </c>
    </row>
    <row r="9125" spans="27:27" x14ac:dyDescent="0.15">
      <c r="AA9125" t="s">
        <v>131</v>
      </c>
    </row>
    <row r="9126" spans="27:27" x14ac:dyDescent="0.15">
      <c r="AA9126" t="s">
        <v>131</v>
      </c>
    </row>
    <row r="9127" spans="27:27" x14ac:dyDescent="0.15">
      <c r="AA9127" t="s">
        <v>131</v>
      </c>
    </row>
    <row r="9128" spans="27:27" x14ac:dyDescent="0.15">
      <c r="AA9128" t="s">
        <v>131</v>
      </c>
    </row>
    <row r="9129" spans="27:27" x14ac:dyDescent="0.15">
      <c r="AA9129" t="s">
        <v>131</v>
      </c>
    </row>
    <row r="9130" spans="27:27" x14ac:dyDescent="0.15">
      <c r="AA9130" t="s">
        <v>131</v>
      </c>
    </row>
    <row r="9131" spans="27:27" x14ac:dyDescent="0.15">
      <c r="AA9131" t="s">
        <v>131</v>
      </c>
    </row>
    <row r="9132" spans="27:27" x14ac:dyDescent="0.15">
      <c r="AA9132" t="s">
        <v>131</v>
      </c>
    </row>
    <row r="9133" spans="27:27" x14ac:dyDescent="0.15">
      <c r="AA9133" t="s">
        <v>131</v>
      </c>
    </row>
    <row r="9134" spans="27:27" x14ac:dyDescent="0.15">
      <c r="AA9134" t="s">
        <v>131</v>
      </c>
    </row>
    <row r="9135" spans="27:27" x14ac:dyDescent="0.15">
      <c r="AA9135" t="s">
        <v>131</v>
      </c>
    </row>
    <row r="9136" spans="27:27" x14ac:dyDescent="0.15">
      <c r="AA9136" t="s">
        <v>131</v>
      </c>
    </row>
    <row r="9137" spans="27:27" x14ac:dyDescent="0.15">
      <c r="AA9137" t="s">
        <v>131</v>
      </c>
    </row>
    <row r="9138" spans="27:27" x14ac:dyDescent="0.15">
      <c r="AA9138" t="s">
        <v>131</v>
      </c>
    </row>
    <row r="9139" spans="27:27" x14ac:dyDescent="0.15">
      <c r="AA9139" t="s">
        <v>131</v>
      </c>
    </row>
    <row r="9140" spans="27:27" x14ac:dyDescent="0.15">
      <c r="AA9140" t="s">
        <v>131</v>
      </c>
    </row>
    <row r="9141" spans="27:27" x14ac:dyDescent="0.15">
      <c r="AA9141" t="s">
        <v>131</v>
      </c>
    </row>
    <row r="9142" spans="27:27" x14ac:dyDescent="0.15">
      <c r="AA9142" t="s">
        <v>131</v>
      </c>
    </row>
    <row r="9143" spans="27:27" x14ac:dyDescent="0.15">
      <c r="AA9143" t="s">
        <v>131</v>
      </c>
    </row>
    <row r="9144" spans="27:27" x14ac:dyDescent="0.15">
      <c r="AA9144" t="s">
        <v>131</v>
      </c>
    </row>
    <row r="9145" spans="27:27" x14ac:dyDescent="0.15">
      <c r="AA9145" t="s">
        <v>131</v>
      </c>
    </row>
    <row r="9146" spans="27:27" x14ac:dyDescent="0.15">
      <c r="AA9146" t="s">
        <v>131</v>
      </c>
    </row>
    <row r="9147" spans="27:27" x14ac:dyDescent="0.15">
      <c r="AA9147" t="s">
        <v>131</v>
      </c>
    </row>
    <row r="9148" spans="27:27" x14ac:dyDescent="0.15">
      <c r="AA9148" t="s">
        <v>131</v>
      </c>
    </row>
    <row r="9149" spans="27:27" x14ac:dyDescent="0.15">
      <c r="AA9149" t="s">
        <v>131</v>
      </c>
    </row>
    <row r="9150" spans="27:27" x14ac:dyDescent="0.15">
      <c r="AA9150" t="s">
        <v>131</v>
      </c>
    </row>
    <row r="9151" spans="27:27" x14ac:dyDescent="0.15">
      <c r="AA9151" t="s">
        <v>131</v>
      </c>
    </row>
    <row r="9152" spans="27:27" x14ac:dyDescent="0.15">
      <c r="AA9152" t="s">
        <v>131</v>
      </c>
    </row>
    <row r="9153" spans="27:27" x14ac:dyDescent="0.15">
      <c r="AA9153" t="s">
        <v>131</v>
      </c>
    </row>
    <row r="9154" spans="27:27" x14ac:dyDescent="0.15">
      <c r="AA9154" t="s">
        <v>131</v>
      </c>
    </row>
    <row r="9155" spans="27:27" x14ac:dyDescent="0.15">
      <c r="AA9155" t="s">
        <v>131</v>
      </c>
    </row>
    <row r="9156" spans="27:27" x14ac:dyDescent="0.15">
      <c r="AA9156" t="s">
        <v>131</v>
      </c>
    </row>
    <row r="9157" spans="27:27" x14ac:dyDescent="0.15">
      <c r="AA9157" t="s">
        <v>131</v>
      </c>
    </row>
    <row r="9158" spans="27:27" x14ac:dyDescent="0.15">
      <c r="AA9158" t="s">
        <v>131</v>
      </c>
    </row>
    <row r="9159" spans="27:27" x14ac:dyDescent="0.15">
      <c r="AA9159" t="s">
        <v>131</v>
      </c>
    </row>
    <row r="9160" spans="27:27" x14ac:dyDescent="0.15">
      <c r="AA9160" t="s">
        <v>131</v>
      </c>
    </row>
    <row r="9161" spans="27:27" x14ac:dyDescent="0.15">
      <c r="AA9161" t="s">
        <v>131</v>
      </c>
    </row>
    <row r="9162" spans="27:27" x14ac:dyDescent="0.15">
      <c r="AA9162" t="s">
        <v>131</v>
      </c>
    </row>
    <row r="9163" spans="27:27" x14ac:dyDescent="0.15">
      <c r="AA9163" t="s">
        <v>131</v>
      </c>
    </row>
    <row r="9164" spans="27:27" x14ac:dyDescent="0.15">
      <c r="AA9164" t="s">
        <v>131</v>
      </c>
    </row>
    <row r="9165" spans="27:27" x14ac:dyDescent="0.15">
      <c r="AA9165" t="s">
        <v>131</v>
      </c>
    </row>
    <row r="9166" spans="27:27" x14ac:dyDescent="0.15">
      <c r="AA9166" t="s">
        <v>131</v>
      </c>
    </row>
    <row r="9167" spans="27:27" x14ac:dyDescent="0.15">
      <c r="AA9167" t="s">
        <v>131</v>
      </c>
    </row>
    <row r="9168" spans="27:27" x14ac:dyDescent="0.15">
      <c r="AA9168" t="s">
        <v>131</v>
      </c>
    </row>
    <row r="9169" spans="27:27" x14ac:dyDescent="0.15">
      <c r="AA9169" t="s">
        <v>131</v>
      </c>
    </row>
    <row r="9170" spans="27:27" x14ac:dyDescent="0.15">
      <c r="AA9170" t="s">
        <v>131</v>
      </c>
    </row>
    <row r="9171" spans="27:27" x14ac:dyDescent="0.15">
      <c r="AA9171" t="s">
        <v>131</v>
      </c>
    </row>
    <row r="9172" spans="27:27" x14ac:dyDescent="0.15">
      <c r="AA9172" t="s">
        <v>131</v>
      </c>
    </row>
    <row r="9173" spans="27:27" x14ac:dyDescent="0.15">
      <c r="AA9173" t="s">
        <v>131</v>
      </c>
    </row>
    <row r="9174" spans="27:27" x14ac:dyDescent="0.15">
      <c r="AA9174" t="s">
        <v>131</v>
      </c>
    </row>
    <row r="9175" spans="27:27" x14ac:dyDescent="0.15">
      <c r="AA9175" t="s">
        <v>131</v>
      </c>
    </row>
    <row r="9176" spans="27:27" x14ac:dyDescent="0.15">
      <c r="AA9176" t="s">
        <v>131</v>
      </c>
    </row>
    <row r="9177" spans="27:27" x14ac:dyDescent="0.15">
      <c r="AA9177" t="s">
        <v>131</v>
      </c>
    </row>
    <row r="9178" spans="27:27" x14ac:dyDescent="0.15">
      <c r="AA9178" t="s">
        <v>131</v>
      </c>
    </row>
    <row r="9179" spans="27:27" x14ac:dyDescent="0.15">
      <c r="AA9179" t="s">
        <v>131</v>
      </c>
    </row>
    <row r="9180" spans="27:27" x14ac:dyDescent="0.15">
      <c r="AA9180" t="s">
        <v>131</v>
      </c>
    </row>
    <row r="9181" spans="27:27" x14ac:dyDescent="0.15">
      <c r="AA9181" t="s">
        <v>131</v>
      </c>
    </row>
    <row r="9182" spans="27:27" x14ac:dyDescent="0.15">
      <c r="AA9182" t="s">
        <v>131</v>
      </c>
    </row>
    <row r="9183" spans="27:27" x14ac:dyDescent="0.15">
      <c r="AA9183" t="s">
        <v>131</v>
      </c>
    </row>
    <row r="9184" spans="27:27" x14ac:dyDescent="0.15">
      <c r="AA9184" t="s">
        <v>131</v>
      </c>
    </row>
    <row r="9185" spans="27:27" x14ac:dyDescent="0.15">
      <c r="AA9185" t="s">
        <v>131</v>
      </c>
    </row>
    <row r="9186" spans="27:27" x14ac:dyDescent="0.15">
      <c r="AA9186" t="s">
        <v>131</v>
      </c>
    </row>
    <row r="9187" spans="27:27" x14ac:dyDescent="0.15">
      <c r="AA9187" t="s">
        <v>131</v>
      </c>
    </row>
    <row r="9188" spans="27:27" x14ac:dyDescent="0.15">
      <c r="AA9188" t="s">
        <v>131</v>
      </c>
    </row>
    <row r="9189" spans="27:27" x14ac:dyDescent="0.15">
      <c r="AA9189" t="s">
        <v>131</v>
      </c>
    </row>
    <row r="9190" spans="27:27" x14ac:dyDescent="0.15">
      <c r="AA9190" t="s">
        <v>131</v>
      </c>
    </row>
    <row r="9191" spans="27:27" x14ac:dyDescent="0.15">
      <c r="AA9191" t="s">
        <v>131</v>
      </c>
    </row>
    <row r="9192" spans="27:27" x14ac:dyDescent="0.15">
      <c r="AA9192" t="s">
        <v>131</v>
      </c>
    </row>
    <row r="9193" spans="27:27" x14ac:dyDescent="0.15">
      <c r="AA9193" t="s">
        <v>131</v>
      </c>
    </row>
    <row r="9194" spans="27:27" x14ac:dyDescent="0.15">
      <c r="AA9194" t="s">
        <v>131</v>
      </c>
    </row>
    <row r="9195" spans="27:27" x14ac:dyDescent="0.15">
      <c r="AA9195" t="s">
        <v>131</v>
      </c>
    </row>
    <row r="9196" spans="27:27" x14ac:dyDescent="0.15">
      <c r="AA9196" t="s">
        <v>131</v>
      </c>
    </row>
    <row r="9197" spans="27:27" x14ac:dyDescent="0.15">
      <c r="AA9197" t="s">
        <v>131</v>
      </c>
    </row>
    <row r="9198" spans="27:27" x14ac:dyDescent="0.15">
      <c r="AA9198" t="s">
        <v>131</v>
      </c>
    </row>
    <row r="9199" spans="27:27" x14ac:dyDescent="0.15">
      <c r="AA9199" t="s">
        <v>131</v>
      </c>
    </row>
    <row r="9200" spans="27:27" x14ac:dyDescent="0.15">
      <c r="AA9200" t="s">
        <v>131</v>
      </c>
    </row>
    <row r="9201" spans="27:27" x14ac:dyDescent="0.15">
      <c r="AA9201" t="s">
        <v>131</v>
      </c>
    </row>
    <row r="9202" spans="27:27" x14ac:dyDescent="0.15">
      <c r="AA9202" t="s">
        <v>131</v>
      </c>
    </row>
    <row r="9203" spans="27:27" x14ac:dyDescent="0.15">
      <c r="AA9203" t="s">
        <v>131</v>
      </c>
    </row>
    <row r="9204" spans="27:27" x14ac:dyDescent="0.15">
      <c r="AA9204" t="s">
        <v>131</v>
      </c>
    </row>
    <row r="9205" spans="27:27" x14ac:dyDescent="0.15">
      <c r="AA9205" t="s">
        <v>131</v>
      </c>
    </row>
    <row r="9206" spans="27:27" x14ac:dyDescent="0.15">
      <c r="AA9206" t="s">
        <v>131</v>
      </c>
    </row>
    <row r="9207" spans="27:27" x14ac:dyDescent="0.15">
      <c r="AA9207" t="s">
        <v>131</v>
      </c>
    </row>
    <row r="9208" spans="27:27" x14ac:dyDescent="0.15">
      <c r="AA9208" t="s">
        <v>131</v>
      </c>
    </row>
    <row r="9209" spans="27:27" x14ac:dyDescent="0.15">
      <c r="AA9209" t="s">
        <v>131</v>
      </c>
    </row>
    <row r="9210" spans="27:27" x14ac:dyDescent="0.15">
      <c r="AA9210" t="s">
        <v>131</v>
      </c>
    </row>
    <row r="9211" spans="27:27" x14ac:dyDescent="0.15">
      <c r="AA9211" t="s">
        <v>131</v>
      </c>
    </row>
    <row r="9212" spans="27:27" x14ac:dyDescent="0.15">
      <c r="AA9212" t="s">
        <v>131</v>
      </c>
    </row>
    <row r="9213" spans="27:27" x14ac:dyDescent="0.15">
      <c r="AA9213" t="s">
        <v>131</v>
      </c>
    </row>
    <row r="9214" spans="27:27" x14ac:dyDescent="0.15">
      <c r="AA9214" t="s">
        <v>131</v>
      </c>
    </row>
    <row r="9215" spans="27:27" x14ac:dyDescent="0.15">
      <c r="AA9215" t="s">
        <v>131</v>
      </c>
    </row>
    <row r="9216" spans="27:27" x14ac:dyDescent="0.15">
      <c r="AA9216" t="s">
        <v>131</v>
      </c>
    </row>
    <row r="9217" spans="27:27" x14ac:dyDescent="0.15">
      <c r="AA9217" t="s">
        <v>131</v>
      </c>
    </row>
    <row r="9218" spans="27:27" x14ac:dyDescent="0.15">
      <c r="AA9218" t="s">
        <v>131</v>
      </c>
    </row>
    <row r="9219" spans="27:27" x14ac:dyDescent="0.15">
      <c r="AA9219" t="s">
        <v>131</v>
      </c>
    </row>
    <row r="9220" spans="27:27" x14ac:dyDescent="0.15">
      <c r="AA9220" t="s">
        <v>131</v>
      </c>
    </row>
    <row r="9221" spans="27:27" x14ac:dyDescent="0.15">
      <c r="AA9221" t="s">
        <v>131</v>
      </c>
    </row>
    <row r="9222" spans="27:27" x14ac:dyDescent="0.15">
      <c r="AA9222" t="s">
        <v>131</v>
      </c>
    </row>
    <row r="9223" spans="27:27" x14ac:dyDescent="0.15">
      <c r="AA9223" t="s">
        <v>131</v>
      </c>
    </row>
    <row r="9224" spans="27:27" x14ac:dyDescent="0.15">
      <c r="AA9224" t="s">
        <v>131</v>
      </c>
    </row>
    <row r="9225" spans="27:27" x14ac:dyDescent="0.15">
      <c r="AA9225" t="s">
        <v>131</v>
      </c>
    </row>
    <row r="9226" spans="27:27" x14ac:dyDescent="0.15">
      <c r="AA9226" t="s">
        <v>131</v>
      </c>
    </row>
    <row r="9227" spans="27:27" x14ac:dyDescent="0.15">
      <c r="AA9227" t="s">
        <v>131</v>
      </c>
    </row>
    <row r="9228" spans="27:27" x14ac:dyDescent="0.15">
      <c r="AA9228" t="s">
        <v>131</v>
      </c>
    </row>
    <row r="9229" spans="27:27" x14ac:dyDescent="0.15">
      <c r="AA9229" t="s">
        <v>131</v>
      </c>
    </row>
    <row r="9230" spans="27:27" x14ac:dyDescent="0.15">
      <c r="AA9230" t="s">
        <v>131</v>
      </c>
    </row>
    <row r="9231" spans="27:27" x14ac:dyDescent="0.15">
      <c r="AA9231" t="s">
        <v>131</v>
      </c>
    </row>
    <row r="9232" spans="27:27" x14ac:dyDescent="0.15">
      <c r="AA9232" t="s">
        <v>131</v>
      </c>
    </row>
    <row r="9233" spans="27:27" x14ac:dyDescent="0.15">
      <c r="AA9233" t="s">
        <v>131</v>
      </c>
    </row>
    <row r="9234" spans="27:27" x14ac:dyDescent="0.15">
      <c r="AA9234" t="s">
        <v>131</v>
      </c>
    </row>
    <row r="9235" spans="27:27" x14ac:dyDescent="0.15">
      <c r="AA9235" t="s">
        <v>131</v>
      </c>
    </row>
    <row r="9236" spans="27:27" x14ac:dyDescent="0.15">
      <c r="AA9236" t="s">
        <v>131</v>
      </c>
    </row>
    <row r="9237" spans="27:27" x14ac:dyDescent="0.15">
      <c r="AA9237" t="s">
        <v>131</v>
      </c>
    </row>
    <row r="9238" spans="27:27" x14ac:dyDescent="0.15">
      <c r="AA9238" t="s">
        <v>131</v>
      </c>
    </row>
    <row r="9239" spans="27:27" x14ac:dyDescent="0.15">
      <c r="AA9239" t="s">
        <v>131</v>
      </c>
    </row>
    <row r="9240" spans="27:27" x14ac:dyDescent="0.15">
      <c r="AA9240" t="s">
        <v>131</v>
      </c>
    </row>
    <row r="9241" spans="27:27" x14ac:dyDescent="0.15">
      <c r="AA9241" t="s">
        <v>131</v>
      </c>
    </row>
    <row r="9242" spans="27:27" x14ac:dyDescent="0.15">
      <c r="AA9242" t="s">
        <v>131</v>
      </c>
    </row>
    <row r="9243" spans="27:27" x14ac:dyDescent="0.15">
      <c r="AA9243" t="s">
        <v>131</v>
      </c>
    </row>
    <row r="9244" spans="27:27" x14ac:dyDescent="0.15">
      <c r="AA9244" t="s">
        <v>131</v>
      </c>
    </row>
    <row r="9245" spans="27:27" x14ac:dyDescent="0.15">
      <c r="AA9245" t="s">
        <v>131</v>
      </c>
    </row>
    <row r="9246" spans="27:27" x14ac:dyDescent="0.15">
      <c r="AA9246" t="s">
        <v>131</v>
      </c>
    </row>
    <row r="9247" spans="27:27" x14ac:dyDescent="0.15">
      <c r="AA9247" t="s">
        <v>131</v>
      </c>
    </row>
    <row r="9248" spans="27:27" x14ac:dyDescent="0.15">
      <c r="AA9248" t="s">
        <v>131</v>
      </c>
    </row>
    <row r="9249" spans="27:27" x14ac:dyDescent="0.15">
      <c r="AA9249" t="s">
        <v>131</v>
      </c>
    </row>
    <row r="9250" spans="27:27" x14ac:dyDescent="0.15">
      <c r="AA9250" t="s">
        <v>131</v>
      </c>
    </row>
    <row r="9251" spans="27:27" x14ac:dyDescent="0.15">
      <c r="AA9251" t="s">
        <v>131</v>
      </c>
    </row>
    <row r="9252" spans="27:27" x14ac:dyDescent="0.15">
      <c r="AA9252" t="s">
        <v>131</v>
      </c>
    </row>
    <row r="9253" spans="27:27" x14ac:dyDescent="0.15">
      <c r="AA9253" t="s">
        <v>131</v>
      </c>
    </row>
    <row r="9254" spans="27:27" x14ac:dyDescent="0.15">
      <c r="AA9254" t="s">
        <v>131</v>
      </c>
    </row>
    <row r="9255" spans="27:27" x14ac:dyDescent="0.15">
      <c r="AA9255" t="s">
        <v>131</v>
      </c>
    </row>
    <row r="9256" spans="27:27" x14ac:dyDescent="0.15">
      <c r="AA9256" t="s">
        <v>131</v>
      </c>
    </row>
    <row r="9257" spans="27:27" x14ac:dyDescent="0.15">
      <c r="AA9257" t="s">
        <v>131</v>
      </c>
    </row>
    <row r="9258" spans="27:27" x14ac:dyDescent="0.15">
      <c r="AA9258" t="s">
        <v>131</v>
      </c>
    </row>
    <row r="9259" spans="27:27" x14ac:dyDescent="0.15">
      <c r="AA9259" t="s">
        <v>131</v>
      </c>
    </row>
    <row r="9260" spans="27:27" x14ac:dyDescent="0.15">
      <c r="AA9260" t="s">
        <v>131</v>
      </c>
    </row>
    <row r="9261" spans="27:27" x14ac:dyDescent="0.15">
      <c r="AA9261" t="s">
        <v>131</v>
      </c>
    </row>
    <row r="9262" spans="27:27" x14ac:dyDescent="0.15">
      <c r="AA9262" t="s">
        <v>131</v>
      </c>
    </row>
    <row r="9263" spans="27:27" x14ac:dyDescent="0.15">
      <c r="AA9263" t="s">
        <v>131</v>
      </c>
    </row>
    <row r="9264" spans="27:27" x14ac:dyDescent="0.15">
      <c r="AA9264" t="s">
        <v>131</v>
      </c>
    </row>
    <row r="9265" spans="27:27" x14ac:dyDescent="0.15">
      <c r="AA9265" t="s">
        <v>131</v>
      </c>
    </row>
    <row r="9266" spans="27:27" x14ac:dyDescent="0.15">
      <c r="AA9266" t="s">
        <v>131</v>
      </c>
    </row>
    <row r="9267" spans="27:27" x14ac:dyDescent="0.15">
      <c r="AA9267" t="s">
        <v>131</v>
      </c>
    </row>
    <row r="9268" spans="27:27" x14ac:dyDescent="0.15">
      <c r="AA9268" t="s">
        <v>131</v>
      </c>
    </row>
    <row r="9269" spans="27:27" x14ac:dyDescent="0.15">
      <c r="AA9269" t="s">
        <v>131</v>
      </c>
    </row>
    <row r="9270" spans="27:27" x14ac:dyDescent="0.15">
      <c r="AA9270" t="s">
        <v>131</v>
      </c>
    </row>
    <row r="9271" spans="27:27" x14ac:dyDescent="0.15">
      <c r="AA9271" t="s">
        <v>131</v>
      </c>
    </row>
    <row r="9272" spans="27:27" x14ac:dyDescent="0.15">
      <c r="AA9272" t="s">
        <v>131</v>
      </c>
    </row>
    <row r="9273" spans="27:27" x14ac:dyDescent="0.15">
      <c r="AA9273" t="s">
        <v>131</v>
      </c>
    </row>
    <row r="9274" spans="27:27" x14ac:dyDescent="0.15">
      <c r="AA9274" t="s">
        <v>131</v>
      </c>
    </row>
    <row r="9275" spans="27:27" x14ac:dyDescent="0.15">
      <c r="AA9275" t="s">
        <v>131</v>
      </c>
    </row>
    <row r="9276" spans="27:27" x14ac:dyDescent="0.15">
      <c r="AA9276" t="s">
        <v>131</v>
      </c>
    </row>
    <row r="9277" spans="27:27" x14ac:dyDescent="0.15">
      <c r="AA9277" t="s">
        <v>131</v>
      </c>
    </row>
    <row r="9278" spans="27:27" x14ac:dyDescent="0.15">
      <c r="AA9278" t="s">
        <v>131</v>
      </c>
    </row>
    <row r="9279" spans="27:27" x14ac:dyDescent="0.15">
      <c r="AA9279" t="s">
        <v>131</v>
      </c>
    </row>
    <row r="9280" spans="27:27" x14ac:dyDescent="0.15">
      <c r="AA9280" t="s">
        <v>131</v>
      </c>
    </row>
    <row r="9281" spans="27:27" x14ac:dyDescent="0.15">
      <c r="AA9281" t="s">
        <v>131</v>
      </c>
    </row>
    <row r="9282" spans="27:27" x14ac:dyDescent="0.15">
      <c r="AA9282" t="s">
        <v>131</v>
      </c>
    </row>
    <row r="9283" spans="27:27" x14ac:dyDescent="0.15">
      <c r="AA9283" t="s">
        <v>131</v>
      </c>
    </row>
    <row r="9284" spans="27:27" x14ac:dyDescent="0.15">
      <c r="AA9284" t="s">
        <v>131</v>
      </c>
    </row>
    <row r="9285" spans="27:27" x14ac:dyDescent="0.15">
      <c r="AA9285" t="s">
        <v>131</v>
      </c>
    </row>
    <row r="9286" spans="27:27" x14ac:dyDescent="0.15">
      <c r="AA9286" t="s">
        <v>131</v>
      </c>
    </row>
    <row r="9287" spans="27:27" x14ac:dyDescent="0.15">
      <c r="AA9287" t="s">
        <v>131</v>
      </c>
    </row>
    <row r="9288" spans="27:27" x14ac:dyDescent="0.15">
      <c r="AA9288" t="s">
        <v>131</v>
      </c>
    </row>
    <row r="9289" spans="27:27" x14ac:dyDescent="0.15">
      <c r="AA9289" t="s">
        <v>131</v>
      </c>
    </row>
    <row r="9290" spans="27:27" x14ac:dyDescent="0.15">
      <c r="AA9290" t="s">
        <v>131</v>
      </c>
    </row>
    <row r="9291" spans="27:27" x14ac:dyDescent="0.15">
      <c r="AA9291" t="s">
        <v>131</v>
      </c>
    </row>
    <row r="9292" spans="27:27" x14ac:dyDescent="0.15">
      <c r="AA9292" t="s">
        <v>131</v>
      </c>
    </row>
    <row r="9293" spans="27:27" x14ac:dyDescent="0.15">
      <c r="AA9293" t="s">
        <v>131</v>
      </c>
    </row>
    <row r="9294" spans="27:27" x14ac:dyDescent="0.15">
      <c r="AA9294" t="s">
        <v>131</v>
      </c>
    </row>
    <row r="9295" spans="27:27" x14ac:dyDescent="0.15">
      <c r="AA9295" t="s">
        <v>131</v>
      </c>
    </row>
    <row r="9296" spans="27:27" x14ac:dyDescent="0.15">
      <c r="AA9296" t="s">
        <v>131</v>
      </c>
    </row>
    <row r="9297" spans="27:27" x14ac:dyDescent="0.15">
      <c r="AA9297" t="s">
        <v>131</v>
      </c>
    </row>
    <row r="9298" spans="27:27" x14ac:dyDescent="0.15">
      <c r="AA9298" t="s">
        <v>131</v>
      </c>
    </row>
    <row r="9299" spans="27:27" x14ac:dyDescent="0.15">
      <c r="AA9299" t="s">
        <v>131</v>
      </c>
    </row>
    <row r="9300" spans="27:27" x14ac:dyDescent="0.15">
      <c r="AA9300" t="s">
        <v>131</v>
      </c>
    </row>
    <row r="9301" spans="27:27" x14ac:dyDescent="0.15">
      <c r="AA9301" t="s">
        <v>131</v>
      </c>
    </row>
    <row r="9302" spans="27:27" x14ac:dyDescent="0.15">
      <c r="AA9302" t="s">
        <v>131</v>
      </c>
    </row>
    <row r="9303" spans="27:27" x14ac:dyDescent="0.15">
      <c r="AA9303" t="s">
        <v>131</v>
      </c>
    </row>
    <row r="9304" spans="27:27" x14ac:dyDescent="0.15">
      <c r="AA9304" t="s">
        <v>131</v>
      </c>
    </row>
    <row r="9305" spans="27:27" x14ac:dyDescent="0.15">
      <c r="AA9305" t="s">
        <v>131</v>
      </c>
    </row>
    <row r="9306" spans="27:27" x14ac:dyDescent="0.15">
      <c r="AA9306" t="s">
        <v>131</v>
      </c>
    </row>
    <row r="9307" spans="27:27" x14ac:dyDescent="0.15">
      <c r="AA9307" t="s">
        <v>131</v>
      </c>
    </row>
    <row r="9308" spans="27:27" x14ac:dyDescent="0.15">
      <c r="AA9308" t="s">
        <v>131</v>
      </c>
    </row>
    <row r="9309" spans="27:27" x14ac:dyDescent="0.15">
      <c r="AA9309" t="s">
        <v>131</v>
      </c>
    </row>
    <row r="9310" spans="27:27" x14ac:dyDescent="0.15">
      <c r="AA9310" t="s">
        <v>131</v>
      </c>
    </row>
    <row r="9311" spans="27:27" x14ac:dyDescent="0.15">
      <c r="AA9311" t="s">
        <v>131</v>
      </c>
    </row>
    <row r="9312" spans="27:27" x14ac:dyDescent="0.15">
      <c r="AA9312" t="s">
        <v>131</v>
      </c>
    </row>
    <row r="9313" spans="27:27" x14ac:dyDescent="0.15">
      <c r="AA9313" t="s">
        <v>131</v>
      </c>
    </row>
    <row r="9314" spans="27:27" x14ac:dyDescent="0.15">
      <c r="AA9314" t="s">
        <v>131</v>
      </c>
    </row>
    <row r="9315" spans="27:27" x14ac:dyDescent="0.15">
      <c r="AA9315" t="s">
        <v>131</v>
      </c>
    </row>
    <row r="9316" spans="27:27" x14ac:dyDescent="0.15">
      <c r="AA9316" t="s">
        <v>131</v>
      </c>
    </row>
    <row r="9317" spans="27:27" x14ac:dyDescent="0.15">
      <c r="AA9317" t="s">
        <v>131</v>
      </c>
    </row>
    <row r="9318" spans="27:27" x14ac:dyDescent="0.15">
      <c r="AA9318" t="s">
        <v>131</v>
      </c>
    </row>
    <row r="9319" spans="27:27" x14ac:dyDescent="0.15">
      <c r="AA9319" t="s">
        <v>131</v>
      </c>
    </row>
    <row r="9320" spans="27:27" x14ac:dyDescent="0.15">
      <c r="AA9320" t="s">
        <v>131</v>
      </c>
    </row>
    <row r="9321" spans="27:27" x14ac:dyDescent="0.15">
      <c r="AA9321" t="s">
        <v>131</v>
      </c>
    </row>
    <row r="9322" spans="27:27" x14ac:dyDescent="0.15">
      <c r="AA9322" t="s">
        <v>131</v>
      </c>
    </row>
    <row r="9323" spans="27:27" x14ac:dyDescent="0.15">
      <c r="AA9323" t="s">
        <v>131</v>
      </c>
    </row>
    <row r="9324" spans="27:27" x14ac:dyDescent="0.15">
      <c r="AA9324" t="s">
        <v>131</v>
      </c>
    </row>
    <row r="9325" spans="27:27" x14ac:dyDescent="0.15">
      <c r="AA9325" t="s">
        <v>131</v>
      </c>
    </row>
    <row r="9326" spans="27:27" x14ac:dyDescent="0.15">
      <c r="AA9326" t="s">
        <v>131</v>
      </c>
    </row>
    <row r="9327" spans="27:27" x14ac:dyDescent="0.15">
      <c r="AA9327" t="s">
        <v>131</v>
      </c>
    </row>
    <row r="9328" spans="27:27" x14ac:dyDescent="0.15">
      <c r="AA9328" t="s">
        <v>131</v>
      </c>
    </row>
    <row r="9329" spans="27:27" x14ac:dyDescent="0.15">
      <c r="AA9329" t="s">
        <v>131</v>
      </c>
    </row>
    <row r="9330" spans="27:27" x14ac:dyDescent="0.15">
      <c r="AA9330" t="s">
        <v>131</v>
      </c>
    </row>
    <row r="9331" spans="27:27" x14ac:dyDescent="0.15">
      <c r="AA9331" t="s">
        <v>131</v>
      </c>
    </row>
    <row r="9332" spans="27:27" x14ac:dyDescent="0.15">
      <c r="AA9332" t="s">
        <v>131</v>
      </c>
    </row>
    <row r="9333" spans="27:27" x14ac:dyDescent="0.15">
      <c r="AA9333" t="s">
        <v>131</v>
      </c>
    </row>
    <row r="9334" spans="27:27" x14ac:dyDescent="0.15">
      <c r="AA9334" t="s">
        <v>131</v>
      </c>
    </row>
    <row r="9335" spans="27:27" x14ac:dyDescent="0.15">
      <c r="AA9335" t="s">
        <v>131</v>
      </c>
    </row>
    <row r="9336" spans="27:27" x14ac:dyDescent="0.15">
      <c r="AA9336" t="s">
        <v>131</v>
      </c>
    </row>
    <row r="9337" spans="27:27" x14ac:dyDescent="0.15">
      <c r="AA9337" t="s">
        <v>131</v>
      </c>
    </row>
    <row r="9338" spans="27:27" x14ac:dyDescent="0.15">
      <c r="AA9338" t="s">
        <v>131</v>
      </c>
    </row>
    <row r="9339" spans="27:27" x14ac:dyDescent="0.15">
      <c r="AA9339" t="s">
        <v>131</v>
      </c>
    </row>
    <row r="9340" spans="27:27" x14ac:dyDescent="0.15">
      <c r="AA9340" t="s">
        <v>131</v>
      </c>
    </row>
    <row r="9341" spans="27:27" x14ac:dyDescent="0.15">
      <c r="AA9341" t="s">
        <v>131</v>
      </c>
    </row>
    <row r="9342" spans="27:27" x14ac:dyDescent="0.15">
      <c r="AA9342" t="s">
        <v>131</v>
      </c>
    </row>
    <row r="9343" spans="27:27" x14ac:dyDescent="0.15">
      <c r="AA9343" t="s">
        <v>131</v>
      </c>
    </row>
    <row r="9344" spans="27:27" x14ac:dyDescent="0.15">
      <c r="AA9344" t="s">
        <v>131</v>
      </c>
    </row>
    <row r="9345" spans="27:27" x14ac:dyDescent="0.15">
      <c r="AA9345" t="s">
        <v>131</v>
      </c>
    </row>
    <row r="9346" spans="27:27" x14ac:dyDescent="0.15">
      <c r="AA9346" t="s">
        <v>131</v>
      </c>
    </row>
    <row r="9347" spans="27:27" x14ac:dyDescent="0.15">
      <c r="AA9347" t="s">
        <v>131</v>
      </c>
    </row>
    <row r="9348" spans="27:27" x14ac:dyDescent="0.15">
      <c r="AA9348" t="s">
        <v>131</v>
      </c>
    </row>
    <row r="9349" spans="27:27" x14ac:dyDescent="0.15">
      <c r="AA9349" t="s">
        <v>131</v>
      </c>
    </row>
    <row r="9350" spans="27:27" x14ac:dyDescent="0.15">
      <c r="AA9350" t="s">
        <v>131</v>
      </c>
    </row>
    <row r="9351" spans="27:27" x14ac:dyDescent="0.15">
      <c r="AA9351" t="s">
        <v>131</v>
      </c>
    </row>
    <row r="9352" spans="27:27" x14ac:dyDescent="0.15">
      <c r="AA9352" t="s">
        <v>131</v>
      </c>
    </row>
    <row r="9353" spans="27:27" x14ac:dyDescent="0.15">
      <c r="AA9353" t="s">
        <v>131</v>
      </c>
    </row>
    <row r="9354" spans="27:27" x14ac:dyDescent="0.15">
      <c r="AA9354" t="s">
        <v>131</v>
      </c>
    </row>
    <row r="9355" spans="27:27" x14ac:dyDescent="0.15">
      <c r="AA9355" t="s">
        <v>131</v>
      </c>
    </row>
    <row r="9356" spans="27:27" x14ac:dyDescent="0.15">
      <c r="AA9356" t="s">
        <v>131</v>
      </c>
    </row>
    <row r="9357" spans="27:27" x14ac:dyDescent="0.15">
      <c r="AA9357" t="s">
        <v>131</v>
      </c>
    </row>
    <row r="9358" spans="27:27" x14ac:dyDescent="0.15">
      <c r="AA9358" t="s">
        <v>131</v>
      </c>
    </row>
    <row r="9359" spans="27:27" x14ac:dyDescent="0.15">
      <c r="AA9359" t="s">
        <v>131</v>
      </c>
    </row>
    <row r="9360" spans="27:27" x14ac:dyDescent="0.15">
      <c r="AA9360" t="s">
        <v>131</v>
      </c>
    </row>
    <row r="9361" spans="27:27" x14ac:dyDescent="0.15">
      <c r="AA9361" t="s">
        <v>131</v>
      </c>
    </row>
    <row r="9362" spans="27:27" x14ac:dyDescent="0.15">
      <c r="AA9362" t="s">
        <v>131</v>
      </c>
    </row>
    <row r="9363" spans="27:27" x14ac:dyDescent="0.15">
      <c r="AA9363" t="s">
        <v>131</v>
      </c>
    </row>
    <row r="9364" spans="27:27" x14ac:dyDescent="0.15">
      <c r="AA9364" t="s">
        <v>131</v>
      </c>
    </row>
    <row r="9365" spans="27:27" x14ac:dyDescent="0.15">
      <c r="AA9365" t="s">
        <v>131</v>
      </c>
    </row>
    <row r="9366" spans="27:27" x14ac:dyDescent="0.15">
      <c r="AA9366" t="s">
        <v>131</v>
      </c>
    </row>
    <row r="9367" spans="27:27" x14ac:dyDescent="0.15">
      <c r="AA9367" t="s">
        <v>131</v>
      </c>
    </row>
    <row r="9368" spans="27:27" x14ac:dyDescent="0.15">
      <c r="AA9368" t="s">
        <v>131</v>
      </c>
    </row>
    <row r="9369" spans="27:27" x14ac:dyDescent="0.15">
      <c r="AA9369" t="s">
        <v>131</v>
      </c>
    </row>
    <row r="9370" spans="27:27" x14ac:dyDescent="0.15">
      <c r="AA9370" t="s">
        <v>131</v>
      </c>
    </row>
    <row r="9371" spans="27:27" x14ac:dyDescent="0.15">
      <c r="AA9371" t="s">
        <v>131</v>
      </c>
    </row>
    <row r="9372" spans="27:27" x14ac:dyDescent="0.15">
      <c r="AA9372" t="s">
        <v>131</v>
      </c>
    </row>
    <row r="9373" spans="27:27" x14ac:dyDescent="0.15">
      <c r="AA9373" t="s">
        <v>131</v>
      </c>
    </row>
    <row r="9374" spans="27:27" x14ac:dyDescent="0.15">
      <c r="AA9374" t="s">
        <v>131</v>
      </c>
    </row>
    <row r="9375" spans="27:27" x14ac:dyDescent="0.15">
      <c r="AA9375" t="s">
        <v>131</v>
      </c>
    </row>
    <row r="9376" spans="27:27" x14ac:dyDescent="0.15">
      <c r="AA9376" t="s">
        <v>131</v>
      </c>
    </row>
    <row r="9377" spans="27:27" x14ac:dyDescent="0.15">
      <c r="AA9377" t="s">
        <v>131</v>
      </c>
    </row>
    <row r="9378" spans="27:27" x14ac:dyDescent="0.15">
      <c r="AA9378" t="s">
        <v>131</v>
      </c>
    </row>
    <row r="9379" spans="27:27" x14ac:dyDescent="0.15">
      <c r="AA9379" t="s">
        <v>131</v>
      </c>
    </row>
    <row r="9380" spans="27:27" x14ac:dyDescent="0.15">
      <c r="AA9380" t="s">
        <v>131</v>
      </c>
    </row>
    <row r="9381" spans="27:27" x14ac:dyDescent="0.15">
      <c r="AA9381" t="s">
        <v>131</v>
      </c>
    </row>
    <row r="9382" spans="27:27" x14ac:dyDescent="0.15">
      <c r="AA9382" t="s">
        <v>131</v>
      </c>
    </row>
    <row r="9383" spans="27:27" x14ac:dyDescent="0.15">
      <c r="AA9383" t="s">
        <v>131</v>
      </c>
    </row>
    <row r="9384" spans="27:27" x14ac:dyDescent="0.15">
      <c r="AA9384" t="s">
        <v>131</v>
      </c>
    </row>
    <row r="9385" spans="27:27" x14ac:dyDescent="0.15">
      <c r="AA9385" t="s">
        <v>131</v>
      </c>
    </row>
    <row r="9386" spans="27:27" x14ac:dyDescent="0.15">
      <c r="AA9386" t="s">
        <v>131</v>
      </c>
    </row>
    <row r="9387" spans="27:27" x14ac:dyDescent="0.15">
      <c r="AA9387" t="s">
        <v>131</v>
      </c>
    </row>
    <row r="9388" spans="27:27" x14ac:dyDescent="0.15">
      <c r="AA9388" t="s">
        <v>131</v>
      </c>
    </row>
    <row r="9389" spans="27:27" x14ac:dyDescent="0.15">
      <c r="AA9389" t="s">
        <v>131</v>
      </c>
    </row>
    <row r="9390" spans="27:27" x14ac:dyDescent="0.15">
      <c r="AA9390" t="s">
        <v>131</v>
      </c>
    </row>
    <row r="9391" spans="27:27" x14ac:dyDescent="0.15">
      <c r="AA9391" t="s">
        <v>131</v>
      </c>
    </row>
    <row r="9392" spans="27:27" x14ac:dyDescent="0.15">
      <c r="AA9392" t="s">
        <v>131</v>
      </c>
    </row>
    <row r="9393" spans="27:27" x14ac:dyDescent="0.15">
      <c r="AA9393" t="s">
        <v>131</v>
      </c>
    </row>
    <row r="9394" spans="27:27" x14ac:dyDescent="0.15">
      <c r="AA9394" t="s">
        <v>131</v>
      </c>
    </row>
    <row r="9395" spans="27:27" x14ac:dyDescent="0.15">
      <c r="AA9395" t="s">
        <v>131</v>
      </c>
    </row>
    <row r="9396" spans="27:27" x14ac:dyDescent="0.15">
      <c r="AA9396" t="s">
        <v>131</v>
      </c>
    </row>
    <row r="9397" spans="27:27" x14ac:dyDescent="0.15">
      <c r="AA9397" t="s">
        <v>131</v>
      </c>
    </row>
    <row r="9398" spans="27:27" x14ac:dyDescent="0.15">
      <c r="AA9398" t="s">
        <v>131</v>
      </c>
    </row>
    <row r="9399" spans="27:27" x14ac:dyDescent="0.15">
      <c r="AA9399" t="s">
        <v>131</v>
      </c>
    </row>
    <row r="9400" spans="27:27" x14ac:dyDescent="0.15">
      <c r="AA9400" t="s">
        <v>131</v>
      </c>
    </row>
    <row r="9401" spans="27:27" x14ac:dyDescent="0.15">
      <c r="AA9401" t="s">
        <v>131</v>
      </c>
    </row>
    <row r="9402" spans="27:27" x14ac:dyDescent="0.15">
      <c r="AA9402" t="s">
        <v>131</v>
      </c>
    </row>
    <row r="9403" spans="27:27" x14ac:dyDescent="0.15">
      <c r="AA9403" t="s">
        <v>131</v>
      </c>
    </row>
    <row r="9404" spans="27:27" x14ac:dyDescent="0.15">
      <c r="AA9404" t="s">
        <v>131</v>
      </c>
    </row>
    <row r="9405" spans="27:27" x14ac:dyDescent="0.15">
      <c r="AA9405" t="s">
        <v>131</v>
      </c>
    </row>
    <row r="9406" spans="27:27" x14ac:dyDescent="0.15">
      <c r="AA9406" t="s">
        <v>131</v>
      </c>
    </row>
    <row r="9407" spans="27:27" x14ac:dyDescent="0.15">
      <c r="AA9407" t="s">
        <v>131</v>
      </c>
    </row>
    <row r="9408" spans="27:27" x14ac:dyDescent="0.15">
      <c r="AA9408" t="s">
        <v>131</v>
      </c>
    </row>
    <row r="9409" spans="27:27" x14ac:dyDescent="0.15">
      <c r="AA9409" t="s">
        <v>131</v>
      </c>
    </row>
    <row r="9410" spans="27:27" x14ac:dyDescent="0.15">
      <c r="AA9410" t="s">
        <v>131</v>
      </c>
    </row>
    <row r="9411" spans="27:27" x14ac:dyDescent="0.15">
      <c r="AA9411" t="s">
        <v>131</v>
      </c>
    </row>
    <row r="9412" spans="27:27" x14ac:dyDescent="0.15">
      <c r="AA9412" t="s">
        <v>131</v>
      </c>
    </row>
    <row r="9413" spans="27:27" x14ac:dyDescent="0.15">
      <c r="AA9413" t="s">
        <v>131</v>
      </c>
    </row>
    <row r="9414" spans="27:27" x14ac:dyDescent="0.15">
      <c r="AA9414" t="s">
        <v>131</v>
      </c>
    </row>
    <row r="9415" spans="27:27" x14ac:dyDescent="0.15">
      <c r="AA9415" t="s">
        <v>131</v>
      </c>
    </row>
    <row r="9416" spans="27:27" x14ac:dyDescent="0.15">
      <c r="AA9416" t="s">
        <v>131</v>
      </c>
    </row>
    <row r="9417" spans="27:27" x14ac:dyDescent="0.15">
      <c r="AA9417" t="s">
        <v>131</v>
      </c>
    </row>
    <row r="9418" spans="27:27" x14ac:dyDescent="0.15">
      <c r="AA9418" t="s">
        <v>131</v>
      </c>
    </row>
    <row r="9419" spans="27:27" x14ac:dyDescent="0.15">
      <c r="AA9419" t="s">
        <v>131</v>
      </c>
    </row>
    <row r="9420" spans="27:27" x14ac:dyDescent="0.15">
      <c r="AA9420" t="s">
        <v>131</v>
      </c>
    </row>
    <row r="9421" spans="27:27" x14ac:dyDescent="0.15">
      <c r="AA9421" t="s">
        <v>131</v>
      </c>
    </row>
    <row r="9422" spans="27:27" x14ac:dyDescent="0.15">
      <c r="AA9422" t="s">
        <v>131</v>
      </c>
    </row>
    <row r="9423" spans="27:27" x14ac:dyDescent="0.15">
      <c r="AA9423" t="s">
        <v>131</v>
      </c>
    </row>
    <row r="9424" spans="27:27" x14ac:dyDescent="0.15">
      <c r="AA9424" t="s">
        <v>131</v>
      </c>
    </row>
    <row r="9425" spans="27:27" x14ac:dyDescent="0.15">
      <c r="AA9425" t="s">
        <v>131</v>
      </c>
    </row>
    <row r="9426" spans="27:27" x14ac:dyDescent="0.15">
      <c r="AA9426" t="s">
        <v>131</v>
      </c>
    </row>
    <row r="9427" spans="27:27" x14ac:dyDescent="0.15">
      <c r="AA9427" t="s">
        <v>131</v>
      </c>
    </row>
    <row r="9428" spans="27:27" x14ac:dyDescent="0.15">
      <c r="AA9428" t="s">
        <v>131</v>
      </c>
    </row>
    <row r="9429" spans="27:27" x14ac:dyDescent="0.15">
      <c r="AA9429" t="s">
        <v>131</v>
      </c>
    </row>
    <row r="9430" spans="27:27" x14ac:dyDescent="0.15">
      <c r="AA9430" t="s">
        <v>131</v>
      </c>
    </row>
    <row r="9431" spans="27:27" x14ac:dyDescent="0.15">
      <c r="AA9431" t="s">
        <v>131</v>
      </c>
    </row>
    <row r="9432" spans="27:27" x14ac:dyDescent="0.15">
      <c r="AA9432" t="s">
        <v>131</v>
      </c>
    </row>
    <row r="9433" spans="27:27" x14ac:dyDescent="0.15">
      <c r="AA9433" t="s">
        <v>131</v>
      </c>
    </row>
    <row r="9434" spans="27:27" x14ac:dyDescent="0.15">
      <c r="AA9434" t="s">
        <v>131</v>
      </c>
    </row>
    <row r="9435" spans="27:27" x14ac:dyDescent="0.15">
      <c r="AA9435" t="s">
        <v>131</v>
      </c>
    </row>
    <row r="9436" spans="27:27" x14ac:dyDescent="0.15">
      <c r="AA9436" t="s">
        <v>131</v>
      </c>
    </row>
    <row r="9437" spans="27:27" x14ac:dyDescent="0.15">
      <c r="AA9437" t="s">
        <v>131</v>
      </c>
    </row>
    <row r="9438" spans="27:27" x14ac:dyDescent="0.15">
      <c r="AA9438" t="s">
        <v>131</v>
      </c>
    </row>
    <row r="9439" spans="27:27" x14ac:dyDescent="0.15">
      <c r="AA9439" t="s">
        <v>131</v>
      </c>
    </row>
    <row r="9440" spans="27:27" x14ac:dyDescent="0.15">
      <c r="AA9440" t="s">
        <v>131</v>
      </c>
    </row>
    <row r="9441" spans="27:27" x14ac:dyDescent="0.15">
      <c r="AA9441" t="s">
        <v>131</v>
      </c>
    </row>
    <row r="9442" spans="27:27" x14ac:dyDescent="0.15">
      <c r="AA9442" t="s">
        <v>131</v>
      </c>
    </row>
    <row r="9443" spans="27:27" x14ac:dyDescent="0.15">
      <c r="AA9443" t="s">
        <v>131</v>
      </c>
    </row>
    <row r="9444" spans="27:27" x14ac:dyDescent="0.15">
      <c r="AA9444" t="s">
        <v>131</v>
      </c>
    </row>
    <row r="9445" spans="27:27" x14ac:dyDescent="0.15">
      <c r="AA9445" t="s">
        <v>131</v>
      </c>
    </row>
    <row r="9446" spans="27:27" x14ac:dyDescent="0.15">
      <c r="AA9446" t="s">
        <v>131</v>
      </c>
    </row>
    <row r="9447" spans="27:27" x14ac:dyDescent="0.15">
      <c r="AA9447" t="s">
        <v>131</v>
      </c>
    </row>
    <row r="9448" spans="27:27" x14ac:dyDescent="0.15">
      <c r="AA9448" t="s">
        <v>131</v>
      </c>
    </row>
    <row r="9449" spans="27:27" x14ac:dyDescent="0.15">
      <c r="AA9449" t="s">
        <v>131</v>
      </c>
    </row>
    <row r="9450" spans="27:27" x14ac:dyDescent="0.15">
      <c r="AA9450" t="s">
        <v>131</v>
      </c>
    </row>
    <row r="9451" spans="27:27" x14ac:dyDescent="0.15">
      <c r="AA9451" t="s">
        <v>131</v>
      </c>
    </row>
    <row r="9452" spans="27:27" x14ac:dyDescent="0.15">
      <c r="AA9452" t="s">
        <v>131</v>
      </c>
    </row>
    <row r="9453" spans="27:27" x14ac:dyDescent="0.15">
      <c r="AA9453" t="s">
        <v>131</v>
      </c>
    </row>
    <row r="9454" spans="27:27" x14ac:dyDescent="0.15">
      <c r="AA9454" t="s">
        <v>131</v>
      </c>
    </row>
    <row r="9455" spans="27:27" x14ac:dyDescent="0.15">
      <c r="AA9455" t="s">
        <v>131</v>
      </c>
    </row>
    <row r="9456" spans="27:27" x14ac:dyDescent="0.15">
      <c r="AA9456" t="s">
        <v>131</v>
      </c>
    </row>
    <row r="9457" spans="27:27" x14ac:dyDescent="0.15">
      <c r="AA9457" t="s">
        <v>131</v>
      </c>
    </row>
    <row r="9458" spans="27:27" x14ac:dyDescent="0.15">
      <c r="AA9458" t="s">
        <v>131</v>
      </c>
    </row>
    <row r="9459" spans="27:27" x14ac:dyDescent="0.15">
      <c r="AA9459" t="s">
        <v>131</v>
      </c>
    </row>
    <row r="9460" spans="27:27" x14ac:dyDescent="0.15">
      <c r="AA9460" t="s">
        <v>131</v>
      </c>
    </row>
    <row r="9461" spans="27:27" x14ac:dyDescent="0.15">
      <c r="AA9461" t="s">
        <v>131</v>
      </c>
    </row>
    <row r="9462" spans="27:27" x14ac:dyDescent="0.15">
      <c r="AA9462" t="s">
        <v>131</v>
      </c>
    </row>
    <row r="9463" spans="27:27" x14ac:dyDescent="0.15">
      <c r="AA9463" t="s">
        <v>131</v>
      </c>
    </row>
    <row r="9464" spans="27:27" x14ac:dyDescent="0.15">
      <c r="AA9464" t="s">
        <v>131</v>
      </c>
    </row>
    <row r="9465" spans="27:27" x14ac:dyDescent="0.15">
      <c r="AA9465" t="s">
        <v>131</v>
      </c>
    </row>
    <row r="9466" spans="27:27" x14ac:dyDescent="0.15">
      <c r="AA9466" t="s">
        <v>131</v>
      </c>
    </row>
    <row r="9467" spans="27:27" x14ac:dyDescent="0.15">
      <c r="AA9467" t="s">
        <v>131</v>
      </c>
    </row>
    <row r="9468" spans="27:27" x14ac:dyDescent="0.15">
      <c r="AA9468" t="s">
        <v>131</v>
      </c>
    </row>
    <row r="9469" spans="27:27" x14ac:dyDescent="0.15">
      <c r="AA9469" t="s">
        <v>131</v>
      </c>
    </row>
    <row r="9470" spans="27:27" x14ac:dyDescent="0.15">
      <c r="AA9470" t="s">
        <v>131</v>
      </c>
    </row>
    <row r="9471" spans="27:27" x14ac:dyDescent="0.15">
      <c r="AA9471" t="s">
        <v>131</v>
      </c>
    </row>
    <row r="9472" spans="27:27" x14ac:dyDescent="0.15">
      <c r="AA9472" t="s">
        <v>131</v>
      </c>
    </row>
    <row r="9473" spans="27:27" x14ac:dyDescent="0.15">
      <c r="AA9473" t="s">
        <v>131</v>
      </c>
    </row>
    <row r="9474" spans="27:27" x14ac:dyDescent="0.15">
      <c r="AA9474" t="s">
        <v>131</v>
      </c>
    </row>
    <row r="9475" spans="27:27" x14ac:dyDescent="0.15">
      <c r="AA9475" t="s">
        <v>131</v>
      </c>
    </row>
    <row r="9476" spans="27:27" x14ac:dyDescent="0.15">
      <c r="AA9476" t="s">
        <v>131</v>
      </c>
    </row>
    <row r="9477" spans="27:27" x14ac:dyDescent="0.15">
      <c r="AA9477" t="s">
        <v>131</v>
      </c>
    </row>
    <row r="9478" spans="27:27" x14ac:dyDescent="0.15">
      <c r="AA9478" t="s">
        <v>131</v>
      </c>
    </row>
    <row r="9479" spans="27:27" x14ac:dyDescent="0.15">
      <c r="AA9479" t="s">
        <v>131</v>
      </c>
    </row>
    <row r="9480" spans="27:27" x14ac:dyDescent="0.15">
      <c r="AA9480" t="s">
        <v>131</v>
      </c>
    </row>
    <row r="9481" spans="27:27" x14ac:dyDescent="0.15">
      <c r="AA9481" t="s">
        <v>131</v>
      </c>
    </row>
    <row r="9482" spans="27:27" x14ac:dyDescent="0.15">
      <c r="AA9482" t="s">
        <v>131</v>
      </c>
    </row>
    <row r="9483" spans="27:27" x14ac:dyDescent="0.15">
      <c r="AA9483" t="s">
        <v>131</v>
      </c>
    </row>
    <row r="9484" spans="27:27" x14ac:dyDescent="0.15">
      <c r="AA9484" t="s">
        <v>131</v>
      </c>
    </row>
    <row r="9485" spans="27:27" x14ac:dyDescent="0.15">
      <c r="AA9485" t="s">
        <v>131</v>
      </c>
    </row>
    <row r="9486" spans="27:27" x14ac:dyDescent="0.15">
      <c r="AA9486" t="s">
        <v>131</v>
      </c>
    </row>
    <row r="9487" spans="27:27" x14ac:dyDescent="0.15">
      <c r="AA9487" t="s">
        <v>131</v>
      </c>
    </row>
    <row r="9488" spans="27:27" x14ac:dyDescent="0.15">
      <c r="AA9488" t="s">
        <v>131</v>
      </c>
    </row>
    <row r="9489" spans="27:27" x14ac:dyDescent="0.15">
      <c r="AA9489" t="s">
        <v>131</v>
      </c>
    </row>
    <row r="9490" spans="27:27" x14ac:dyDescent="0.15">
      <c r="AA9490" t="s">
        <v>131</v>
      </c>
    </row>
    <row r="9491" spans="27:27" x14ac:dyDescent="0.15">
      <c r="AA9491" t="s">
        <v>131</v>
      </c>
    </row>
    <row r="9492" spans="27:27" x14ac:dyDescent="0.15">
      <c r="AA9492" t="s">
        <v>131</v>
      </c>
    </row>
    <row r="9493" spans="27:27" x14ac:dyDescent="0.15">
      <c r="AA9493" t="s">
        <v>131</v>
      </c>
    </row>
    <row r="9494" spans="27:27" x14ac:dyDescent="0.15">
      <c r="AA9494" t="s">
        <v>131</v>
      </c>
    </row>
    <row r="9495" spans="27:27" x14ac:dyDescent="0.15">
      <c r="AA9495" t="s">
        <v>131</v>
      </c>
    </row>
    <row r="9496" spans="27:27" x14ac:dyDescent="0.15">
      <c r="AA9496" t="s">
        <v>131</v>
      </c>
    </row>
    <row r="9497" spans="27:27" x14ac:dyDescent="0.15">
      <c r="AA9497" t="s">
        <v>131</v>
      </c>
    </row>
    <row r="9498" spans="27:27" x14ac:dyDescent="0.15">
      <c r="AA9498" t="s">
        <v>131</v>
      </c>
    </row>
    <row r="9499" spans="27:27" x14ac:dyDescent="0.15">
      <c r="AA9499" t="s">
        <v>131</v>
      </c>
    </row>
    <row r="9500" spans="27:27" x14ac:dyDescent="0.15">
      <c r="AA9500" t="s">
        <v>131</v>
      </c>
    </row>
    <row r="9501" spans="27:27" x14ac:dyDescent="0.15">
      <c r="AA9501" t="s">
        <v>131</v>
      </c>
    </row>
    <row r="9502" spans="27:27" x14ac:dyDescent="0.15">
      <c r="AA9502" t="s">
        <v>131</v>
      </c>
    </row>
    <row r="9503" spans="27:27" x14ac:dyDescent="0.15">
      <c r="AA9503" t="s">
        <v>131</v>
      </c>
    </row>
    <row r="9504" spans="27:27" x14ac:dyDescent="0.15">
      <c r="AA9504" t="s">
        <v>131</v>
      </c>
    </row>
    <row r="9505" spans="27:27" x14ac:dyDescent="0.15">
      <c r="AA9505" t="s">
        <v>131</v>
      </c>
    </row>
    <row r="9506" spans="27:27" x14ac:dyDescent="0.15">
      <c r="AA9506" t="s">
        <v>131</v>
      </c>
    </row>
    <row r="9507" spans="27:27" x14ac:dyDescent="0.15">
      <c r="AA9507" t="s">
        <v>131</v>
      </c>
    </row>
    <row r="9508" spans="27:27" x14ac:dyDescent="0.15">
      <c r="AA9508" t="s">
        <v>131</v>
      </c>
    </row>
    <row r="9509" spans="27:27" x14ac:dyDescent="0.15">
      <c r="AA9509" t="s">
        <v>131</v>
      </c>
    </row>
    <row r="9510" spans="27:27" x14ac:dyDescent="0.15">
      <c r="AA9510" t="s">
        <v>131</v>
      </c>
    </row>
    <row r="9511" spans="27:27" x14ac:dyDescent="0.15">
      <c r="AA9511" t="s">
        <v>131</v>
      </c>
    </row>
    <row r="9512" spans="27:27" x14ac:dyDescent="0.15">
      <c r="AA9512" t="s">
        <v>131</v>
      </c>
    </row>
    <row r="9513" spans="27:27" x14ac:dyDescent="0.15">
      <c r="AA9513" t="s">
        <v>131</v>
      </c>
    </row>
    <row r="9514" spans="27:27" x14ac:dyDescent="0.15">
      <c r="AA9514" t="s">
        <v>131</v>
      </c>
    </row>
    <row r="9515" spans="27:27" x14ac:dyDescent="0.15">
      <c r="AA9515" t="s">
        <v>131</v>
      </c>
    </row>
    <row r="9516" spans="27:27" x14ac:dyDescent="0.15">
      <c r="AA9516" t="s">
        <v>131</v>
      </c>
    </row>
    <row r="9517" spans="27:27" x14ac:dyDescent="0.15">
      <c r="AA9517" t="s">
        <v>131</v>
      </c>
    </row>
    <row r="9518" spans="27:27" x14ac:dyDescent="0.15">
      <c r="AA9518" t="s">
        <v>131</v>
      </c>
    </row>
    <row r="9519" spans="27:27" x14ac:dyDescent="0.15">
      <c r="AA9519" t="s">
        <v>131</v>
      </c>
    </row>
    <row r="9520" spans="27:27" x14ac:dyDescent="0.15">
      <c r="AA9520" t="s">
        <v>131</v>
      </c>
    </row>
    <row r="9521" spans="27:27" x14ac:dyDescent="0.15">
      <c r="AA9521" t="s">
        <v>131</v>
      </c>
    </row>
    <row r="9522" spans="27:27" x14ac:dyDescent="0.15">
      <c r="AA9522" t="s">
        <v>131</v>
      </c>
    </row>
    <row r="9523" spans="27:27" x14ac:dyDescent="0.15">
      <c r="AA9523" t="s">
        <v>131</v>
      </c>
    </row>
    <row r="9524" spans="27:27" x14ac:dyDescent="0.15">
      <c r="AA9524" t="s">
        <v>131</v>
      </c>
    </row>
    <row r="9525" spans="27:27" x14ac:dyDescent="0.15">
      <c r="AA9525" t="s">
        <v>131</v>
      </c>
    </row>
    <row r="9526" spans="27:27" x14ac:dyDescent="0.15">
      <c r="AA9526" t="s">
        <v>131</v>
      </c>
    </row>
    <row r="9527" spans="27:27" x14ac:dyDescent="0.15">
      <c r="AA9527" t="s">
        <v>131</v>
      </c>
    </row>
    <row r="9528" spans="27:27" x14ac:dyDescent="0.15">
      <c r="AA9528" t="s">
        <v>131</v>
      </c>
    </row>
    <row r="9529" spans="27:27" x14ac:dyDescent="0.15">
      <c r="AA9529" t="s">
        <v>131</v>
      </c>
    </row>
    <row r="9530" spans="27:27" x14ac:dyDescent="0.15">
      <c r="AA9530" t="s">
        <v>131</v>
      </c>
    </row>
    <row r="9531" spans="27:27" x14ac:dyDescent="0.15">
      <c r="AA9531" t="s">
        <v>131</v>
      </c>
    </row>
    <row r="9532" spans="27:27" x14ac:dyDescent="0.15">
      <c r="AA9532" t="s">
        <v>131</v>
      </c>
    </row>
    <row r="9533" spans="27:27" x14ac:dyDescent="0.15">
      <c r="AA9533" t="s">
        <v>131</v>
      </c>
    </row>
    <row r="9534" spans="27:27" x14ac:dyDescent="0.15">
      <c r="AA9534" t="s">
        <v>131</v>
      </c>
    </row>
    <row r="9535" spans="27:27" x14ac:dyDescent="0.15">
      <c r="AA9535" t="s">
        <v>131</v>
      </c>
    </row>
    <row r="9536" spans="27:27" x14ac:dyDescent="0.15">
      <c r="AA9536" t="s">
        <v>131</v>
      </c>
    </row>
    <row r="9537" spans="27:27" x14ac:dyDescent="0.15">
      <c r="AA9537" t="s">
        <v>131</v>
      </c>
    </row>
    <row r="9538" spans="27:27" x14ac:dyDescent="0.15">
      <c r="AA9538" t="s">
        <v>131</v>
      </c>
    </row>
    <row r="9539" spans="27:27" x14ac:dyDescent="0.15">
      <c r="AA9539" t="s">
        <v>131</v>
      </c>
    </row>
    <row r="9540" spans="27:27" x14ac:dyDescent="0.15">
      <c r="AA9540" t="s">
        <v>131</v>
      </c>
    </row>
    <row r="9541" spans="27:27" x14ac:dyDescent="0.15">
      <c r="AA9541" t="s">
        <v>131</v>
      </c>
    </row>
    <row r="9542" spans="27:27" x14ac:dyDescent="0.15">
      <c r="AA9542" t="s">
        <v>131</v>
      </c>
    </row>
    <row r="9543" spans="27:27" x14ac:dyDescent="0.15">
      <c r="AA9543" t="s">
        <v>131</v>
      </c>
    </row>
    <row r="9544" spans="27:27" x14ac:dyDescent="0.15">
      <c r="AA9544" t="s">
        <v>131</v>
      </c>
    </row>
    <row r="9545" spans="27:27" x14ac:dyDescent="0.15">
      <c r="AA9545" t="s">
        <v>131</v>
      </c>
    </row>
    <row r="9546" spans="27:27" x14ac:dyDescent="0.15">
      <c r="AA9546" t="s">
        <v>131</v>
      </c>
    </row>
    <row r="9547" spans="27:27" x14ac:dyDescent="0.15">
      <c r="AA9547" t="s">
        <v>131</v>
      </c>
    </row>
    <row r="9548" spans="27:27" x14ac:dyDescent="0.15">
      <c r="AA9548" t="s">
        <v>131</v>
      </c>
    </row>
    <row r="9549" spans="27:27" x14ac:dyDescent="0.15">
      <c r="AA9549" t="s">
        <v>131</v>
      </c>
    </row>
    <row r="9550" spans="27:27" x14ac:dyDescent="0.15">
      <c r="AA9550" t="s">
        <v>131</v>
      </c>
    </row>
    <row r="9551" spans="27:27" x14ac:dyDescent="0.15">
      <c r="AA9551" t="s">
        <v>131</v>
      </c>
    </row>
    <row r="9552" spans="27:27" x14ac:dyDescent="0.15">
      <c r="AA9552" t="s">
        <v>131</v>
      </c>
    </row>
    <row r="9553" spans="27:27" x14ac:dyDescent="0.15">
      <c r="AA9553" t="s">
        <v>131</v>
      </c>
    </row>
    <row r="9554" spans="27:27" x14ac:dyDescent="0.15">
      <c r="AA9554" t="s">
        <v>131</v>
      </c>
    </row>
    <row r="9555" spans="27:27" x14ac:dyDescent="0.15">
      <c r="AA9555" t="s">
        <v>131</v>
      </c>
    </row>
    <row r="9556" spans="27:27" x14ac:dyDescent="0.15">
      <c r="AA9556" t="s">
        <v>131</v>
      </c>
    </row>
    <row r="9557" spans="27:27" x14ac:dyDescent="0.15">
      <c r="AA9557" t="s">
        <v>131</v>
      </c>
    </row>
    <row r="9558" spans="27:27" x14ac:dyDescent="0.15">
      <c r="AA9558" t="s">
        <v>131</v>
      </c>
    </row>
    <row r="9559" spans="27:27" x14ac:dyDescent="0.15">
      <c r="AA9559" t="s">
        <v>131</v>
      </c>
    </row>
    <row r="9560" spans="27:27" x14ac:dyDescent="0.15">
      <c r="AA9560" t="s">
        <v>131</v>
      </c>
    </row>
    <row r="9561" spans="27:27" x14ac:dyDescent="0.15">
      <c r="AA9561" t="s">
        <v>131</v>
      </c>
    </row>
    <row r="9562" spans="27:27" x14ac:dyDescent="0.15">
      <c r="AA9562" t="s">
        <v>131</v>
      </c>
    </row>
    <row r="9563" spans="27:27" x14ac:dyDescent="0.15">
      <c r="AA9563" t="s">
        <v>131</v>
      </c>
    </row>
    <row r="9564" spans="27:27" x14ac:dyDescent="0.15">
      <c r="AA9564" t="s">
        <v>131</v>
      </c>
    </row>
    <row r="9565" spans="27:27" x14ac:dyDescent="0.15">
      <c r="AA9565" t="s">
        <v>131</v>
      </c>
    </row>
    <row r="9566" spans="27:27" x14ac:dyDescent="0.15">
      <c r="AA9566" t="s">
        <v>131</v>
      </c>
    </row>
    <row r="9567" spans="27:27" x14ac:dyDescent="0.15">
      <c r="AA9567" t="s">
        <v>131</v>
      </c>
    </row>
    <row r="9568" spans="27:27" x14ac:dyDescent="0.15">
      <c r="AA9568" t="s">
        <v>131</v>
      </c>
    </row>
    <row r="9569" spans="27:27" x14ac:dyDescent="0.15">
      <c r="AA9569" t="s">
        <v>131</v>
      </c>
    </row>
    <row r="9570" spans="27:27" x14ac:dyDescent="0.15">
      <c r="AA9570" t="s">
        <v>131</v>
      </c>
    </row>
    <row r="9571" spans="27:27" x14ac:dyDescent="0.15">
      <c r="AA9571" t="s">
        <v>131</v>
      </c>
    </row>
    <row r="9572" spans="27:27" x14ac:dyDescent="0.15">
      <c r="AA9572" t="s">
        <v>131</v>
      </c>
    </row>
    <row r="9573" spans="27:27" x14ac:dyDescent="0.15">
      <c r="AA9573" t="s">
        <v>131</v>
      </c>
    </row>
    <row r="9574" spans="27:27" x14ac:dyDescent="0.15">
      <c r="AA9574" t="s">
        <v>131</v>
      </c>
    </row>
    <row r="9575" spans="27:27" x14ac:dyDescent="0.15">
      <c r="AA9575" t="s">
        <v>131</v>
      </c>
    </row>
    <row r="9576" spans="27:27" x14ac:dyDescent="0.15">
      <c r="AA9576" t="s">
        <v>131</v>
      </c>
    </row>
    <row r="9577" spans="27:27" x14ac:dyDescent="0.15">
      <c r="AA9577" t="s">
        <v>131</v>
      </c>
    </row>
    <row r="9578" spans="27:27" x14ac:dyDescent="0.15">
      <c r="AA9578" t="s">
        <v>131</v>
      </c>
    </row>
    <row r="9579" spans="27:27" x14ac:dyDescent="0.15">
      <c r="AA9579" t="s">
        <v>131</v>
      </c>
    </row>
    <row r="9580" spans="27:27" x14ac:dyDescent="0.15">
      <c r="AA9580" t="s">
        <v>131</v>
      </c>
    </row>
    <row r="9581" spans="27:27" x14ac:dyDescent="0.15">
      <c r="AA9581" t="s">
        <v>131</v>
      </c>
    </row>
    <row r="9582" spans="27:27" x14ac:dyDescent="0.15">
      <c r="AA9582" t="s">
        <v>131</v>
      </c>
    </row>
    <row r="9583" spans="27:27" x14ac:dyDescent="0.15">
      <c r="AA9583" t="s">
        <v>131</v>
      </c>
    </row>
    <row r="9584" spans="27:27" x14ac:dyDescent="0.15">
      <c r="AA9584" t="s">
        <v>131</v>
      </c>
    </row>
    <row r="9585" spans="27:27" x14ac:dyDescent="0.15">
      <c r="AA9585" t="s">
        <v>131</v>
      </c>
    </row>
    <row r="9586" spans="27:27" x14ac:dyDescent="0.15">
      <c r="AA9586" t="s">
        <v>131</v>
      </c>
    </row>
    <row r="9587" spans="27:27" x14ac:dyDescent="0.15">
      <c r="AA9587" t="s">
        <v>131</v>
      </c>
    </row>
    <row r="9588" spans="27:27" x14ac:dyDescent="0.15">
      <c r="AA9588" t="s">
        <v>131</v>
      </c>
    </row>
    <row r="9589" spans="27:27" x14ac:dyDescent="0.15">
      <c r="AA9589" t="s">
        <v>131</v>
      </c>
    </row>
    <row r="9590" spans="27:27" x14ac:dyDescent="0.15">
      <c r="AA9590" t="s">
        <v>131</v>
      </c>
    </row>
    <row r="9591" spans="27:27" x14ac:dyDescent="0.15">
      <c r="AA9591" t="s">
        <v>131</v>
      </c>
    </row>
    <row r="9592" spans="27:27" x14ac:dyDescent="0.15">
      <c r="AA9592" t="s">
        <v>131</v>
      </c>
    </row>
    <row r="9593" spans="27:27" x14ac:dyDescent="0.15">
      <c r="AA9593" t="s">
        <v>131</v>
      </c>
    </row>
    <row r="9594" spans="27:27" x14ac:dyDescent="0.15">
      <c r="AA9594" t="s">
        <v>131</v>
      </c>
    </row>
    <row r="9595" spans="27:27" x14ac:dyDescent="0.15">
      <c r="AA9595" t="s">
        <v>131</v>
      </c>
    </row>
    <row r="9596" spans="27:27" x14ac:dyDescent="0.15">
      <c r="AA9596" t="s">
        <v>131</v>
      </c>
    </row>
    <row r="9597" spans="27:27" x14ac:dyDescent="0.15">
      <c r="AA9597" t="s">
        <v>131</v>
      </c>
    </row>
    <row r="9598" spans="27:27" x14ac:dyDescent="0.15">
      <c r="AA9598" t="s">
        <v>131</v>
      </c>
    </row>
    <row r="9599" spans="27:27" x14ac:dyDescent="0.15">
      <c r="AA9599" t="s">
        <v>131</v>
      </c>
    </row>
    <row r="9600" spans="27:27" x14ac:dyDescent="0.15">
      <c r="AA9600" t="s">
        <v>131</v>
      </c>
    </row>
    <row r="9601" spans="27:27" x14ac:dyDescent="0.15">
      <c r="AA9601" t="s">
        <v>131</v>
      </c>
    </row>
    <row r="9602" spans="27:27" x14ac:dyDescent="0.15">
      <c r="AA9602" t="s">
        <v>131</v>
      </c>
    </row>
    <row r="9603" spans="27:27" x14ac:dyDescent="0.15">
      <c r="AA9603" t="s">
        <v>131</v>
      </c>
    </row>
    <row r="9604" spans="27:27" x14ac:dyDescent="0.15">
      <c r="AA9604" t="s">
        <v>131</v>
      </c>
    </row>
    <row r="9605" spans="27:27" x14ac:dyDescent="0.15">
      <c r="AA9605" t="s">
        <v>131</v>
      </c>
    </row>
    <row r="9606" spans="27:27" x14ac:dyDescent="0.15">
      <c r="AA9606" t="s">
        <v>131</v>
      </c>
    </row>
    <row r="9607" spans="27:27" x14ac:dyDescent="0.15">
      <c r="AA9607" t="s">
        <v>131</v>
      </c>
    </row>
    <row r="9608" spans="27:27" x14ac:dyDescent="0.15">
      <c r="AA9608" t="s">
        <v>131</v>
      </c>
    </row>
    <row r="9609" spans="27:27" x14ac:dyDescent="0.15">
      <c r="AA9609" t="s">
        <v>131</v>
      </c>
    </row>
    <row r="9610" spans="27:27" x14ac:dyDescent="0.15">
      <c r="AA9610" t="s">
        <v>131</v>
      </c>
    </row>
    <row r="9611" spans="27:27" x14ac:dyDescent="0.15">
      <c r="AA9611" t="s">
        <v>131</v>
      </c>
    </row>
    <row r="9612" spans="27:27" x14ac:dyDescent="0.15">
      <c r="AA9612" t="s">
        <v>131</v>
      </c>
    </row>
    <row r="9613" spans="27:27" x14ac:dyDescent="0.15">
      <c r="AA9613" t="s">
        <v>131</v>
      </c>
    </row>
    <row r="9614" spans="27:27" x14ac:dyDescent="0.15">
      <c r="AA9614" t="s">
        <v>131</v>
      </c>
    </row>
    <row r="9615" spans="27:27" x14ac:dyDescent="0.15">
      <c r="AA9615" t="s">
        <v>131</v>
      </c>
    </row>
    <row r="9616" spans="27:27" x14ac:dyDescent="0.15">
      <c r="AA9616" t="s">
        <v>131</v>
      </c>
    </row>
    <row r="9617" spans="27:27" x14ac:dyDescent="0.15">
      <c r="AA9617" t="s">
        <v>131</v>
      </c>
    </row>
    <row r="9618" spans="27:27" x14ac:dyDescent="0.15">
      <c r="AA9618" t="s">
        <v>131</v>
      </c>
    </row>
    <row r="9619" spans="27:27" x14ac:dyDescent="0.15">
      <c r="AA9619" t="s">
        <v>131</v>
      </c>
    </row>
    <row r="9620" spans="27:27" x14ac:dyDescent="0.15">
      <c r="AA9620" t="s">
        <v>131</v>
      </c>
    </row>
    <row r="9621" spans="27:27" x14ac:dyDescent="0.15">
      <c r="AA9621" t="s">
        <v>131</v>
      </c>
    </row>
    <row r="9622" spans="27:27" x14ac:dyDescent="0.15">
      <c r="AA9622" t="s">
        <v>131</v>
      </c>
    </row>
    <row r="9623" spans="27:27" x14ac:dyDescent="0.15">
      <c r="AA9623" t="s">
        <v>131</v>
      </c>
    </row>
    <row r="9624" spans="27:27" x14ac:dyDescent="0.15">
      <c r="AA9624" t="s">
        <v>131</v>
      </c>
    </row>
    <row r="9625" spans="27:27" x14ac:dyDescent="0.15">
      <c r="AA9625" t="s">
        <v>131</v>
      </c>
    </row>
    <row r="9626" spans="27:27" x14ac:dyDescent="0.15">
      <c r="AA9626" t="s">
        <v>131</v>
      </c>
    </row>
    <row r="9627" spans="27:27" x14ac:dyDescent="0.15">
      <c r="AA9627" t="s">
        <v>131</v>
      </c>
    </row>
    <row r="9628" spans="27:27" x14ac:dyDescent="0.15">
      <c r="AA9628" t="s">
        <v>131</v>
      </c>
    </row>
    <row r="9629" spans="27:27" x14ac:dyDescent="0.15">
      <c r="AA9629" t="s">
        <v>131</v>
      </c>
    </row>
    <row r="9630" spans="27:27" x14ac:dyDescent="0.15">
      <c r="AA9630" t="s">
        <v>131</v>
      </c>
    </row>
    <row r="9631" spans="27:27" x14ac:dyDescent="0.15">
      <c r="AA9631" t="s">
        <v>131</v>
      </c>
    </row>
    <row r="9632" spans="27:27" x14ac:dyDescent="0.15">
      <c r="AA9632" t="s">
        <v>131</v>
      </c>
    </row>
    <row r="9633" spans="27:27" x14ac:dyDescent="0.15">
      <c r="AA9633" t="s">
        <v>131</v>
      </c>
    </row>
    <row r="9634" spans="27:27" x14ac:dyDescent="0.15">
      <c r="AA9634" t="s">
        <v>131</v>
      </c>
    </row>
    <row r="9635" spans="27:27" x14ac:dyDescent="0.15">
      <c r="AA9635" t="s">
        <v>131</v>
      </c>
    </row>
    <row r="9636" spans="27:27" x14ac:dyDescent="0.15">
      <c r="AA9636" t="s">
        <v>131</v>
      </c>
    </row>
    <row r="9637" spans="27:27" x14ac:dyDescent="0.15">
      <c r="AA9637" t="s">
        <v>131</v>
      </c>
    </row>
    <row r="9638" spans="27:27" x14ac:dyDescent="0.15">
      <c r="AA9638" t="s">
        <v>131</v>
      </c>
    </row>
    <row r="9639" spans="27:27" x14ac:dyDescent="0.15">
      <c r="AA9639" t="s">
        <v>131</v>
      </c>
    </row>
    <row r="9640" spans="27:27" x14ac:dyDescent="0.15">
      <c r="AA9640" t="s">
        <v>131</v>
      </c>
    </row>
    <row r="9641" spans="27:27" x14ac:dyDescent="0.15">
      <c r="AA9641" t="s">
        <v>131</v>
      </c>
    </row>
    <row r="9642" spans="27:27" x14ac:dyDescent="0.15">
      <c r="AA9642" t="s">
        <v>131</v>
      </c>
    </row>
    <row r="9643" spans="27:27" x14ac:dyDescent="0.15">
      <c r="AA9643" t="s">
        <v>131</v>
      </c>
    </row>
    <row r="9644" spans="27:27" x14ac:dyDescent="0.15">
      <c r="AA9644" t="s">
        <v>131</v>
      </c>
    </row>
    <row r="9645" spans="27:27" x14ac:dyDescent="0.15">
      <c r="AA9645" t="s">
        <v>131</v>
      </c>
    </row>
    <row r="9646" spans="27:27" x14ac:dyDescent="0.15">
      <c r="AA9646" t="s">
        <v>131</v>
      </c>
    </row>
    <row r="9647" spans="27:27" x14ac:dyDescent="0.15">
      <c r="AA9647" t="s">
        <v>131</v>
      </c>
    </row>
    <row r="9648" spans="27:27" x14ac:dyDescent="0.15">
      <c r="AA9648" t="s">
        <v>131</v>
      </c>
    </row>
    <row r="9649" spans="27:27" x14ac:dyDescent="0.15">
      <c r="AA9649" t="s">
        <v>131</v>
      </c>
    </row>
    <row r="9650" spans="27:27" x14ac:dyDescent="0.15">
      <c r="AA9650" t="s">
        <v>131</v>
      </c>
    </row>
    <row r="9651" spans="27:27" x14ac:dyDescent="0.15">
      <c r="AA9651" t="s">
        <v>131</v>
      </c>
    </row>
    <row r="9652" spans="27:27" x14ac:dyDescent="0.15">
      <c r="AA9652" t="s">
        <v>131</v>
      </c>
    </row>
    <row r="9653" spans="27:27" x14ac:dyDescent="0.15">
      <c r="AA9653" t="s">
        <v>131</v>
      </c>
    </row>
    <row r="9654" spans="27:27" x14ac:dyDescent="0.15">
      <c r="AA9654" t="s">
        <v>131</v>
      </c>
    </row>
    <row r="9655" spans="27:27" x14ac:dyDescent="0.15">
      <c r="AA9655" t="s">
        <v>131</v>
      </c>
    </row>
    <row r="9656" spans="27:27" x14ac:dyDescent="0.15">
      <c r="AA9656" t="s">
        <v>131</v>
      </c>
    </row>
    <row r="9657" spans="27:27" x14ac:dyDescent="0.15">
      <c r="AA9657" t="s">
        <v>131</v>
      </c>
    </row>
    <row r="9658" spans="27:27" x14ac:dyDescent="0.15">
      <c r="AA9658" t="s">
        <v>131</v>
      </c>
    </row>
    <row r="9659" spans="27:27" x14ac:dyDescent="0.15">
      <c r="AA9659" t="s">
        <v>131</v>
      </c>
    </row>
    <row r="9660" spans="27:27" x14ac:dyDescent="0.15">
      <c r="AA9660" t="s">
        <v>131</v>
      </c>
    </row>
    <row r="9661" spans="27:27" x14ac:dyDescent="0.15">
      <c r="AA9661" t="s">
        <v>131</v>
      </c>
    </row>
    <row r="9662" spans="27:27" x14ac:dyDescent="0.15">
      <c r="AA9662" t="s">
        <v>131</v>
      </c>
    </row>
    <row r="9663" spans="27:27" x14ac:dyDescent="0.15">
      <c r="AA9663" t="s">
        <v>131</v>
      </c>
    </row>
    <row r="9664" spans="27:27" x14ac:dyDescent="0.15">
      <c r="AA9664" t="s">
        <v>131</v>
      </c>
    </row>
    <row r="9665" spans="27:27" x14ac:dyDescent="0.15">
      <c r="AA9665" t="s">
        <v>131</v>
      </c>
    </row>
    <row r="9666" spans="27:27" x14ac:dyDescent="0.15">
      <c r="AA9666" t="s">
        <v>131</v>
      </c>
    </row>
    <row r="9667" spans="27:27" x14ac:dyDescent="0.15">
      <c r="AA9667" t="s">
        <v>131</v>
      </c>
    </row>
    <row r="9668" spans="27:27" x14ac:dyDescent="0.15">
      <c r="AA9668" t="s">
        <v>131</v>
      </c>
    </row>
    <row r="9669" spans="27:27" x14ac:dyDescent="0.15">
      <c r="AA9669" t="s">
        <v>131</v>
      </c>
    </row>
    <row r="9670" spans="27:27" x14ac:dyDescent="0.15">
      <c r="AA9670" t="s">
        <v>131</v>
      </c>
    </row>
    <row r="9671" spans="27:27" x14ac:dyDescent="0.15">
      <c r="AA9671" t="s">
        <v>131</v>
      </c>
    </row>
    <row r="9672" spans="27:27" x14ac:dyDescent="0.15">
      <c r="AA9672" t="s">
        <v>131</v>
      </c>
    </row>
    <row r="9673" spans="27:27" x14ac:dyDescent="0.15">
      <c r="AA9673" t="s">
        <v>131</v>
      </c>
    </row>
    <row r="9674" spans="27:27" x14ac:dyDescent="0.15">
      <c r="AA9674" t="s">
        <v>131</v>
      </c>
    </row>
    <row r="9675" spans="27:27" x14ac:dyDescent="0.15">
      <c r="AA9675" t="s">
        <v>131</v>
      </c>
    </row>
    <row r="9676" spans="27:27" x14ac:dyDescent="0.15">
      <c r="AA9676" t="s">
        <v>131</v>
      </c>
    </row>
    <row r="9677" spans="27:27" x14ac:dyDescent="0.15">
      <c r="AA9677" t="s">
        <v>131</v>
      </c>
    </row>
    <row r="9678" spans="27:27" x14ac:dyDescent="0.15">
      <c r="AA9678" t="s">
        <v>131</v>
      </c>
    </row>
    <row r="9679" spans="27:27" x14ac:dyDescent="0.15">
      <c r="AA9679" t="s">
        <v>131</v>
      </c>
    </row>
    <row r="9680" spans="27:27" x14ac:dyDescent="0.15">
      <c r="AA9680" t="s">
        <v>131</v>
      </c>
    </row>
    <row r="9681" spans="27:27" x14ac:dyDescent="0.15">
      <c r="AA9681" t="s">
        <v>131</v>
      </c>
    </row>
    <row r="9682" spans="27:27" x14ac:dyDescent="0.15">
      <c r="AA9682" t="s">
        <v>131</v>
      </c>
    </row>
    <row r="9683" spans="27:27" x14ac:dyDescent="0.15">
      <c r="AA9683" t="s">
        <v>131</v>
      </c>
    </row>
    <row r="9684" spans="27:27" x14ac:dyDescent="0.15">
      <c r="AA9684" t="s">
        <v>131</v>
      </c>
    </row>
    <row r="9685" spans="27:27" x14ac:dyDescent="0.15">
      <c r="AA9685" t="s">
        <v>131</v>
      </c>
    </row>
    <row r="9686" spans="27:27" x14ac:dyDescent="0.15">
      <c r="AA9686" t="s">
        <v>131</v>
      </c>
    </row>
    <row r="9687" spans="27:27" x14ac:dyDescent="0.15">
      <c r="AA9687" t="s">
        <v>131</v>
      </c>
    </row>
    <row r="9688" spans="27:27" x14ac:dyDescent="0.15">
      <c r="AA9688" t="s">
        <v>131</v>
      </c>
    </row>
    <row r="9689" spans="27:27" x14ac:dyDescent="0.15">
      <c r="AA9689" t="s">
        <v>131</v>
      </c>
    </row>
    <row r="9690" spans="27:27" x14ac:dyDescent="0.15">
      <c r="AA9690" t="s">
        <v>131</v>
      </c>
    </row>
    <row r="9691" spans="27:27" x14ac:dyDescent="0.15">
      <c r="AA9691" t="s">
        <v>131</v>
      </c>
    </row>
    <row r="9692" spans="27:27" x14ac:dyDescent="0.15">
      <c r="AA9692" t="s">
        <v>131</v>
      </c>
    </row>
    <row r="9693" spans="27:27" x14ac:dyDescent="0.15">
      <c r="AA9693" t="s">
        <v>131</v>
      </c>
    </row>
    <row r="9694" spans="27:27" x14ac:dyDescent="0.15">
      <c r="AA9694" t="s">
        <v>131</v>
      </c>
    </row>
    <row r="9695" spans="27:27" x14ac:dyDescent="0.15">
      <c r="AA9695" t="s">
        <v>131</v>
      </c>
    </row>
    <row r="9696" spans="27:27" x14ac:dyDescent="0.15">
      <c r="AA9696" t="s">
        <v>131</v>
      </c>
    </row>
    <row r="9697" spans="27:27" x14ac:dyDescent="0.15">
      <c r="AA9697" t="s">
        <v>131</v>
      </c>
    </row>
    <row r="9698" spans="27:27" x14ac:dyDescent="0.15">
      <c r="AA9698" t="s">
        <v>131</v>
      </c>
    </row>
    <row r="9699" spans="27:27" x14ac:dyDescent="0.15">
      <c r="AA9699" t="s">
        <v>131</v>
      </c>
    </row>
    <row r="9700" spans="27:27" x14ac:dyDescent="0.15">
      <c r="AA9700" t="s">
        <v>131</v>
      </c>
    </row>
    <row r="9701" spans="27:27" x14ac:dyDescent="0.15">
      <c r="AA9701" t="s">
        <v>131</v>
      </c>
    </row>
    <row r="9702" spans="27:27" x14ac:dyDescent="0.15">
      <c r="AA9702" t="s">
        <v>131</v>
      </c>
    </row>
    <row r="9703" spans="27:27" x14ac:dyDescent="0.15">
      <c r="AA9703" t="s">
        <v>131</v>
      </c>
    </row>
    <row r="9704" spans="27:27" x14ac:dyDescent="0.15">
      <c r="AA9704" t="s">
        <v>131</v>
      </c>
    </row>
    <row r="9705" spans="27:27" x14ac:dyDescent="0.15">
      <c r="AA9705" t="s">
        <v>131</v>
      </c>
    </row>
    <row r="9706" spans="27:27" x14ac:dyDescent="0.15">
      <c r="AA9706" t="s">
        <v>131</v>
      </c>
    </row>
    <row r="9707" spans="27:27" x14ac:dyDescent="0.15">
      <c r="AA9707" t="s">
        <v>131</v>
      </c>
    </row>
    <row r="9708" spans="27:27" x14ac:dyDescent="0.15">
      <c r="AA9708" t="s">
        <v>131</v>
      </c>
    </row>
    <row r="9709" spans="27:27" x14ac:dyDescent="0.15">
      <c r="AA9709" t="s">
        <v>131</v>
      </c>
    </row>
    <row r="9710" spans="27:27" x14ac:dyDescent="0.15">
      <c r="AA9710" t="s">
        <v>131</v>
      </c>
    </row>
    <row r="9711" spans="27:27" x14ac:dyDescent="0.15">
      <c r="AA9711" t="s">
        <v>131</v>
      </c>
    </row>
    <row r="9712" spans="27:27" x14ac:dyDescent="0.15">
      <c r="AA9712" t="s">
        <v>131</v>
      </c>
    </row>
    <row r="9713" spans="27:27" x14ac:dyDescent="0.15">
      <c r="AA9713" t="s">
        <v>131</v>
      </c>
    </row>
    <row r="9714" spans="27:27" x14ac:dyDescent="0.15">
      <c r="AA9714" t="s">
        <v>131</v>
      </c>
    </row>
    <row r="9715" spans="27:27" x14ac:dyDescent="0.15">
      <c r="AA9715" t="s">
        <v>131</v>
      </c>
    </row>
    <row r="9716" spans="27:27" x14ac:dyDescent="0.15">
      <c r="AA9716" t="s">
        <v>131</v>
      </c>
    </row>
    <row r="9717" spans="27:27" x14ac:dyDescent="0.15">
      <c r="AA9717" t="s">
        <v>131</v>
      </c>
    </row>
    <row r="9718" spans="27:27" x14ac:dyDescent="0.15">
      <c r="AA9718" t="s">
        <v>131</v>
      </c>
    </row>
    <row r="9719" spans="27:27" x14ac:dyDescent="0.15">
      <c r="AA9719" t="s">
        <v>131</v>
      </c>
    </row>
    <row r="9720" spans="27:27" x14ac:dyDescent="0.15">
      <c r="AA9720" t="s">
        <v>131</v>
      </c>
    </row>
    <row r="9721" spans="27:27" x14ac:dyDescent="0.15">
      <c r="AA9721" t="s">
        <v>131</v>
      </c>
    </row>
    <row r="9722" spans="27:27" x14ac:dyDescent="0.15">
      <c r="AA9722" t="s">
        <v>131</v>
      </c>
    </row>
    <row r="9723" spans="27:27" x14ac:dyDescent="0.15">
      <c r="AA9723" t="s">
        <v>131</v>
      </c>
    </row>
    <row r="9724" spans="27:27" x14ac:dyDescent="0.15">
      <c r="AA9724" t="s">
        <v>131</v>
      </c>
    </row>
    <row r="9725" spans="27:27" x14ac:dyDescent="0.15">
      <c r="AA9725" t="s">
        <v>131</v>
      </c>
    </row>
    <row r="9726" spans="27:27" x14ac:dyDescent="0.15">
      <c r="AA9726" t="s">
        <v>131</v>
      </c>
    </row>
    <row r="9727" spans="27:27" x14ac:dyDescent="0.15">
      <c r="AA9727" t="s">
        <v>131</v>
      </c>
    </row>
    <row r="9728" spans="27:27" x14ac:dyDescent="0.15">
      <c r="AA9728" t="s">
        <v>131</v>
      </c>
    </row>
    <row r="9729" spans="27:27" x14ac:dyDescent="0.15">
      <c r="AA9729" t="s">
        <v>131</v>
      </c>
    </row>
    <row r="9730" spans="27:27" x14ac:dyDescent="0.15">
      <c r="AA9730" t="s">
        <v>131</v>
      </c>
    </row>
    <row r="9731" spans="27:27" x14ac:dyDescent="0.15">
      <c r="AA9731" t="s">
        <v>131</v>
      </c>
    </row>
    <row r="9732" spans="27:27" x14ac:dyDescent="0.15">
      <c r="AA9732" t="s">
        <v>131</v>
      </c>
    </row>
    <row r="9733" spans="27:27" x14ac:dyDescent="0.15">
      <c r="AA9733" t="s">
        <v>131</v>
      </c>
    </row>
    <row r="9734" spans="27:27" x14ac:dyDescent="0.15">
      <c r="AA9734" t="s">
        <v>131</v>
      </c>
    </row>
    <row r="9735" spans="27:27" x14ac:dyDescent="0.15">
      <c r="AA9735" t="s">
        <v>131</v>
      </c>
    </row>
    <row r="9736" spans="27:27" x14ac:dyDescent="0.15">
      <c r="AA9736" t="s">
        <v>131</v>
      </c>
    </row>
    <row r="9737" spans="27:27" x14ac:dyDescent="0.15">
      <c r="AA9737" t="s">
        <v>131</v>
      </c>
    </row>
    <row r="9738" spans="27:27" x14ac:dyDescent="0.15">
      <c r="AA9738" t="s">
        <v>131</v>
      </c>
    </row>
    <row r="9739" spans="27:27" x14ac:dyDescent="0.15">
      <c r="AA9739" t="s">
        <v>131</v>
      </c>
    </row>
    <row r="9740" spans="27:27" x14ac:dyDescent="0.15">
      <c r="AA9740" t="s">
        <v>131</v>
      </c>
    </row>
    <row r="9741" spans="27:27" x14ac:dyDescent="0.15">
      <c r="AA9741" t="s">
        <v>131</v>
      </c>
    </row>
    <row r="9742" spans="27:27" x14ac:dyDescent="0.15">
      <c r="AA9742" t="s">
        <v>131</v>
      </c>
    </row>
    <row r="9743" spans="27:27" x14ac:dyDescent="0.15">
      <c r="AA9743" t="s">
        <v>131</v>
      </c>
    </row>
    <row r="9744" spans="27:27" x14ac:dyDescent="0.15">
      <c r="AA9744" t="s">
        <v>131</v>
      </c>
    </row>
    <row r="9745" spans="27:27" x14ac:dyDescent="0.15">
      <c r="AA9745" t="s">
        <v>131</v>
      </c>
    </row>
    <row r="9746" spans="27:27" x14ac:dyDescent="0.15">
      <c r="AA9746" t="s">
        <v>131</v>
      </c>
    </row>
    <row r="9747" spans="27:27" x14ac:dyDescent="0.15">
      <c r="AA9747" t="s">
        <v>131</v>
      </c>
    </row>
    <row r="9748" spans="27:27" x14ac:dyDescent="0.15">
      <c r="AA9748" t="s">
        <v>131</v>
      </c>
    </row>
    <row r="9749" spans="27:27" x14ac:dyDescent="0.15">
      <c r="AA9749" t="s">
        <v>131</v>
      </c>
    </row>
    <row r="9750" spans="27:27" x14ac:dyDescent="0.15">
      <c r="AA9750" t="s">
        <v>131</v>
      </c>
    </row>
    <row r="9751" spans="27:27" x14ac:dyDescent="0.15">
      <c r="AA9751" t="s">
        <v>131</v>
      </c>
    </row>
    <row r="9752" spans="27:27" x14ac:dyDescent="0.15">
      <c r="AA9752" t="s">
        <v>131</v>
      </c>
    </row>
    <row r="9753" spans="27:27" x14ac:dyDescent="0.15">
      <c r="AA9753" t="s">
        <v>131</v>
      </c>
    </row>
    <row r="9754" spans="27:27" x14ac:dyDescent="0.15">
      <c r="AA9754" t="s">
        <v>131</v>
      </c>
    </row>
    <row r="9755" spans="27:27" x14ac:dyDescent="0.15">
      <c r="AA9755" t="s">
        <v>131</v>
      </c>
    </row>
    <row r="9756" spans="27:27" x14ac:dyDescent="0.15">
      <c r="AA9756" t="s">
        <v>131</v>
      </c>
    </row>
    <row r="9757" spans="27:27" x14ac:dyDescent="0.15">
      <c r="AA9757" t="s">
        <v>131</v>
      </c>
    </row>
    <row r="9758" spans="27:27" x14ac:dyDescent="0.15">
      <c r="AA9758" t="s">
        <v>131</v>
      </c>
    </row>
    <row r="9759" spans="27:27" x14ac:dyDescent="0.15">
      <c r="AA9759" t="s">
        <v>131</v>
      </c>
    </row>
    <row r="9760" spans="27:27" x14ac:dyDescent="0.15">
      <c r="AA9760" t="s">
        <v>131</v>
      </c>
    </row>
    <row r="9761" spans="27:27" x14ac:dyDescent="0.15">
      <c r="AA9761" t="s">
        <v>131</v>
      </c>
    </row>
    <row r="9762" spans="27:27" x14ac:dyDescent="0.15">
      <c r="AA9762" t="s">
        <v>131</v>
      </c>
    </row>
    <row r="9763" spans="27:27" x14ac:dyDescent="0.15">
      <c r="AA9763" t="s">
        <v>131</v>
      </c>
    </row>
    <row r="9764" spans="27:27" x14ac:dyDescent="0.15">
      <c r="AA9764" t="s">
        <v>131</v>
      </c>
    </row>
    <row r="9765" spans="27:27" x14ac:dyDescent="0.15">
      <c r="AA9765" t="s">
        <v>131</v>
      </c>
    </row>
    <row r="9766" spans="27:27" x14ac:dyDescent="0.15">
      <c r="AA9766" t="s">
        <v>131</v>
      </c>
    </row>
    <row r="9767" spans="27:27" x14ac:dyDescent="0.15">
      <c r="AA9767" t="s">
        <v>131</v>
      </c>
    </row>
    <row r="9768" spans="27:27" x14ac:dyDescent="0.15">
      <c r="AA9768" t="s">
        <v>131</v>
      </c>
    </row>
    <row r="9769" spans="27:27" x14ac:dyDescent="0.15">
      <c r="AA9769" t="s">
        <v>131</v>
      </c>
    </row>
    <row r="9770" spans="27:27" x14ac:dyDescent="0.15">
      <c r="AA9770" t="s">
        <v>131</v>
      </c>
    </row>
    <row r="9771" spans="27:27" x14ac:dyDescent="0.15">
      <c r="AA9771" t="s">
        <v>131</v>
      </c>
    </row>
    <row r="9772" spans="27:27" x14ac:dyDescent="0.15">
      <c r="AA9772" t="s">
        <v>131</v>
      </c>
    </row>
    <row r="9773" spans="27:27" x14ac:dyDescent="0.15">
      <c r="AA9773" t="s">
        <v>131</v>
      </c>
    </row>
    <row r="9774" spans="27:27" x14ac:dyDescent="0.15">
      <c r="AA9774" t="s">
        <v>131</v>
      </c>
    </row>
    <row r="9775" spans="27:27" x14ac:dyDescent="0.15">
      <c r="AA9775" t="s">
        <v>131</v>
      </c>
    </row>
    <row r="9776" spans="27:27" x14ac:dyDescent="0.15">
      <c r="AA9776" t="s">
        <v>131</v>
      </c>
    </row>
    <row r="9777" spans="27:27" x14ac:dyDescent="0.15">
      <c r="AA9777" t="s">
        <v>131</v>
      </c>
    </row>
    <row r="9778" spans="27:27" x14ac:dyDescent="0.15">
      <c r="AA9778" t="s">
        <v>131</v>
      </c>
    </row>
    <row r="9779" spans="27:27" x14ac:dyDescent="0.15">
      <c r="AA9779" t="s">
        <v>131</v>
      </c>
    </row>
    <row r="9780" spans="27:27" x14ac:dyDescent="0.15">
      <c r="AA9780" t="s">
        <v>131</v>
      </c>
    </row>
    <row r="9781" spans="27:27" x14ac:dyDescent="0.15">
      <c r="AA9781" t="s">
        <v>131</v>
      </c>
    </row>
    <row r="9782" spans="27:27" x14ac:dyDescent="0.15">
      <c r="AA9782" t="s">
        <v>131</v>
      </c>
    </row>
    <row r="9783" spans="27:27" x14ac:dyDescent="0.15">
      <c r="AA9783" t="s">
        <v>131</v>
      </c>
    </row>
    <row r="9784" spans="27:27" x14ac:dyDescent="0.15">
      <c r="AA9784" t="s">
        <v>131</v>
      </c>
    </row>
    <row r="9785" spans="27:27" x14ac:dyDescent="0.15">
      <c r="AA9785" t="s">
        <v>131</v>
      </c>
    </row>
    <row r="9786" spans="27:27" x14ac:dyDescent="0.15">
      <c r="AA9786" t="s">
        <v>131</v>
      </c>
    </row>
    <row r="9787" spans="27:27" x14ac:dyDescent="0.15">
      <c r="AA9787" t="s">
        <v>131</v>
      </c>
    </row>
    <row r="9788" spans="27:27" x14ac:dyDescent="0.15">
      <c r="AA9788" t="s">
        <v>131</v>
      </c>
    </row>
    <row r="9789" spans="27:27" x14ac:dyDescent="0.15">
      <c r="AA9789" t="s">
        <v>131</v>
      </c>
    </row>
    <row r="9790" spans="27:27" x14ac:dyDescent="0.15">
      <c r="AA9790" t="s">
        <v>131</v>
      </c>
    </row>
    <row r="9791" spans="27:27" x14ac:dyDescent="0.15">
      <c r="AA9791" t="s">
        <v>131</v>
      </c>
    </row>
    <row r="9792" spans="27:27" x14ac:dyDescent="0.15">
      <c r="AA9792" t="s">
        <v>131</v>
      </c>
    </row>
    <row r="9793" spans="27:27" x14ac:dyDescent="0.15">
      <c r="AA9793" t="s">
        <v>131</v>
      </c>
    </row>
    <row r="9794" spans="27:27" x14ac:dyDescent="0.15">
      <c r="AA9794" t="s">
        <v>131</v>
      </c>
    </row>
    <row r="9795" spans="27:27" x14ac:dyDescent="0.15">
      <c r="AA9795" t="s">
        <v>131</v>
      </c>
    </row>
    <row r="9796" spans="27:27" x14ac:dyDescent="0.15">
      <c r="AA9796" t="s">
        <v>131</v>
      </c>
    </row>
    <row r="9797" spans="27:27" x14ac:dyDescent="0.15">
      <c r="AA9797" t="s">
        <v>131</v>
      </c>
    </row>
    <row r="9798" spans="27:27" x14ac:dyDescent="0.15">
      <c r="AA9798" t="s">
        <v>131</v>
      </c>
    </row>
    <row r="9799" spans="27:27" x14ac:dyDescent="0.15">
      <c r="AA9799" t="s">
        <v>131</v>
      </c>
    </row>
    <row r="9800" spans="27:27" x14ac:dyDescent="0.15">
      <c r="AA9800" t="s">
        <v>131</v>
      </c>
    </row>
    <row r="9801" spans="27:27" x14ac:dyDescent="0.15">
      <c r="AA9801" t="s">
        <v>131</v>
      </c>
    </row>
    <row r="9802" spans="27:27" x14ac:dyDescent="0.15">
      <c r="AA9802" t="s">
        <v>131</v>
      </c>
    </row>
    <row r="9803" spans="27:27" x14ac:dyDescent="0.15">
      <c r="AA9803" t="s">
        <v>131</v>
      </c>
    </row>
    <row r="9804" spans="27:27" x14ac:dyDescent="0.15">
      <c r="AA9804" t="s">
        <v>131</v>
      </c>
    </row>
    <row r="9805" spans="27:27" x14ac:dyDescent="0.15">
      <c r="AA9805" t="s">
        <v>131</v>
      </c>
    </row>
    <row r="9806" spans="27:27" x14ac:dyDescent="0.15">
      <c r="AA9806" t="s">
        <v>131</v>
      </c>
    </row>
    <row r="9807" spans="27:27" x14ac:dyDescent="0.15">
      <c r="AA9807" t="s">
        <v>131</v>
      </c>
    </row>
    <row r="9808" spans="27:27" x14ac:dyDescent="0.15">
      <c r="AA9808" t="s">
        <v>131</v>
      </c>
    </row>
    <row r="9809" spans="27:27" x14ac:dyDescent="0.15">
      <c r="AA9809" t="s">
        <v>131</v>
      </c>
    </row>
    <row r="9810" spans="27:27" x14ac:dyDescent="0.15">
      <c r="AA9810" t="s">
        <v>131</v>
      </c>
    </row>
    <row r="9811" spans="27:27" x14ac:dyDescent="0.15">
      <c r="AA9811" t="s">
        <v>131</v>
      </c>
    </row>
    <row r="9812" spans="27:27" x14ac:dyDescent="0.15">
      <c r="AA9812" t="s">
        <v>131</v>
      </c>
    </row>
    <row r="9813" spans="27:27" x14ac:dyDescent="0.15">
      <c r="AA9813" t="s">
        <v>131</v>
      </c>
    </row>
    <row r="9814" spans="27:27" x14ac:dyDescent="0.15">
      <c r="AA9814" t="s">
        <v>131</v>
      </c>
    </row>
    <row r="9815" spans="27:27" x14ac:dyDescent="0.15">
      <c r="AA9815" t="s">
        <v>131</v>
      </c>
    </row>
    <row r="9816" spans="27:27" x14ac:dyDescent="0.15">
      <c r="AA9816" t="s">
        <v>131</v>
      </c>
    </row>
    <row r="9817" spans="27:27" x14ac:dyDescent="0.15">
      <c r="AA9817" t="s">
        <v>131</v>
      </c>
    </row>
    <row r="9818" spans="27:27" x14ac:dyDescent="0.15">
      <c r="AA9818" t="s">
        <v>131</v>
      </c>
    </row>
    <row r="9819" spans="27:27" x14ac:dyDescent="0.15">
      <c r="AA9819" t="s">
        <v>131</v>
      </c>
    </row>
    <row r="9820" spans="27:27" x14ac:dyDescent="0.15">
      <c r="AA9820" t="s">
        <v>131</v>
      </c>
    </row>
    <row r="9821" spans="27:27" x14ac:dyDescent="0.15">
      <c r="AA9821" t="s">
        <v>131</v>
      </c>
    </row>
    <row r="9822" spans="27:27" x14ac:dyDescent="0.15">
      <c r="AA9822" t="s">
        <v>131</v>
      </c>
    </row>
    <row r="9823" spans="27:27" x14ac:dyDescent="0.15">
      <c r="AA9823" t="s">
        <v>131</v>
      </c>
    </row>
    <row r="9824" spans="27:27" x14ac:dyDescent="0.15">
      <c r="AA9824" t="s">
        <v>131</v>
      </c>
    </row>
    <row r="9825" spans="27:27" x14ac:dyDescent="0.15">
      <c r="AA9825" t="s">
        <v>131</v>
      </c>
    </row>
    <row r="9826" spans="27:27" x14ac:dyDescent="0.15">
      <c r="AA9826" t="s">
        <v>131</v>
      </c>
    </row>
    <row r="9827" spans="27:27" x14ac:dyDescent="0.15">
      <c r="AA9827" t="s">
        <v>131</v>
      </c>
    </row>
    <row r="9828" spans="27:27" x14ac:dyDescent="0.15">
      <c r="AA9828" t="s">
        <v>131</v>
      </c>
    </row>
    <row r="9829" spans="27:27" x14ac:dyDescent="0.15">
      <c r="AA9829" t="s">
        <v>131</v>
      </c>
    </row>
    <row r="9830" spans="27:27" x14ac:dyDescent="0.15">
      <c r="AA9830" t="s">
        <v>131</v>
      </c>
    </row>
    <row r="9831" spans="27:27" x14ac:dyDescent="0.15">
      <c r="AA9831" t="s">
        <v>131</v>
      </c>
    </row>
    <row r="9832" spans="27:27" x14ac:dyDescent="0.15">
      <c r="AA9832" t="s">
        <v>131</v>
      </c>
    </row>
    <row r="9833" spans="27:27" x14ac:dyDescent="0.15">
      <c r="AA9833" t="s">
        <v>131</v>
      </c>
    </row>
    <row r="9834" spans="27:27" x14ac:dyDescent="0.15">
      <c r="AA9834" t="s">
        <v>131</v>
      </c>
    </row>
    <row r="9835" spans="27:27" x14ac:dyDescent="0.15">
      <c r="AA9835" t="s">
        <v>131</v>
      </c>
    </row>
    <row r="9836" spans="27:27" x14ac:dyDescent="0.15">
      <c r="AA9836" t="s">
        <v>131</v>
      </c>
    </row>
    <row r="9837" spans="27:27" x14ac:dyDescent="0.15">
      <c r="AA9837" t="s">
        <v>131</v>
      </c>
    </row>
    <row r="9838" spans="27:27" x14ac:dyDescent="0.15">
      <c r="AA9838" t="s">
        <v>131</v>
      </c>
    </row>
    <row r="9839" spans="27:27" x14ac:dyDescent="0.15">
      <c r="AA9839" t="s">
        <v>131</v>
      </c>
    </row>
    <row r="9840" spans="27:27" x14ac:dyDescent="0.15">
      <c r="AA9840" t="s">
        <v>131</v>
      </c>
    </row>
    <row r="9841" spans="27:27" x14ac:dyDescent="0.15">
      <c r="AA9841" t="s">
        <v>131</v>
      </c>
    </row>
    <row r="9842" spans="27:27" x14ac:dyDescent="0.15">
      <c r="AA9842" t="s">
        <v>131</v>
      </c>
    </row>
    <row r="9843" spans="27:27" x14ac:dyDescent="0.15">
      <c r="AA9843" t="s">
        <v>131</v>
      </c>
    </row>
    <row r="9844" spans="27:27" x14ac:dyDescent="0.15">
      <c r="AA9844" t="s">
        <v>131</v>
      </c>
    </row>
    <row r="9845" spans="27:27" x14ac:dyDescent="0.15">
      <c r="AA9845" t="s">
        <v>131</v>
      </c>
    </row>
    <row r="9846" spans="27:27" x14ac:dyDescent="0.15">
      <c r="AA9846" t="s">
        <v>131</v>
      </c>
    </row>
    <row r="9847" spans="27:27" x14ac:dyDescent="0.15">
      <c r="AA9847" t="s">
        <v>131</v>
      </c>
    </row>
    <row r="9848" spans="27:27" x14ac:dyDescent="0.15">
      <c r="AA9848" t="s">
        <v>131</v>
      </c>
    </row>
    <row r="9849" spans="27:27" x14ac:dyDescent="0.15">
      <c r="AA9849" t="s">
        <v>131</v>
      </c>
    </row>
    <row r="9850" spans="27:27" x14ac:dyDescent="0.15">
      <c r="AA9850" t="s">
        <v>131</v>
      </c>
    </row>
    <row r="9851" spans="27:27" x14ac:dyDescent="0.15">
      <c r="AA9851" t="s">
        <v>131</v>
      </c>
    </row>
    <row r="9852" spans="27:27" x14ac:dyDescent="0.15">
      <c r="AA9852" t="s">
        <v>131</v>
      </c>
    </row>
    <row r="9853" spans="27:27" x14ac:dyDescent="0.15">
      <c r="AA9853" t="s">
        <v>131</v>
      </c>
    </row>
    <row r="9854" spans="27:27" x14ac:dyDescent="0.15">
      <c r="AA9854" t="s">
        <v>131</v>
      </c>
    </row>
    <row r="9855" spans="27:27" x14ac:dyDescent="0.15">
      <c r="AA9855" t="s">
        <v>131</v>
      </c>
    </row>
    <row r="9856" spans="27:27" x14ac:dyDescent="0.15">
      <c r="AA9856" t="s">
        <v>131</v>
      </c>
    </row>
    <row r="9857" spans="27:27" x14ac:dyDescent="0.15">
      <c r="AA9857" t="s">
        <v>131</v>
      </c>
    </row>
    <row r="9858" spans="27:27" x14ac:dyDescent="0.15">
      <c r="AA9858" t="s">
        <v>131</v>
      </c>
    </row>
    <row r="9859" spans="27:27" x14ac:dyDescent="0.15">
      <c r="AA9859" t="s">
        <v>131</v>
      </c>
    </row>
    <row r="9860" spans="27:27" x14ac:dyDescent="0.15">
      <c r="AA9860" t="s">
        <v>131</v>
      </c>
    </row>
    <row r="9861" spans="27:27" x14ac:dyDescent="0.15">
      <c r="AA9861" t="s">
        <v>131</v>
      </c>
    </row>
    <row r="9862" spans="27:27" x14ac:dyDescent="0.15">
      <c r="AA9862" t="s">
        <v>131</v>
      </c>
    </row>
    <row r="9863" spans="27:27" x14ac:dyDescent="0.15">
      <c r="AA9863" t="s">
        <v>131</v>
      </c>
    </row>
    <row r="9864" spans="27:27" x14ac:dyDescent="0.15">
      <c r="AA9864" t="s">
        <v>131</v>
      </c>
    </row>
    <row r="9865" spans="27:27" x14ac:dyDescent="0.15">
      <c r="AA9865" t="s">
        <v>131</v>
      </c>
    </row>
    <row r="9866" spans="27:27" x14ac:dyDescent="0.15">
      <c r="AA9866" t="s">
        <v>131</v>
      </c>
    </row>
    <row r="9867" spans="27:27" x14ac:dyDescent="0.15">
      <c r="AA9867" t="s">
        <v>131</v>
      </c>
    </row>
    <row r="9868" spans="27:27" x14ac:dyDescent="0.15">
      <c r="AA9868" t="s">
        <v>131</v>
      </c>
    </row>
    <row r="9869" spans="27:27" x14ac:dyDescent="0.15">
      <c r="AA9869" t="s">
        <v>131</v>
      </c>
    </row>
    <row r="9870" spans="27:27" x14ac:dyDescent="0.15">
      <c r="AA9870" t="s">
        <v>131</v>
      </c>
    </row>
    <row r="9871" spans="27:27" x14ac:dyDescent="0.15">
      <c r="AA9871" t="s">
        <v>131</v>
      </c>
    </row>
    <row r="9872" spans="27:27" x14ac:dyDescent="0.15">
      <c r="AA9872" t="s">
        <v>131</v>
      </c>
    </row>
    <row r="9873" spans="27:27" x14ac:dyDescent="0.15">
      <c r="AA9873" t="s">
        <v>131</v>
      </c>
    </row>
    <row r="9874" spans="27:27" x14ac:dyDescent="0.15">
      <c r="AA9874" t="s">
        <v>131</v>
      </c>
    </row>
    <row r="9875" spans="27:27" x14ac:dyDescent="0.15">
      <c r="AA9875" t="s">
        <v>131</v>
      </c>
    </row>
    <row r="9876" spans="27:27" x14ac:dyDescent="0.15">
      <c r="AA9876" t="s">
        <v>131</v>
      </c>
    </row>
    <row r="9877" spans="27:27" x14ac:dyDescent="0.15">
      <c r="AA9877" t="s">
        <v>131</v>
      </c>
    </row>
    <row r="9878" spans="27:27" x14ac:dyDescent="0.15">
      <c r="AA9878" t="s">
        <v>131</v>
      </c>
    </row>
    <row r="9879" spans="27:27" x14ac:dyDescent="0.15">
      <c r="AA9879" t="s">
        <v>131</v>
      </c>
    </row>
    <row r="9880" spans="27:27" x14ac:dyDescent="0.15">
      <c r="AA9880" t="s">
        <v>131</v>
      </c>
    </row>
    <row r="9881" spans="27:27" x14ac:dyDescent="0.15">
      <c r="AA9881" t="s">
        <v>131</v>
      </c>
    </row>
    <row r="9882" spans="27:27" x14ac:dyDescent="0.15">
      <c r="AA9882" t="s">
        <v>131</v>
      </c>
    </row>
    <row r="9883" spans="27:27" x14ac:dyDescent="0.15">
      <c r="AA9883" t="s">
        <v>131</v>
      </c>
    </row>
    <row r="9884" spans="27:27" x14ac:dyDescent="0.15">
      <c r="AA9884" t="s">
        <v>131</v>
      </c>
    </row>
    <row r="9885" spans="27:27" x14ac:dyDescent="0.15">
      <c r="AA9885" t="s">
        <v>131</v>
      </c>
    </row>
    <row r="9886" spans="27:27" x14ac:dyDescent="0.15">
      <c r="AA9886" t="s">
        <v>131</v>
      </c>
    </row>
    <row r="9887" spans="27:27" x14ac:dyDescent="0.15">
      <c r="AA9887" t="s">
        <v>131</v>
      </c>
    </row>
    <row r="9888" spans="27:27" x14ac:dyDescent="0.15">
      <c r="AA9888" t="s">
        <v>131</v>
      </c>
    </row>
    <row r="9889" spans="27:27" x14ac:dyDescent="0.15">
      <c r="AA9889" t="s">
        <v>131</v>
      </c>
    </row>
    <row r="9890" spans="27:27" x14ac:dyDescent="0.15">
      <c r="AA9890" t="s">
        <v>131</v>
      </c>
    </row>
    <row r="9891" spans="27:27" x14ac:dyDescent="0.15">
      <c r="AA9891" t="s">
        <v>131</v>
      </c>
    </row>
    <row r="9892" spans="27:27" x14ac:dyDescent="0.15">
      <c r="AA9892" t="s">
        <v>131</v>
      </c>
    </row>
    <row r="9893" spans="27:27" x14ac:dyDescent="0.15">
      <c r="AA9893" t="s">
        <v>131</v>
      </c>
    </row>
    <row r="9894" spans="27:27" x14ac:dyDescent="0.15">
      <c r="AA9894" t="s">
        <v>131</v>
      </c>
    </row>
    <row r="9895" spans="27:27" x14ac:dyDescent="0.15">
      <c r="AA9895" t="s">
        <v>131</v>
      </c>
    </row>
    <row r="9896" spans="27:27" x14ac:dyDescent="0.15">
      <c r="AA9896" t="s">
        <v>131</v>
      </c>
    </row>
    <row r="9897" spans="27:27" x14ac:dyDescent="0.15">
      <c r="AA9897" t="s">
        <v>131</v>
      </c>
    </row>
    <row r="9898" spans="27:27" x14ac:dyDescent="0.15">
      <c r="AA9898" t="s">
        <v>131</v>
      </c>
    </row>
    <row r="9899" spans="27:27" x14ac:dyDescent="0.15">
      <c r="AA9899" t="s">
        <v>131</v>
      </c>
    </row>
    <row r="9900" spans="27:27" x14ac:dyDescent="0.15">
      <c r="AA9900" t="s">
        <v>131</v>
      </c>
    </row>
    <row r="9901" spans="27:27" x14ac:dyDescent="0.15">
      <c r="AA9901" t="s">
        <v>131</v>
      </c>
    </row>
    <row r="9902" spans="27:27" x14ac:dyDescent="0.15">
      <c r="AA9902" t="s">
        <v>131</v>
      </c>
    </row>
    <row r="9903" spans="27:27" x14ac:dyDescent="0.15">
      <c r="AA9903" t="s">
        <v>131</v>
      </c>
    </row>
    <row r="9904" spans="27:27" x14ac:dyDescent="0.15">
      <c r="AA9904" t="s">
        <v>131</v>
      </c>
    </row>
    <row r="9905" spans="27:27" x14ac:dyDescent="0.15">
      <c r="AA9905" t="s">
        <v>131</v>
      </c>
    </row>
    <row r="9906" spans="27:27" x14ac:dyDescent="0.15">
      <c r="AA9906" t="s">
        <v>131</v>
      </c>
    </row>
    <row r="9907" spans="27:27" x14ac:dyDescent="0.15">
      <c r="AA9907" t="s">
        <v>131</v>
      </c>
    </row>
    <row r="9908" spans="27:27" x14ac:dyDescent="0.15">
      <c r="AA9908" t="s">
        <v>131</v>
      </c>
    </row>
    <row r="9909" spans="27:27" x14ac:dyDescent="0.15">
      <c r="AA9909" t="s">
        <v>131</v>
      </c>
    </row>
    <row r="9910" spans="27:27" x14ac:dyDescent="0.15">
      <c r="AA9910" t="s">
        <v>131</v>
      </c>
    </row>
    <row r="9911" spans="27:27" x14ac:dyDescent="0.15">
      <c r="AA9911" t="s">
        <v>131</v>
      </c>
    </row>
    <row r="9912" spans="27:27" x14ac:dyDescent="0.15">
      <c r="AA9912" t="s">
        <v>131</v>
      </c>
    </row>
    <row r="9913" spans="27:27" x14ac:dyDescent="0.15">
      <c r="AA9913" t="s">
        <v>131</v>
      </c>
    </row>
    <row r="9914" spans="27:27" x14ac:dyDescent="0.15">
      <c r="AA9914" t="s">
        <v>131</v>
      </c>
    </row>
    <row r="9915" spans="27:27" x14ac:dyDescent="0.15">
      <c r="AA9915" t="s">
        <v>131</v>
      </c>
    </row>
    <row r="9916" spans="27:27" x14ac:dyDescent="0.15">
      <c r="AA9916" t="s">
        <v>131</v>
      </c>
    </row>
    <row r="9917" spans="27:27" x14ac:dyDescent="0.15">
      <c r="AA9917" t="s">
        <v>131</v>
      </c>
    </row>
    <row r="9918" spans="27:27" x14ac:dyDescent="0.15">
      <c r="AA9918" t="s">
        <v>131</v>
      </c>
    </row>
    <row r="9919" spans="27:27" x14ac:dyDescent="0.15">
      <c r="AA9919" t="s">
        <v>131</v>
      </c>
    </row>
    <row r="9920" spans="27:27" x14ac:dyDescent="0.15">
      <c r="AA9920" t="s">
        <v>131</v>
      </c>
    </row>
    <row r="9921" spans="27:27" x14ac:dyDescent="0.15">
      <c r="AA9921" t="s">
        <v>131</v>
      </c>
    </row>
    <row r="9922" spans="27:27" x14ac:dyDescent="0.15">
      <c r="AA9922" t="s">
        <v>131</v>
      </c>
    </row>
    <row r="9923" spans="27:27" x14ac:dyDescent="0.15">
      <c r="AA9923" t="s">
        <v>131</v>
      </c>
    </row>
    <row r="9924" spans="27:27" x14ac:dyDescent="0.15">
      <c r="AA9924" t="s">
        <v>131</v>
      </c>
    </row>
    <row r="9925" spans="27:27" x14ac:dyDescent="0.15">
      <c r="AA9925" t="s">
        <v>131</v>
      </c>
    </row>
    <row r="9926" spans="27:27" x14ac:dyDescent="0.15">
      <c r="AA9926" t="s">
        <v>131</v>
      </c>
    </row>
    <row r="9927" spans="27:27" x14ac:dyDescent="0.15">
      <c r="AA9927" t="s">
        <v>131</v>
      </c>
    </row>
    <row r="9928" spans="27:27" x14ac:dyDescent="0.15">
      <c r="AA9928" t="s">
        <v>131</v>
      </c>
    </row>
    <row r="9929" spans="27:27" x14ac:dyDescent="0.15">
      <c r="AA9929" t="s">
        <v>131</v>
      </c>
    </row>
    <row r="9930" spans="27:27" x14ac:dyDescent="0.15">
      <c r="AA9930" t="s">
        <v>131</v>
      </c>
    </row>
    <row r="9931" spans="27:27" x14ac:dyDescent="0.15">
      <c r="AA9931" t="s">
        <v>131</v>
      </c>
    </row>
    <row r="9932" spans="27:27" x14ac:dyDescent="0.15">
      <c r="AA9932" t="s">
        <v>131</v>
      </c>
    </row>
    <row r="9933" spans="27:27" x14ac:dyDescent="0.15">
      <c r="AA9933" t="s">
        <v>131</v>
      </c>
    </row>
    <row r="9934" spans="27:27" x14ac:dyDescent="0.15">
      <c r="AA9934" t="s">
        <v>131</v>
      </c>
    </row>
    <row r="9935" spans="27:27" x14ac:dyDescent="0.15">
      <c r="AA9935" t="s">
        <v>131</v>
      </c>
    </row>
    <row r="9936" spans="27:27" x14ac:dyDescent="0.15">
      <c r="AA9936" t="s">
        <v>131</v>
      </c>
    </row>
    <row r="9937" spans="27:27" x14ac:dyDescent="0.15">
      <c r="AA9937" t="s">
        <v>131</v>
      </c>
    </row>
    <row r="9938" spans="27:27" x14ac:dyDescent="0.15">
      <c r="AA9938" t="s">
        <v>131</v>
      </c>
    </row>
    <row r="9939" spans="27:27" x14ac:dyDescent="0.15">
      <c r="AA9939" t="s">
        <v>131</v>
      </c>
    </row>
    <row r="9940" spans="27:27" x14ac:dyDescent="0.15">
      <c r="AA9940" t="s">
        <v>131</v>
      </c>
    </row>
    <row r="9941" spans="27:27" x14ac:dyDescent="0.15">
      <c r="AA9941" t="s">
        <v>131</v>
      </c>
    </row>
    <row r="9942" spans="27:27" x14ac:dyDescent="0.15">
      <c r="AA9942" t="s">
        <v>131</v>
      </c>
    </row>
    <row r="9943" spans="27:27" x14ac:dyDescent="0.15">
      <c r="AA9943" t="s">
        <v>131</v>
      </c>
    </row>
    <row r="9944" spans="27:27" x14ac:dyDescent="0.15">
      <c r="AA9944" t="s">
        <v>131</v>
      </c>
    </row>
    <row r="9945" spans="27:27" x14ac:dyDescent="0.15">
      <c r="AA9945" t="s">
        <v>131</v>
      </c>
    </row>
    <row r="9946" spans="27:27" x14ac:dyDescent="0.15">
      <c r="AA9946" t="s">
        <v>131</v>
      </c>
    </row>
    <row r="9947" spans="27:27" x14ac:dyDescent="0.15">
      <c r="AA9947" t="s">
        <v>131</v>
      </c>
    </row>
    <row r="9948" spans="27:27" x14ac:dyDescent="0.15">
      <c r="AA9948" t="s">
        <v>131</v>
      </c>
    </row>
    <row r="9949" spans="27:27" x14ac:dyDescent="0.15">
      <c r="AA9949" t="s">
        <v>131</v>
      </c>
    </row>
    <row r="9950" spans="27:27" x14ac:dyDescent="0.15">
      <c r="AA9950" t="s">
        <v>131</v>
      </c>
    </row>
    <row r="9951" spans="27:27" x14ac:dyDescent="0.15">
      <c r="AA9951" t="s">
        <v>131</v>
      </c>
    </row>
    <row r="9952" spans="27:27" x14ac:dyDescent="0.15">
      <c r="AA9952" t="s">
        <v>131</v>
      </c>
    </row>
    <row r="9953" spans="27:27" x14ac:dyDescent="0.15">
      <c r="AA9953" t="s">
        <v>131</v>
      </c>
    </row>
    <row r="9954" spans="27:27" x14ac:dyDescent="0.15">
      <c r="AA9954" t="s">
        <v>131</v>
      </c>
    </row>
    <row r="9955" spans="27:27" x14ac:dyDescent="0.15">
      <c r="AA9955" t="s">
        <v>131</v>
      </c>
    </row>
    <row r="9956" spans="27:27" x14ac:dyDescent="0.15">
      <c r="AA9956" t="s">
        <v>131</v>
      </c>
    </row>
    <row r="9957" spans="27:27" x14ac:dyDescent="0.15">
      <c r="AA9957" t="s">
        <v>131</v>
      </c>
    </row>
    <row r="9958" spans="27:27" x14ac:dyDescent="0.15">
      <c r="AA9958" t="s">
        <v>131</v>
      </c>
    </row>
    <row r="9959" spans="27:27" x14ac:dyDescent="0.15">
      <c r="AA9959" t="s">
        <v>131</v>
      </c>
    </row>
    <row r="9960" spans="27:27" x14ac:dyDescent="0.15">
      <c r="AA9960" t="s">
        <v>131</v>
      </c>
    </row>
    <row r="9961" spans="27:27" x14ac:dyDescent="0.15">
      <c r="AA9961" t="s">
        <v>131</v>
      </c>
    </row>
    <row r="9962" spans="27:27" x14ac:dyDescent="0.15">
      <c r="AA9962" t="s">
        <v>131</v>
      </c>
    </row>
    <row r="9963" spans="27:27" x14ac:dyDescent="0.15">
      <c r="AA9963" t="s">
        <v>131</v>
      </c>
    </row>
    <row r="9964" spans="27:27" x14ac:dyDescent="0.15">
      <c r="AA9964" t="s">
        <v>131</v>
      </c>
    </row>
    <row r="9965" spans="27:27" x14ac:dyDescent="0.15">
      <c r="AA9965" t="s">
        <v>131</v>
      </c>
    </row>
    <row r="9966" spans="27:27" x14ac:dyDescent="0.15">
      <c r="AA9966" t="s">
        <v>131</v>
      </c>
    </row>
    <row r="9967" spans="27:27" x14ac:dyDescent="0.15">
      <c r="AA9967" t="s">
        <v>131</v>
      </c>
    </row>
    <row r="9968" spans="27:27" x14ac:dyDescent="0.15">
      <c r="AA9968" t="s">
        <v>131</v>
      </c>
    </row>
    <row r="9969" spans="27:27" x14ac:dyDescent="0.15">
      <c r="AA9969" t="s">
        <v>131</v>
      </c>
    </row>
    <row r="9970" spans="27:27" x14ac:dyDescent="0.15">
      <c r="AA9970" t="s">
        <v>131</v>
      </c>
    </row>
    <row r="9971" spans="27:27" x14ac:dyDescent="0.15">
      <c r="AA9971" t="s">
        <v>131</v>
      </c>
    </row>
    <row r="9972" spans="27:27" x14ac:dyDescent="0.15">
      <c r="AA9972" t="s">
        <v>131</v>
      </c>
    </row>
    <row r="9973" spans="27:27" x14ac:dyDescent="0.15">
      <c r="AA9973" t="s">
        <v>131</v>
      </c>
    </row>
    <row r="9974" spans="27:27" x14ac:dyDescent="0.15">
      <c r="AA9974" t="s">
        <v>131</v>
      </c>
    </row>
    <row r="9975" spans="27:27" x14ac:dyDescent="0.15">
      <c r="AA9975" t="s">
        <v>131</v>
      </c>
    </row>
    <row r="9976" spans="27:27" x14ac:dyDescent="0.15">
      <c r="AA9976" t="s">
        <v>131</v>
      </c>
    </row>
    <row r="9977" spans="27:27" x14ac:dyDescent="0.15">
      <c r="AA9977" t="s">
        <v>131</v>
      </c>
    </row>
    <row r="9978" spans="27:27" x14ac:dyDescent="0.15">
      <c r="AA9978" t="s">
        <v>131</v>
      </c>
    </row>
    <row r="9979" spans="27:27" x14ac:dyDescent="0.15">
      <c r="AA9979" t="s">
        <v>131</v>
      </c>
    </row>
    <row r="9980" spans="27:27" x14ac:dyDescent="0.15">
      <c r="AA9980" t="s">
        <v>131</v>
      </c>
    </row>
    <row r="9981" spans="27:27" x14ac:dyDescent="0.15">
      <c r="AA9981" t="s">
        <v>131</v>
      </c>
    </row>
    <row r="9982" spans="27:27" x14ac:dyDescent="0.15">
      <c r="AA9982" t="s">
        <v>131</v>
      </c>
    </row>
    <row r="9983" spans="27:27" x14ac:dyDescent="0.15">
      <c r="AA9983" t="s">
        <v>131</v>
      </c>
    </row>
    <row r="9984" spans="27:27" x14ac:dyDescent="0.15">
      <c r="AA9984" t="s">
        <v>131</v>
      </c>
    </row>
    <row r="9985" spans="27:27" x14ac:dyDescent="0.15">
      <c r="AA9985" t="s">
        <v>131</v>
      </c>
    </row>
    <row r="9986" spans="27:27" x14ac:dyDescent="0.15">
      <c r="AA9986" t="s">
        <v>131</v>
      </c>
    </row>
    <row r="9987" spans="27:27" x14ac:dyDescent="0.15">
      <c r="AA9987" t="s">
        <v>131</v>
      </c>
    </row>
    <row r="9988" spans="27:27" x14ac:dyDescent="0.15">
      <c r="AA9988" t="s">
        <v>131</v>
      </c>
    </row>
    <row r="9989" spans="27:27" x14ac:dyDescent="0.15">
      <c r="AA9989" t="s">
        <v>131</v>
      </c>
    </row>
    <row r="9990" spans="27:27" x14ac:dyDescent="0.15">
      <c r="AA9990" t="s">
        <v>131</v>
      </c>
    </row>
    <row r="9991" spans="27:27" x14ac:dyDescent="0.15">
      <c r="AA9991" t="s">
        <v>131</v>
      </c>
    </row>
    <row r="9992" spans="27:27" x14ac:dyDescent="0.15">
      <c r="AA9992" t="s">
        <v>131</v>
      </c>
    </row>
    <row r="9993" spans="27:27" x14ac:dyDescent="0.15">
      <c r="AA9993" t="s">
        <v>131</v>
      </c>
    </row>
    <row r="9994" spans="27:27" x14ac:dyDescent="0.15">
      <c r="AA9994" t="s">
        <v>131</v>
      </c>
    </row>
    <row r="9995" spans="27:27" x14ac:dyDescent="0.15">
      <c r="AA9995" t="s">
        <v>131</v>
      </c>
    </row>
    <row r="9996" spans="27:27" x14ac:dyDescent="0.15">
      <c r="AA9996" t="s">
        <v>131</v>
      </c>
    </row>
    <row r="9997" spans="27:27" x14ac:dyDescent="0.15">
      <c r="AA9997" t="s">
        <v>131</v>
      </c>
    </row>
    <row r="9998" spans="27:27" x14ac:dyDescent="0.15">
      <c r="AA9998" t="s">
        <v>131</v>
      </c>
    </row>
    <row r="9999" spans="27:27" x14ac:dyDescent="0.15">
      <c r="AA9999" t="s">
        <v>131</v>
      </c>
    </row>
    <row r="10000" spans="27:27" x14ac:dyDescent="0.15">
      <c r="AA10000" t="s">
        <v>131</v>
      </c>
    </row>
    <row r="10001" spans="27:27" x14ac:dyDescent="0.15">
      <c r="AA10001" t="s">
        <v>131</v>
      </c>
    </row>
    <row r="10002" spans="27:27" x14ac:dyDescent="0.15">
      <c r="AA10002" t="s">
        <v>131</v>
      </c>
    </row>
    <row r="10003" spans="27:27" x14ac:dyDescent="0.15">
      <c r="AA10003" t="s">
        <v>131</v>
      </c>
    </row>
    <row r="10004" spans="27:27" x14ac:dyDescent="0.15">
      <c r="AA10004" t="s">
        <v>131</v>
      </c>
    </row>
    <row r="10005" spans="27:27" x14ac:dyDescent="0.15">
      <c r="AA10005" t="s">
        <v>131</v>
      </c>
    </row>
    <row r="10006" spans="27:27" x14ac:dyDescent="0.15">
      <c r="AA10006" t="s">
        <v>131</v>
      </c>
    </row>
    <row r="10007" spans="27:27" x14ac:dyDescent="0.15">
      <c r="AA10007" t="s">
        <v>131</v>
      </c>
    </row>
    <row r="10008" spans="27:27" x14ac:dyDescent="0.15">
      <c r="AA10008" t="s">
        <v>131</v>
      </c>
    </row>
    <row r="10009" spans="27:27" x14ac:dyDescent="0.15">
      <c r="AA10009" t="s">
        <v>131</v>
      </c>
    </row>
    <row r="10010" spans="27:27" x14ac:dyDescent="0.15">
      <c r="AA10010" t="s">
        <v>131</v>
      </c>
    </row>
    <row r="10011" spans="27:27" x14ac:dyDescent="0.15">
      <c r="AA10011" t="s">
        <v>131</v>
      </c>
    </row>
    <row r="10012" spans="27:27" x14ac:dyDescent="0.15">
      <c r="AA10012" t="s">
        <v>131</v>
      </c>
    </row>
    <row r="10013" spans="27:27" x14ac:dyDescent="0.15">
      <c r="AA10013" t="s">
        <v>131</v>
      </c>
    </row>
    <row r="10014" spans="27:27" x14ac:dyDescent="0.15">
      <c r="AA10014" t="s">
        <v>131</v>
      </c>
    </row>
    <row r="10015" spans="27:27" x14ac:dyDescent="0.15">
      <c r="AA10015" t="s">
        <v>131</v>
      </c>
    </row>
    <row r="10016" spans="27:27" x14ac:dyDescent="0.15">
      <c r="AA10016" t="s">
        <v>131</v>
      </c>
    </row>
    <row r="10017" spans="27:27" x14ac:dyDescent="0.15">
      <c r="AA10017" t="s">
        <v>131</v>
      </c>
    </row>
    <row r="10018" spans="27:27" x14ac:dyDescent="0.15">
      <c r="AA10018" t="s">
        <v>131</v>
      </c>
    </row>
    <row r="10019" spans="27:27" x14ac:dyDescent="0.15">
      <c r="AA10019" t="s">
        <v>131</v>
      </c>
    </row>
    <row r="10020" spans="27:27" x14ac:dyDescent="0.15">
      <c r="AA10020" t="s">
        <v>131</v>
      </c>
    </row>
    <row r="10021" spans="27:27" x14ac:dyDescent="0.15">
      <c r="AA10021" t="s">
        <v>131</v>
      </c>
    </row>
    <row r="10022" spans="27:27" x14ac:dyDescent="0.15">
      <c r="AA10022" t="s">
        <v>131</v>
      </c>
    </row>
    <row r="10023" spans="27:27" x14ac:dyDescent="0.15">
      <c r="AA10023" t="s">
        <v>131</v>
      </c>
    </row>
    <row r="10024" spans="27:27" x14ac:dyDescent="0.15">
      <c r="AA10024" t="s">
        <v>131</v>
      </c>
    </row>
    <row r="10025" spans="27:27" x14ac:dyDescent="0.15">
      <c r="AA10025" t="s">
        <v>131</v>
      </c>
    </row>
    <row r="10026" spans="27:27" x14ac:dyDescent="0.15">
      <c r="AA10026" t="s">
        <v>131</v>
      </c>
    </row>
    <row r="10027" spans="27:27" x14ac:dyDescent="0.15">
      <c r="AA10027" t="s">
        <v>131</v>
      </c>
    </row>
    <row r="10028" spans="27:27" x14ac:dyDescent="0.15">
      <c r="AA10028" t="s">
        <v>131</v>
      </c>
    </row>
    <row r="10029" spans="27:27" x14ac:dyDescent="0.15">
      <c r="AA10029" t="s">
        <v>131</v>
      </c>
    </row>
    <row r="10030" spans="27:27" x14ac:dyDescent="0.15">
      <c r="AA10030" t="s">
        <v>131</v>
      </c>
    </row>
    <row r="10031" spans="27:27" x14ac:dyDescent="0.15">
      <c r="AA10031" t="s">
        <v>131</v>
      </c>
    </row>
    <row r="10032" spans="27:27" x14ac:dyDescent="0.15">
      <c r="AA10032" t="s">
        <v>131</v>
      </c>
    </row>
    <row r="10033" spans="27:27" x14ac:dyDescent="0.15">
      <c r="AA10033" t="s">
        <v>131</v>
      </c>
    </row>
    <row r="10034" spans="27:27" x14ac:dyDescent="0.15">
      <c r="AA10034" t="s">
        <v>131</v>
      </c>
    </row>
    <row r="10035" spans="27:27" x14ac:dyDescent="0.15">
      <c r="AA10035" t="s">
        <v>131</v>
      </c>
    </row>
    <row r="10036" spans="27:27" x14ac:dyDescent="0.15">
      <c r="AA10036" t="s">
        <v>131</v>
      </c>
    </row>
    <row r="10037" spans="27:27" x14ac:dyDescent="0.15">
      <c r="AA10037" t="s">
        <v>131</v>
      </c>
    </row>
    <row r="10038" spans="27:27" x14ac:dyDescent="0.15">
      <c r="AA10038" t="s">
        <v>131</v>
      </c>
    </row>
    <row r="10039" spans="27:27" x14ac:dyDescent="0.15">
      <c r="AA10039" t="s">
        <v>131</v>
      </c>
    </row>
    <row r="10040" spans="27:27" x14ac:dyDescent="0.15">
      <c r="AA10040" t="s">
        <v>131</v>
      </c>
    </row>
    <row r="10041" spans="27:27" x14ac:dyDescent="0.15">
      <c r="AA10041" t="s">
        <v>131</v>
      </c>
    </row>
    <row r="10042" spans="27:27" x14ac:dyDescent="0.15">
      <c r="AA10042" t="s">
        <v>131</v>
      </c>
    </row>
    <row r="10043" spans="27:27" x14ac:dyDescent="0.15">
      <c r="AA10043" t="s">
        <v>131</v>
      </c>
    </row>
    <row r="10044" spans="27:27" x14ac:dyDescent="0.15">
      <c r="AA10044" t="s">
        <v>131</v>
      </c>
    </row>
    <row r="10045" spans="27:27" x14ac:dyDescent="0.15">
      <c r="AA10045" t="s">
        <v>131</v>
      </c>
    </row>
    <row r="10046" spans="27:27" x14ac:dyDescent="0.15">
      <c r="AA10046" t="s">
        <v>131</v>
      </c>
    </row>
    <row r="10047" spans="27:27" x14ac:dyDescent="0.15">
      <c r="AA10047" t="s">
        <v>131</v>
      </c>
    </row>
    <row r="10048" spans="27:27" x14ac:dyDescent="0.15">
      <c r="AA10048" t="s">
        <v>131</v>
      </c>
    </row>
    <row r="10049" spans="27:27" x14ac:dyDescent="0.15">
      <c r="AA10049" t="s">
        <v>131</v>
      </c>
    </row>
    <row r="10050" spans="27:27" x14ac:dyDescent="0.15">
      <c r="AA10050" t="s">
        <v>131</v>
      </c>
    </row>
    <row r="10051" spans="27:27" x14ac:dyDescent="0.15">
      <c r="AA10051" t="s">
        <v>131</v>
      </c>
    </row>
    <row r="10052" spans="27:27" x14ac:dyDescent="0.15">
      <c r="AA10052" t="s">
        <v>131</v>
      </c>
    </row>
    <row r="10053" spans="27:27" x14ac:dyDescent="0.15">
      <c r="AA10053" t="s">
        <v>131</v>
      </c>
    </row>
    <row r="10054" spans="27:27" x14ac:dyDescent="0.15">
      <c r="AA10054" t="s">
        <v>131</v>
      </c>
    </row>
    <row r="10055" spans="27:27" x14ac:dyDescent="0.15">
      <c r="AA10055" t="s">
        <v>131</v>
      </c>
    </row>
    <row r="10056" spans="27:27" x14ac:dyDescent="0.15">
      <c r="AA10056" t="s">
        <v>131</v>
      </c>
    </row>
    <row r="10057" spans="27:27" x14ac:dyDescent="0.15">
      <c r="AA10057" t="s">
        <v>131</v>
      </c>
    </row>
    <row r="10058" spans="27:27" x14ac:dyDescent="0.15">
      <c r="AA10058" t="s">
        <v>131</v>
      </c>
    </row>
    <row r="10059" spans="27:27" x14ac:dyDescent="0.15">
      <c r="AA10059" t="s">
        <v>131</v>
      </c>
    </row>
    <row r="10060" spans="27:27" x14ac:dyDescent="0.15">
      <c r="AA10060" t="s">
        <v>131</v>
      </c>
    </row>
    <row r="10061" spans="27:27" x14ac:dyDescent="0.15">
      <c r="AA10061" t="s">
        <v>131</v>
      </c>
    </row>
    <row r="10062" spans="27:27" x14ac:dyDescent="0.15">
      <c r="AA10062" t="s">
        <v>131</v>
      </c>
    </row>
    <row r="10063" spans="27:27" x14ac:dyDescent="0.15">
      <c r="AA10063" t="s">
        <v>131</v>
      </c>
    </row>
    <row r="10064" spans="27:27" x14ac:dyDescent="0.15">
      <c r="AA10064" t="s">
        <v>131</v>
      </c>
    </row>
    <row r="10065" spans="27:27" x14ac:dyDescent="0.15">
      <c r="AA10065" t="s">
        <v>131</v>
      </c>
    </row>
    <row r="10066" spans="27:27" x14ac:dyDescent="0.15">
      <c r="AA10066" t="s">
        <v>131</v>
      </c>
    </row>
    <row r="10067" spans="27:27" x14ac:dyDescent="0.15">
      <c r="AA10067" t="s">
        <v>131</v>
      </c>
    </row>
    <row r="10068" spans="27:27" x14ac:dyDescent="0.15">
      <c r="AA10068" t="s">
        <v>131</v>
      </c>
    </row>
    <row r="10069" spans="27:27" x14ac:dyDescent="0.15">
      <c r="AA10069" t="s">
        <v>131</v>
      </c>
    </row>
    <row r="10070" spans="27:27" x14ac:dyDescent="0.15">
      <c r="AA10070" t="s">
        <v>131</v>
      </c>
    </row>
    <row r="10071" spans="27:27" x14ac:dyDescent="0.15">
      <c r="AA10071" t="s">
        <v>131</v>
      </c>
    </row>
    <row r="10072" spans="27:27" x14ac:dyDescent="0.15">
      <c r="AA10072" t="s">
        <v>131</v>
      </c>
    </row>
    <row r="10073" spans="27:27" x14ac:dyDescent="0.15">
      <c r="AA10073" t="s">
        <v>131</v>
      </c>
    </row>
    <row r="10074" spans="27:27" x14ac:dyDescent="0.15">
      <c r="AA10074" t="s">
        <v>131</v>
      </c>
    </row>
    <row r="10075" spans="27:27" x14ac:dyDescent="0.15">
      <c r="AA10075" t="s">
        <v>131</v>
      </c>
    </row>
    <row r="10076" spans="27:27" x14ac:dyDescent="0.15">
      <c r="AA10076" t="s">
        <v>131</v>
      </c>
    </row>
    <row r="10077" spans="27:27" x14ac:dyDescent="0.15">
      <c r="AA10077" t="s">
        <v>131</v>
      </c>
    </row>
    <row r="10078" spans="27:27" x14ac:dyDescent="0.15">
      <c r="AA10078" t="s">
        <v>131</v>
      </c>
    </row>
    <row r="10079" spans="27:27" x14ac:dyDescent="0.15">
      <c r="AA10079" t="s">
        <v>131</v>
      </c>
    </row>
    <row r="10080" spans="27:27" x14ac:dyDescent="0.15">
      <c r="AA10080" t="s">
        <v>131</v>
      </c>
    </row>
    <row r="10081" spans="27:27" x14ac:dyDescent="0.15">
      <c r="AA10081" t="s">
        <v>131</v>
      </c>
    </row>
    <row r="10082" spans="27:27" x14ac:dyDescent="0.15">
      <c r="AA10082" t="s">
        <v>131</v>
      </c>
    </row>
    <row r="10083" spans="27:27" x14ac:dyDescent="0.15">
      <c r="AA10083" t="s">
        <v>131</v>
      </c>
    </row>
    <row r="10084" spans="27:27" x14ac:dyDescent="0.15">
      <c r="AA10084" t="s">
        <v>131</v>
      </c>
    </row>
    <row r="10085" spans="27:27" x14ac:dyDescent="0.15">
      <c r="AA10085" t="s">
        <v>131</v>
      </c>
    </row>
    <row r="10086" spans="27:27" x14ac:dyDescent="0.15">
      <c r="AA10086" t="s">
        <v>131</v>
      </c>
    </row>
    <row r="10087" spans="27:27" x14ac:dyDescent="0.15">
      <c r="AA10087" t="s">
        <v>131</v>
      </c>
    </row>
    <row r="10088" spans="27:27" x14ac:dyDescent="0.15">
      <c r="AA10088" t="s">
        <v>131</v>
      </c>
    </row>
    <row r="10089" spans="27:27" x14ac:dyDescent="0.15">
      <c r="AA10089" t="s">
        <v>131</v>
      </c>
    </row>
    <row r="10090" spans="27:27" x14ac:dyDescent="0.15">
      <c r="AA10090" t="s">
        <v>131</v>
      </c>
    </row>
    <row r="10091" spans="27:27" x14ac:dyDescent="0.15">
      <c r="AA10091" t="s">
        <v>131</v>
      </c>
    </row>
    <row r="10092" spans="27:27" x14ac:dyDescent="0.15">
      <c r="AA10092" t="s">
        <v>131</v>
      </c>
    </row>
    <row r="10093" spans="27:27" x14ac:dyDescent="0.15">
      <c r="AA10093" t="s">
        <v>131</v>
      </c>
    </row>
    <row r="10094" spans="27:27" x14ac:dyDescent="0.15">
      <c r="AA10094" t="s">
        <v>131</v>
      </c>
    </row>
    <row r="10095" spans="27:27" x14ac:dyDescent="0.15">
      <c r="AA10095" t="s">
        <v>131</v>
      </c>
    </row>
    <row r="10096" spans="27:27" x14ac:dyDescent="0.15">
      <c r="AA10096" t="s">
        <v>131</v>
      </c>
    </row>
    <row r="10097" spans="27:27" x14ac:dyDescent="0.15">
      <c r="AA10097" t="s">
        <v>131</v>
      </c>
    </row>
    <row r="10098" spans="27:27" x14ac:dyDescent="0.15">
      <c r="AA10098" t="s">
        <v>131</v>
      </c>
    </row>
    <row r="10099" spans="27:27" x14ac:dyDescent="0.15">
      <c r="AA10099" t="s">
        <v>131</v>
      </c>
    </row>
    <row r="10100" spans="27:27" x14ac:dyDescent="0.15">
      <c r="AA10100" t="s">
        <v>131</v>
      </c>
    </row>
    <row r="10101" spans="27:27" x14ac:dyDescent="0.15">
      <c r="AA10101" t="s">
        <v>131</v>
      </c>
    </row>
    <row r="10102" spans="27:27" x14ac:dyDescent="0.15">
      <c r="AA10102" t="s">
        <v>131</v>
      </c>
    </row>
    <row r="10103" spans="27:27" x14ac:dyDescent="0.15">
      <c r="AA10103" t="s">
        <v>131</v>
      </c>
    </row>
    <row r="10104" spans="27:27" x14ac:dyDescent="0.15">
      <c r="AA10104" t="s">
        <v>131</v>
      </c>
    </row>
    <row r="10105" spans="27:27" x14ac:dyDescent="0.15">
      <c r="AA10105" t="s">
        <v>131</v>
      </c>
    </row>
    <row r="10106" spans="27:27" x14ac:dyDescent="0.15">
      <c r="AA10106" t="s">
        <v>131</v>
      </c>
    </row>
    <row r="10107" spans="27:27" x14ac:dyDescent="0.15">
      <c r="AA10107" t="s">
        <v>131</v>
      </c>
    </row>
    <row r="10108" spans="27:27" x14ac:dyDescent="0.15">
      <c r="AA10108" t="s">
        <v>131</v>
      </c>
    </row>
    <row r="10109" spans="27:27" x14ac:dyDescent="0.15">
      <c r="AA10109" t="s">
        <v>131</v>
      </c>
    </row>
    <row r="10110" spans="27:27" x14ac:dyDescent="0.15">
      <c r="AA10110" t="s">
        <v>131</v>
      </c>
    </row>
    <row r="10111" spans="27:27" x14ac:dyDescent="0.15">
      <c r="AA10111" t="s">
        <v>131</v>
      </c>
    </row>
    <row r="10112" spans="27:27" x14ac:dyDescent="0.15">
      <c r="AA10112" t="s">
        <v>131</v>
      </c>
    </row>
    <row r="10113" spans="27:27" x14ac:dyDescent="0.15">
      <c r="AA10113" t="s">
        <v>131</v>
      </c>
    </row>
    <row r="10114" spans="27:27" x14ac:dyDescent="0.15">
      <c r="AA10114" t="s">
        <v>131</v>
      </c>
    </row>
    <row r="10115" spans="27:27" x14ac:dyDescent="0.15">
      <c r="AA10115" t="s">
        <v>131</v>
      </c>
    </row>
    <row r="10116" spans="27:27" x14ac:dyDescent="0.15">
      <c r="AA10116" t="s">
        <v>131</v>
      </c>
    </row>
    <row r="10117" spans="27:27" x14ac:dyDescent="0.15">
      <c r="AA10117" t="s">
        <v>131</v>
      </c>
    </row>
    <row r="10118" spans="27:27" x14ac:dyDescent="0.15">
      <c r="AA10118" t="s">
        <v>131</v>
      </c>
    </row>
    <row r="10119" spans="27:27" x14ac:dyDescent="0.15">
      <c r="AA10119" t="s">
        <v>131</v>
      </c>
    </row>
    <row r="10120" spans="27:27" x14ac:dyDescent="0.15">
      <c r="AA10120" t="s">
        <v>131</v>
      </c>
    </row>
    <row r="10121" spans="27:27" x14ac:dyDescent="0.15">
      <c r="AA10121" t="s">
        <v>131</v>
      </c>
    </row>
    <row r="10122" spans="27:27" x14ac:dyDescent="0.15">
      <c r="AA10122" t="s">
        <v>131</v>
      </c>
    </row>
    <row r="10123" spans="27:27" x14ac:dyDescent="0.15">
      <c r="AA10123" t="s">
        <v>131</v>
      </c>
    </row>
    <row r="10124" spans="27:27" x14ac:dyDescent="0.15">
      <c r="AA10124" t="s">
        <v>131</v>
      </c>
    </row>
    <row r="10125" spans="27:27" x14ac:dyDescent="0.15">
      <c r="AA10125" t="s">
        <v>131</v>
      </c>
    </row>
    <row r="10126" spans="27:27" x14ac:dyDescent="0.15">
      <c r="AA10126" t="s">
        <v>131</v>
      </c>
    </row>
    <row r="10127" spans="27:27" x14ac:dyDescent="0.15">
      <c r="AA10127" t="s">
        <v>131</v>
      </c>
    </row>
    <row r="10128" spans="27:27" x14ac:dyDescent="0.15">
      <c r="AA10128" t="s">
        <v>131</v>
      </c>
    </row>
    <row r="10129" spans="27:27" x14ac:dyDescent="0.15">
      <c r="AA10129" t="s">
        <v>131</v>
      </c>
    </row>
    <row r="10130" spans="27:27" x14ac:dyDescent="0.15">
      <c r="AA10130" t="s">
        <v>131</v>
      </c>
    </row>
    <row r="10131" spans="27:27" x14ac:dyDescent="0.15">
      <c r="AA10131" t="s">
        <v>131</v>
      </c>
    </row>
    <row r="10132" spans="27:27" x14ac:dyDescent="0.15">
      <c r="AA10132" t="s">
        <v>131</v>
      </c>
    </row>
    <row r="10133" spans="27:27" x14ac:dyDescent="0.15">
      <c r="AA10133" t="s">
        <v>131</v>
      </c>
    </row>
    <row r="10134" spans="27:27" x14ac:dyDescent="0.15">
      <c r="AA10134" t="s">
        <v>131</v>
      </c>
    </row>
    <row r="10135" spans="27:27" x14ac:dyDescent="0.15">
      <c r="AA10135" t="s">
        <v>131</v>
      </c>
    </row>
    <row r="10136" spans="27:27" x14ac:dyDescent="0.15">
      <c r="AA10136" t="s">
        <v>131</v>
      </c>
    </row>
    <row r="10137" spans="27:27" x14ac:dyDescent="0.15">
      <c r="AA10137" t="s">
        <v>131</v>
      </c>
    </row>
    <row r="10138" spans="27:27" x14ac:dyDescent="0.15">
      <c r="AA10138" t="s">
        <v>131</v>
      </c>
    </row>
    <row r="10139" spans="27:27" x14ac:dyDescent="0.15">
      <c r="AA10139" t="s">
        <v>131</v>
      </c>
    </row>
    <row r="10140" spans="27:27" x14ac:dyDescent="0.15">
      <c r="AA10140" t="s">
        <v>131</v>
      </c>
    </row>
    <row r="10141" spans="27:27" x14ac:dyDescent="0.15">
      <c r="AA10141" t="s">
        <v>131</v>
      </c>
    </row>
    <row r="10142" spans="27:27" x14ac:dyDescent="0.15">
      <c r="AA10142" t="s">
        <v>131</v>
      </c>
    </row>
    <row r="10143" spans="27:27" x14ac:dyDescent="0.15">
      <c r="AA10143" t="s">
        <v>131</v>
      </c>
    </row>
    <row r="10144" spans="27:27" x14ac:dyDescent="0.15">
      <c r="AA10144" t="s">
        <v>131</v>
      </c>
    </row>
    <row r="10145" spans="27:27" x14ac:dyDescent="0.15">
      <c r="AA10145" t="s">
        <v>131</v>
      </c>
    </row>
    <row r="10146" spans="27:27" x14ac:dyDescent="0.15">
      <c r="AA10146" t="s">
        <v>131</v>
      </c>
    </row>
    <row r="10147" spans="27:27" x14ac:dyDescent="0.15">
      <c r="AA10147" t="s">
        <v>131</v>
      </c>
    </row>
    <row r="10148" spans="27:27" x14ac:dyDescent="0.15">
      <c r="AA10148" t="s">
        <v>131</v>
      </c>
    </row>
    <row r="10149" spans="27:27" x14ac:dyDescent="0.15">
      <c r="AA10149" t="s">
        <v>131</v>
      </c>
    </row>
    <row r="10150" spans="27:27" x14ac:dyDescent="0.15">
      <c r="AA10150" t="s">
        <v>131</v>
      </c>
    </row>
    <row r="10151" spans="27:27" x14ac:dyDescent="0.15">
      <c r="AA10151" t="s">
        <v>131</v>
      </c>
    </row>
    <row r="10152" spans="27:27" x14ac:dyDescent="0.15">
      <c r="AA10152" t="s">
        <v>131</v>
      </c>
    </row>
    <row r="10153" spans="27:27" x14ac:dyDescent="0.15">
      <c r="AA10153" t="s">
        <v>131</v>
      </c>
    </row>
    <row r="10154" spans="27:27" x14ac:dyDescent="0.15">
      <c r="AA10154" t="s">
        <v>131</v>
      </c>
    </row>
    <row r="10155" spans="27:27" x14ac:dyDescent="0.15">
      <c r="AA10155" t="s">
        <v>131</v>
      </c>
    </row>
    <row r="10156" spans="27:27" x14ac:dyDescent="0.15">
      <c r="AA10156" t="s">
        <v>131</v>
      </c>
    </row>
    <row r="10157" spans="27:27" x14ac:dyDescent="0.15">
      <c r="AA10157" t="s">
        <v>131</v>
      </c>
    </row>
    <row r="10158" spans="27:27" x14ac:dyDescent="0.15">
      <c r="AA10158" t="s">
        <v>131</v>
      </c>
    </row>
    <row r="10159" spans="27:27" x14ac:dyDescent="0.15">
      <c r="AA10159" t="s">
        <v>131</v>
      </c>
    </row>
    <row r="10160" spans="27:27" x14ac:dyDescent="0.15">
      <c r="AA10160" t="s">
        <v>131</v>
      </c>
    </row>
    <row r="10161" spans="27:27" x14ac:dyDescent="0.15">
      <c r="AA10161" t="s">
        <v>131</v>
      </c>
    </row>
    <row r="10162" spans="27:27" x14ac:dyDescent="0.15">
      <c r="AA10162" t="s">
        <v>131</v>
      </c>
    </row>
    <row r="10163" spans="27:27" x14ac:dyDescent="0.15">
      <c r="AA10163" t="s">
        <v>131</v>
      </c>
    </row>
    <row r="10164" spans="27:27" x14ac:dyDescent="0.15">
      <c r="AA10164" t="s">
        <v>131</v>
      </c>
    </row>
    <row r="10165" spans="27:27" x14ac:dyDescent="0.15">
      <c r="AA10165" t="s">
        <v>131</v>
      </c>
    </row>
    <row r="10166" spans="27:27" x14ac:dyDescent="0.15">
      <c r="AA10166" t="s">
        <v>131</v>
      </c>
    </row>
    <row r="10167" spans="27:27" x14ac:dyDescent="0.15">
      <c r="AA10167" t="s">
        <v>131</v>
      </c>
    </row>
    <row r="10168" spans="27:27" x14ac:dyDescent="0.15">
      <c r="AA10168" t="s">
        <v>131</v>
      </c>
    </row>
    <row r="10169" spans="27:27" x14ac:dyDescent="0.15">
      <c r="AA10169" t="s">
        <v>131</v>
      </c>
    </row>
    <row r="10170" spans="27:27" x14ac:dyDescent="0.15">
      <c r="AA10170" t="s">
        <v>131</v>
      </c>
    </row>
    <row r="10171" spans="27:27" x14ac:dyDescent="0.15">
      <c r="AA10171" t="s">
        <v>131</v>
      </c>
    </row>
    <row r="10172" spans="27:27" x14ac:dyDescent="0.15">
      <c r="AA10172" t="s">
        <v>131</v>
      </c>
    </row>
    <row r="10173" spans="27:27" x14ac:dyDescent="0.15">
      <c r="AA10173" t="s">
        <v>131</v>
      </c>
    </row>
    <row r="10174" spans="27:27" x14ac:dyDescent="0.15">
      <c r="AA10174" t="s">
        <v>131</v>
      </c>
    </row>
    <row r="10175" spans="27:27" x14ac:dyDescent="0.15">
      <c r="AA10175" t="s">
        <v>131</v>
      </c>
    </row>
    <row r="10176" spans="27:27" x14ac:dyDescent="0.15">
      <c r="AA10176" t="s">
        <v>131</v>
      </c>
    </row>
    <row r="10177" spans="27:27" x14ac:dyDescent="0.15">
      <c r="AA10177" t="s">
        <v>131</v>
      </c>
    </row>
    <row r="10178" spans="27:27" x14ac:dyDescent="0.15">
      <c r="AA10178" t="s">
        <v>131</v>
      </c>
    </row>
    <row r="10179" spans="27:27" x14ac:dyDescent="0.15">
      <c r="AA10179" t="s">
        <v>131</v>
      </c>
    </row>
    <row r="10180" spans="27:27" x14ac:dyDescent="0.15">
      <c r="AA10180" t="s">
        <v>131</v>
      </c>
    </row>
    <row r="10181" spans="27:27" x14ac:dyDescent="0.15">
      <c r="AA10181" t="s">
        <v>131</v>
      </c>
    </row>
    <row r="10182" spans="27:27" x14ac:dyDescent="0.15">
      <c r="AA10182" t="s">
        <v>131</v>
      </c>
    </row>
    <row r="10183" spans="27:27" x14ac:dyDescent="0.15">
      <c r="AA10183" t="s">
        <v>131</v>
      </c>
    </row>
    <row r="10184" spans="27:27" x14ac:dyDescent="0.15">
      <c r="AA10184" t="s">
        <v>131</v>
      </c>
    </row>
    <row r="10185" spans="27:27" x14ac:dyDescent="0.15">
      <c r="AA10185" t="s">
        <v>131</v>
      </c>
    </row>
    <row r="10186" spans="27:27" x14ac:dyDescent="0.15">
      <c r="AA10186" t="s">
        <v>131</v>
      </c>
    </row>
    <row r="10187" spans="27:27" x14ac:dyDescent="0.15">
      <c r="AA10187" t="s">
        <v>131</v>
      </c>
    </row>
    <row r="10188" spans="27:27" x14ac:dyDescent="0.15">
      <c r="AA10188" t="s">
        <v>131</v>
      </c>
    </row>
    <row r="10189" spans="27:27" x14ac:dyDescent="0.15">
      <c r="AA10189" t="s">
        <v>131</v>
      </c>
    </row>
    <row r="10190" spans="27:27" x14ac:dyDescent="0.15">
      <c r="AA10190" t="s">
        <v>131</v>
      </c>
    </row>
    <row r="10191" spans="27:27" x14ac:dyDescent="0.15">
      <c r="AA10191" t="s">
        <v>131</v>
      </c>
    </row>
    <row r="10192" spans="27:27" x14ac:dyDescent="0.15">
      <c r="AA10192" t="s">
        <v>131</v>
      </c>
    </row>
    <row r="10193" spans="27:27" x14ac:dyDescent="0.15">
      <c r="AA10193" t="s">
        <v>131</v>
      </c>
    </row>
    <row r="10194" spans="27:27" x14ac:dyDescent="0.15">
      <c r="AA10194" t="s">
        <v>131</v>
      </c>
    </row>
    <row r="10195" spans="27:27" x14ac:dyDescent="0.15">
      <c r="AA10195" t="s">
        <v>131</v>
      </c>
    </row>
    <row r="10196" spans="27:27" x14ac:dyDescent="0.15">
      <c r="AA10196" t="s">
        <v>131</v>
      </c>
    </row>
    <row r="10197" spans="27:27" x14ac:dyDescent="0.15">
      <c r="AA10197" t="s">
        <v>131</v>
      </c>
    </row>
    <row r="10198" spans="27:27" x14ac:dyDescent="0.15">
      <c r="AA10198" t="s">
        <v>131</v>
      </c>
    </row>
    <row r="10199" spans="27:27" x14ac:dyDescent="0.15">
      <c r="AA10199" t="s">
        <v>131</v>
      </c>
    </row>
    <row r="10200" spans="27:27" x14ac:dyDescent="0.15">
      <c r="AA10200" t="s">
        <v>131</v>
      </c>
    </row>
    <row r="10201" spans="27:27" x14ac:dyDescent="0.15">
      <c r="AA10201" t="s">
        <v>131</v>
      </c>
    </row>
    <row r="10202" spans="27:27" x14ac:dyDescent="0.15">
      <c r="AA10202" t="s">
        <v>131</v>
      </c>
    </row>
    <row r="10203" spans="27:27" x14ac:dyDescent="0.15">
      <c r="AA10203" t="s">
        <v>131</v>
      </c>
    </row>
    <row r="10204" spans="27:27" x14ac:dyDescent="0.15">
      <c r="AA10204" t="s">
        <v>131</v>
      </c>
    </row>
    <row r="10205" spans="27:27" x14ac:dyDescent="0.15">
      <c r="AA10205" t="s">
        <v>131</v>
      </c>
    </row>
    <row r="10206" spans="27:27" x14ac:dyDescent="0.15">
      <c r="AA10206" t="s">
        <v>131</v>
      </c>
    </row>
    <row r="10207" spans="27:27" x14ac:dyDescent="0.15">
      <c r="AA10207" t="s">
        <v>131</v>
      </c>
    </row>
    <row r="10208" spans="27:27" x14ac:dyDescent="0.15">
      <c r="AA10208" t="s">
        <v>131</v>
      </c>
    </row>
    <row r="10209" spans="27:27" x14ac:dyDescent="0.15">
      <c r="AA10209" t="s">
        <v>131</v>
      </c>
    </row>
    <row r="10210" spans="27:27" x14ac:dyDescent="0.15">
      <c r="AA10210" t="s">
        <v>131</v>
      </c>
    </row>
    <row r="10211" spans="27:27" x14ac:dyDescent="0.15">
      <c r="AA10211" t="s">
        <v>131</v>
      </c>
    </row>
    <row r="10212" spans="27:27" x14ac:dyDescent="0.15">
      <c r="AA10212" t="s">
        <v>131</v>
      </c>
    </row>
    <row r="10213" spans="27:27" x14ac:dyDescent="0.15">
      <c r="AA10213" t="s">
        <v>131</v>
      </c>
    </row>
    <row r="10214" spans="27:27" x14ac:dyDescent="0.15">
      <c r="AA10214" t="s">
        <v>131</v>
      </c>
    </row>
    <row r="10215" spans="27:27" x14ac:dyDescent="0.15">
      <c r="AA10215" t="s">
        <v>131</v>
      </c>
    </row>
    <row r="10216" spans="27:27" x14ac:dyDescent="0.15">
      <c r="AA10216" t="s">
        <v>131</v>
      </c>
    </row>
    <row r="10217" spans="27:27" x14ac:dyDescent="0.15">
      <c r="AA10217" t="s">
        <v>131</v>
      </c>
    </row>
    <row r="10218" spans="27:27" x14ac:dyDescent="0.15">
      <c r="AA10218" t="s">
        <v>131</v>
      </c>
    </row>
    <row r="10219" spans="27:27" x14ac:dyDescent="0.15">
      <c r="AA10219" t="s">
        <v>131</v>
      </c>
    </row>
    <row r="10220" spans="27:27" x14ac:dyDescent="0.15">
      <c r="AA10220" t="s">
        <v>131</v>
      </c>
    </row>
    <row r="10221" spans="27:27" x14ac:dyDescent="0.15">
      <c r="AA10221" t="s">
        <v>131</v>
      </c>
    </row>
    <row r="10222" spans="27:27" x14ac:dyDescent="0.15">
      <c r="AA10222" t="s">
        <v>131</v>
      </c>
    </row>
    <row r="10223" spans="27:27" x14ac:dyDescent="0.15">
      <c r="AA10223" t="s">
        <v>131</v>
      </c>
    </row>
    <row r="10224" spans="27:27" x14ac:dyDescent="0.15">
      <c r="AA10224" t="s">
        <v>131</v>
      </c>
    </row>
    <row r="10225" spans="27:27" x14ac:dyDescent="0.15">
      <c r="AA10225" t="s">
        <v>131</v>
      </c>
    </row>
    <row r="10226" spans="27:27" x14ac:dyDescent="0.15">
      <c r="AA10226" t="s">
        <v>131</v>
      </c>
    </row>
    <row r="10227" spans="27:27" x14ac:dyDescent="0.15">
      <c r="AA10227" t="s">
        <v>131</v>
      </c>
    </row>
    <row r="10228" spans="27:27" x14ac:dyDescent="0.15">
      <c r="AA10228" t="s">
        <v>131</v>
      </c>
    </row>
    <row r="10229" spans="27:27" x14ac:dyDescent="0.15">
      <c r="AA10229" t="s">
        <v>131</v>
      </c>
    </row>
    <row r="10230" spans="27:27" x14ac:dyDescent="0.15">
      <c r="AA10230" t="s">
        <v>131</v>
      </c>
    </row>
    <row r="10231" spans="27:27" x14ac:dyDescent="0.15">
      <c r="AA10231" t="s">
        <v>131</v>
      </c>
    </row>
    <row r="10232" spans="27:27" x14ac:dyDescent="0.15">
      <c r="AA10232" t="s">
        <v>131</v>
      </c>
    </row>
    <row r="10233" spans="27:27" x14ac:dyDescent="0.15">
      <c r="AA10233" t="s">
        <v>131</v>
      </c>
    </row>
    <row r="10234" spans="27:27" x14ac:dyDescent="0.15">
      <c r="AA10234" t="s">
        <v>131</v>
      </c>
    </row>
    <row r="10235" spans="27:27" x14ac:dyDescent="0.15">
      <c r="AA10235" t="s">
        <v>131</v>
      </c>
    </row>
    <row r="10236" spans="27:27" x14ac:dyDescent="0.15">
      <c r="AA10236" t="s">
        <v>131</v>
      </c>
    </row>
    <row r="10237" spans="27:27" x14ac:dyDescent="0.15">
      <c r="AA10237" t="s">
        <v>131</v>
      </c>
    </row>
    <row r="10238" spans="27:27" x14ac:dyDescent="0.15">
      <c r="AA10238" t="s">
        <v>131</v>
      </c>
    </row>
    <row r="10239" spans="27:27" x14ac:dyDescent="0.15">
      <c r="AA10239" t="s">
        <v>131</v>
      </c>
    </row>
    <row r="10240" spans="27:27" x14ac:dyDescent="0.15">
      <c r="AA10240" t="s">
        <v>131</v>
      </c>
    </row>
    <row r="10241" spans="27:27" x14ac:dyDescent="0.15">
      <c r="AA10241" t="s">
        <v>131</v>
      </c>
    </row>
    <row r="10242" spans="27:27" x14ac:dyDescent="0.15">
      <c r="AA10242" t="s">
        <v>131</v>
      </c>
    </row>
    <row r="10243" spans="27:27" x14ac:dyDescent="0.15">
      <c r="AA10243" t="s">
        <v>131</v>
      </c>
    </row>
    <row r="10244" spans="27:27" x14ac:dyDescent="0.15">
      <c r="AA10244" t="s">
        <v>131</v>
      </c>
    </row>
    <row r="10245" spans="27:27" x14ac:dyDescent="0.15">
      <c r="AA10245" t="s">
        <v>131</v>
      </c>
    </row>
    <row r="10246" spans="27:27" x14ac:dyDescent="0.15">
      <c r="AA10246" t="s">
        <v>131</v>
      </c>
    </row>
    <row r="10247" spans="27:27" x14ac:dyDescent="0.15">
      <c r="AA10247" t="s">
        <v>131</v>
      </c>
    </row>
    <row r="10248" spans="27:27" x14ac:dyDescent="0.15">
      <c r="AA10248" t="s">
        <v>131</v>
      </c>
    </row>
    <row r="10249" spans="27:27" x14ac:dyDescent="0.15">
      <c r="AA10249" t="s">
        <v>131</v>
      </c>
    </row>
    <row r="10250" spans="27:27" x14ac:dyDescent="0.15">
      <c r="AA10250" t="s">
        <v>131</v>
      </c>
    </row>
    <row r="10251" spans="27:27" x14ac:dyDescent="0.15">
      <c r="AA10251" t="s">
        <v>131</v>
      </c>
    </row>
    <row r="10252" spans="27:27" x14ac:dyDescent="0.15">
      <c r="AA10252" t="s">
        <v>131</v>
      </c>
    </row>
    <row r="10253" spans="27:27" x14ac:dyDescent="0.15">
      <c r="AA10253" t="s">
        <v>131</v>
      </c>
    </row>
    <row r="10254" spans="27:27" x14ac:dyDescent="0.15">
      <c r="AA10254" t="s">
        <v>131</v>
      </c>
    </row>
    <row r="10255" spans="27:27" x14ac:dyDescent="0.15">
      <c r="AA10255" t="s">
        <v>131</v>
      </c>
    </row>
    <row r="10256" spans="27:27" x14ac:dyDescent="0.15">
      <c r="AA10256" t="s">
        <v>131</v>
      </c>
    </row>
    <row r="10257" spans="27:27" x14ac:dyDescent="0.15">
      <c r="AA10257" t="s">
        <v>131</v>
      </c>
    </row>
    <row r="10258" spans="27:27" x14ac:dyDescent="0.15">
      <c r="AA10258" t="s">
        <v>131</v>
      </c>
    </row>
    <row r="10259" spans="27:27" x14ac:dyDescent="0.15">
      <c r="AA10259" t="s">
        <v>131</v>
      </c>
    </row>
    <row r="10260" spans="27:27" x14ac:dyDescent="0.15">
      <c r="AA10260" t="s">
        <v>131</v>
      </c>
    </row>
    <row r="10261" spans="27:27" x14ac:dyDescent="0.15">
      <c r="AA10261" t="s">
        <v>131</v>
      </c>
    </row>
    <row r="10262" spans="27:27" x14ac:dyDescent="0.15">
      <c r="AA10262" t="s">
        <v>131</v>
      </c>
    </row>
    <row r="10263" spans="27:27" x14ac:dyDescent="0.15">
      <c r="AA10263" t="s">
        <v>131</v>
      </c>
    </row>
    <row r="10264" spans="27:27" x14ac:dyDescent="0.15">
      <c r="AA10264" t="s">
        <v>131</v>
      </c>
    </row>
    <row r="10265" spans="27:27" x14ac:dyDescent="0.15">
      <c r="AA10265" t="s">
        <v>131</v>
      </c>
    </row>
    <row r="10266" spans="27:27" x14ac:dyDescent="0.15">
      <c r="AA10266" t="s">
        <v>131</v>
      </c>
    </row>
    <row r="10267" spans="27:27" x14ac:dyDescent="0.15">
      <c r="AA10267" t="s">
        <v>131</v>
      </c>
    </row>
    <row r="10268" spans="27:27" x14ac:dyDescent="0.15">
      <c r="AA10268" t="s">
        <v>131</v>
      </c>
    </row>
    <row r="10269" spans="27:27" x14ac:dyDescent="0.15">
      <c r="AA10269" t="s">
        <v>131</v>
      </c>
    </row>
    <row r="10270" spans="27:27" x14ac:dyDescent="0.15">
      <c r="AA10270" t="s">
        <v>131</v>
      </c>
    </row>
    <row r="10271" spans="27:27" x14ac:dyDescent="0.15">
      <c r="AA10271" t="s">
        <v>131</v>
      </c>
    </row>
    <row r="10272" spans="27:27" x14ac:dyDescent="0.15">
      <c r="AA10272" t="s">
        <v>131</v>
      </c>
    </row>
    <row r="10273" spans="27:27" x14ac:dyDescent="0.15">
      <c r="AA10273" t="s">
        <v>131</v>
      </c>
    </row>
    <row r="10274" spans="27:27" x14ac:dyDescent="0.15">
      <c r="AA10274" t="s">
        <v>131</v>
      </c>
    </row>
    <row r="10275" spans="27:27" x14ac:dyDescent="0.15">
      <c r="AA10275" t="s">
        <v>131</v>
      </c>
    </row>
    <row r="10276" spans="27:27" x14ac:dyDescent="0.15">
      <c r="AA10276" t="s">
        <v>131</v>
      </c>
    </row>
    <row r="10277" spans="27:27" x14ac:dyDescent="0.15">
      <c r="AA10277" t="s">
        <v>131</v>
      </c>
    </row>
    <row r="10278" spans="27:27" x14ac:dyDescent="0.15">
      <c r="AA10278" t="s">
        <v>131</v>
      </c>
    </row>
    <row r="10279" spans="27:27" x14ac:dyDescent="0.15">
      <c r="AA10279" t="s">
        <v>131</v>
      </c>
    </row>
    <row r="10280" spans="27:27" x14ac:dyDescent="0.15">
      <c r="AA10280" t="s">
        <v>131</v>
      </c>
    </row>
    <row r="10281" spans="27:27" x14ac:dyDescent="0.15">
      <c r="AA10281" t="s">
        <v>131</v>
      </c>
    </row>
    <row r="10282" spans="27:27" x14ac:dyDescent="0.15">
      <c r="AA10282" t="s">
        <v>131</v>
      </c>
    </row>
    <row r="10283" spans="27:27" x14ac:dyDescent="0.15">
      <c r="AA10283" t="s">
        <v>131</v>
      </c>
    </row>
    <row r="10284" spans="27:27" x14ac:dyDescent="0.15">
      <c r="AA10284" t="s">
        <v>131</v>
      </c>
    </row>
    <row r="10285" spans="27:27" x14ac:dyDescent="0.15">
      <c r="AA10285" t="s">
        <v>131</v>
      </c>
    </row>
    <row r="10286" spans="27:27" x14ac:dyDescent="0.15">
      <c r="AA10286" t="s">
        <v>131</v>
      </c>
    </row>
    <row r="10287" spans="27:27" x14ac:dyDescent="0.15">
      <c r="AA10287" t="s">
        <v>131</v>
      </c>
    </row>
    <row r="10288" spans="27:27" x14ac:dyDescent="0.15">
      <c r="AA10288" t="s">
        <v>131</v>
      </c>
    </row>
    <row r="10289" spans="27:27" x14ac:dyDescent="0.15">
      <c r="AA10289" t="s">
        <v>131</v>
      </c>
    </row>
    <row r="10290" spans="27:27" x14ac:dyDescent="0.15">
      <c r="AA10290" t="s">
        <v>131</v>
      </c>
    </row>
    <row r="10291" spans="27:27" x14ac:dyDescent="0.15">
      <c r="AA10291" t="s">
        <v>131</v>
      </c>
    </row>
    <row r="10292" spans="27:27" x14ac:dyDescent="0.15">
      <c r="AA10292" t="s">
        <v>131</v>
      </c>
    </row>
    <row r="10293" spans="27:27" x14ac:dyDescent="0.15">
      <c r="AA10293" t="s">
        <v>131</v>
      </c>
    </row>
    <row r="10294" spans="27:27" x14ac:dyDescent="0.15">
      <c r="AA10294" t="s">
        <v>131</v>
      </c>
    </row>
    <row r="10295" spans="27:27" x14ac:dyDescent="0.15">
      <c r="AA10295" t="s">
        <v>131</v>
      </c>
    </row>
    <row r="10296" spans="27:27" x14ac:dyDescent="0.15">
      <c r="AA10296" t="s">
        <v>131</v>
      </c>
    </row>
    <row r="10297" spans="27:27" x14ac:dyDescent="0.15">
      <c r="AA10297" t="s">
        <v>131</v>
      </c>
    </row>
    <row r="10298" spans="27:27" x14ac:dyDescent="0.15">
      <c r="AA10298" t="s">
        <v>131</v>
      </c>
    </row>
    <row r="10299" spans="27:27" x14ac:dyDescent="0.15">
      <c r="AA10299" t="s">
        <v>131</v>
      </c>
    </row>
    <row r="10300" spans="27:27" x14ac:dyDescent="0.15">
      <c r="AA10300" t="s">
        <v>131</v>
      </c>
    </row>
    <row r="10301" spans="27:27" x14ac:dyDescent="0.15">
      <c r="AA10301" t="s">
        <v>131</v>
      </c>
    </row>
    <row r="10302" spans="27:27" x14ac:dyDescent="0.15">
      <c r="AA10302" t="s">
        <v>131</v>
      </c>
    </row>
    <row r="10303" spans="27:27" x14ac:dyDescent="0.15">
      <c r="AA10303" t="s">
        <v>131</v>
      </c>
    </row>
    <row r="10304" spans="27:27" x14ac:dyDescent="0.15">
      <c r="AA10304" t="s">
        <v>131</v>
      </c>
    </row>
    <row r="10305" spans="27:27" x14ac:dyDescent="0.15">
      <c r="AA10305" t="s">
        <v>131</v>
      </c>
    </row>
    <row r="10306" spans="27:27" x14ac:dyDescent="0.15">
      <c r="AA10306" t="s">
        <v>131</v>
      </c>
    </row>
    <row r="10307" spans="27:27" x14ac:dyDescent="0.15">
      <c r="AA10307" t="s">
        <v>131</v>
      </c>
    </row>
    <row r="10308" spans="27:27" x14ac:dyDescent="0.15">
      <c r="AA10308" t="s">
        <v>131</v>
      </c>
    </row>
    <row r="10309" spans="27:27" x14ac:dyDescent="0.15">
      <c r="AA10309" t="s">
        <v>131</v>
      </c>
    </row>
    <row r="10310" spans="27:27" x14ac:dyDescent="0.15">
      <c r="AA10310" t="s">
        <v>131</v>
      </c>
    </row>
    <row r="10311" spans="27:27" x14ac:dyDescent="0.15">
      <c r="AA10311" t="s">
        <v>131</v>
      </c>
    </row>
    <row r="10312" spans="27:27" x14ac:dyDescent="0.15">
      <c r="AA10312" t="s">
        <v>131</v>
      </c>
    </row>
    <row r="10313" spans="27:27" x14ac:dyDescent="0.15">
      <c r="AA10313" t="s">
        <v>131</v>
      </c>
    </row>
    <row r="10314" spans="27:27" x14ac:dyDescent="0.15">
      <c r="AA10314" t="s">
        <v>131</v>
      </c>
    </row>
    <row r="10315" spans="27:27" x14ac:dyDescent="0.15">
      <c r="AA10315" t="s">
        <v>131</v>
      </c>
    </row>
    <row r="10316" spans="27:27" x14ac:dyDescent="0.15">
      <c r="AA10316" t="s">
        <v>131</v>
      </c>
    </row>
    <row r="10317" spans="27:27" x14ac:dyDescent="0.15">
      <c r="AA10317" t="s">
        <v>131</v>
      </c>
    </row>
    <row r="10318" spans="27:27" x14ac:dyDescent="0.15">
      <c r="AA10318" t="s">
        <v>131</v>
      </c>
    </row>
    <row r="10319" spans="27:27" x14ac:dyDescent="0.15">
      <c r="AA10319" t="s">
        <v>131</v>
      </c>
    </row>
    <row r="10320" spans="27:27" x14ac:dyDescent="0.15">
      <c r="AA10320" t="s">
        <v>131</v>
      </c>
    </row>
    <row r="10321" spans="27:27" x14ac:dyDescent="0.15">
      <c r="AA10321" t="s">
        <v>131</v>
      </c>
    </row>
    <row r="10322" spans="27:27" x14ac:dyDescent="0.15">
      <c r="AA10322" t="s">
        <v>131</v>
      </c>
    </row>
    <row r="10323" spans="27:27" x14ac:dyDescent="0.15">
      <c r="AA10323" t="s">
        <v>131</v>
      </c>
    </row>
    <row r="10324" spans="27:27" x14ac:dyDescent="0.15">
      <c r="AA10324" t="s">
        <v>131</v>
      </c>
    </row>
    <row r="10325" spans="27:27" x14ac:dyDescent="0.15">
      <c r="AA10325" t="s">
        <v>131</v>
      </c>
    </row>
    <row r="10326" spans="27:27" x14ac:dyDescent="0.15">
      <c r="AA10326" t="s">
        <v>131</v>
      </c>
    </row>
    <row r="10327" spans="27:27" x14ac:dyDescent="0.15">
      <c r="AA10327" t="s">
        <v>131</v>
      </c>
    </row>
    <row r="10328" spans="27:27" x14ac:dyDescent="0.15">
      <c r="AA10328" t="s">
        <v>131</v>
      </c>
    </row>
    <row r="10329" spans="27:27" x14ac:dyDescent="0.15">
      <c r="AA10329" t="s">
        <v>131</v>
      </c>
    </row>
    <row r="10330" spans="27:27" x14ac:dyDescent="0.15">
      <c r="AA10330" t="s">
        <v>131</v>
      </c>
    </row>
    <row r="10331" spans="27:27" x14ac:dyDescent="0.15">
      <c r="AA10331" t="s">
        <v>131</v>
      </c>
    </row>
    <row r="10332" spans="27:27" x14ac:dyDescent="0.15">
      <c r="AA10332" t="s">
        <v>131</v>
      </c>
    </row>
    <row r="10333" spans="27:27" x14ac:dyDescent="0.15">
      <c r="AA10333" t="s">
        <v>131</v>
      </c>
    </row>
    <row r="10334" spans="27:27" x14ac:dyDescent="0.15">
      <c r="AA10334" t="s">
        <v>131</v>
      </c>
    </row>
    <row r="10335" spans="27:27" x14ac:dyDescent="0.15">
      <c r="AA10335" t="s">
        <v>131</v>
      </c>
    </row>
    <row r="10336" spans="27:27" x14ac:dyDescent="0.15">
      <c r="AA10336" t="s">
        <v>131</v>
      </c>
    </row>
    <row r="10337" spans="27:27" x14ac:dyDescent="0.15">
      <c r="AA10337" t="s">
        <v>131</v>
      </c>
    </row>
    <row r="10338" spans="27:27" x14ac:dyDescent="0.15">
      <c r="AA10338" t="s">
        <v>131</v>
      </c>
    </row>
    <row r="10339" spans="27:27" x14ac:dyDescent="0.15">
      <c r="AA10339" t="s">
        <v>131</v>
      </c>
    </row>
    <row r="10340" spans="27:27" x14ac:dyDescent="0.15">
      <c r="AA10340" t="s">
        <v>131</v>
      </c>
    </row>
    <row r="10341" spans="27:27" x14ac:dyDescent="0.15">
      <c r="AA10341" t="s">
        <v>131</v>
      </c>
    </row>
    <row r="10342" spans="27:27" x14ac:dyDescent="0.15">
      <c r="AA10342" t="s">
        <v>131</v>
      </c>
    </row>
    <row r="10343" spans="27:27" x14ac:dyDescent="0.15">
      <c r="AA10343" t="s">
        <v>131</v>
      </c>
    </row>
    <row r="10344" spans="27:27" x14ac:dyDescent="0.15">
      <c r="AA10344" t="s">
        <v>131</v>
      </c>
    </row>
    <row r="10345" spans="27:27" x14ac:dyDescent="0.15">
      <c r="AA10345" t="s">
        <v>131</v>
      </c>
    </row>
    <row r="10346" spans="27:27" x14ac:dyDescent="0.15">
      <c r="AA10346" t="s">
        <v>131</v>
      </c>
    </row>
    <row r="10347" spans="27:27" x14ac:dyDescent="0.15">
      <c r="AA10347" t="s">
        <v>131</v>
      </c>
    </row>
    <row r="10348" spans="27:27" x14ac:dyDescent="0.15">
      <c r="AA10348" t="s">
        <v>131</v>
      </c>
    </row>
    <row r="10349" spans="27:27" x14ac:dyDescent="0.15">
      <c r="AA10349" t="s">
        <v>131</v>
      </c>
    </row>
    <row r="10350" spans="27:27" x14ac:dyDescent="0.15">
      <c r="AA10350" t="s">
        <v>131</v>
      </c>
    </row>
    <row r="10351" spans="27:27" x14ac:dyDescent="0.15">
      <c r="AA10351" t="s">
        <v>131</v>
      </c>
    </row>
    <row r="10352" spans="27:27" x14ac:dyDescent="0.15">
      <c r="AA10352" t="s">
        <v>131</v>
      </c>
    </row>
    <row r="10353" spans="27:27" x14ac:dyDescent="0.15">
      <c r="AA10353" t="s">
        <v>131</v>
      </c>
    </row>
    <row r="10354" spans="27:27" x14ac:dyDescent="0.15">
      <c r="AA10354" t="s">
        <v>131</v>
      </c>
    </row>
    <row r="10355" spans="27:27" x14ac:dyDescent="0.15">
      <c r="AA10355" t="s">
        <v>131</v>
      </c>
    </row>
    <row r="10356" spans="27:27" x14ac:dyDescent="0.15">
      <c r="AA10356" t="s">
        <v>131</v>
      </c>
    </row>
    <row r="10357" spans="27:27" x14ac:dyDescent="0.15">
      <c r="AA10357" t="s">
        <v>131</v>
      </c>
    </row>
    <row r="10358" spans="27:27" x14ac:dyDescent="0.15">
      <c r="AA10358" t="s">
        <v>131</v>
      </c>
    </row>
    <row r="10359" spans="27:27" x14ac:dyDescent="0.15">
      <c r="AA10359" t="s">
        <v>131</v>
      </c>
    </row>
    <row r="10360" spans="27:27" x14ac:dyDescent="0.15">
      <c r="AA10360" t="s">
        <v>131</v>
      </c>
    </row>
    <row r="10361" spans="27:27" x14ac:dyDescent="0.15">
      <c r="AA10361" t="s">
        <v>131</v>
      </c>
    </row>
    <row r="10362" spans="27:27" x14ac:dyDescent="0.15">
      <c r="AA10362" t="s">
        <v>131</v>
      </c>
    </row>
    <row r="10363" spans="27:27" x14ac:dyDescent="0.15">
      <c r="AA10363" t="s">
        <v>131</v>
      </c>
    </row>
    <row r="10364" spans="27:27" x14ac:dyDescent="0.15">
      <c r="AA10364" t="s">
        <v>131</v>
      </c>
    </row>
    <row r="10365" spans="27:27" x14ac:dyDescent="0.15">
      <c r="AA10365" t="s">
        <v>131</v>
      </c>
    </row>
    <row r="10366" spans="27:27" x14ac:dyDescent="0.15">
      <c r="AA10366" t="s">
        <v>131</v>
      </c>
    </row>
    <row r="10367" spans="27:27" x14ac:dyDescent="0.15">
      <c r="AA10367" t="s">
        <v>131</v>
      </c>
    </row>
    <row r="10368" spans="27:27" x14ac:dyDescent="0.15">
      <c r="AA10368" t="s">
        <v>131</v>
      </c>
    </row>
    <row r="10369" spans="27:27" x14ac:dyDescent="0.15">
      <c r="AA10369" t="s">
        <v>131</v>
      </c>
    </row>
    <row r="10370" spans="27:27" x14ac:dyDescent="0.15">
      <c r="AA10370" t="s">
        <v>131</v>
      </c>
    </row>
    <row r="10371" spans="27:27" x14ac:dyDescent="0.15">
      <c r="AA10371" t="s">
        <v>131</v>
      </c>
    </row>
    <row r="10372" spans="27:27" x14ac:dyDescent="0.15">
      <c r="AA10372" t="s">
        <v>131</v>
      </c>
    </row>
    <row r="10373" spans="27:27" x14ac:dyDescent="0.15">
      <c r="AA10373" t="s">
        <v>131</v>
      </c>
    </row>
    <row r="10374" spans="27:27" x14ac:dyDescent="0.15">
      <c r="AA10374" t="s">
        <v>131</v>
      </c>
    </row>
    <row r="10375" spans="27:27" x14ac:dyDescent="0.15">
      <c r="AA10375" t="s">
        <v>131</v>
      </c>
    </row>
    <row r="10376" spans="27:27" x14ac:dyDescent="0.15">
      <c r="AA10376" t="s">
        <v>131</v>
      </c>
    </row>
    <row r="10377" spans="27:27" x14ac:dyDescent="0.15">
      <c r="AA10377" t="s">
        <v>131</v>
      </c>
    </row>
    <row r="10378" spans="27:27" x14ac:dyDescent="0.15">
      <c r="AA10378" t="s">
        <v>131</v>
      </c>
    </row>
    <row r="10379" spans="27:27" x14ac:dyDescent="0.15">
      <c r="AA10379" t="s">
        <v>131</v>
      </c>
    </row>
    <row r="10380" spans="27:27" x14ac:dyDescent="0.15">
      <c r="AA10380" t="s">
        <v>131</v>
      </c>
    </row>
    <row r="10381" spans="27:27" x14ac:dyDescent="0.15">
      <c r="AA10381" t="s">
        <v>131</v>
      </c>
    </row>
    <row r="10382" spans="27:27" x14ac:dyDescent="0.15">
      <c r="AA10382" t="s">
        <v>131</v>
      </c>
    </row>
    <row r="10383" spans="27:27" x14ac:dyDescent="0.15">
      <c r="AA10383" t="s">
        <v>131</v>
      </c>
    </row>
    <row r="10384" spans="27:27" x14ac:dyDescent="0.15">
      <c r="AA10384" t="s">
        <v>131</v>
      </c>
    </row>
    <row r="10385" spans="27:27" x14ac:dyDescent="0.15">
      <c r="AA10385" t="s">
        <v>131</v>
      </c>
    </row>
    <row r="10386" spans="27:27" x14ac:dyDescent="0.15">
      <c r="AA10386" t="s">
        <v>131</v>
      </c>
    </row>
    <row r="10387" spans="27:27" x14ac:dyDescent="0.15">
      <c r="AA10387" t="s">
        <v>131</v>
      </c>
    </row>
    <row r="10388" spans="27:27" x14ac:dyDescent="0.15">
      <c r="AA10388" t="s">
        <v>131</v>
      </c>
    </row>
    <row r="10389" spans="27:27" x14ac:dyDescent="0.15">
      <c r="AA10389" t="s">
        <v>131</v>
      </c>
    </row>
    <row r="10390" spans="27:27" x14ac:dyDescent="0.15">
      <c r="AA10390" t="s">
        <v>131</v>
      </c>
    </row>
    <row r="10391" spans="27:27" x14ac:dyDescent="0.15">
      <c r="AA10391" t="s">
        <v>131</v>
      </c>
    </row>
    <row r="10392" spans="27:27" x14ac:dyDescent="0.15">
      <c r="AA10392" t="s">
        <v>131</v>
      </c>
    </row>
    <row r="10393" spans="27:27" x14ac:dyDescent="0.15">
      <c r="AA10393" t="s">
        <v>131</v>
      </c>
    </row>
    <row r="10394" spans="27:27" x14ac:dyDescent="0.15">
      <c r="AA10394" t="s">
        <v>131</v>
      </c>
    </row>
    <row r="10395" spans="27:27" x14ac:dyDescent="0.15">
      <c r="AA10395" t="s">
        <v>131</v>
      </c>
    </row>
    <row r="10396" spans="27:27" x14ac:dyDescent="0.15">
      <c r="AA10396" t="s">
        <v>131</v>
      </c>
    </row>
    <row r="10397" spans="27:27" x14ac:dyDescent="0.15">
      <c r="AA10397" t="s">
        <v>131</v>
      </c>
    </row>
    <row r="10398" spans="27:27" x14ac:dyDescent="0.15">
      <c r="AA10398" t="s">
        <v>131</v>
      </c>
    </row>
    <row r="10399" spans="27:27" x14ac:dyDescent="0.15">
      <c r="AA10399" t="s">
        <v>131</v>
      </c>
    </row>
    <row r="10400" spans="27:27" x14ac:dyDescent="0.15">
      <c r="AA10400" t="s">
        <v>131</v>
      </c>
    </row>
    <row r="10401" spans="27:27" x14ac:dyDescent="0.15">
      <c r="AA10401" t="s">
        <v>131</v>
      </c>
    </row>
    <row r="10402" spans="27:27" x14ac:dyDescent="0.15">
      <c r="AA10402" t="s">
        <v>131</v>
      </c>
    </row>
    <row r="10403" spans="27:27" x14ac:dyDescent="0.15">
      <c r="AA10403" t="s">
        <v>131</v>
      </c>
    </row>
    <row r="10404" spans="27:27" x14ac:dyDescent="0.15">
      <c r="AA10404" t="s">
        <v>131</v>
      </c>
    </row>
    <row r="10405" spans="27:27" x14ac:dyDescent="0.15">
      <c r="AA10405" t="s">
        <v>131</v>
      </c>
    </row>
    <row r="10406" spans="27:27" x14ac:dyDescent="0.15">
      <c r="AA10406" t="s">
        <v>131</v>
      </c>
    </row>
    <row r="10407" spans="27:27" x14ac:dyDescent="0.15">
      <c r="AA10407" t="s">
        <v>131</v>
      </c>
    </row>
    <row r="10408" spans="27:27" x14ac:dyDescent="0.15">
      <c r="AA10408" t="s">
        <v>131</v>
      </c>
    </row>
    <row r="10409" spans="27:27" x14ac:dyDescent="0.15">
      <c r="AA10409" t="s">
        <v>131</v>
      </c>
    </row>
    <row r="10410" spans="27:27" x14ac:dyDescent="0.15">
      <c r="AA10410" t="s">
        <v>131</v>
      </c>
    </row>
    <row r="10411" spans="27:27" x14ac:dyDescent="0.15">
      <c r="AA10411" t="s">
        <v>131</v>
      </c>
    </row>
    <row r="10412" spans="27:27" x14ac:dyDescent="0.15">
      <c r="AA10412" t="s">
        <v>131</v>
      </c>
    </row>
    <row r="10413" spans="27:27" x14ac:dyDescent="0.15">
      <c r="AA10413" t="s">
        <v>131</v>
      </c>
    </row>
    <row r="10414" spans="27:27" x14ac:dyDescent="0.15">
      <c r="AA10414" t="s">
        <v>131</v>
      </c>
    </row>
    <row r="10415" spans="27:27" x14ac:dyDescent="0.15">
      <c r="AA10415" t="s">
        <v>131</v>
      </c>
    </row>
    <row r="10416" spans="27:27" x14ac:dyDescent="0.15">
      <c r="AA10416" t="s">
        <v>131</v>
      </c>
    </row>
    <row r="10417" spans="27:27" x14ac:dyDescent="0.15">
      <c r="AA10417" t="s">
        <v>131</v>
      </c>
    </row>
    <row r="10418" spans="27:27" x14ac:dyDescent="0.15">
      <c r="AA10418" t="s">
        <v>131</v>
      </c>
    </row>
    <row r="10419" spans="27:27" x14ac:dyDescent="0.15">
      <c r="AA10419" t="s">
        <v>131</v>
      </c>
    </row>
    <row r="10420" spans="27:27" x14ac:dyDescent="0.15">
      <c r="AA10420" t="s">
        <v>131</v>
      </c>
    </row>
    <row r="10421" spans="27:27" x14ac:dyDescent="0.15">
      <c r="AA10421" t="s">
        <v>131</v>
      </c>
    </row>
    <row r="10422" spans="27:27" x14ac:dyDescent="0.15">
      <c r="AA10422" t="s">
        <v>131</v>
      </c>
    </row>
    <row r="10423" spans="27:27" x14ac:dyDescent="0.15">
      <c r="AA10423" t="s">
        <v>131</v>
      </c>
    </row>
    <row r="10424" spans="27:27" x14ac:dyDescent="0.15">
      <c r="AA10424" t="s">
        <v>131</v>
      </c>
    </row>
    <row r="10425" spans="27:27" x14ac:dyDescent="0.15">
      <c r="AA10425" t="s">
        <v>131</v>
      </c>
    </row>
    <row r="10426" spans="27:27" x14ac:dyDescent="0.15">
      <c r="AA10426" t="s">
        <v>131</v>
      </c>
    </row>
    <row r="10427" spans="27:27" x14ac:dyDescent="0.15">
      <c r="AA10427" t="s">
        <v>131</v>
      </c>
    </row>
    <row r="10428" spans="27:27" x14ac:dyDescent="0.15">
      <c r="AA10428" t="s">
        <v>131</v>
      </c>
    </row>
    <row r="10429" spans="27:27" x14ac:dyDescent="0.15">
      <c r="AA10429" t="s">
        <v>131</v>
      </c>
    </row>
    <row r="10430" spans="27:27" x14ac:dyDescent="0.15">
      <c r="AA10430" t="s">
        <v>131</v>
      </c>
    </row>
    <row r="10431" spans="27:27" x14ac:dyDescent="0.15">
      <c r="AA10431" t="s">
        <v>131</v>
      </c>
    </row>
    <row r="10432" spans="27:27" x14ac:dyDescent="0.15">
      <c r="AA10432" t="s">
        <v>131</v>
      </c>
    </row>
    <row r="10433" spans="27:27" x14ac:dyDescent="0.15">
      <c r="AA10433" t="s">
        <v>131</v>
      </c>
    </row>
    <row r="10434" spans="27:27" x14ac:dyDescent="0.15">
      <c r="AA10434" t="s">
        <v>131</v>
      </c>
    </row>
    <row r="10435" spans="27:27" x14ac:dyDescent="0.15">
      <c r="AA10435" t="s">
        <v>131</v>
      </c>
    </row>
    <row r="10436" spans="27:27" x14ac:dyDescent="0.15">
      <c r="AA10436" t="s">
        <v>131</v>
      </c>
    </row>
    <row r="10437" spans="27:27" x14ac:dyDescent="0.15">
      <c r="AA10437" t="s">
        <v>131</v>
      </c>
    </row>
    <row r="10438" spans="27:27" x14ac:dyDescent="0.15">
      <c r="AA10438" t="s">
        <v>131</v>
      </c>
    </row>
    <row r="10439" spans="27:27" x14ac:dyDescent="0.15">
      <c r="AA10439" t="s">
        <v>131</v>
      </c>
    </row>
    <row r="10440" spans="27:27" x14ac:dyDescent="0.15">
      <c r="AA10440" t="s">
        <v>131</v>
      </c>
    </row>
    <row r="10441" spans="27:27" x14ac:dyDescent="0.15">
      <c r="AA10441" t="s">
        <v>131</v>
      </c>
    </row>
    <row r="10442" spans="27:27" x14ac:dyDescent="0.15">
      <c r="AA10442" t="s">
        <v>131</v>
      </c>
    </row>
    <row r="10443" spans="27:27" x14ac:dyDescent="0.15">
      <c r="AA10443" t="s">
        <v>131</v>
      </c>
    </row>
    <row r="10444" spans="27:27" x14ac:dyDescent="0.15">
      <c r="AA10444" t="s">
        <v>131</v>
      </c>
    </row>
    <row r="10445" spans="27:27" x14ac:dyDescent="0.15">
      <c r="AA10445" t="s">
        <v>131</v>
      </c>
    </row>
    <row r="10446" spans="27:27" x14ac:dyDescent="0.15">
      <c r="AA10446" t="s">
        <v>131</v>
      </c>
    </row>
    <row r="10447" spans="27:27" x14ac:dyDescent="0.15">
      <c r="AA10447" t="s">
        <v>131</v>
      </c>
    </row>
    <row r="10448" spans="27:27" x14ac:dyDescent="0.15">
      <c r="AA10448" t="s">
        <v>131</v>
      </c>
    </row>
    <row r="10449" spans="27:27" x14ac:dyDescent="0.15">
      <c r="AA10449" t="s">
        <v>131</v>
      </c>
    </row>
    <row r="10450" spans="27:27" x14ac:dyDescent="0.15">
      <c r="AA10450" t="s">
        <v>131</v>
      </c>
    </row>
    <row r="10451" spans="27:27" x14ac:dyDescent="0.15">
      <c r="AA10451" t="s">
        <v>131</v>
      </c>
    </row>
    <row r="10452" spans="27:27" x14ac:dyDescent="0.15">
      <c r="AA10452" t="s">
        <v>131</v>
      </c>
    </row>
    <row r="10453" spans="27:27" x14ac:dyDescent="0.15">
      <c r="AA10453" t="s">
        <v>131</v>
      </c>
    </row>
    <row r="10454" spans="27:27" x14ac:dyDescent="0.15">
      <c r="AA10454" t="s">
        <v>131</v>
      </c>
    </row>
    <row r="10455" spans="27:27" x14ac:dyDescent="0.15">
      <c r="AA10455" t="s">
        <v>131</v>
      </c>
    </row>
    <row r="10456" spans="27:27" x14ac:dyDescent="0.15">
      <c r="AA10456" t="s">
        <v>131</v>
      </c>
    </row>
    <row r="10457" spans="27:27" x14ac:dyDescent="0.15">
      <c r="AA10457" t="s">
        <v>131</v>
      </c>
    </row>
    <row r="10458" spans="27:27" x14ac:dyDescent="0.15">
      <c r="AA10458" t="s">
        <v>131</v>
      </c>
    </row>
    <row r="10459" spans="27:27" x14ac:dyDescent="0.15">
      <c r="AA10459" t="s">
        <v>131</v>
      </c>
    </row>
    <row r="10460" spans="27:27" x14ac:dyDescent="0.15">
      <c r="AA10460" t="s">
        <v>131</v>
      </c>
    </row>
    <row r="10461" spans="27:27" x14ac:dyDescent="0.15">
      <c r="AA10461" t="s">
        <v>131</v>
      </c>
    </row>
    <row r="10462" spans="27:27" x14ac:dyDescent="0.15">
      <c r="AA10462" t="s">
        <v>131</v>
      </c>
    </row>
    <row r="10463" spans="27:27" x14ac:dyDescent="0.15">
      <c r="AA10463" t="s">
        <v>131</v>
      </c>
    </row>
    <row r="10464" spans="27:27" x14ac:dyDescent="0.15">
      <c r="AA10464" t="s">
        <v>131</v>
      </c>
    </row>
    <row r="10465" spans="27:27" x14ac:dyDescent="0.15">
      <c r="AA10465" t="s">
        <v>131</v>
      </c>
    </row>
    <row r="10466" spans="27:27" x14ac:dyDescent="0.15">
      <c r="AA10466" t="s">
        <v>131</v>
      </c>
    </row>
    <row r="10467" spans="27:27" x14ac:dyDescent="0.15">
      <c r="AA10467" t="s">
        <v>131</v>
      </c>
    </row>
    <row r="10468" spans="27:27" x14ac:dyDescent="0.15">
      <c r="AA10468" t="s">
        <v>131</v>
      </c>
    </row>
    <row r="10469" spans="27:27" x14ac:dyDescent="0.15">
      <c r="AA10469" t="s">
        <v>131</v>
      </c>
    </row>
    <row r="10470" spans="27:27" x14ac:dyDescent="0.15">
      <c r="AA10470" t="s">
        <v>131</v>
      </c>
    </row>
    <row r="10471" spans="27:27" x14ac:dyDescent="0.15">
      <c r="AA10471" t="s">
        <v>131</v>
      </c>
    </row>
    <row r="10472" spans="27:27" x14ac:dyDescent="0.15">
      <c r="AA10472" t="s">
        <v>131</v>
      </c>
    </row>
    <row r="10473" spans="27:27" x14ac:dyDescent="0.15">
      <c r="AA10473" t="s">
        <v>131</v>
      </c>
    </row>
    <row r="10474" spans="27:27" x14ac:dyDescent="0.15">
      <c r="AA10474" t="s">
        <v>131</v>
      </c>
    </row>
    <row r="10475" spans="27:27" x14ac:dyDescent="0.15">
      <c r="AA10475" t="s">
        <v>131</v>
      </c>
    </row>
    <row r="10476" spans="27:27" x14ac:dyDescent="0.15">
      <c r="AA10476" t="s">
        <v>131</v>
      </c>
    </row>
    <row r="10477" spans="27:27" x14ac:dyDescent="0.15">
      <c r="AA10477" t="s">
        <v>131</v>
      </c>
    </row>
    <row r="10478" spans="27:27" x14ac:dyDescent="0.15">
      <c r="AA10478" t="s">
        <v>131</v>
      </c>
    </row>
    <row r="10479" spans="27:27" x14ac:dyDescent="0.15">
      <c r="AA10479" t="s">
        <v>131</v>
      </c>
    </row>
    <row r="10480" spans="27:27" x14ac:dyDescent="0.15">
      <c r="AA10480" t="s">
        <v>131</v>
      </c>
    </row>
    <row r="10481" spans="27:27" x14ac:dyDescent="0.15">
      <c r="AA10481" t="s">
        <v>131</v>
      </c>
    </row>
    <row r="10482" spans="27:27" x14ac:dyDescent="0.15">
      <c r="AA10482" t="s">
        <v>131</v>
      </c>
    </row>
    <row r="10483" spans="27:27" x14ac:dyDescent="0.15">
      <c r="AA10483" t="s">
        <v>131</v>
      </c>
    </row>
    <row r="10484" spans="27:27" x14ac:dyDescent="0.15">
      <c r="AA10484" t="s">
        <v>131</v>
      </c>
    </row>
    <row r="10485" spans="27:27" x14ac:dyDescent="0.15">
      <c r="AA10485" t="s">
        <v>131</v>
      </c>
    </row>
    <row r="10486" spans="27:27" x14ac:dyDescent="0.15">
      <c r="AA10486" t="s">
        <v>131</v>
      </c>
    </row>
    <row r="10487" spans="27:27" x14ac:dyDescent="0.15">
      <c r="AA10487" t="s">
        <v>131</v>
      </c>
    </row>
    <row r="10488" spans="27:27" x14ac:dyDescent="0.15">
      <c r="AA10488" t="s">
        <v>131</v>
      </c>
    </row>
    <row r="10489" spans="27:27" x14ac:dyDescent="0.15">
      <c r="AA10489" t="s">
        <v>131</v>
      </c>
    </row>
    <row r="10490" spans="27:27" x14ac:dyDescent="0.15">
      <c r="AA10490" t="s">
        <v>131</v>
      </c>
    </row>
    <row r="10491" spans="27:27" x14ac:dyDescent="0.15">
      <c r="AA10491" t="s">
        <v>131</v>
      </c>
    </row>
    <row r="10492" spans="27:27" x14ac:dyDescent="0.15">
      <c r="AA10492" t="s">
        <v>131</v>
      </c>
    </row>
    <row r="10493" spans="27:27" x14ac:dyDescent="0.15">
      <c r="AA10493" t="s">
        <v>131</v>
      </c>
    </row>
    <row r="10494" spans="27:27" x14ac:dyDescent="0.15">
      <c r="AA10494" t="s">
        <v>131</v>
      </c>
    </row>
    <row r="10495" spans="27:27" x14ac:dyDescent="0.15">
      <c r="AA10495" t="s">
        <v>131</v>
      </c>
    </row>
    <row r="10496" spans="27:27" x14ac:dyDescent="0.15">
      <c r="AA10496" t="s">
        <v>131</v>
      </c>
    </row>
    <row r="10497" spans="27:27" x14ac:dyDescent="0.15">
      <c r="AA10497" t="s">
        <v>131</v>
      </c>
    </row>
    <row r="10498" spans="27:27" x14ac:dyDescent="0.15">
      <c r="AA10498" t="s">
        <v>131</v>
      </c>
    </row>
    <row r="10499" spans="27:27" x14ac:dyDescent="0.15">
      <c r="AA10499" t="s">
        <v>131</v>
      </c>
    </row>
    <row r="10500" spans="27:27" x14ac:dyDescent="0.15">
      <c r="AA10500" t="s">
        <v>131</v>
      </c>
    </row>
    <row r="10501" spans="27:27" x14ac:dyDescent="0.15">
      <c r="AA10501" t="s">
        <v>131</v>
      </c>
    </row>
    <row r="10502" spans="27:27" x14ac:dyDescent="0.15">
      <c r="AA10502" t="s">
        <v>131</v>
      </c>
    </row>
    <row r="10503" spans="27:27" x14ac:dyDescent="0.15">
      <c r="AA10503" t="s">
        <v>131</v>
      </c>
    </row>
    <row r="10504" spans="27:27" x14ac:dyDescent="0.15">
      <c r="AA10504" t="s">
        <v>131</v>
      </c>
    </row>
    <row r="10505" spans="27:27" x14ac:dyDescent="0.15">
      <c r="AA10505" t="s">
        <v>131</v>
      </c>
    </row>
    <row r="10506" spans="27:27" x14ac:dyDescent="0.15">
      <c r="AA10506" t="s">
        <v>131</v>
      </c>
    </row>
    <row r="10507" spans="27:27" x14ac:dyDescent="0.15">
      <c r="AA10507" t="s">
        <v>131</v>
      </c>
    </row>
    <row r="10508" spans="27:27" x14ac:dyDescent="0.15">
      <c r="AA10508" t="s">
        <v>131</v>
      </c>
    </row>
    <row r="10509" spans="27:27" x14ac:dyDescent="0.15">
      <c r="AA10509" t="s">
        <v>131</v>
      </c>
    </row>
    <row r="10510" spans="27:27" x14ac:dyDescent="0.15">
      <c r="AA10510" t="s">
        <v>131</v>
      </c>
    </row>
    <row r="10511" spans="27:27" x14ac:dyDescent="0.15">
      <c r="AA10511" t="s">
        <v>131</v>
      </c>
    </row>
    <row r="10512" spans="27:27" x14ac:dyDescent="0.15">
      <c r="AA10512" t="s">
        <v>131</v>
      </c>
    </row>
    <row r="10513" spans="27:27" x14ac:dyDescent="0.15">
      <c r="AA10513" t="s">
        <v>131</v>
      </c>
    </row>
    <row r="10514" spans="27:27" x14ac:dyDescent="0.15">
      <c r="AA10514" t="s">
        <v>131</v>
      </c>
    </row>
    <row r="10515" spans="27:27" x14ac:dyDescent="0.15">
      <c r="AA10515" t="s">
        <v>131</v>
      </c>
    </row>
    <row r="10516" spans="27:27" x14ac:dyDescent="0.15">
      <c r="AA10516" t="s">
        <v>131</v>
      </c>
    </row>
    <row r="10517" spans="27:27" x14ac:dyDescent="0.15">
      <c r="AA10517" t="s">
        <v>131</v>
      </c>
    </row>
    <row r="10518" spans="27:27" x14ac:dyDescent="0.15">
      <c r="AA10518" t="s">
        <v>131</v>
      </c>
    </row>
    <row r="10519" spans="27:27" x14ac:dyDescent="0.15">
      <c r="AA10519" t="s">
        <v>131</v>
      </c>
    </row>
    <row r="10520" spans="27:27" x14ac:dyDescent="0.15">
      <c r="AA10520" t="s">
        <v>131</v>
      </c>
    </row>
    <row r="10521" spans="27:27" x14ac:dyDescent="0.15">
      <c r="AA10521" t="s">
        <v>131</v>
      </c>
    </row>
    <row r="10522" spans="27:27" x14ac:dyDescent="0.15">
      <c r="AA10522" t="s">
        <v>131</v>
      </c>
    </row>
    <row r="10523" spans="27:27" x14ac:dyDescent="0.15">
      <c r="AA10523" t="s">
        <v>131</v>
      </c>
    </row>
    <row r="10524" spans="27:27" x14ac:dyDescent="0.15">
      <c r="AA10524" t="s">
        <v>131</v>
      </c>
    </row>
    <row r="10525" spans="27:27" x14ac:dyDescent="0.15">
      <c r="AA10525" t="s">
        <v>131</v>
      </c>
    </row>
    <row r="10526" spans="27:27" x14ac:dyDescent="0.15">
      <c r="AA10526" t="s">
        <v>131</v>
      </c>
    </row>
    <row r="10527" spans="27:27" x14ac:dyDescent="0.15">
      <c r="AA10527" t="s">
        <v>131</v>
      </c>
    </row>
    <row r="10528" spans="27:27" x14ac:dyDescent="0.15">
      <c r="AA10528" t="s">
        <v>131</v>
      </c>
    </row>
    <row r="10529" spans="27:27" x14ac:dyDescent="0.15">
      <c r="AA10529" t="s">
        <v>131</v>
      </c>
    </row>
    <row r="10530" spans="27:27" x14ac:dyDescent="0.15">
      <c r="AA10530" t="s">
        <v>131</v>
      </c>
    </row>
    <row r="10531" spans="27:27" x14ac:dyDescent="0.15">
      <c r="AA10531" t="s">
        <v>131</v>
      </c>
    </row>
    <row r="10532" spans="27:27" x14ac:dyDescent="0.15">
      <c r="AA10532" t="s">
        <v>131</v>
      </c>
    </row>
    <row r="10533" spans="27:27" x14ac:dyDescent="0.15">
      <c r="AA10533" t="s">
        <v>131</v>
      </c>
    </row>
    <row r="10534" spans="27:27" x14ac:dyDescent="0.15">
      <c r="AA10534" t="s">
        <v>131</v>
      </c>
    </row>
    <row r="10535" spans="27:27" x14ac:dyDescent="0.15">
      <c r="AA10535" t="s">
        <v>131</v>
      </c>
    </row>
    <row r="10536" spans="27:27" x14ac:dyDescent="0.15">
      <c r="AA10536" t="s">
        <v>131</v>
      </c>
    </row>
    <row r="10537" spans="27:27" x14ac:dyDescent="0.15">
      <c r="AA10537" t="s">
        <v>131</v>
      </c>
    </row>
    <row r="10538" spans="27:27" x14ac:dyDescent="0.15">
      <c r="AA10538" t="s">
        <v>131</v>
      </c>
    </row>
    <row r="10539" spans="27:27" x14ac:dyDescent="0.15">
      <c r="AA10539" t="s">
        <v>131</v>
      </c>
    </row>
    <row r="10540" spans="27:27" x14ac:dyDescent="0.15">
      <c r="AA10540" t="s">
        <v>131</v>
      </c>
    </row>
    <row r="10541" spans="27:27" x14ac:dyDescent="0.15">
      <c r="AA10541" t="s">
        <v>131</v>
      </c>
    </row>
    <row r="10542" spans="27:27" x14ac:dyDescent="0.15">
      <c r="AA10542" t="s">
        <v>131</v>
      </c>
    </row>
    <row r="10543" spans="27:27" x14ac:dyDescent="0.15">
      <c r="AA10543" t="s">
        <v>131</v>
      </c>
    </row>
    <row r="10544" spans="27:27" x14ac:dyDescent="0.15">
      <c r="AA10544" t="s">
        <v>131</v>
      </c>
    </row>
    <row r="10545" spans="27:27" x14ac:dyDescent="0.15">
      <c r="AA10545" t="s">
        <v>131</v>
      </c>
    </row>
    <row r="10546" spans="27:27" x14ac:dyDescent="0.15">
      <c r="AA10546" t="s">
        <v>131</v>
      </c>
    </row>
    <row r="10547" spans="27:27" x14ac:dyDescent="0.15">
      <c r="AA10547" t="s">
        <v>131</v>
      </c>
    </row>
    <row r="10548" spans="27:27" x14ac:dyDescent="0.15">
      <c r="AA10548" t="s">
        <v>131</v>
      </c>
    </row>
    <row r="10549" spans="27:27" x14ac:dyDescent="0.15">
      <c r="AA10549" t="s">
        <v>131</v>
      </c>
    </row>
    <row r="10550" spans="27:27" x14ac:dyDescent="0.15">
      <c r="AA10550" t="s">
        <v>131</v>
      </c>
    </row>
    <row r="10551" spans="27:27" x14ac:dyDescent="0.15">
      <c r="AA10551" t="s">
        <v>131</v>
      </c>
    </row>
    <row r="10552" spans="27:27" x14ac:dyDescent="0.15">
      <c r="AA10552" t="s">
        <v>131</v>
      </c>
    </row>
    <row r="10553" spans="27:27" x14ac:dyDescent="0.15">
      <c r="AA10553" t="s">
        <v>131</v>
      </c>
    </row>
    <row r="10554" spans="27:27" x14ac:dyDescent="0.15">
      <c r="AA10554" t="s">
        <v>131</v>
      </c>
    </row>
    <row r="10555" spans="27:27" x14ac:dyDescent="0.15">
      <c r="AA10555" t="s">
        <v>131</v>
      </c>
    </row>
    <row r="10556" spans="27:27" x14ac:dyDescent="0.15">
      <c r="AA10556" t="s">
        <v>131</v>
      </c>
    </row>
    <row r="10557" spans="27:27" x14ac:dyDescent="0.15">
      <c r="AA10557" t="s">
        <v>131</v>
      </c>
    </row>
    <row r="10558" spans="27:27" x14ac:dyDescent="0.15">
      <c r="AA10558" t="s">
        <v>131</v>
      </c>
    </row>
    <row r="10559" spans="27:27" x14ac:dyDescent="0.15">
      <c r="AA10559" t="s">
        <v>131</v>
      </c>
    </row>
    <row r="10560" spans="27:27" x14ac:dyDescent="0.15">
      <c r="AA10560" t="s">
        <v>131</v>
      </c>
    </row>
    <row r="10561" spans="27:27" x14ac:dyDescent="0.15">
      <c r="AA10561" t="s">
        <v>131</v>
      </c>
    </row>
    <row r="10562" spans="27:27" x14ac:dyDescent="0.15">
      <c r="AA10562" t="s">
        <v>131</v>
      </c>
    </row>
    <row r="10563" spans="27:27" x14ac:dyDescent="0.15">
      <c r="AA10563" t="s">
        <v>131</v>
      </c>
    </row>
    <row r="10564" spans="27:27" x14ac:dyDescent="0.15">
      <c r="AA10564" t="s">
        <v>131</v>
      </c>
    </row>
    <row r="10565" spans="27:27" x14ac:dyDescent="0.15">
      <c r="AA10565" t="s">
        <v>131</v>
      </c>
    </row>
    <row r="10566" spans="27:27" x14ac:dyDescent="0.15">
      <c r="AA10566" t="s">
        <v>131</v>
      </c>
    </row>
    <row r="10567" spans="27:27" x14ac:dyDescent="0.15">
      <c r="AA10567" t="s">
        <v>131</v>
      </c>
    </row>
    <row r="10568" spans="27:27" x14ac:dyDescent="0.15">
      <c r="AA10568" t="s">
        <v>131</v>
      </c>
    </row>
    <row r="10569" spans="27:27" x14ac:dyDescent="0.15">
      <c r="AA10569" t="s">
        <v>131</v>
      </c>
    </row>
    <row r="10570" spans="27:27" x14ac:dyDescent="0.15">
      <c r="AA10570" t="s">
        <v>131</v>
      </c>
    </row>
    <row r="10571" spans="27:27" x14ac:dyDescent="0.15">
      <c r="AA10571" t="s">
        <v>131</v>
      </c>
    </row>
    <row r="10572" spans="27:27" x14ac:dyDescent="0.15">
      <c r="AA10572" t="s">
        <v>131</v>
      </c>
    </row>
    <row r="10573" spans="27:27" x14ac:dyDescent="0.15">
      <c r="AA10573" t="s">
        <v>131</v>
      </c>
    </row>
    <row r="10574" spans="27:27" x14ac:dyDescent="0.15">
      <c r="AA10574" t="s">
        <v>131</v>
      </c>
    </row>
    <row r="10575" spans="27:27" x14ac:dyDescent="0.15">
      <c r="AA10575" t="s">
        <v>131</v>
      </c>
    </row>
    <row r="10576" spans="27:27" x14ac:dyDescent="0.15">
      <c r="AA10576" t="s">
        <v>131</v>
      </c>
    </row>
    <row r="10577" spans="27:27" x14ac:dyDescent="0.15">
      <c r="AA10577" t="s">
        <v>131</v>
      </c>
    </row>
    <row r="10578" spans="27:27" x14ac:dyDescent="0.15">
      <c r="AA10578" t="s">
        <v>131</v>
      </c>
    </row>
    <row r="10579" spans="27:27" x14ac:dyDescent="0.15">
      <c r="AA10579" t="s">
        <v>131</v>
      </c>
    </row>
    <row r="10580" spans="27:27" x14ac:dyDescent="0.15">
      <c r="AA10580" t="s">
        <v>131</v>
      </c>
    </row>
    <row r="10581" spans="27:27" x14ac:dyDescent="0.15">
      <c r="AA10581" t="s">
        <v>131</v>
      </c>
    </row>
    <row r="10582" spans="27:27" x14ac:dyDescent="0.15">
      <c r="AA10582" t="s">
        <v>131</v>
      </c>
    </row>
    <row r="10583" spans="27:27" x14ac:dyDescent="0.15">
      <c r="AA10583" t="s">
        <v>131</v>
      </c>
    </row>
    <row r="10584" spans="27:27" x14ac:dyDescent="0.15">
      <c r="AA10584" t="s">
        <v>131</v>
      </c>
    </row>
    <row r="10585" spans="27:27" x14ac:dyDescent="0.15">
      <c r="AA10585" t="s">
        <v>131</v>
      </c>
    </row>
    <row r="10586" spans="27:27" x14ac:dyDescent="0.15">
      <c r="AA10586" t="s">
        <v>131</v>
      </c>
    </row>
    <row r="10587" spans="27:27" x14ac:dyDescent="0.15">
      <c r="AA10587" t="s">
        <v>131</v>
      </c>
    </row>
    <row r="10588" spans="27:27" x14ac:dyDescent="0.15">
      <c r="AA10588" t="s">
        <v>131</v>
      </c>
    </row>
    <row r="10589" spans="27:27" x14ac:dyDescent="0.15">
      <c r="AA10589" t="s">
        <v>131</v>
      </c>
    </row>
    <row r="10590" spans="27:27" x14ac:dyDescent="0.15">
      <c r="AA10590" t="s">
        <v>131</v>
      </c>
    </row>
    <row r="10591" spans="27:27" x14ac:dyDescent="0.15">
      <c r="AA10591" t="s">
        <v>131</v>
      </c>
    </row>
    <row r="10592" spans="27:27" x14ac:dyDescent="0.15">
      <c r="AA10592" t="s">
        <v>131</v>
      </c>
    </row>
    <row r="10593" spans="27:27" x14ac:dyDescent="0.15">
      <c r="AA10593" t="s">
        <v>131</v>
      </c>
    </row>
    <row r="10594" spans="27:27" x14ac:dyDescent="0.15">
      <c r="AA10594" t="s">
        <v>131</v>
      </c>
    </row>
    <row r="10595" spans="27:27" x14ac:dyDescent="0.15">
      <c r="AA10595" t="s">
        <v>131</v>
      </c>
    </row>
    <row r="10596" spans="27:27" x14ac:dyDescent="0.15">
      <c r="AA10596" t="s">
        <v>131</v>
      </c>
    </row>
    <row r="10597" spans="27:27" x14ac:dyDescent="0.15">
      <c r="AA10597" t="s">
        <v>131</v>
      </c>
    </row>
    <row r="10598" spans="27:27" x14ac:dyDescent="0.15">
      <c r="AA10598" t="s">
        <v>131</v>
      </c>
    </row>
    <row r="10599" spans="27:27" x14ac:dyDescent="0.15">
      <c r="AA10599" t="s">
        <v>131</v>
      </c>
    </row>
    <row r="10600" spans="27:27" x14ac:dyDescent="0.15">
      <c r="AA10600" t="s">
        <v>131</v>
      </c>
    </row>
    <row r="10601" spans="27:27" x14ac:dyDescent="0.15">
      <c r="AA10601" t="s">
        <v>131</v>
      </c>
    </row>
    <row r="10602" spans="27:27" x14ac:dyDescent="0.15">
      <c r="AA10602" t="s">
        <v>131</v>
      </c>
    </row>
    <row r="10603" spans="27:27" x14ac:dyDescent="0.15">
      <c r="AA10603" t="s">
        <v>131</v>
      </c>
    </row>
    <row r="10604" spans="27:27" x14ac:dyDescent="0.15">
      <c r="AA10604" t="s">
        <v>131</v>
      </c>
    </row>
    <row r="10605" spans="27:27" x14ac:dyDescent="0.15">
      <c r="AA10605" t="s">
        <v>131</v>
      </c>
    </row>
    <row r="10606" spans="27:27" x14ac:dyDescent="0.15">
      <c r="AA10606" t="s">
        <v>131</v>
      </c>
    </row>
    <row r="10607" spans="27:27" x14ac:dyDescent="0.15">
      <c r="AA10607" t="s">
        <v>131</v>
      </c>
    </row>
    <row r="10608" spans="27:27" x14ac:dyDescent="0.15">
      <c r="AA10608" t="s">
        <v>131</v>
      </c>
    </row>
    <row r="10609" spans="27:27" x14ac:dyDescent="0.15">
      <c r="AA10609" t="s">
        <v>131</v>
      </c>
    </row>
    <row r="10610" spans="27:27" x14ac:dyDescent="0.15">
      <c r="AA10610" t="s">
        <v>131</v>
      </c>
    </row>
    <row r="10611" spans="27:27" x14ac:dyDescent="0.15">
      <c r="AA10611" t="s">
        <v>131</v>
      </c>
    </row>
    <row r="10612" spans="27:27" x14ac:dyDescent="0.15">
      <c r="AA10612" t="s">
        <v>131</v>
      </c>
    </row>
    <row r="10613" spans="27:27" x14ac:dyDescent="0.15">
      <c r="AA10613" t="s">
        <v>131</v>
      </c>
    </row>
    <row r="10614" spans="27:27" x14ac:dyDescent="0.15">
      <c r="AA10614" t="s">
        <v>131</v>
      </c>
    </row>
    <row r="10615" spans="27:27" x14ac:dyDescent="0.15">
      <c r="AA10615" t="s">
        <v>131</v>
      </c>
    </row>
    <row r="10616" spans="27:27" x14ac:dyDescent="0.15">
      <c r="AA10616" t="s">
        <v>131</v>
      </c>
    </row>
    <row r="10617" spans="27:27" x14ac:dyDescent="0.15">
      <c r="AA10617" t="s">
        <v>131</v>
      </c>
    </row>
    <row r="10618" spans="27:27" x14ac:dyDescent="0.15">
      <c r="AA10618" t="s">
        <v>131</v>
      </c>
    </row>
    <row r="10619" spans="27:27" x14ac:dyDescent="0.15">
      <c r="AA10619" t="s">
        <v>131</v>
      </c>
    </row>
    <row r="10620" spans="27:27" x14ac:dyDescent="0.15">
      <c r="AA10620" t="s">
        <v>131</v>
      </c>
    </row>
    <row r="10621" spans="27:27" x14ac:dyDescent="0.15">
      <c r="AA10621" t="s">
        <v>131</v>
      </c>
    </row>
    <row r="10622" spans="27:27" x14ac:dyDescent="0.15">
      <c r="AA10622" t="s">
        <v>131</v>
      </c>
    </row>
    <row r="10623" spans="27:27" x14ac:dyDescent="0.15">
      <c r="AA10623" t="s">
        <v>131</v>
      </c>
    </row>
    <row r="10624" spans="27:27" x14ac:dyDescent="0.15">
      <c r="AA10624" t="s">
        <v>131</v>
      </c>
    </row>
    <row r="10625" spans="27:27" x14ac:dyDescent="0.15">
      <c r="AA10625" t="s">
        <v>131</v>
      </c>
    </row>
    <row r="10626" spans="27:27" x14ac:dyDescent="0.15">
      <c r="AA10626" t="s">
        <v>131</v>
      </c>
    </row>
    <row r="10627" spans="27:27" x14ac:dyDescent="0.15">
      <c r="AA10627" t="s">
        <v>131</v>
      </c>
    </row>
    <row r="10628" spans="27:27" x14ac:dyDescent="0.15">
      <c r="AA10628" t="s">
        <v>131</v>
      </c>
    </row>
    <row r="10629" spans="27:27" x14ac:dyDescent="0.15">
      <c r="AA10629" t="s">
        <v>131</v>
      </c>
    </row>
    <row r="10630" spans="27:27" x14ac:dyDescent="0.15">
      <c r="AA10630" t="s">
        <v>131</v>
      </c>
    </row>
    <row r="10631" spans="27:27" x14ac:dyDescent="0.15">
      <c r="AA10631" t="s">
        <v>131</v>
      </c>
    </row>
    <row r="10632" spans="27:27" x14ac:dyDescent="0.15">
      <c r="AA10632" t="s">
        <v>131</v>
      </c>
    </row>
    <row r="10633" spans="27:27" x14ac:dyDescent="0.15">
      <c r="AA10633" t="s">
        <v>131</v>
      </c>
    </row>
    <row r="10634" spans="27:27" x14ac:dyDescent="0.15">
      <c r="AA10634" t="s">
        <v>131</v>
      </c>
    </row>
    <row r="10635" spans="27:27" x14ac:dyDescent="0.15">
      <c r="AA10635" t="s">
        <v>131</v>
      </c>
    </row>
    <row r="10636" spans="27:27" x14ac:dyDescent="0.15">
      <c r="AA10636" t="s">
        <v>131</v>
      </c>
    </row>
    <row r="10637" spans="27:27" x14ac:dyDescent="0.15">
      <c r="AA10637" t="s">
        <v>131</v>
      </c>
    </row>
    <row r="10638" spans="27:27" x14ac:dyDescent="0.15">
      <c r="AA10638" t="s">
        <v>131</v>
      </c>
    </row>
    <row r="10639" spans="27:27" x14ac:dyDescent="0.15">
      <c r="AA10639" t="s">
        <v>131</v>
      </c>
    </row>
    <row r="10640" spans="27:27" x14ac:dyDescent="0.15">
      <c r="AA10640" t="s">
        <v>131</v>
      </c>
    </row>
    <row r="10641" spans="27:27" x14ac:dyDescent="0.15">
      <c r="AA10641" t="s">
        <v>131</v>
      </c>
    </row>
    <row r="10642" spans="27:27" x14ac:dyDescent="0.15">
      <c r="AA10642" t="s">
        <v>131</v>
      </c>
    </row>
    <row r="10643" spans="27:27" x14ac:dyDescent="0.15">
      <c r="AA10643" t="s">
        <v>131</v>
      </c>
    </row>
    <row r="10644" spans="27:27" x14ac:dyDescent="0.15">
      <c r="AA10644" t="s">
        <v>131</v>
      </c>
    </row>
    <row r="10645" spans="27:27" x14ac:dyDescent="0.15">
      <c r="AA10645" t="s">
        <v>131</v>
      </c>
    </row>
    <row r="10646" spans="27:27" x14ac:dyDescent="0.15">
      <c r="AA10646" t="s">
        <v>131</v>
      </c>
    </row>
    <row r="10647" spans="27:27" x14ac:dyDescent="0.15">
      <c r="AA10647" t="s">
        <v>131</v>
      </c>
    </row>
    <row r="10648" spans="27:27" x14ac:dyDescent="0.15">
      <c r="AA10648" t="s">
        <v>131</v>
      </c>
    </row>
    <row r="10649" spans="27:27" x14ac:dyDescent="0.15">
      <c r="AA10649" t="s">
        <v>131</v>
      </c>
    </row>
    <row r="10650" spans="27:27" x14ac:dyDescent="0.15">
      <c r="AA10650" t="s">
        <v>131</v>
      </c>
    </row>
    <row r="10651" spans="27:27" x14ac:dyDescent="0.15">
      <c r="AA10651" t="s">
        <v>131</v>
      </c>
    </row>
    <row r="10652" spans="27:27" x14ac:dyDescent="0.15">
      <c r="AA10652" t="s">
        <v>131</v>
      </c>
    </row>
    <row r="10653" spans="27:27" x14ac:dyDescent="0.15">
      <c r="AA10653" t="s">
        <v>131</v>
      </c>
    </row>
    <row r="10654" spans="27:27" x14ac:dyDescent="0.15">
      <c r="AA10654" t="s">
        <v>131</v>
      </c>
    </row>
    <row r="10655" spans="27:27" x14ac:dyDescent="0.15">
      <c r="AA10655" t="s">
        <v>131</v>
      </c>
    </row>
    <row r="10656" spans="27:27" x14ac:dyDescent="0.15">
      <c r="AA10656" t="s">
        <v>131</v>
      </c>
    </row>
    <row r="10657" spans="27:27" x14ac:dyDescent="0.15">
      <c r="AA10657" t="s">
        <v>131</v>
      </c>
    </row>
    <row r="10658" spans="27:27" x14ac:dyDescent="0.15">
      <c r="AA10658" t="s">
        <v>131</v>
      </c>
    </row>
    <row r="10659" spans="27:27" x14ac:dyDescent="0.15">
      <c r="AA10659" t="s">
        <v>131</v>
      </c>
    </row>
    <row r="10660" spans="27:27" x14ac:dyDescent="0.15">
      <c r="AA10660" t="s">
        <v>131</v>
      </c>
    </row>
    <row r="10661" spans="27:27" x14ac:dyDescent="0.15">
      <c r="AA10661" t="s">
        <v>131</v>
      </c>
    </row>
    <row r="10662" spans="27:27" x14ac:dyDescent="0.15">
      <c r="AA10662" t="s">
        <v>131</v>
      </c>
    </row>
    <row r="10663" spans="27:27" x14ac:dyDescent="0.15">
      <c r="AA10663" t="s">
        <v>131</v>
      </c>
    </row>
    <row r="10664" spans="27:27" x14ac:dyDescent="0.15">
      <c r="AA10664" t="s">
        <v>131</v>
      </c>
    </row>
    <row r="10665" spans="27:27" x14ac:dyDescent="0.15">
      <c r="AA10665" t="s">
        <v>131</v>
      </c>
    </row>
    <row r="10666" spans="27:27" x14ac:dyDescent="0.15">
      <c r="AA10666" t="s">
        <v>131</v>
      </c>
    </row>
    <row r="10667" spans="27:27" x14ac:dyDescent="0.15">
      <c r="AA10667" t="s">
        <v>131</v>
      </c>
    </row>
    <row r="10668" spans="27:27" x14ac:dyDescent="0.15">
      <c r="AA10668" t="s">
        <v>131</v>
      </c>
    </row>
    <row r="10669" spans="27:27" x14ac:dyDescent="0.15">
      <c r="AA10669" t="s">
        <v>131</v>
      </c>
    </row>
    <row r="10670" spans="27:27" x14ac:dyDescent="0.15">
      <c r="AA10670" t="s">
        <v>131</v>
      </c>
    </row>
    <row r="10671" spans="27:27" x14ac:dyDescent="0.15">
      <c r="AA10671" t="s">
        <v>131</v>
      </c>
    </row>
    <row r="10672" spans="27:27" x14ac:dyDescent="0.15">
      <c r="AA10672" t="s">
        <v>131</v>
      </c>
    </row>
    <row r="10673" spans="27:27" x14ac:dyDescent="0.15">
      <c r="AA10673" t="s">
        <v>131</v>
      </c>
    </row>
    <row r="10674" spans="27:27" x14ac:dyDescent="0.15">
      <c r="AA10674" t="s">
        <v>131</v>
      </c>
    </row>
    <row r="10675" spans="27:27" x14ac:dyDescent="0.15">
      <c r="AA10675" t="s">
        <v>131</v>
      </c>
    </row>
    <row r="10676" spans="27:27" x14ac:dyDescent="0.15">
      <c r="AA10676" t="s">
        <v>131</v>
      </c>
    </row>
    <row r="10677" spans="27:27" x14ac:dyDescent="0.15">
      <c r="AA10677" t="s">
        <v>131</v>
      </c>
    </row>
    <row r="10678" spans="27:27" x14ac:dyDescent="0.15">
      <c r="AA10678" t="s">
        <v>131</v>
      </c>
    </row>
    <row r="10679" spans="27:27" x14ac:dyDescent="0.15">
      <c r="AA10679" t="s">
        <v>131</v>
      </c>
    </row>
    <row r="10680" spans="27:27" x14ac:dyDescent="0.15">
      <c r="AA10680" t="s">
        <v>131</v>
      </c>
    </row>
    <row r="10681" spans="27:27" x14ac:dyDescent="0.15">
      <c r="AA10681" t="s">
        <v>131</v>
      </c>
    </row>
    <row r="10682" spans="27:27" x14ac:dyDescent="0.15">
      <c r="AA10682" t="s">
        <v>131</v>
      </c>
    </row>
    <row r="10683" spans="27:27" x14ac:dyDescent="0.15">
      <c r="AA10683" t="s">
        <v>131</v>
      </c>
    </row>
    <row r="10684" spans="27:27" x14ac:dyDescent="0.15">
      <c r="AA10684" t="s">
        <v>131</v>
      </c>
    </row>
    <row r="10685" spans="27:27" x14ac:dyDescent="0.15">
      <c r="AA10685" t="s">
        <v>131</v>
      </c>
    </row>
    <row r="10686" spans="27:27" x14ac:dyDescent="0.15">
      <c r="AA10686" t="s">
        <v>131</v>
      </c>
    </row>
    <row r="10687" spans="27:27" x14ac:dyDescent="0.15">
      <c r="AA10687" t="s">
        <v>131</v>
      </c>
    </row>
    <row r="10688" spans="27:27" x14ac:dyDescent="0.15">
      <c r="AA10688" t="s">
        <v>131</v>
      </c>
    </row>
    <row r="10689" spans="27:27" x14ac:dyDescent="0.15">
      <c r="AA10689" t="s">
        <v>131</v>
      </c>
    </row>
    <row r="10690" spans="27:27" x14ac:dyDescent="0.15">
      <c r="AA10690" t="s">
        <v>131</v>
      </c>
    </row>
    <row r="10691" spans="27:27" x14ac:dyDescent="0.15">
      <c r="AA10691" t="s">
        <v>131</v>
      </c>
    </row>
    <row r="10692" spans="27:27" x14ac:dyDescent="0.15">
      <c r="AA10692" t="s">
        <v>131</v>
      </c>
    </row>
    <row r="10693" spans="27:27" x14ac:dyDescent="0.15">
      <c r="AA10693" t="s">
        <v>131</v>
      </c>
    </row>
    <row r="10694" spans="27:27" x14ac:dyDescent="0.15">
      <c r="AA10694" t="s">
        <v>131</v>
      </c>
    </row>
    <row r="10695" spans="27:27" x14ac:dyDescent="0.15">
      <c r="AA10695" t="s">
        <v>131</v>
      </c>
    </row>
    <row r="10696" spans="27:27" x14ac:dyDescent="0.15">
      <c r="AA10696" t="s">
        <v>131</v>
      </c>
    </row>
    <row r="10697" spans="27:27" x14ac:dyDescent="0.15">
      <c r="AA10697" t="s">
        <v>131</v>
      </c>
    </row>
    <row r="10698" spans="27:27" x14ac:dyDescent="0.15">
      <c r="AA10698" t="s">
        <v>131</v>
      </c>
    </row>
    <row r="10699" spans="27:27" x14ac:dyDescent="0.15">
      <c r="AA10699" t="s">
        <v>131</v>
      </c>
    </row>
    <row r="10700" spans="27:27" x14ac:dyDescent="0.15">
      <c r="AA10700" t="s">
        <v>131</v>
      </c>
    </row>
    <row r="10701" spans="27:27" x14ac:dyDescent="0.15">
      <c r="AA10701" t="s">
        <v>131</v>
      </c>
    </row>
    <row r="10702" spans="27:27" x14ac:dyDescent="0.15">
      <c r="AA10702" t="s">
        <v>131</v>
      </c>
    </row>
    <row r="10703" spans="27:27" x14ac:dyDescent="0.15">
      <c r="AA10703" t="s">
        <v>131</v>
      </c>
    </row>
    <row r="10704" spans="27:27" x14ac:dyDescent="0.15">
      <c r="AA10704" t="s">
        <v>131</v>
      </c>
    </row>
    <row r="10705" spans="27:27" x14ac:dyDescent="0.15">
      <c r="AA10705" t="s">
        <v>131</v>
      </c>
    </row>
    <row r="10706" spans="27:27" x14ac:dyDescent="0.15">
      <c r="AA10706" t="s">
        <v>131</v>
      </c>
    </row>
    <row r="10707" spans="27:27" x14ac:dyDescent="0.15">
      <c r="AA10707" t="s">
        <v>131</v>
      </c>
    </row>
    <row r="10708" spans="27:27" x14ac:dyDescent="0.15">
      <c r="AA10708" t="s">
        <v>131</v>
      </c>
    </row>
    <row r="10709" spans="27:27" x14ac:dyDescent="0.15">
      <c r="AA10709" t="s">
        <v>131</v>
      </c>
    </row>
    <row r="10710" spans="27:27" x14ac:dyDescent="0.15">
      <c r="AA10710" t="s">
        <v>131</v>
      </c>
    </row>
    <row r="10711" spans="27:27" x14ac:dyDescent="0.15">
      <c r="AA10711" t="s">
        <v>131</v>
      </c>
    </row>
    <row r="10712" spans="27:27" x14ac:dyDescent="0.15">
      <c r="AA10712" t="s">
        <v>131</v>
      </c>
    </row>
    <row r="10713" spans="27:27" x14ac:dyDescent="0.15">
      <c r="AA10713" t="s">
        <v>131</v>
      </c>
    </row>
    <row r="10714" spans="27:27" x14ac:dyDescent="0.15">
      <c r="AA10714" t="s">
        <v>131</v>
      </c>
    </row>
    <row r="10715" spans="27:27" x14ac:dyDescent="0.15">
      <c r="AA10715" t="s">
        <v>131</v>
      </c>
    </row>
    <row r="10716" spans="27:27" x14ac:dyDescent="0.15">
      <c r="AA10716" t="s">
        <v>131</v>
      </c>
    </row>
    <row r="10717" spans="27:27" x14ac:dyDescent="0.15">
      <c r="AA10717" t="s">
        <v>131</v>
      </c>
    </row>
    <row r="10718" spans="27:27" x14ac:dyDescent="0.15">
      <c r="AA10718" t="s">
        <v>131</v>
      </c>
    </row>
    <row r="10719" spans="27:27" x14ac:dyDescent="0.15">
      <c r="AA10719" t="s">
        <v>131</v>
      </c>
    </row>
    <row r="10720" spans="27:27" x14ac:dyDescent="0.15">
      <c r="AA10720" t="s">
        <v>131</v>
      </c>
    </row>
    <row r="10721" spans="27:27" x14ac:dyDescent="0.15">
      <c r="AA10721" t="s">
        <v>131</v>
      </c>
    </row>
    <row r="10722" spans="27:27" x14ac:dyDescent="0.15">
      <c r="AA10722" t="s">
        <v>131</v>
      </c>
    </row>
    <row r="10723" spans="27:27" x14ac:dyDescent="0.15">
      <c r="AA10723" t="s">
        <v>131</v>
      </c>
    </row>
    <row r="10724" spans="27:27" x14ac:dyDescent="0.15">
      <c r="AA10724" t="s">
        <v>131</v>
      </c>
    </row>
    <row r="10725" spans="27:27" x14ac:dyDescent="0.15">
      <c r="AA10725" t="s">
        <v>131</v>
      </c>
    </row>
    <row r="10726" spans="27:27" x14ac:dyDescent="0.15">
      <c r="AA10726" t="s">
        <v>131</v>
      </c>
    </row>
    <row r="10727" spans="27:27" x14ac:dyDescent="0.15">
      <c r="AA10727" t="s">
        <v>131</v>
      </c>
    </row>
    <row r="10728" spans="27:27" x14ac:dyDescent="0.15">
      <c r="AA10728" t="s">
        <v>131</v>
      </c>
    </row>
    <row r="10729" spans="27:27" x14ac:dyDescent="0.15">
      <c r="AA10729" t="s">
        <v>131</v>
      </c>
    </row>
    <row r="10730" spans="27:27" x14ac:dyDescent="0.15">
      <c r="AA10730" t="s">
        <v>131</v>
      </c>
    </row>
    <row r="10731" spans="27:27" x14ac:dyDescent="0.15">
      <c r="AA10731" t="s">
        <v>131</v>
      </c>
    </row>
    <row r="10732" spans="27:27" x14ac:dyDescent="0.15">
      <c r="AA10732" t="s">
        <v>131</v>
      </c>
    </row>
    <row r="10733" spans="27:27" x14ac:dyDescent="0.15">
      <c r="AA10733" t="s">
        <v>131</v>
      </c>
    </row>
    <row r="10734" spans="27:27" x14ac:dyDescent="0.15">
      <c r="AA10734" t="s">
        <v>131</v>
      </c>
    </row>
    <row r="10735" spans="27:27" x14ac:dyDescent="0.15">
      <c r="AA10735" t="s">
        <v>131</v>
      </c>
    </row>
    <row r="10736" spans="27:27" x14ac:dyDescent="0.15">
      <c r="AA10736" t="s">
        <v>131</v>
      </c>
    </row>
    <row r="10737" spans="27:27" x14ac:dyDescent="0.15">
      <c r="AA10737" t="s">
        <v>131</v>
      </c>
    </row>
    <row r="10738" spans="27:27" x14ac:dyDescent="0.15">
      <c r="AA10738" t="s">
        <v>131</v>
      </c>
    </row>
    <row r="10739" spans="27:27" x14ac:dyDescent="0.15">
      <c r="AA10739" t="s">
        <v>131</v>
      </c>
    </row>
    <row r="10740" spans="27:27" x14ac:dyDescent="0.15">
      <c r="AA10740" t="s">
        <v>131</v>
      </c>
    </row>
    <row r="10741" spans="27:27" x14ac:dyDescent="0.15">
      <c r="AA10741" t="s">
        <v>131</v>
      </c>
    </row>
    <row r="10742" spans="27:27" x14ac:dyDescent="0.15">
      <c r="AA10742" t="s">
        <v>131</v>
      </c>
    </row>
    <row r="10743" spans="27:27" x14ac:dyDescent="0.15">
      <c r="AA10743" t="s">
        <v>131</v>
      </c>
    </row>
    <row r="10744" spans="27:27" x14ac:dyDescent="0.15">
      <c r="AA10744" t="s">
        <v>131</v>
      </c>
    </row>
    <row r="10745" spans="27:27" x14ac:dyDescent="0.15">
      <c r="AA10745" t="s">
        <v>131</v>
      </c>
    </row>
    <row r="10746" spans="27:27" x14ac:dyDescent="0.15">
      <c r="AA10746" t="s">
        <v>131</v>
      </c>
    </row>
    <row r="10747" spans="27:27" x14ac:dyDescent="0.15">
      <c r="AA10747" t="s">
        <v>131</v>
      </c>
    </row>
    <row r="10748" spans="27:27" x14ac:dyDescent="0.15">
      <c r="AA10748" t="s">
        <v>131</v>
      </c>
    </row>
    <row r="10749" spans="27:27" x14ac:dyDescent="0.15">
      <c r="AA10749" t="s">
        <v>131</v>
      </c>
    </row>
    <row r="10750" spans="27:27" x14ac:dyDescent="0.15">
      <c r="AA10750" t="s">
        <v>131</v>
      </c>
    </row>
    <row r="10751" spans="27:27" x14ac:dyDescent="0.15">
      <c r="AA10751" t="s">
        <v>131</v>
      </c>
    </row>
    <row r="10752" spans="27:27" x14ac:dyDescent="0.15">
      <c r="AA10752" t="s">
        <v>131</v>
      </c>
    </row>
    <row r="10753" spans="27:27" x14ac:dyDescent="0.15">
      <c r="AA10753" t="s">
        <v>131</v>
      </c>
    </row>
    <row r="10754" spans="27:27" x14ac:dyDescent="0.15">
      <c r="AA10754" t="s">
        <v>131</v>
      </c>
    </row>
    <row r="10755" spans="27:27" x14ac:dyDescent="0.15">
      <c r="AA10755" t="s">
        <v>131</v>
      </c>
    </row>
    <row r="10756" spans="27:27" x14ac:dyDescent="0.15">
      <c r="AA10756" t="s">
        <v>131</v>
      </c>
    </row>
    <row r="10757" spans="27:27" x14ac:dyDescent="0.15">
      <c r="AA10757" t="s">
        <v>131</v>
      </c>
    </row>
    <row r="10758" spans="27:27" x14ac:dyDescent="0.15">
      <c r="AA10758" t="s">
        <v>131</v>
      </c>
    </row>
    <row r="10759" spans="27:27" x14ac:dyDescent="0.15">
      <c r="AA10759" t="s">
        <v>131</v>
      </c>
    </row>
    <row r="10760" spans="27:27" x14ac:dyDescent="0.15">
      <c r="AA10760" t="s">
        <v>131</v>
      </c>
    </row>
    <row r="10761" spans="27:27" x14ac:dyDescent="0.15">
      <c r="AA10761" t="s">
        <v>131</v>
      </c>
    </row>
    <row r="10762" spans="27:27" x14ac:dyDescent="0.15">
      <c r="AA10762" t="s">
        <v>131</v>
      </c>
    </row>
    <row r="10763" spans="27:27" x14ac:dyDescent="0.15">
      <c r="AA10763" t="s">
        <v>131</v>
      </c>
    </row>
    <row r="10764" spans="27:27" x14ac:dyDescent="0.15">
      <c r="AA10764" t="s">
        <v>131</v>
      </c>
    </row>
    <row r="10765" spans="27:27" x14ac:dyDescent="0.15">
      <c r="AA10765" t="s">
        <v>131</v>
      </c>
    </row>
    <row r="10766" spans="27:27" x14ac:dyDescent="0.15">
      <c r="AA10766" t="s">
        <v>131</v>
      </c>
    </row>
    <row r="10767" spans="27:27" x14ac:dyDescent="0.15">
      <c r="AA10767" t="s">
        <v>131</v>
      </c>
    </row>
    <row r="10768" spans="27:27" x14ac:dyDescent="0.15">
      <c r="AA10768" t="s">
        <v>131</v>
      </c>
    </row>
    <row r="10769" spans="27:27" x14ac:dyDescent="0.15">
      <c r="AA10769" t="s">
        <v>131</v>
      </c>
    </row>
    <row r="10770" spans="27:27" x14ac:dyDescent="0.15">
      <c r="AA10770" t="s">
        <v>131</v>
      </c>
    </row>
    <row r="10771" spans="27:27" x14ac:dyDescent="0.15">
      <c r="AA10771" t="s">
        <v>131</v>
      </c>
    </row>
    <row r="10772" spans="27:27" x14ac:dyDescent="0.15">
      <c r="AA10772" t="s">
        <v>131</v>
      </c>
    </row>
    <row r="10773" spans="27:27" x14ac:dyDescent="0.15">
      <c r="AA10773" t="s">
        <v>131</v>
      </c>
    </row>
    <row r="10774" spans="27:27" x14ac:dyDescent="0.15">
      <c r="AA10774" t="s">
        <v>131</v>
      </c>
    </row>
    <row r="10775" spans="27:27" x14ac:dyDescent="0.15">
      <c r="AA10775" t="s">
        <v>131</v>
      </c>
    </row>
    <row r="10776" spans="27:27" x14ac:dyDescent="0.15">
      <c r="AA10776" t="s">
        <v>131</v>
      </c>
    </row>
    <row r="10777" spans="27:27" x14ac:dyDescent="0.15">
      <c r="AA10777" t="s">
        <v>131</v>
      </c>
    </row>
    <row r="10778" spans="27:27" x14ac:dyDescent="0.15">
      <c r="AA10778" t="s">
        <v>131</v>
      </c>
    </row>
    <row r="10779" spans="27:27" x14ac:dyDescent="0.15">
      <c r="AA10779" t="s">
        <v>131</v>
      </c>
    </row>
    <row r="10780" spans="27:27" x14ac:dyDescent="0.15">
      <c r="AA10780" t="s">
        <v>131</v>
      </c>
    </row>
    <row r="10781" spans="27:27" x14ac:dyDescent="0.15">
      <c r="AA10781" t="s">
        <v>131</v>
      </c>
    </row>
    <row r="10782" spans="27:27" x14ac:dyDescent="0.15">
      <c r="AA10782" t="s">
        <v>131</v>
      </c>
    </row>
    <row r="10783" spans="27:27" x14ac:dyDescent="0.15">
      <c r="AA10783" t="s">
        <v>131</v>
      </c>
    </row>
    <row r="10784" spans="27:27" x14ac:dyDescent="0.15">
      <c r="AA10784" t="s">
        <v>131</v>
      </c>
    </row>
    <row r="10785" spans="27:27" x14ac:dyDescent="0.15">
      <c r="AA10785" t="s">
        <v>131</v>
      </c>
    </row>
    <row r="10786" spans="27:27" x14ac:dyDescent="0.15">
      <c r="AA10786" t="s">
        <v>131</v>
      </c>
    </row>
    <row r="10787" spans="27:27" x14ac:dyDescent="0.15">
      <c r="AA10787" t="s">
        <v>131</v>
      </c>
    </row>
    <row r="10788" spans="27:27" x14ac:dyDescent="0.15">
      <c r="AA10788" t="s">
        <v>131</v>
      </c>
    </row>
    <row r="10789" spans="27:27" x14ac:dyDescent="0.15">
      <c r="AA10789" t="s">
        <v>131</v>
      </c>
    </row>
    <row r="10790" spans="27:27" x14ac:dyDescent="0.15">
      <c r="AA10790" t="s">
        <v>131</v>
      </c>
    </row>
    <row r="10791" spans="27:27" x14ac:dyDescent="0.15">
      <c r="AA10791" t="s">
        <v>131</v>
      </c>
    </row>
    <row r="10792" spans="27:27" x14ac:dyDescent="0.15">
      <c r="AA10792" t="s">
        <v>131</v>
      </c>
    </row>
    <row r="10793" spans="27:27" x14ac:dyDescent="0.15">
      <c r="AA10793" t="s">
        <v>131</v>
      </c>
    </row>
    <row r="10794" spans="27:27" x14ac:dyDescent="0.15">
      <c r="AA10794" t="s">
        <v>131</v>
      </c>
    </row>
    <row r="10795" spans="27:27" x14ac:dyDescent="0.15">
      <c r="AA10795" t="s">
        <v>131</v>
      </c>
    </row>
    <row r="10796" spans="27:27" x14ac:dyDescent="0.15">
      <c r="AA10796" t="s">
        <v>131</v>
      </c>
    </row>
    <row r="10797" spans="27:27" x14ac:dyDescent="0.15">
      <c r="AA10797" t="s">
        <v>131</v>
      </c>
    </row>
    <row r="10798" spans="27:27" x14ac:dyDescent="0.15">
      <c r="AA10798" t="s">
        <v>131</v>
      </c>
    </row>
    <row r="10799" spans="27:27" x14ac:dyDescent="0.15">
      <c r="AA10799" t="s">
        <v>131</v>
      </c>
    </row>
    <row r="10800" spans="27:27" x14ac:dyDescent="0.15">
      <c r="AA10800" t="s">
        <v>131</v>
      </c>
    </row>
    <row r="10801" spans="27:27" x14ac:dyDescent="0.15">
      <c r="AA10801" t="s">
        <v>131</v>
      </c>
    </row>
    <row r="10802" spans="27:27" x14ac:dyDescent="0.15">
      <c r="AA10802" t="s">
        <v>131</v>
      </c>
    </row>
    <row r="10803" spans="27:27" x14ac:dyDescent="0.15">
      <c r="AA10803" t="s">
        <v>131</v>
      </c>
    </row>
    <row r="10804" spans="27:27" x14ac:dyDescent="0.15">
      <c r="AA10804" t="s">
        <v>131</v>
      </c>
    </row>
    <row r="10805" spans="27:27" x14ac:dyDescent="0.15">
      <c r="AA10805" t="s">
        <v>131</v>
      </c>
    </row>
    <row r="10806" spans="27:27" x14ac:dyDescent="0.15">
      <c r="AA10806" t="s">
        <v>131</v>
      </c>
    </row>
    <row r="10807" spans="27:27" x14ac:dyDescent="0.15">
      <c r="AA10807" t="s">
        <v>131</v>
      </c>
    </row>
    <row r="10808" spans="27:27" x14ac:dyDescent="0.15">
      <c r="AA10808" t="s">
        <v>131</v>
      </c>
    </row>
    <row r="10809" spans="27:27" x14ac:dyDescent="0.15">
      <c r="AA10809" t="s">
        <v>131</v>
      </c>
    </row>
    <row r="10810" spans="27:27" x14ac:dyDescent="0.15">
      <c r="AA10810" t="s">
        <v>131</v>
      </c>
    </row>
    <row r="10811" spans="27:27" x14ac:dyDescent="0.15">
      <c r="AA10811" t="s">
        <v>131</v>
      </c>
    </row>
    <row r="10812" spans="27:27" x14ac:dyDescent="0.15">
      <c r="AA10812" t="s">
        <v>131</v>
      </c>
    </row>
    <row r="10813" spans="27:27" x14ac:dyDescent="0.15">
      <c r="AA10813" t="s">
        <v>131</v>
      </c>
    </row>
    <row r="10814" spans="27:27" x14ac:dyDescent="0.15">
      <c r="AA10814" t="s">
        <v>131</v>
      </c>
    </row>
    <row r="10815" spans="27:27" x14ac:dyDescent="0.15">
      <c r="AA10815" t="s">
        <v>131</v>
      </c>
    </row>
    <row r="10816" spans="27:27" x14ac:dyDescent="0.15">
      <c r="AA10816" t="s">
        <v>131</v>
      </c>
    </row>
    <row r="10817" spans="27:27" x14ac:dyDescent="0.15">
      <c r="AA10817" t="s">
        <v>131</v>
      </c>
    </row>
    <row r="10818" spans="27:27" x14ac:dyDescent="0.15">
      <c r="AA10818" t="s">
        <v>131</v>
      </c>
    </row>
    <row r="10819" spans="27:27" x14ac:dyDescent="0.15">
      <c r="AA10819" t="s">
        <v>131</v>
      </c>
    </row>
    <row r="10820" spans="27:27" x14ac:dyDescent="0.15">
      <c r="AA10820" t="s">
        <v>131</v>
      </c>
    </row>
    <row r="10821" spans="27:27" x14ac:dyDescent="0.15">
      <c r="AA10821" t="s">
        <v>131</v>
      </c>
    </row>
    <row r="10822" spans="27:27" x14ac:dyDescent="0.15">
      <c r="AA10822" t="s">
        <v>131</v>
      </c>
    </row>
    <row r="10823" spans="27:27" x14ac:dyDescent="0.15">
      <c r="AA10823" t="s">
        <v>131</v>
      </c>
    </row>
    <row r="10824" spans="27:27" x14ac:dyDescent="0.15">
      <c r="AA10824" t="s">
        <v>131</v>
      </c>
    </row>
    <row r="10825" spans="27:27" x14ac:dyDescent="0.15">
      <c r="AA10825" t="s">
        <v>131</v>
      </c>
    </row>
    <row r="10826" spans="27:27" x14ac:dyDescent="0.15">
      <c r="AA10826" t="s">
        <v>131</v>
      </c>
    </row>
    <row r="10827" spans="27:27" x14ac:dyDescent="0.15">
      <c r="AA10827" t="s">
        <v>131</v>
      </c>
    </row>
    <row r="10828" spans="27:27" x14ac:dyDescent="0.15">
      <c r="AA10828" t="s">
        <v>131</v>
      </c>
    </row>
    <row r="10829" spans="27:27" x14ac:dyDescent="0.15">
      <c r="AA10829" t="s">
        <v>131</v>
      </c>
    </row>
    <row r="10830" spans="27:27" x14ac:dyDescent="0.15">
      <c r="AA10830" t="s">
        <v>131</v>
      </c>
    </row>
    <row r="10831" spans="27:27" x14ac:dyDescent="0.15">
      <c r="AA10831" t="s">
        <v>131</v>
      </c>
    </row>
    <row r="10832" spans="27:27" x14ac:dyDescent="0.15">
      <c r="AA10832" t="s">
        <v>131</v>
      </c>
    </row>
    <row r="10833" spans="27:27" x14ac:dyDescent="0.15">
      <c r="AA10833" t="s">
        <v>131</v>
      </c>
    </row>
    <row r="10834" spans="27:27" x14ac:dyDescent="0.15">
      <c r="AA10834" t="s">
        <v>131</v>
      </c>
    </row>
    <row r="10835" spans="27:27" x14ac:dyDescent="0.15">
      <c r="AA10835" t="s">
        <v>131</v>
      </c>
    </row>
    <row r="10836" spans="27:27" x14ac:dyDescent="0.15">
      <c r="AA10836" t="s">
        <v>131</v>
      </c>
    </row>
    <row r="10837" spans="27:27" x14ac:dyDescent="0.15">
      <c r="AA10837" t="s">
        <v>131</v>
      </c>
    </row>
    <row r="10838" spans="27:27" x14ac:dyDescent="0.15">
      <c r="AA10838" t="s">
        <v>131</v>
      </c>
    </row>
    <row r="10839" spans="27:27" x14ac:dyDescent="0.15">
      <c r="AA10839" t="s">
        <v>131</v>
      </c>
    </row>
    <row r="10840" spans="27:27" x14ac:dyDescent="0.15">
      <c r="AA10840" t="s">
        <v>131</v>
      </c>
    </row>
    <row r="10841" spans="27:27" x14ac:dyDescent="0.15">
      <c r="AA10841" t="s">
        <v>131</v>
      </c>
    </row>
    <row r="10842" spans="27:27" x14ac:dyDescent="0.15">
      <c r="AA10842" t="s">
        <v>131</v>
      </c>
    </row>
    <row r="10843" spans="27:27" x14ac:dyDescent="0.15">
      <c r="AA10843" t="s">
        <v>131</v>
      </c>
    </row>
    <row r="10844" spans="27:27" x14ac:dyDescent="0.15">
      <c r="AA10844" t="s">
        <v>131</v>
      </c>
    </row>
    <row r="10845" spans="27:27" x14ac:dyDescent="0.15">
      <c r="AA10845" t="s">
        <v>131</v>
      </c>
    </row>
    <row r="10846" spans="27:27" x14ac:dyDescent="0.15">
      <c r="AA10846" t="s">
        <v>131</v>
      </c>
    </row>
    <row r="10847" spans="27:27" x14ac:dyDescent="0.15">
      <c r="AA10847" t="s">
        <v>131</v>
      </c>
    </row>
    <row r="10848" spans="27:27" x14ac:dyDescent="0.15">
      <c r="AA10848" t="s">
        <v>131</v>
      </c>
    </row>
    <row r="10849" spans="27:27" x14ac:dyDescent="0.15">
      <c r="AA10849" t="s">
        <v>131</v>
      </c>
    </row>
    <row r="10850" spans="27:27" x14ac:dyDescent="0.15">
      <c r="AA10850" t="s">
        <v>131</v>
      </c>
    </row>
    <row r="10851" spans="27:27" x14ac:dyDescent="0.15">
      <c r="AA10851" t="s">
        <v>131</v>
      </c>
    </row>
    <row r="10852" spans="27:27" x14ac:dyDescent="0.15">
      <c r="AA10852" t="s">
        <v>131</v>
      </c>
    </row>
    <row r="10853" spans="27:27" x14ac:dyDescent="0.15">
      <c r="AA10853" t="s">
        <v>131</v>
      </c>
    </row>
    <row r="10854" spans="27:27" x14ac:dyDescent="0.15">
      <c r="AA10854" t="s">
        <v>131</v>
      </c>
    </row>
    <row r="10855" spans="27:27" x14ac:dyDescent="0.15">
      <c r="AA10855" t="s">
        <v>131</v>
      </c>
    </row>
    <row r="10856" spans="27:27" x14ac:dyDescent="0.15">
      <c r="AA10856" t="s">
        <v>131</v>
      </c>
    </row>
    <row r="10857" spans="27:27" x14ac:dyDescent="0.15">
      <c r="AA10857" t="s">
        <v>131</v>
      </c>
    </row>
    <row r="10858" spans="27:27" x14ac:dyDescent="0.15">
      <c r="AA10858" t="s">
        <v>131</v>
      </c>
    </row>
    <row r="10859" spans="27:27" x14ac:dyDescent="0.15">
      <c r="AA10859" t="s">
        <v>131</v>
      </c>
    </row>
    <row r="10860" spans="27:27" x14ac:dyDescent="0.15">
      <c r="AA10860" t="s">
        <v>131</v>
      </c>
    </row>
    <row r="10861" spans="27:27" x14ac:dyDescent="0.15">
      <c r="AA10861" t="s">
        <v>131</v>
      </c>
    </row>
    <row r="10862" spans="27:27" x14ac:dyDescent="0.15">
      <c r="AA10862" t="s">
        <v>131</v>
      </c>
    </row>
    <row r="10863" spans="27:27" x14ac:dyDescent="0.15">
      <c r="AA10863" t="s">
        <v>131</v>
      </c>
    </row>
    <row r="10864" spans="27:27" x14ac:dyDescent="0.15">
      <c r="AA10864" t="s">
        <v>131</v>
      </c>
    </row>
    <row r="10865" spans="27:27" x14ac:dyDescent="0.15">
      <c r="AA10865" t="s">
        <v>131</v>
      </c>
    </row>
    <row r="10866" spans="27:27" x14ac:dyDescent="0.15">
      <c r="AA10866" t="s">
        <v>131</v>
      </c>
    </row>
    <row r="10867" spans="27:27" x14ac:dyDescent="0.15">
      <c r="AA10867" t="s">
        <v>131</v>
      </c>
    </row>
    <row r="10868" spans="27:27" x14ac:dyDescent="0.15">
      <c r="AA10868" t="s">
        <v>131</v>
      </c>
    </row>
    <row r="10869" spans="27:27" x14ac:dyDescent="0.15">
      <c r="AA10869" t="s">
        <v>131</v>
      </c>
    </row>
    <row r="10870" spans="27:27" x14ac:dyDescent="0.15">
      <c r="AA10870" t="s">
        <v>131</v>
      </c>
    </row>
    <row r="10871" spans="27:27" x14ac:dyDescent="0.15">
      <c r="AA10871" t="s">
        <v>131</v>
      </c>
    </row>
    <row r="10872" spans="27:27" x14ac:dyDescent="0.15">
      <c r="AA10872" t="s">
        <v>131</v>
      </c>
    </row>
    <row r="10873" spans="27:27" x14ac:dyDescent="0.15">
      <c r="AA10873" t="s">
        <v>131</v>
      </c>
    </row>
    <row r="10874" spans="27:27" x14ac:dyDescent="0.15">
      <c r="AA10874" t="s">
        <v>131</v>
      </c>
    </row>
    <row r="10875" spans="27:27" x14ac:dyDescent="0.15">
      <c r="AA10875" t="s">
        <v>131</v>
      </c>
    </row>
    <row r="10876" spans="27:27" x14ac:dyDescent="0.15">
      <c r="AA10876" t="s">
        <v>131</v>
      </c>
    </row>
    <row r="10877" spans="27:27" x14ac:dyDescent="0.15">
      <c r="AA10877" t="s">
        <v>131</v>
      </c>
    </row>
    <row r="10878" spans="27:27" x14ac:dyDescent="0.15">
      <c r="AA10878" t="s">
        <v>131</v>
      </c>
    </row>
    <row r="10879" spans="27:27" x14ac:dyDescent="0.15">
      <c r="AA10879" t="s">
        <v>131</v>
      </c>
    </row>
    <row r="10880" spans="27:27" x14ac:dyDescent="0.15">
      <c r="AA10880" t="s">
        <v>131</v>
      </c>
    </row>
    <row r="10881" spans="27:27" x14ac:dyDescent="0.15">
      <c r="AA10881" t="s">
        <v>131</v>
      </c>
    </row>
    <row r="10882" spans="27:27" x14ac:dyDescent="0.15">
      <c r="AA10882" t="s">
        <v>131</v>
      </c>
    </row>
    <row r="10883" spans="27:27" x14ac:dyDescent="0.15">
      <c r="AA10883" t="s">
        <v>131</v>
      </c>
    </row>
    <row r="10884" spans="27:27" x14ac:dyDescent="0.15">
      <c r="AA10884" t="s">
        <v>131</v>
      </c>
    </row>
    <row r="10885" spans="27:27" x14ac:dyDescent="0.15">
      <c r="AA10885" t="s">
        <v>131</v>
      </c>
    </row>
    <row r="10886" spans="27:27" x14ac:dyDescent="0.15">
      <c r="AA10886" t="s">
        <v>131</v>
      </c>
    </row>
    <row r="10887" spans="27:27" x14ac:dyDescent="0.15">
      <c r="AA10887" t="s">
        <v>131</v>
      </c>
    </row>
    <row r="10888" spans="27:27" x14ac:dyDescent="0.15">
      <c r="AA10888" t="s">
        <v>131</v>
      </c>
    </row>
    <row r="10889" spans="27:27" x14ac:dyDescent="0.15">
      <c r="AA10889" t="s">
        <v>131</v>
      </c>
    </row>
    <row r="10890" spans="27:27" x14ac:dyDescent="0.15">
      <c r="AA10890" t="s">
        <v>131</v>
      </c>
    </row>
    <row r="10891" spans="27:27" x14ac:dyDescent="0.15">
      <c r="AA10891" t="s">
        <v>131</v>
      </c>
    </row>
    <row r="10892" spans="27:27" x14ac:dyDescent="0.15">
      <c r="AA10892" t="s">
        <v>131</v>
      </c>
    </row>
    <row r="10893" spans="27:27" x14ac:dyDescent="0.15">
      <c r="AA10893" t="s">
        <v>131</v>
      </c>
    </row>
    <row r="10894" spans="27:27" x14ac:dyDescent="0.15">
      <c r="AA10894" t="s">
        <v>131</v>
      </c>
    </row>
    <row r="10895" spans="27:27" x14ac:dyDescent="0.15">
      <c r="AA10895" t="s">
        <v>131</v>
      </c>
    </row>
    <row r="10896" spans="27:27" x14ac:dyDescent="0.15">
      <c r="AA10896" t="s">
        <v>131</v>
      </c>
    </row>
    <row r="10897" spans="27:27" x14ac:dyDescent="0.15">
      <c r="AA10897" t="s">
        <v>131</v>
      </c>
    </row>
    <row r="10898" spans="27:27" x14ac:dyDescent="0.15">
      <c r="AA10898" t="s">
        <v>131</v>
      </c>
    </row>
    <row r="10899" spans="27:27" x14ac:dyDescent="0.15">
      <c r="AA10899" t="s">
        <v>131</v>
      </c>
    </row>
    <row r="10900" spans="27:27" x14ac:dyDescent="0.15">
      <c r="AA10900" t="s">
        <v>131</v>
      </c>
    </row>
    <row r="10901" spans="27:27" x14ac:dyDescent="0.15">
      <c r="AA10901" t="s">
        <v>131</v>
      </c>
    </row>
    <row r="10902" spans="27:27" x14ac:dyDescent="0.15">
      <c r="AA10902" t="s">
        <v>131</v>
      </c>
    </row>
    <row r="10903" spans="27:27" x14ac:dyDescent="0.15">
      <c r="AA10903" t="s">
        <v>131</v>
      </c>
    </row>
    <row r="10904" spans="27:27" x14ac:dyDescent="0.15">
      <c r="AA10904" t="s">
        <v>131</v>
      </c>
    </row>
    <row r="10905" spans="27:27" x14ac:dyDescent="0.15">
      <c r="AA10905" t="s">
        <v>131</v>
      </c>
    </row>
    <row r="10906" spans="27:27" x14ac:dyDescent="0.15">
      <c r="AA10906" t="s">
        <v>131</v>
      </c>
    </row>
    <row r="10907" spans="27:27" x14ac:dyDescent="0.15">
      <c r="AA10907" t="s">
        <v>131</v>
      </c>
    </row>
    <row r="10908" spans="27:27" x14ac:dyDescent="0.15">
      <c r="AA10908" t="s">
        <v>131</v>
      </c>
    </row>
    <row r="10909" spans="27:27" x14ac:dyDescent="0.15">
      <c r="AA10909" t="s">
        <v>131</v>
      </c>
    </row>
    <row r="10910" spans="27:27" x14ac:dyDescent="0.15">
      <c r="AA10910" t="s">
        <v>131</v>
      </c>
    </row>
    <row r="10911" spans="27:27" x14ac:dyDescent="0.15">
      <c r="AA10911" t="s">
        <v>131</v>
      </c>
    </row>
    <row r="10912" spans="27:27" x14ac:dyDescent="0.15">
      <c r="AA10912" t="s">
        <v>131</v>
      </c>
    </row>
    <row r="10913" spans="27:27" x14ac:dyDescent="0.15">
      <c r="AA10913" t="s">
        <v>131</v>
      </c>
    </row>
    <row r="10914" spans="27:27" x14ac:dyDescent="0.15">
      <c r="AA10914" t="s">
        <v>131</v>
      </c>
    </row>
    <row r="10915" spans="27:27" x14ac:dyDescent="0.15">
      <c r="AA10915" t="s">
        <v>131</v>
      </c>
    </row>
    <row r="10916" spans="27:27" x14ac:dyDescent="0.15">
      <c r="AA10916" t="s">
        <v>131</v>
      </c>
    </row>
    <row r="10917" spans="27:27" x14ac:dyDescent="0.15">
      <c r="AA10917" t="s">
        <v>131</v>
      </c>
    </row>
    <row r="10918" spans="27:27" x14ac:dyDescent="0.15">
      <c r="AA10918" t="s">
        <v>131</v>
      </c>
    </row>
    <row r="10919" spans="27:27" x14ac:dyDescent="0.15">
      <c r="AA10919" t="s">
        <v>131</v>
      </c>
    </row>
    <row r="10920" spans="27:27" x14ac:dyDescent="0.15">
      <c r="AA10920" t="s">
        <v>131</v>
      </c>
    </row>
    <row r="10921" spans="27:27" x14ac:dyDescent="0.15">
      <c r="AA10921" t="s">
        <v>131</v>
      </c>
    </row>
    <row r="10922" spans="27:27" x14ac:dyDescent="0.15">
      <c r="AA10922" t="s">
        <v>131</v>
      </c>
    </row>
    <row r="10923" spans="27:27" x14ac:dyDescent="0.15">
      <c r="AA10923" t="s">
        <v>131</v>
      </c>
    </row>
    <row r="10924" spans="27:27" x14ac:dyDescent="0.15">
      <c r="AA10924" t="s">
        <v>131</v>
      </c>
    </row>
    <row r="10925" spans="27:27" x14ac:dyDescent="0.15">
      <c r="AA10925" t="s">
        <v>131</v>
      </c>
    </row>
    <row r="10926" spans="27:27" x14ac:dyDescent="0.15">
      <c r="AA10926" t="s">
        <v>131</v>
      </c>
    </row>
    <row r="10927" spans="27:27" x14ac:dyDescent="0.15">
      <c r="AA10927" t="s">
        <v>131</v>
      </c>
    </row>
    <row r="10928" spans="27:27" x14ac:dyDescent="0.15">
      <c r="AA10928" t="s">
        <v>131</v>
      </c>
    </row>
    <row r="10929" spans="27:27" x14ac:dyDescent="0.15">
      <c r="AA10929" t="s">
        <v>131</v>
      </c>
    </row>
    <row r="10930" spans="27:27" x14ac:dyDescent="0.15">
      <c r="AA10930" t="s">
        <v>131</v>
      </c>
    </row>
    <row r="10931" spans="27:27" x14ac:dyDescent="0.15">
      <c r="AA10931" t="s">
        <v>131</v>
      </c>
    </row>
    <row r="10932" spans="27:27" x14ac:dyDescent="0.15">
      <c r="AA10932" t="s">
        <v>131</v>
      </c>
    </row>
    <row r="10933" spans="27:27" x14ac:dyDescent="0.15">
      <c r="AA10933" t="s">
        <v>131</v>
      </c>
    </row>
    <row r="10934" spans="27:27" x14ac:dyDescent="0.15">
      <c r="AA10934" t="s">
        <v>131</v>
      </c>
    </row>
    <row r="10935" spans="27:27" x14ac:dyDescent="0.15">
      <c r="AA10935" t="s">
        <v>131</v>
      </c>
    </row>
    <row r="10936" spans="27:27" x14ac:dyDescent="0.15">
      <c r="AA10936" t="s">
        <v>131</v>
      </c>
    </row>
    <row r="10937" spans="27:27" x14ac:dyDescent="0.15">
      <c r="AA10937" t="s">
        <v>131</v>
      </c>
    </row>
    <row r="10938" spans="27:27" x14ac:dyDescent="0.15">
      <c r="AA10938" t="s">
        <v>131</v>
      </c>
    </row>
    <row r="10939" spans="27:27" x14ac:dyDescent="0.15">
      <c r="AA10939" t="s">
        <v>131</v>
      </c>
    </row>
    <row r="10940" spans="27:27" x14ac:dyDescent="0.15">
      <c r="AA10940" t="s">
        <v>131</v>
      </c>
    </row>
    <row r="10941" spans="27:27" x14ac:dyDescent="0.15">
      <c r="AA10941" t="s">
        <v>131</v>
      </c>
    </row>
    <row r="10942" spans="27:27" x14ac:dyDescent="0.15">
      <c r="AA10942" t="s">
        <v>131</v>
      </c>
    </row>
    <row r="10943" spans="27:27" x14ac:dyDescent="0.15">
      <c r="AA10943" t="s">
        <v>131</v>
      </c>
    </row>
    <row r="10944" spans="27:27" x14ac:dyDescent="0.15">
      <c r="AA10944" t="s">
        <v>131</v>
      </c>
    </row>
    <row r="10945" spans="27:27" x14ac:dyDescent="0.15">
      <c r="AA10945" t="s">
        <v>131</v>
      </c>
    </row>
    <row r="10946" spans="27:27" x14ac:dyDescent="0.15">
      <c r="AA10946" t="s">
        <v>131</v>
      </c>
    </row>
    <row r="10947" spans="27:27" x14ac:dyDescent="0.15">
      <c r="AA10947" t="s">
        <v>131</v>
      </c>
    </row>
    <row r="10948" spans="27:27" x14ac:dyDescent="0.15">
      <c r="AA10948" t="s">
        <v>131</v>
      </c>
    </row>
    <row r="10949" spans="27:27" x14ac:dyDescent="0.15">
      <c r="AA10949" t="s">
        <v>131</v>
      </c>
    </row>
    <row r="10950" spans="27:27" x14ac:dyDescent="0.15">
      <c r="AA10950" t="s">
        <v>131</v>
      </c>
    </row>
    <row r="10951" spans="27:27" x14ac:dyDescent="0.15">
      <c r="AA10951" t="s">
        <v>131</v>
      </c>
    </row>
    <row r="10952" spans="27:27" x14ac:dyDescent="0.15">
      <c r="AA10952" t="s">
        <v>131</v>
      </c>
    </row>
    <row r="10953" spans="27:27" x14ac:dyDescent="0.15">
      <c r="AA10953" t="s">
        <v>131</v>
      </c>
    </row>
    <row r="10954" spans="27:27" x14ac:dyDescent="0.15">
      <c r="AA10954" t="s">
        <v>131</v>
      </c>
    </row>
    <row r="10955" spans="27:27" x14ac:dyDescent="0.15">
      <c r="AA10955" t="s">
        <v>131</v>
      </c>
    </row>
    <row r="10956" spans="27:27" x14ac:dyDescent="0.15">
      <c r="AA10956" t="s">
        <v>131</v>
      </c>
    </row>
    <row r="10957" spans="27:27" x14ac:dyDescent="0.15">
      <c r="AA10957" t="s">
        <v>131</v>
      </c>
    </row>
    <row r="10958" spans="27:27" x14ac:dyDescent="0.15">
      <c r="AA10958" t="s">
        <v>131</v>
      </c>
    </row>
    <row r="10959" spans="27:27" x14ac:dyDescent="0.15">
      <c r="AA10959" t="s">
        <v>131</v>
      </c>
    </row>
    <row r="10960" spans="27:27" x14ac:dyDescent="0.15">
      <c r="AA10960" t="s">
        <v>131</v>
      </c>
    </row>
    <row r="10961" spans="27:27" x14ac:dyDescent="0.15">
      <c r="AA10961" t="s">
        <v>131</v>
      </c>
    </row>
    <row r="10962" spans="27:27" x14ac:dyDescent="0.15">
      <c r="AA10962" t="s">
        <v>131</v>
      </c>
    </row>
    <row r="10963" spans="27:27" x14ac:dyDescent="0.15">
      <c r="AA10963" t="s">
        <v>131</v>
      </c>
    </row>
    <row r="10964" spans="27:27" x14ac:dyDescent="0.15">
      <c r="AA10964" t="s">
        <v>131</v>
      </c>
    </row>
    <row r="10965" spans="27:27" x14ac:dyDescent="0.15">
      <c r="AA10965" t="s">
        <v>131</v>
      </c>
    </row>
    <row r="10966" spans="27:27" x14ac:dyDescent="0.15">
      <c r="AA10966" t="s">
        <v>131</v>
      </c>
    </row>
    <row r="10967" spans="27:27" x14ac:dyDescent="0.15">
      <c r="AA10967" t="s">
        <v>131</v>
      </c>
    </row>
    <row r="10968" spans="27:27" x14ac:dyDescent="0.15">
      <c r="AA10968" t="s">
        <v>131</v>
      </c>
    </row>
    <row r="10969" spans="27:27" x14ac:dyDescent="0.15">
      <c r="AA10969" t="s">
        <v>131</v>
      </c>
    </row>
    <row r="10970" spans="27:27" x14ac:dyDescent="0.15">
      <c r="AA10970" t="s">
        <v>131</v>
      </c>
    </row>
    <row r="10971" spans="27:27" x14ac:dyDescent="0.15">
      <c r="AA10971" t="s">
        <v>131</v>
      </c>
    </row>
    <row r="10972" spans="27:27" x14ac:dyDescent="0.15">
      <c r="AA10972" t="s">
        <v>131</v>
      </c>
    </row>
    <row r="10973" spans="27:27" x14ac:dyDescent="0.15">
      <c r="AA10973" t="s">
        <v>131</v>
      </c>
    </row>
    <row r="10974" spans="27:27" x14ac:dyDescent="0.15">
      <c r="AA10974" t="s">
        <v>131</v>
      </c>
    </row>
    <row r="10975" spans="27:27" x14ac:dyDescent="0.15">
      <c r="AA10975" t="s">
        <v>131</v>
      </c>
    </row>
    <row r="10976" spans="27:27" x14ac:dyDescent="0.15">
      <c r="AA10976" t="s">
        <v>131</v>
      </c>
    </row>
    <row r="10977" spans="27:27" x14ac:dyDescent="0.15">
      <c r="AA10977" t="s">
        <v>131</v>
      </c>
    </row>
    <row r="10978" spans="27:27" x14ac:dyDescent="0.15">
      <c r="AA10978" t="s">
        <v>131</v>
      </c>
    </row>
    <row r="10979" spans="27:27" x14ac:dyDescent="0.15">
      <c r="AA10979" t="s">
        <v>131</v>
      </c>
    </row>
    <row r="10980" spans="27:27" x14ac:dyDescent="0.15">
      <c r="AA10980" t="s">
        <v>131</v>
      </c>
    </row>
    <row r="10981" spans="27:27" x14ac:dyDescent="0.15">
      <c r="AA10981" t="s">
        <v>131</v>
      </c>
    </row>
    <row r="10982" spans="27:27" x14ac:dyDescent="0.15">
      <c r="AA10982" t="s">
        <v>131</v>
      </c>
    </row>
    <row r="10983" spans="27:27" x14ac:dyDescent="0.15">
      <c r="AA10983" t="s">
        <v>131</v>
      </c>
    </row>
    <row r="10984" spans="27:27" x14ac:dyDescent="0.15">
      <c r="AA10984" t="s">
        <v>131</v>
      </c>
    </row>
    <row r="10985" spans="27:27" x14ac:dyDescent="0.15">
      <c r="AA10985" t="s">
        <v>131</v>
      </c>
    </row>
    <row r="10986" spans="27:27" x14ac:dyDescent="0.15">
      <c r="AA10986" t="s">
        <v>131</v>
      </c>
    </row>
    <row r="10987" spans="27:27" x14ac:dyDescent="0.15">
      <c r="AA10987" t="s">
        <v>131</v>
      </c>
    </row>
    <row r="10988" spans="27:27" x14ac:dyDescent="0.15">
      <c r="AA10988" t="s">
        <v>131</v>
      </c>
    </row>
    <row r="10989" spans="27:27" x14ac:dyDescent="0.15">
      <c r="AA10989" t="s">
        <v>131</v>
      </c>
    </row>
    <row r="10990" spans="27:27" x14ac:dyDescent="0.15">
      <c r="AA10990" t="s">
        <v>131</v>
      </c>
    </row>
    <row r="10991" spans="27:27" x14ac:dyDescent="0.15">
      <c r="AA10991" t="s">
        <v>131</v>
      </c>
    </row>
    <row r="10992" spans="27:27" x14ac:dyDescent="0.15">
      <c r="AA10992" t="s">
        <v>131</v>
      </c>
    </row>
    <row r="10993" spans="27:27" x14ac:dyDescent="0.15">
      <c r="AA10993" t="s">
        <v>131</v>
      </c>
    </row>
    <row r="10994" spans="27:27" x14ac:dyDescent="0.15">
      <c r="AA10994" t="s">
        <v>131</v>
      </c>
    </row>
    <row r="10995" spans="27:27" x14ac:dyDescent="0.15">
      <c r="AA10995" t="s">
        <v>131</v>
      </c>
    </row>
    <row r="10996" spans="27:27" x14ac:dyDescent="0.15">
      <c r="AA10996" t="s">
        <v>131</v>
      </c>
    </row>
    <row r="10997" spans="27:27" x14ac:dyDescent="0.15">
      <c r="AA10997" t="s">
        <v>131</v>
      </c>
    </row>
    <row r="10998" spans="27:27" x14ac:dyDescent="0.15">
      <c r="AA10998" t="s">
        <v>131</v>
      </c>
    </row>
    <row r="10999" spans="27:27" x14ac:dyDescent="0.15">
      <c r="AA10999" t="s">
        <v>131</v>
      </c>
    </row>
    <row r="11000" spans="27:27" x14ac:dyDescent="0.15">
      <c r="AA11000" t="s">
        <v>131</v>
      </c>
    </row>
    <row r="11001" spans="27:27" x14ac:dyDescent="0.15">
      <c r="AA11001" t="s">
        <v>131</v>
      </c>
    </row>
    <row r="11002" spans="27:27" x14ac:dyDescent="0.15">
      <c r="AA11002" t="s">
        <v>131</v>
      </c>
    </row>
    <row r="11003" spans="27:27" x14ac:dyDescent="0.15">
      <c r="AA11003" t="s">
        <v>131</v>
      </c>
    </row>
    <row r="11004" spans="27:27" x14ac:dyDescent="0.15">
      <c r="AA11004" t="s">
        <v>131</v>
      </c>
    </row>
    <row r="11005" spans="27:27" x14ac:dyDescent="0.15">
      <c r="AA11005" t="s">
        <v>131</v>
      </c>
    </row>
    <row r="11006" spans="27:27" x14ac:dyDescent="0.15">
      <c r="AA11006" t="s">
        <v>131</v>
      </c>
    </row>
    <row r="11007" spans="27:27" x14ac:dyDescent="0.15">
      <c r="AA11007" t="s">
        <v>131</v>
      </c>
    </row>
    <row r="11008" spans="27:27" x14ac:dyDescent="0.15">
      <c r="AA11008" t="s">
        <v>131</v>
      </c>
    </row>
    <row r="11009" spans="27:27" x14ac:dyDescent="0.15">
      <c r="AA11009" t="s">
        <v>131</v>
      </c>
    </row>
    <row r="11010" spans="27:27" x14ac:dyDescent="0.15">
      <c r="AA11010" t="s">
        <v>131</v>
      </c>
    </row>
    <row r="11011" spans="27:27" x14ac:dyDescent="0.15">
      <c r="AA11011" t="s">
        <v>131</v>
      </c>
    </row>
    <row r="11012" spans="27:27" x14ac:dyDescent="0.15">
      <c r="AA11012" t="s">
        <v>131</v>
      </c>
    </row>
    <row r="11013" spans="27:27" x14ac:dyDescent="0.15">
      <c r="AA11013" t="s">
        <v>131</v>
      </c>
    </row>
    <row r="11014" spans="27:27" x14ac:dyDescent="0.15">
      <c r="AA11014" t="s">
        <v>131</v>
      </c>
    </row>
    <row r="11015" spans="27:27" x14ac:dyDescent="0.15">
      <c r="AA11015" t="s">
        <v>131</v>
      </c>
    </row>
    <row r="11016" spans="27:27" x14ac:dyDescent="0.15">
      <c r="AA11016" t="s">
        <v>131</v>
      </c>
    </row>
    <row r="11017" spans="27:27" x14ac:dyDescent="0.15">
      <c r="AA11017" t="s">
        <v>131</v>
      </c>
    </row>
    <row r="11018" spans="27:27" x14ac:dyDescent="0.15">
      <c r="AA11018" t="s">
        <v>131</v>
      </c>
    </row>
    <row r="11019" spans="27:27" x14ac:dyDescent="0.15">
      <c r="AA11019" t="s">
        <v>131</v>
      </c>
    </row>
    <row r="11020" spans="27:27" x14ac:dyDescent="0.15">
      <c r="AA11020" t="s">
        <v>131</v>
      </c>
    </row>
    <row r="11021" spans="27:27" x14ac:dyDescent="0.15">
      <c r="AA11021" t="s">
        <v>131</v>
      </c>
    </row>
    <row r="11022" spans="27:27" x14ac:dyDescent="0.15">
      <c r="AA11022" t="s">
        <v>131</v>
      </c>
    </row>
    <row r="11023" spans="27:27" x14ac:dyDescent="0.15">
      <c r="AA11023" t="s">
        <v>131</v>
      </c>
    </row>
    <row r="11024" spans="27:27" x14ac:dyDescent="0.15">
      <c r="AA11024" t="s">
        <v>131</v>
      </c>
    </row>
    <row r="11025" spans="27:27" x14ac:dyDescent="0.15">
      <c r="AA11025" t="s">
        <v>131</v>
      </c>
    </row>
    <row r="11026" spans="27:27" x14ac:dyDescent="0.15">
      <c r="AA11026" t="s">
        <v>131</v>
      </c>
    </row>
    <row r="11027" spans="27:27" x14ac:dyDescent="0.15">
      <c r="AA11027" t="s">
        <v>131</v>
      </c>
    </row>
    <row r="11028" spans="27:27" x14ac:dyDescent="0.15">
      <c r="AA11028" t="s">
        <v>131</v>
      </c>
    </row>
    <row r="11029" spans="27:27" x14ac:dyDescent="0.15">
      <c r="AA11029" t="s">
        <v>131</v>
      </c>
    </row>
    <row r="11030" spans="27:27" x14ac:dyDescent="0.15">
      <c r="AA11030" t="s">
        <v>131</v>
      </c>
    </row>
    <row r="11031" spans="27:27" x14ac:dyDescent="0.15">
      <c r="AA11031" t="s">
        <v>131</v>
      </c>
    </row>
    <row r="11032" spans="27:27" x14ac:dyDescent="0.15">
      <c r="AA11032" t="s">
        <v>131</v>
      </c>
    </row>
    <row r="11033" spans="27:27" x14ac:dyDescent="0.15">
      <c r="AA11033" t="s">
        <v>131</v>
      </c>
    </row>
    <row r="11034" spans="27:27" x14ac:dyDescent="0.15">
      <c r="AA11034" t="s">
        <v>131</v>
      </c>
    </row>
    <row r="11035" spans="27:27" x14ac:dyDescent="0.15">
      <c r="AA11035" t="s">
        <v>131</v>
      </c>
    </row>
    <row r="11036" spans="27:27" x14ac:dyDescent="0.15">
      <c r="AA11036" t="s">
        <v>131</v>
      </c>
    </row>
    <row r="11037" spans="27:27" x14ac:dyDescent="0.15">
      <c r="AA11037" t="s">
        <v>131</v>
      </c>
    </row>
    <row r="11038" spans="27:27" x14ac:dyDescent="0.15">
      <c r="AA11038" t="s">
        <v>131</v>
      </c>
    </row>
    <row r="11039" spans="27:27" x14ac:dyDescent="0.15">
      <c r="AA11039" t="s">
        <v>131</v>
      </c>
    </row>
    <row r="11040" spans="27:27" x14ac:dyDescent="0.15">
      <c r="AA11040" t="s">
        <v>131</v>
      </c>
    </row>
    <row r="11041" spans="27:27" x14ac:dyDescent="0.15">
      <c r="AA11041" t="s">
        <v>131</v>
      </c>
    </row>
    <row r="11042" spans="27:27" x14ac:dyDescent="0.15">
      <c r="AA11042" t="s">
        <v>131</v>
      </c>
    </row>
    <row r="11043" spans="27:27" x14ac:dyDescent="0.15">
      <c r="AA11043" t="s">
        <v>131</v>
      </c>
    </row>
    <row r="11044" spans="27:27" x14ac:dyDescent="0.15">
      <c r="AA11044" t="s">
        <v>131</v>
      </c>
    </row>
    <row r="11045" spans="27:27" x14ac:dyDescent="0.15">
      <c r="AA11045" t="s">
        <v>131</v>
      </c>
    </row>
    <row r="11046" spans="27:27" x14ac:dyDescent="0.15">
      <c r="AA11046" t="s">
        <v>131</v>
      </c>
    </row>
    <row r="11047" spans="27:27" x14ac:dyDescent="0.15">
      <c r="AA11047" t="s">
        <v>131</v>
      </c>
    </row>
    <row r="11048" spans="27:27" x14ac:dyDescent="0.15">
      <c r="AA11048" t="s">
        <v>131</v>
      </c>
    </row>
    <row r="11049" spans="27:27" x14ac:dyDescent="0.15">
      <c r="AA11049" t="s">
        <v>131</v>
      </c>
    </row>
    <row r="11050" spans="27:27" x14ac:dyDescent="0.15">
      <c r="AA11050" t="s">
        <v>131</v>
      </c>
    </row>
    <row r="11051" spans="27:27" x14ac:dyDescent="0.15">
      <c r="AA11051" t="s">
        <v>131</v>
      </c>
    </row>
    <row r="11052" spans="27:27" x14ac:dyDescent="0.15">
      <c r="AA11052" t="s">
        <v>131</v>
      </c>
    </row>
    <row r="11053" spans="27:27" x14ac:dyDescent="0.15">
      <c r="AA11053" t="s">
        <v>131</v>
      </c>
    </row>
    <row r="11054" spans="27:27" x14ac:dyDescent="0.15">
      <c r="AA11054" t="s">
        <v>131</v>
      </c>
    </row>
    <row r="11055" spans="27:27" x14ac:dyDescent="0.15">
      <c r="AA11055" t="s">
        <v>131</v>
      </c>
    </row>
    <row r="11056" spans="27:27" x14ac:dyDescent="0.15">
      <c r="AA11056" t="s">
        <v>131</v>
      </c>
    </row>
    <row r="11057" spans="27:27" x14ac:dyDescent="0.15">
      <c r="AA11057" t="s">
        <v>131</v>
      </c>
    </row>
    <row r="11058" spans="27:27" x14ac:dyDescent="0.15">
      <c r="AA11058" t="s">
        <v>131</v>
      </c>
    </row>
    <row r="11059" spans="27:27" x14ac:dyDescent="0.15">
      <c r="AA11059" t="s">
        <v>131</v>
      </c>
    </row>
    <row r="11060" spans="27:27" x14ac:dyDescent="0.15">
      <c r="AA11060" t="s">
        <v>131</v>
      </c>
    </row>
    <row r="11061" spans="27:27" x14ac:dyDescent="0.15">
      <c r="AA11061" t="s">
        <v>131</v>
      </c>
    </row>
    <row r="11062" spans="27:27" x14ac:dyDescent="0.15">
      <c r="AA11062" t="s">
        <v>131</v>
      </c>
    </row>
    <row r="11063" spans="27:27" x14ac:dyDescent="0.15">
      <c r="AA11063" t="s">
        <v>131</v>
      </c>
    </row>
    <row r="11064" spans="27:27" x14ac:dyDescent="0.15">
      <c r="AA11064" t="s">
        <v>131</v>
      </c>
    </row>
    <row r="11065" spans="27:27" x14ac:dyDescent="0.15">
      <c r="AA11065" t="s">
        <v>131</v>
      </c>
    </row>
    <row r="11066" spans="27:27" x14ac:dyDescent="0.15">
      <c r="AA11066" t="s">
        <v>131</v>
      </c>
    </row>
    <row r="11067" spans="27:27" x14ac:dyDescent="0.15">
      <c r="AA11067" t="s">
        <v>131</v>
      </c>
    </row>
    <row r="11068" spans="27:27" x14ac:dyDescent="0.15">
      <c r="AA11068" t="s">
        <v>131</v>
      </c>
    </row>
    <row r="11069" spans="27:27" x14ac:dyDescent="0.15">
      <c r="AA11069" t="s">
        <v>131</v>
      </c>
    </row>
    <row r="11070" spans="27:27" x14ac:dyDescent="0.15">
      <c r="AA11070" t="s">
        <v>131</v>
      </c>
    </row>
    <row r="11071" spans="27:27" x14ac:dyDescent="0.15">
      <c r="AA11071" t="s">
        <v>131</v>
      </c>
    </row>
    <row r="11072" spans="27:27" x14ac:dyDescent="0.15">
      <c r="AA11072" t="s">
        <v>131</v>
      </c>
    </row>
    <row r="11073" spans="27:27" x14ac:dyDescent="0.15">
      <c r="AA11073" t="s">
        <v>131</v>
      </c>
    </row>
    <row r="11074" spans="27:27" x14ac:dyDescent="0.15">
      <c r="AA11074" t="s">
        <v>131</v>
      </c>
    </row>
    <row r="11075" spans="27:27" x14ac:dyDescent="0.15">
      <c r="AA11075" t="s">
        <v>131</v>
      </c>
    </row>
    <row r="11076" spans="27:27" x14ac:dyDescent="0.15">
      <c r="AA11076" t="s">
        <v>131</v>
      </c>
    </row>
    <row r="11077" spans="27:27" x14ac:dyDescent="0.15">
      <c r="AA11077" t="s">
        <v>131</v>
      </c>
    </row>
    <row r="11078" spans="27:27" x14ac:dyDescent="0.15">
      <c r="AA11078" t="s">
        <v>131</v>
      </c>
    </row>
    <row r="11079" spans="27:27" x14ac:dyDescent="0.15">
      <c r="AA11079" t="s">
        <v>131</v>
      </c>
    </row>
    <row r="11080" spans="27:27" x14ac:dyDescent="0.15">
      <c r="AA11080" t="s">
        <v>131</v>
      </c>
    </row>
    <row r="11081" spans="27:27" x14ac:dyDescent="0.15">
      <c r="AA11081" t="s">
        <v>131</v>
      </c>
    </row>
    <row r="11082" spans="27:27" x14ac:dyDescent="0.15">
      <c r="AA11082" t="s">
        <v>131</v>
      </c>
    </row>
    <row r="11083" spans="27:27" x14ac:dyDescent="0.15">
      <c r="AA11083" t="s">
        <v>131</v>
      </c>
    </row>
    <row r="11084" spans="27:27" x14ac:dyDescent="0.15">
      <c r="AA11084" t="s">
        <v>131</v>
      </c>
    </row>
    <row r="11085" spans="27:27" x14ac:dyDescent="0.15">
      <c r="AA11085" t="s">
        <v>131</v>
      </c>
    </row>
    <row r="11086" spans="27:27" x14ac:dyDescent="0.15">
      <c r="AA11086" t="s">
        <v>131</v>
      </c>
    </row>
    <row r="11087" spans="27:27" x14ac:dyDescent="0.15">
      <c r="AA11087" t="s">
        <v>131</v>
      </c>
    </row>
    <row r="11088" spans="27:27" x14ac:dyDescent="0.15">
      <c r="AA11088" t="s">
        <v>131</v>
      </c>
    </row>
    <row r="11089" spans="27:27" x14ac:dyDescent="0.15">
      <c r="AA11089" t="s">
        <v>131</v>
      </c>
    </row>
    <row r="11090" spans="27:27" x14ac:dyDescent="0.15">
      <c r="AA11090" t="s">
        <v>131</v>
      </c>
    </row>
    <row r="11091" spans="27:27" x14ac:dyDescent="0.15">
      <c r="AA11091" t="s">
        <v>131</v>
      </c>
    </row>
    <row r="11092" spans="27:27" x14ac:dyDescent="0.15">
      <c r="AA11092" t="s">
        <v>131</v>
      </c>
    </row>
    <row r="11093" spans="27:27" x14ac:dyDescent="0.15">
      <c r="AA11093" t="s">
        <v>131</v>
      </c>
    </row>
    <row r="11094" spans="27:27" x14ac:dyDescent="0.15">
      <c r="AA11094" t="s">
        <v>131</v>
      </c>
    </row>
    <row r="11095" spans="27:27" x14ac:dyDescent="0.15">
      <c r="AA11095" t="s">
        <v>131</v>
      </c>
    </row>
    <row r="11096" spans="27:27" x14ac:dyDescent="0.15">
      <c r="AA11096" t="s">
        <v>131</v>
      </c>
    </row>
    <row r="11097" spans="27:27" x14ac:dyDescent="0.15">
      <c r="AA11097" t="s">
        <v>131</v>
      </c>
    </row>
    <row r="11098" spans="27:27" x14ac:dyDescent="0.15">
      <c r="AA11098" t="s">
        <v>131</v>
      </c>
    </row>
    <row r="11099" spans="27:27" x14ac:dyDescent="0.15">
      <c r="AA11099" t="s">
        <v>131</v>
      </c>
    </row>
    <row r="11100" spans="27:27" x14ac:dyDescent="0.15">
      <c r="AA11100" t="s">
        <v>131</v>
      </c>
    </row>
    <row r="11101" spans="27:27" x14ac:dyDescent="0.15">
      <c r="AA11101" t="s">
        <v>131</v>
      </c>
    </row>
    <row r="11102" spans="27:27" x14ac:dyDescent="0.15">
      <c r="AA11102" t="s">
        <v>131</v>
      </c>
    </row>
    <row r="11103" spans="27:27" x14ac:dyDescent="0.15">
      <c r="AA11103" t="s">
        <v>131</v>
      </c>
    </row>
    <row r="11104" spans="27:27" x14ac:dyDescent="0.15">
      <c r="AA11104" t="s">
        <v>131</v>
      </c>
    </row>
    <row r="11105" spans="27:27" x14ac:dyDescent="0.15">
      <c r="AA11105" t="s">
        <v>131</v>
      </c>
    </row>
    <row r="11106" spans="27:27" x14ac:dyDescent="0.15">
      <c r="AA11106" t="s">
        <v>131</v>
      </c>
    </row>
    <row r="11107" spans="27:27" x14ac:dyDescent="0.15">
      <c r="AA11107" t="s">
        <v>131</v>
      </c>
    </row>
    <row r="11108" spans="27:27" x14ac:dyDescent="0.15">
      <c r="AA11108" t="s">
        <v>131</v>
      </c>
    </row>
    <row r="11109" spans="27:27" x14ac:dyDescent="0.15">
      <c r="AA11109" t="s">
        <v>131</v>
      </c>
    </row>
    <row r="11110" spans="27:27" x14ac:dyDescent="0.15">
      <c r="AA11110" t="s">
        <v>131</v>
      </c>
    </row>
    <row r="11111" spans="27:27" x14ac:dyDescent="0.15">
      <c r="AA11111" t="s">
        <v>131</v>
      </c>
    </row>
    <row r="11112" spans="27:27" x14ac:dyDescent="0.15">
      <c r="AA11112" t="s">
        <v>131</v>
      </c>
    </row>
    <row r="11113" spans="27:27" x14ac:dyDescent="0.15">
      <c r="AA11113" t="s">
        <v>131</v>
      </c>
    </row>
    <row r="11114" spans="27:27" x14ac:dyDescent="0.15">
      <c r="AA11114" t="s">
        <v>131</v>
      </c>
    </row>
    <row r="11115" spans="27:27" x14ac:dyDescent="0.15">
      <c r="AA11115" t="s">
        <v>131</v>
      </c>
    </row>
    <row r="11116" spans="27:27" x14ac:dyDescent="0.15">
      <c r="AA11116" t="s">
        <v>131</v>
      </c>
    </row>
    <row r="11117" spans="27:27" x14ac:dyDescent="0.15">
      <c r="AA11117" t="s">
        <v>131</v>
      </c>
    </row>
    <row r="11118" spans="27:27" x14ac:dyDescent="0.15">
      <c r="AA11118" t="s">
        <v>131</v>
      </c>
    </row>
    <row r="11119" spans="27:27" x14ac:dyDescent="0.15">
      <c r="AA11119" t="s">
        <v>131</v>
      </c>
    </row>
    <row r="11120" spans="27:27" x14ac:dyDescent="0.15">
      <c r="AA11120" t="s">
        <v>131</v>
      </c>
    </row>
    <row r="11121" spans="27:27" x14ac:dyDescent="0.15">
      <c r="AA11121" t="s">
        <v>131</v>
      </c>
    </row>
    <row r="11122" spans="27:27" x14ac:dyDescent="0.15">
      <c r="AA11122" t="s">
        <v>131</v>
      </c>
    </row>
    <row r="11123" spans="27:27" x14ac:dyDescent="0.15">
      <c r="AA11123" t="s">
        <v>131</v>
      </c>
    </row>
    <row r="11124" spans="27:27" x14ac:dyDescent="0.15">
      <c r="AA11124" t="s">
        <v>131</v>
      </c>
    </row>
    <row r="11125" spans="27:27" x14ac:dyDescent="0.15">
      <c r="AA11125" t="s">
        <v>131</v>
      </c>
    </row>
    <row r="11126" spans="27:27" x14ac:dyDescent="0.15">
      <c r="AA11126" t="s">
        <v>131</v>
      </c>
    </row>
    <row r="11127" spans="27:27" x14ac:dyDescent="0.15">
      <c r="AA11127" t="s">
        <v>131</v>
      </c>
    </row>
    <row r="11128" spans="27:27" x14ac:dyDescent="0.15">
      <c r="AA11128" t="s">
        <v>131</v>
      </c>
    </row>
    <row r="11129" spans="27:27" x14ac:dyDescent="0.15">
      <c r="AA11129" t="s">
        <v>131</v>
      </c>
    </row>
    <row r="11130" spans="27:27" x14ac:dyDescent="0.15">
      <c r="AA11130" t="s">
        <v>131</v>
      </c>
    </row>
    <row r="11131" spans="27:27" x14ac:dyDescent="0.15">
      <c r="AA11131" t="s">
        <v>131</v>
      </c>
    </row>
    <row r="11132" spans="27:27" x14ac:dyDescent="0.15">
      <c r="AA11132" t="s">
        <v>131</v>
      </c>
    </row>
    <row r="11133" spans="27:27" x14ac:dyDescent="0.15">
      <c r="AA11133" t="s">
        <v>131</v>
      </c>
    </row>
    <row r="11134" spans="27:27" x14ac:dyDescent="0.15">
      <c r="AA11134" t="s">
        <v>131</v>
      </c>
    </row>
    <row r="11135" spans="27:27" x14ac:dyDescent="0.15">
      <c r="AA11135" t="s">
        <v>131</v>
      </c>
    </row>
    <row r="11136" spans="27:27" x14ac:dyDescent="0.15">
      <c r="AA11136" t="s">
        <v>131</v>
      </c>
    </row>
    <row r="11137" spans="27:27" x14ac:dyDescent="0.15">
      <c r="AA11137" t="s">
        <v>131</v>
      </c>
    </row>
    <row r="11138" spans="27:27" x14ac:dyDescent="0.15">
      <c r="AA11138" t="s">
        <v>131</v>
      </c>
    </row>
    <row r="11139" spans="27:27" x14ac:dyDescent="0.15">
      <c r="AA11139" t="s">
        <v>131</v>
      </c>
    </row>
    <row r="11140" spans="27:27" x14ac:dyDescent="0.15">
      <c r="AA11140" t="s">
        <v>131</v>
      </c>
    </row>
    <row r="11141" spans="27:27" x14ac:dyDescent="0.15">
      <c r="AA11141" t="s">
        <v>131</v>
      </c>
    </row>
    <row r="11142" spans="27:27" x14ac:dyDescent="0.15">
      <c r="AA11142" t="s">
        <v>131</v>
      </c>
    </row>
    <row r="11143" spans="27:27" x14ac:dyDescent="0.15">
      <c r="AA11143" t="s">
        <v>131</v>
      </c>
    </row>
    <row r="11144" spans="27:27" x14ac:dyDescent="0.15">
      <c r="AA11144" t="s">
        <v>131</v>
      </c>
    </row>
    <row r="11145" spans="27:27" x14ac:dyDescent="0.15">
      <c r="AA11145" t="s">
        <v>131</v>
      </c>
    </row>
    <row r="11146" spans="27:27" x14ac:dyDescent="0.15">
      <c r="AA11146" t="s">
        <v>131</v>
      </c>
    </row>
    <row r="11147" spans="27:27" x14ac:dyDescent="0.15">
      <c r="AA11147" t="s">
        <v>131</v>
      </c>
    </row>
    <row r="11148" spans="27:27" x14ac:dyDescent="0.15">
      <c r="AA11148" t="s">
        <v>131</v>
      </c>
    </row>
    <row r="11149" spans="27:27" x14ac:dyDescent="0.15">
      <c r="AA11149" t="s">
        <v>131</v>
      </c>
    </row>
    <row r="11150" spans="27:27" x14ac:dyDescent="0.15">
      <c r="AA11150" t="s">
        <v>131</v>
      </c>
    </row>
    <row r="11151" spans="27:27" x14ac:dyDescent="0.15">
      <c r="AA11151" t="s">
        <v>131</v>
      </c>
    </row>
    <row r="11152" spans="27:27" x14ac:dyDescent="0.15">
      <c r="AA11152" t="s">
        <v>131</v>
      </c>
    </row>
    <row r="11153" spans="27:27" x14ac:dyDescent="0.15">
      <c r="AA11153" t="s">
        <v>131</v>
      </c>
    </row>
    <row r="11154" spans="27:27" x14ac:dyDescent="0.15">
      <c r="AA11154" t="s">
        <v>131</v>
      </c>
    </row>
    <row r="11155" spans="27:27" x14ac:dyDescent="0.15">
      <c r="AA11155" t="s">
        <v>131</v>
      </c>
    </row>
    <row r="11156" spans="27:27" x14ac:dyDescent="0.15">
      <c r="AA11156" t="s">
        <v>131</v>
      </c>
    </row>
    <row r="11157" spans="27:27" x14ac:dyDescent="0.15">
      <c r="AA11157" t="s">
        <v>131</v>
      </c>
    </row>
    <row r="11158" spans="27:27" x14ac:dyDescent="0.15">
      <c r="AA11158" t="s">
        <v>131</v>
      </c>
    </row>
    <row r="11159" spans="27:27" x14ac:dyDescent="0.15">
      <c r="AA11159" t="s">
        <v>131</v>
      </c>
    </row>
    <row r="11160" spans="27:27" x14ac:dyDescent="0.15">
      <c r="AA11160" t="s">
        <v>131</v>
      </c>
    </row>
    <row r="11161" spans="27:27" x14ac:dyDescent="0.15">
      <c r="AA11161" t="s">
        <v>131</v>
      </c>
    </row>
    <row r="11162" spans="27:27" x14ac:dyDescent="0.15">
      <c r="AA11162" t="s">
        <v>131</v>
      </c>
    </row>
    <row r="11163" spans="27:27" x14ac:dyDescent="0.15">
      <c r="AA11163" t="s">
        <v>131</v>
      </c>
    </row>
    <row r="11164" spans="27:27" x14ac:dyDescent="0.15">
      <c r="AA11164" t="s">
        <v>131</v>
      </c>
    </row>
    <row r="11165" spans="27:27" x14ac:dyDescent="0.15">
      <c r="AA11165" t="s">
        <v>131</v>
      </c>
    </row>
    <row r="11166" spans="27:27" x14ac:dyDescent="0.15">
      <c r="AA11166" t="s">
        <v>131</v>
      </c>
    </row>
    <row r="11167" spans="27:27" x14ac:dyDescent="0.15">
      <c r="AA11167" t="s">
        <v>131</v>
      </c>
    </row>
    <row r="11168" spans="27:27" x14ac:dyDescent="0.15">
      <c r="AA11168" t="s">
        <v>131</v>
      </c>
    </row>
    <row r="11169" spans="27:27" x14ac:dyDescent="0.15">
      <c r="AA11169" t="s">
        <v>131</v>
      </c>
    </row>
    <row r="11170" spans="27:27" x14ac:dyDescent="0.15">
      <c r="AA11170" t="s">
        <v>131</v>
      </c>
    </row>
    <row r="11171" spans="27:27" x14ac:dyDescent="0.15">
      <c r="AA11171" t="s">
        <v>131</v>
      </c>
    </row>
    <row r="11172" spans="27:27" x14ac:dyDescent="0.15">
      <c r="AA11172" t="s">
        <v>131</v>
      </c>
    </row>
    <row r="11173" spans="27:27" x14ac:dyDescent="0.15">
      <c r="AA11173" t="s">
        <v>131</v>
      </c>
    </row>
    <row r="11174" spans="27:27" x14ac:dyDescent="0.15">
      <c r="AA11174" t="s">
        <v>131</v>
      </c>
    </row>
    <row r="11175" spans="27:27" x14ac:dyDescent="0.15">
      <c r="AA11175" t="s">
        <v>131</v>
      </c>
    </row>
    <row r="11176" spans="27:27" x14ac:dyDescent="0.15">
      <c r="AA11176" t="s">
        <v>131</v>
      </c>
    </row>
    <row r="11177" spans="27:27" x14ac:dyDescent="0.15">
      <c r="AA11177" t="s">
        <v>131</v>
      </c>
    </row>
    <row r="11178" spans="27:27" x14ac:dyDescent="0.15">
      <c r="AA11178" t="s">
        <v>131</v>
      </c>
    </row>
    <row r="11179" spans="27:27" x14ac:dyDescent="0.15">
      <c r="AA11179" t="s">
        <v>131</v>
      </c>
    </row>
    <row r="11180" spans="27:27" x14ac:dyDescent="0.15">
      <c r="AA11180" t="s">
        <v>131</v>
      </c>
    </row>
    <row r="11181" spans="27:27" x14ac:dyDescent="0.15">
      <c r="AA11181" t="s">
        <v>131</v>
      </c>
    </row>
    <row r="11182" spans="27:27" x14ac:dyDescent="0.15">
      <c r="AA11182" t="s">
        <v>131</v>
      </c>
    </row>
    <row r="11183" spans="27:27" x14ac:dyDescent="0.15">
      <c r="AA11183" t="s">
        <v>131</v>
      </c>
    </row>
    <row r="11184" spans="27:27" x14ac:dyDescent="0.15">
      <c r="AA11184" t="s">
        <v>131</v>
      </c>
    </row>
    <row r="11185" spans="27:27" x14ac:dyDescent="0.15">
      <c r="AA11185" t="s">
        <v>131</v>
      </c>
    </row>
    <row r="11186" spans="27:27" x14ac:dyDescent="0.15">
      <c r="AA11186" t="s">
        <v>131</v>
      </c>
    </row>
    <row r="11187" spans="27:27" x14ac:dyDescent="0.15">
      <c r="AA11187" t="s">
        <v>131</v>
      </c>
    </row>
    <row r="11188" spans="27:27" x14ac:dyDescent="0.15">
      <c r="AA11188" t="s">
        <v>131</v>
      </c>
    </row>
    <row r="11189" spans="27:27" x14ac:dyDescent="0.15">
      <c r="AA11189" t="s">
        <v>131</v>
      </c>
    </row>
    <row r="11190" spans="27:27" x14ac:dyDescent="0.15">
      <c r="AA11190" t="s">
        <v>131</v>
      </c>
    </row>
    <row r="11191" spans="27:27" x14ac:dyDescent="0.15">
      <c r="AA11191" t="s">
        <v>131</v>
      </c>
    </row>
    <row r="11192" spans="27:27" x14ac:dyDescent="0.15">
      <c r="AA11192" t="s">
        <v>131</v>
      </c>
    </row>
    <row r="11193" spans="27:27" x14ac:dyDescent="0.15">
      <c r="AA11193" t="s">
        <v>131</v>
      </c>
    </row>
    <row r="11194" spans="27:27" x14ac:dyDescent="0.15">
      <c r="AA11194" t="s">
        <v>131</v>
      </c>
    </row>
    <row r="11195" spans="27:27" x14ac:dyDescent="0.15">
      <c r="AA11195" t="s">
        <v>131</v>
      </c>
    </row>
    <row r="11196" spans="27:27" x14ac:dyDescent="0.15">
      <c r="AA11196" t="s">
        <v>131</v>
      </c>
    </row>
    <row r="11197" spans="27:27" x14ac:dyDescent="0.15">
      <c r="AA11197" t="s">
        <v>131</v>
      </c>
    </row>
    <row r="11198" spans="27:27" x14ac:dyDescent="0.15">
      <c r="AA11198" t="s">
        <v>131</v>
      </c>
    </row>
    <row r="11199" spans="27:27" x14ac:dyDescent="0.15">
      <c r="AA11199" t="s">
        <v>131</v>
      </c>
    </row>
    <row r="11200" spans="27:27" x14ac:dyDescent="0.15">
      <c r="AA11200" t="s">
        <v>131</v>
      </c>
    </row>
    <row r="11201" spans="27:27" x14ac:dyDescent="0.15">
      <c r="AA11201" t="s">
        <v>131</v>
      </c>
    </row>
    <row r="11202" spans="27:27" x14ac:dyDescent="0.15">
      <c r="AA11202" t="s">
        <v>131</v>
      </c>
    </row>
    <row r="11203" spans="27:27" x14ac:dyDescent="0.15">
      <c r="AA11203" t="s">
        <v>131</v>
      </c>
    </row>
    <row r="11204" spans="27:27" x14ac:dyDescent="0.15">
      <c r="AA11204" t="s">
        <v>131</v>
      </c>
    </row>
    <row r="11205" spans="27:27" x14ac:dyDescent="0.15">
      <c r="AA11205" t="s">
        <v>131</v>
      </c>
    </row>
    <row r="11206" spans="27:27" x14ac:dyDescent="0.15">
      <c r="AA11206" t="s">
        <v>131</v>
      </c>
    </row>
    <row r="11207" spans="27:27" x14ac:dyDescent="0.15">
      <c r="AA11207" t="s">
        <v>131</v>
      </c>
    </row>
    <row r="11208" spans="27:27" x14ac:dyDescent="0.15">
      <c r="AA11208" t="s">
        <v>131</v>
      </c>
    </row>
    <row r="11209" spans="27:27" x14ac:dyDescent="0.15">
      <c r="AA11209" t="s">
        <v>131</v>
      </c>
    </row>
    <row r="11210" spans="27:27" x14ac:dyDescent="0.15">
      <c r="AA11210" t="s">
        <v>131</v>
      </c>
    </row>
    <row r="11211" spans="27:27" x14ac:dyDescent="0.15">
      <c r="AA11211" t="s">
        <v>131</v>
      </c>
    </row>
    <row r="11212" spans="27:27" x14ac:dyDescent="0.15">
      <c r="AA11212" t="s">
        <v>131</v>
      </c>
    </row>
    <row r="11213" spans="27:27" x14ac:dyDescent="0.15">
      <c r="AA11213" t="s">
        <v>131</v>
      </c>
    </row>
    <row r="11214" spans="27:27" x14ac:dyDescent="0.15">
      <c r="AA11214" t="s">
        <v>131</v>
      </c>
    </row>
    <row r="11215" spans="27:27" x14ac:dyDescent="0.15">
      <c r="AA11215" t="s">
        <v>131</v>
      </c>
    </row>
    <row r="11216" spans="27:27" x14ac:dyDescent="0.15">
      <c r="AA11216" t="s">
        <v>131</v>
      </c>
    </row>
    <row r="11217" spans="27:27" x14ac:dyDescent="0.15">
      <c r="AA11217" t="s">
        <v>131</v>
      </c>
    </row>
    <row r="11218" spans="27:27" x14ac:dyDescent="0.15">
      <c r="AA11218" t="s">
        <v>131</v>
      </c>
    </row>
    <row r="11219" spans="27:27" x14ac:dyDescent="0.15">
      <c r="AA11219" t="s">
        <v>131</v>
      </c>
    </row>
    <row r="11220" spans="27:27" x14ac:dyDescent="0.15">
      <c r="AA11220" t="s">
        <v>131</v>
      </c>
    </row>
    <row r="11221" spans="27:27" x14ac:dyDescent="0.15">
      <c r="AA11221" t="s">
        <v>131</v>
      </c>
    </row>
    <row r="11222" spans="27:27" x14ac:dyDescent="0.15">
      <c r="AA11222" t="s">
        <v>131</v>
      </c>
    </row>
    <row r="11223" spans="27:27" x14ac:dyDescent="0.15">
      <c r="AA11223" t="s">
        <v>131</v>
      </c>
    </row>
    <row r="11224" spans="27:27" x14ac:dyDescent="0.15">
      <c r="AA11224" t="s">
        <v>131</v>
      </c>
    </row>
    <row r="11225" spans="27:27" x14ac:dyDescent="0.15">
      <c r="AA11225" t="s">
        <v>131</v>
      </c>
    </row>
    <row r="11226" spans="27:27" x14ac:dyDescent="0.15">
      <c r="AA11226" t="s">
        <v>131</v>
      </c>
    </row>
    <row r="11227" spans="27:27" x14ac:dyDescent="0.15">
      <c r="AA11227" t="s">
        <v>131</v>
      </c>
    </row>
    <row r="11228" spans="27:27" x14ac:dyDescent="0.15">
      <c r="AA11228" t="s">
        <v>131</v>
      </c>
    </row>
    <row r="11229" spans="27:27" x14ac:dyDescent="0.15">
      <c r="AA11229" t="s">
        <v>131</v>
      </c>
    </row>
    <row r="11230" spans="27:27" x14ac:dyDescent="0.15">
      <c r="AA11230" t="s">
        <v>131</v>
      </c>
    </row>
    <row r="11231" spans="27:27" x14ac:dyDescent="0.15">
      <c r="AA11231" t="s">
        <v>131</v>
      </c>
    </row>
    <row r="11232" spans="27:27" x14ac:dyDescent="0.15">
      <c r="AA11232" t="s">
        <v>131</v>
      </c>
    </row>
    <row r="11233" spans="27:27" x14ac:dyDescent="0.15">
      <c r="AA11233" t="s">
        <v>131</v>
      </c>
    </row>
    <row r="11234" spans="27:27" x14ac:dyDescent="0.15">
      <c r="AA11234" t="s">
        <v>131</v>
      </c>
    </row>
    <row r="11235" spans="27:27" x14ac:dyDescent="0.15">
      <c r="AA11235" t="s">
        <v>131</v>
      </c>
    </row>
    <row r="11236" spans="27:27" x14ac:dyDescent="0.15">
      <c r="AA11236" t="s">
        <v>131</v>
      </c>
    </row>
    <row r="11237" spans="27:27" x14ac:dyDescent="0.15">
      <c r="AA11237" t="s">
        <v>131</v>
      </c>
    </row>
    <row r="11238" spans="27:27" x14ac:dyDescent="0.15">
      <c r="AA11238" t="s">
        <v>131</v>
      </c>
    </row>
    <row r="11239" spans="27:27" x14ac:dyDescent="0.15">
      <c r="AA11239" t="s">
        <v>131</v>
      </c>
    </row>
    <row r="11240" spans="27:27" x14ac:dyDescent="0.15">
      <c r="AA11240" t="s">
        <v>131</v>
      </c>
    </row>
    <row r="11241" spans="27:27" x14ac:dyDescent="0.15">
      <c r="AA11241" t="s">
        <v>131</v>
      </c>
    </row>
    <row r="11242" spans="27:27" x14ac:dyDescent="0.15">
      <c r="AA11242" t="s">
        <v>131</v>
      </c>
    </row>
    <row r="11243" spans="27:27" x14ac:dyDescent="0.15">
      <c r="AA11243" t="s">
        <v>131</v>
      </c>
    </row>
    <row r="11244" spans="27:27" x14ac:dyDescent="0.15">
      <c r="AA11244" t="s">
        <v>131</v>
      </c>
    </row>
    <row r="11245" spans="27:27" x14ac:dyDescent="0.15">
      <c r="AA11245" t="s">
        <v>131</v>
      </c>
    </row>
    <row r="11246" spans="27:27" x14ac:dyDescent="0.15">
      <c r="AA11246" t="s">
        <v>131</v>
      </c>
    </row>
    <row r="11247" spans="27:27" x14ac:dyDescent="0.15">
      <c r="AA11247" t="s">
        <v>131</v>
      </c>
    </row>
    <row r="11248" spans="27:27" x14ac:dyDescent="0.15">
      <c r="AA11248" t="s">
        <v>131</v>
      </c>
    </row>
    <row r="11249" spans="27:27" x14ac:dyDescent="0.15">
      <c r="AA11249" t="s">
        <v>131</v>
      </c>
    </row>
    <row r="11250" spans="27:27" x14ac:dyDescent="0.15">
      <c r="AA11250" t="s">
        <v>131</v>
      </c>
    </row>
    <row r="11251" spans="27:27" x14ac:dyDescent="0.15">
      <c r="AA11251" t="s">
        <v>131</v>
      </c>
    </row>
    <row r="11252" spans="27:27" x14ac:dyDescent="0.15">
      <c r="AA11252" t="s">
        <v>131</v>
      </c>
    </row>
    <row r="11253" spans="27:27" x14ac:dyDescent="0.15">
      <c r="AA11253" t="s">
        <v>131</v>
      </c>
    </row>
    <row r="11254" spans="27:27" x14ac:dyDescent="0.15">
      <c r="AA11254" t="s">
        <v>131</v>
      </c>
    </row>
    <row r="11255" spans="27:27" x14ac:dyDescent="0.15">
      <c r="AA11255" t="s">
        <v>131</v>
      </c>
    </row>
    <row r="11256" spans="27:27" x14ac:dyDescent="0.15">
      <c r="AA11256" t="s">
        <v>131</v>
      </c>
    </row>
    <row r="11257" spans="27:27" x14ac:dyDescent="0.15">
      <c r="AA11257" t="s">
        <v>131</v>
      </c>
    </row>
    <row r="11258" spans="27:27" x14ac:dyDescent="0.15">
      <c r="AA11258" t="s">
        <v>131</v>
      </c>
    </row>
    <row r="11259" spans="27:27" x14ac:dyDescent="0.15">
      <c r="AA11259" t="s">
        <v>131</v>
      </c>
    </row>
    <row r="11260" spans="27:27" x14ac:dyDescent="0.15">
      <c r="AA11260" t="s">
        <v>131</v>
      </c>
    </row>
    <row r="11261" spans="27:27" x14ac:dyDescent="0.15">
      <c r="AA11261" t="s">
        <v>131</v>
      </c>
    </row>
    <row r="11262" spans="27:27" x14ac:dyDescent="0.15">
      <c r="AA11262" t="s">
        <v>131</v>
      </c>
    </row>
    <row r="11263" spans="27:27" x14ac:dyDescent="0.15">
      <c r="AA11263" t="s">
        <v>131</v>
      </c>
    </row>
    <row r="11264" spans="27:27" x14ac:dyDescent="0.15">
      <c r="AA11264" t="s">
        <v>131</v>
      </c>
    </row>
    <row r="11265" spans="27:27" x14ac:dyDescent="0.15">
      <c r="AA11265" t="s">
        <v>131</v>
      </c>
    </row>
    <row r="11266" spans="27:27" x14ac:dyDescent="0.15">
      <c r="AA11266" t="s">
        <v>131</v>
      </c>
    </row>
    <row r="11267" spans="27:27" x14ac:dyDescent="0.15">
      <c r="AA11267" t="s">
        <v>131</v>
      </c>
    </row>
    <row r="11268" spans="27:27" x14ac:dyDescent="0.15">
      <c r="AA11268" t="s">
        <v>131</v>
      </c>
    </row>
    <row r="11269" spans="27:27" x14ac:dyDescent="0.15">
      <c r="AA11269" t="s">
        <v>131</v>
      </c>
    </row>
    <row r="11270" spans="27:27" x14ac:dyDescent="0.15">
      <c r="AA11270" t="s">
        <v>131</v>
      </c>
    </row>
    <row r="11271" spans="27:27" x14ac:dyDescent="0.15">
      <c r="AA11271" t="s">
        <v>131</v>
      </c>
    </row>
    <row r="11272" spans="27:27" x14ac:dyDescent="0.15">
      <c r="AA11272" t="s">
        <v>131</v>
      </c>
    </row>
    <row r="11273" spans="27:27" x14ac:dyDescent="0.15">
      <c r="AA11273" t="s">
        <v>131</v>
      </c>
    </row>
    <row r="11274" spans="27:27" x14ac:dyDescent="0.15">
      <c r="AA11274" t="s">
        <v>131</v>
      </c>
    </row>
    <row r="11275" spans="27:27" x14ac:dyDescent="0.15">
      <c r="AA11275" t="s">
        <v>131</v>
      </c>
    </row>
    <row r="11276" spans="27:27" x14ac:dyDescent="0.15">
      <c r="AA11276" t="s">
        <v>131</v>
      </c>
    </row>
    <row r="11277" spans="27:27" x14ac:dyDescent="0.15">
      <c r="AA11277" t="s">
        <v>131</v>
      </c>
    </row>
    <row r="11278" spans="27:27" x14ac:dyDescent="0.15">
      <c r="AA11278" t="s">
        <v>131</v>
      </c>
    </row>
    <row r="11279" spans="27:27" x14ac:dyDescent="0.15">
      <c r="AA11279" t="s">
        <v>131</v>
      </c>
    </row>
    <row r="11280" spans="27:27" x14ac:dyDescent="0.15">
      <c r="AA11280" t="s">
        <v>131</v>
      </c>
    </row>
    <row r="11281" spans="27:27" x14ac:dyDescent="0.15">
      <c r="AA11281" t="s">
        <v>131</v>
      </c>
    </row>
    <row r="11282" spans="27:27" x14ac:dyDescent="0.15">
      <c r="AA11282" t="s">
        <v>131</v>
      </c>
    </row>
    <row r="11283" spans="27:27" x14ac:dyDescent="0.15">
      <c r="AA11283" t="s">
        <v>131</v>
      </c>
    </row>
    <row r="11284" spans="27:27" x14ac:dyDescent="0.15">
      <c r="AA11284" t="s">
        <v>131</v>
      </c>
    </row>
    <row r="11285" spans="27:27" x14ac:dyDescent="0.15">
      <c r="AA11285" t="s">
        <v>131</v>
      </c>
    </row>
    <row r="11286" spans="27:27" x14ac:dyDescent="0.15">
      <c r="AA11286" t="s">
        <v>131</v>
      </c>
    </row>
    <row r="11287" spans="27:27" x14ac:dyDescent="0.15">
      <c r="AA11287" t="s">
        <v>131</v>
      </c>
    </row>
    <row r="11288" spans="27:27" x14ac:dyDescent="0.15">
      <c r="AA11288" t="s">
        <v>131</v>
      </c>
    </row>
    <row r="11289" spans="27:27" x14ac:dyDescent="0.15">
      <c r="AA11289" t="s">
        <v>131</v>
      </c>
    </row>
    <row r="11290" spans="27:27" x14ac:dyDescent="0.15">
      <c r="AA11290" t="s">
        <v>131</v>
      </c>
    </row>
    <row r="11291" spans="27:27" x14ac:dyDescent="0.15">
      <c r="AA11291" t="s">
        <v>131</v>
      </c>
    </row>
    <row r="11292" spans="27:27" x14ac:dyDescent="0.15">
      <c r="AA11292" t="s">
        <v>131</v>
      </c>
    </row>
    <row r="11293" spans="27:27" x14ac:dyDescent="0.15">
      <c r="AA11293" t="s">
        <v>131</v>
      </c>
    </row>
    <row r="11294" spans="27:27" x14ac:dyDescent="0.15">
      <c r="AA11294" t="s">
        <v>131</v>
      </c>
    </row>
    <row r="11295" spans="27:27" x14ac:dyDescent="0.15">
      <c r="AA11295" t="s">
        <v>131</v>
      </c>
    </row>
    <row r="11296" spans="27:27" x14ac:dyDescent="0.15">
      <c r="AA11296" t="s">
        <v>131</v>
      </c>
    </row>
    <row r="11297" spans="27:27" x14ac:dyDescent="0.15">
      <c r="AA11297" t="s">
        <v>131</v>
      </c>
    </row>
    <row r="11298" spans="27:27" x14ac:dyDescent="0.15">
      <c r="AA11298" t="s">
        <v>131</v>
      </c>
    </row>
    <row r="11299" spans="27:27" x14ac:dyDescent="0.15">
      <c r="AA11299" t="s">
        <v>131</v>
      </c>
    </row>
    <row r="11300" spans="27:27" x14ac:dyDescent="0.15">
      <c r="AA11300" t="s">
        <v>131</v>
      </c>
    </row>
    <row r="11301" spans="27:27" x14ac:dyDescent="0.15">
      <c r="AA11301" t="s">
        <v>131</v>
      </c>
    </row>
    <row r="11302" spans="27:27" x14ac:dyDescent="0.15">
      <c r="AA11302" t="s">
        <v>131</v>
      </c>
    </row>
    <row r="11303" spans="27:27" x14ac:dyDescent="0.15">
      <c r="AA11303" t="s">
        <v>131</v>
      </c>
    </row>
    <row r="11304" spans="27:27" x14ac:dyDescent="0.15">
      <c r="AA11304" t="s">
        <v>131</v>
      </c>
    </row>
    <row r="11305" spans="27:27" x14ac:dyDescent="0.15">
      <c r="AA11305" t="s">
        <v>131</v>
      </c>
    </row>
    <row r="11306" spans="27:27" x14ac:dyDescent="0.15">
      <c r="AA11306" t="s">
        <v>131</v>
      </c>
    </row>
    <row r="11307" spans="27:27" x14ac:dyDescent="0.15">
      <c r="AA11307" t="s">
        <v>131</v>
      </c>
    </row>
    <row r="11308" spans="27:27" x14ac:dyDescent="0.15">
      <c r="AA11308" t="s">
        <v>131</v>
      </c>
    </row>
    <row r="11309" spans="27:27" x14ac:dyDescent="0.15">
      <c r="AA11309" t="s">
        <v>131</v>
      </c>
    </row>
    <row r="11310" spans="27:27" x14ac:dyDescent="0.15">
      <c r="AA11310" t="s">
        <v>131</v>
      </c>
    </row>
    <row r="11311" spans="27:27" x14ac:dyDescent="0.15">
      <c r="AA11311" t="s">
        <v>131</v>
      </c>
    </row>
    <row r="11312" spans="27:27" x14ac:dyDescent="0.15">
      <c r="AA11312" t="s">
        <v>131</v>
      </c>
    </row>
    <row r="11313" spans="27:27" x14ac:dyDescent="0.15">
      <c r="AA11313" t="s">
        <v>131</v>
      </c>
    </row>
    <row r="11314" spans="27:27" x14ac:dyDescent="0.15">
      <c r="AA11314" t="s">
        <v>131</v>
      </c>
    </row>
    <row r="11315" spans="27:27" x14ac:dyDescent="0.15">
      <c r="AA11315" t="s">
        <v>131</v>
      </c>
    </row>
    <row r="11316" spans="27:27" x14ac:dyDescent="0.15">
      <c r="AA11316" t="s">
        <v>131</v>
      </c>
    </row>
    <row r="11317" spans="27:27" x14ac:dyDescent="0.15">
      <c r="AA11317" t="s">
        <v>131</v>
      </c>
    </row>
    <row r="11318" spans="27:27" x14ac:dyDescent="0.15">
      <c r="AA11318" t="s">
        <v>131</v>
      </c>
    </row>
    <row r="11319" spans="27:27" x14ac:dyDescent="0.15">
      <c r="AA11319" t="s">
        <v>131</v>
      </c>
    </row>
    <row r="11320" spans="27:27" x14ac:dyDescent="0.15">
      <c r="AA11320" t="s">
        <v>131</v>
      </c>
    </row>
    <row r="11321" spans="27:27" x14ac:dyDescent="0.15">
      <c r="AA11321" t="s">
        <v>131</v>
      </c>
    </row>
    <row r="11322" spans="27:27" x14ac:dyDescent="0.15">
      <c r="AA11322" t="s">
        <v>131</v>
      </c>
    </row>
    <row r="11323" spans="27:27" x14ac:dyDescent="0.15">
      <c r="AA11323" t="s">
        <v>131</v>
      </c>
    </row>
    <row r="11324" spans="27:27" x14ac:dyDescent="0.15">
      <c r="AA11324" t="s">
        <v>131</v>
      </c>
    </row>
    <row r="11325" spans="27:27" x14ac:dyDescent="0.15">
      <c r="AA11325" t="s">
        <v>131</v>
      </c>
    </row>
    <row r="11326" spans="27:27" x14ac:dyDescent="0.15">
      <c r="AA11326" t="s">
        <v>131</v>
      </c>
    </row>
    <row r="11327" spans="27:27" x14ac:dyDescent="0.15">
      <c r="AA11327" t="s">
        <v>131</v>
      </c>
    </row>
    <row r="11328" spans="27:27" x14ac:dyDescent="0.15">
      <c r="AA11328" t="s">
        <v>131</v>
      </c>
    </row>
    <row r="11329" spans="27:27" x14ac:dyDescent="0.15">
      <c r="AA11329" t="s">
        <v>131</v>
      </c>
    </row>
    <row r="11330" spans="27:27" x14ac:dyDescent="0.15">
      <c r="AA11330" t="s">
        <v>131</v>
      </c>
    </row>
    <row r="11331" spans="27:27" x14ac:dyDescent="0.15">
      <c r="AA11331" t="s">
        <v>131</v>
      </c>
    </row>
    <row r="11332" spans="27:27" x14ac:dyDescent="0.15">
      <c r="AA11332" t="s">
        <v>131</v>
      </c>
    </row>
    <row r="11333" spans="27:27" x14ac:dyDescent="0.15">
      <c r="AA11333" t="s">
        <v>131</v>
      </c>
    </row>
    <row r="11334" spans="27:27" x14ac:dyDescent="0.15">
      <c r="AA11334" t="s">
        <v>131</v>
      </c>
    </row>
    <row r="11335" spans="27:27" x14ac:dyDescent="0.15">
      <c r="AA11335" t="s">
        <v>131</v>
      </c>
    </row>
    <row r="11336" spans="27:27" x14ac:dyDescent="0.15">
      <c r="AA11336" t="s">
        <v>131</v>
      </c>
    </row>
    <row r="11337" spans="27:27" x14ac:dyDescent="0.15">
      <c r="AA11337" t="s">
        <v>131</v>
      </c>
    </row>
    <row r="11338" spans="27:27" x14ac:dyDescent="0.15">
      <c r="AA11338" t="s">
        <v>131</v>
      </c>
    </row>
    <row r="11339" spans="27:27" x14ac:dyDescent="0.15">
      <c r="AA11339" t="s">
        <v>131</v>
      </c>
    </row>
    <row r="11340" spans="27:27" x14ac:dyDescent="0.15">
      <c r="AA11340" t="s">
        <v>131</v>
      </c>
    </row>
    <row r="11341" spans="27:27" x14ac:dyDescent="0.15">
      <c r="AA11341" t="s">
        <v>131</v>
      </c>
    </row>
    <row r="11342" spans="27:27" x14ac:dyDescent="0.15">
      <c r="AA11342" t="s">
        <v>131</v>
      </c>
    </row>
    <row r="11343" spans="27:27" x14ac:dyDescent="0.15">
      <c r="AA11343" t="s">
        <v>131</v>
      </c>
    </row>
    <row r="11344" spans="27:27" x14ac:dyDescent="0.15">
      <c r="AA11344" t="s">
        <v>131</v>
      </c>
    </row>
    <row r="11345" spans="27:27" x14ac:dyDescent="0.15">
      <c r="AA11345" t="s">
        <v>131</v>
      </c>
    </row>
    <row r="11346" spans="27:27" x14ac:dyDescent="0.15">
      <c r="AA11346" t="s">
        <v>131</v>
      </c>
    </row>
    <row r="11347" spans="27:27" x14ac:dyDescent="0.15">
      <c r="AA11347" t="s">
        <v>131</v>
      </c>
    </row>
    <row r="11348" spans="27:27" x14ac:dyDescent="0.15">
      <c r="AA11348" t="s">
        <v>131</v>
      </c>
    </row>
    <row r="11349" spans="27:27" x14ac:dyDescent="0.15">
      <c r="AA11349" t="s">
        <v>131</v>
      </c>
    </row>
    <row r="11350" spans="27:27" x14ac:dyDescent="0.15">
      <c r="AA11350" t="s">
        <v>131</v>
      </c>
    </row>
    <row r="11351" spans="27:27" x14ac:dyDescent="0.15">
      <c r="AA11351" t="s">
        <v>131</v>
      </c>
    </row>
    <row r="11352" spans="27:27" x14ac:dyDescent="0.15">
      <c r="AA11352" t="s">
        <v>131</v>
      </c>
    </row>
    <row r="11353" spans="27:27" x14ac:dyDescent="0.15">
      <c r="AA11353" t="s">
        <v>131</v>
      </c>
    </row>
    <row r="11354" spans="27:27" x14ac:dyDescent="0.15">
      <c r="AA11354" t="s">
        <v>131</v>
      </c>
    </row>
    <row r="11355" spans="27:27" x14ac:dyDescent="0.15">
      <c r="AA11355" t="s">
        <v>131</v>
      </c>
    </row>
    <row r="11356" spans="27:27" x14ac:dyDescent="0.15">
      <c r="AA11356" t="s">
        <v>131</v>
      </c>
    </row>
    <row r="11357" spans="27:27" x14ac:dyDescent="0.15">
      <c r="AA11357" t="s">
        <v>131</v>
      </c>
    </row>
    <row r="11358" spans="27:27" x14ac:dyDescent="0.15">
      <c r="AA11358" t="s">
        <v>131</v>
      </c>
    </row>
    <row r="11359" spans="27:27" x14ac:dyDescent="0.15">
      <c r="AA11359" t="s">
        <v>131</v>
      </c>
    </row>
    <row r="11360" spans="27:27" x14ac:dyDescent="0.15">
      <c r="AA11360" t="s">
        <v>131</v>
      </c>
    </row>
    <row r="11361" spans="27:27" x14ac:dyDescent="0.15">
      <c r="AA11361" t="s">
        <v>131</v>
      </c>
    </row>
    <row r="11362" spans="27:27" x14ac:dyDescent="0.15">
      <c r="AA11362" t="s">
        <v>131</v>
      </c>
    </row>
    <row r="11363" spans="27:27" x14ac:dyDescent="0.15">
      <c r="AA11363" t="s">
        <v>131</v>
      </c>
    </row>
    <row r="11364" spans="27:27" x14ac:dyDescent="0.15">
      <c r="AA11364" t="s">
        <v>131</v>
      </c>
    </row>
    <row r="11365" spans="27:27" x14ac:dyDescent="0.15">
      <c r="AA11365" t="s">
        <v>131</v>
      </c>
    </row>
    <row r="11366" spans="27:27" x14ac:dyDescent="0.15">
      <c r="AA11366" t="s">
        <v>131</v>
      </c>
    </row>
    <row r="11367" spans="27:27" x14ac:dyDescent="0.15">
      <c r="AA11367" t="s">
        <v>131</v>
      </c>
    </row>
    <row r="11368" spans="27:27" x14ac:dyDescent="0.15">
      <c r="AA11368" t="s">
        <v>131</v>
      </c>
    </row>
    <row r="11369" spans="27:27" x14ac:dyDescent="0.15">
      <c r="AA11369" t="s">
        <v>131</v>
      </c>
    </row>
    <row r="11370" spans="27:27" x14ac:dyDescent="0.15">
      <c r="AA11370" t="s">
        <v>131</v>
      </c>
    </row>
    <row r="11371" spans="27:27" x14ac:dyDescent="0.15">
      <c r="AA11371" t="s">
        <v>131</v>
      </c>
    </row>
    <row r="11372" spans="27:27" x14ac:dyDescent="0.15">
      <c r="AA11372" t="s">
        <v>131</v>
      </c>
    </row>
    <row r="11373" spans="27:27" x14ac:dyDescent="0.15">
      <c r="AA11373" t="s">
        <v>131</v>
      </c>
    </row>
    <row r="11374" spans="27:27" x14ac:dyDescent="0.15">
      <c r="AA11374" t="s">
        <v>131</v>
      </c>
    </row>
    <row r="11375" spans="27:27" x14ac:dyDescent="0.15">
      <c r="AA11375" t="s">
        <v>131</v>
      </c>
    </row>
    <row r="11376" spans="27:27" x14ac:dyDescent="0.15">
      <c r="AA11376" t="s">
        <v>131</v>
      </c>
    </row>
    <row r="11377" spans="27:27" x14ac:dyDescent="0.15">
      <c r="AA11377" t="s">
        <v>131</v>
      </c>
    </row>
    <row r="11378" spans="27:27" x14ac:dyDescent="0.15">
      <c r="AA11378" t="s">
        <v>131</v>
      </c>
    </row>
    <row r="11379" spans="27:27" x14ac:dyDescent="0.15">
      <c r="AA11379" t="s">
        <v>131</v>
      </c>
    </row>
    <row r="11380" spans="27:27" x14ac:dyDescent="0.15">
      <c r="AA11380" t="s">
        <v>131</v>
      </c>
    </row>
    <row r="11381" spans="27:27" x14ac:dyDescent="0.15">
      <c r="AA11381" t="s">
        <v>131</v>
      </c>
    </row>
    <row r="11382" spans="27:27" x14ac:dyDescent="0.15">
      <c r="AA11382" t="s">
        <v>131</v>
      </c>
    </row>
    <row r="11383" spans="27:27" x14ac:dyDescent="0.15">
      <c r="AA11383" t="s">
        <v>131</v>
      </c>
    </row>
    <row r="11384" spans="27:27" x14ac:dyDescent="0.15">
      <c r="AA11384" t="s">
        <v>131</v>
      </c>
    </row>
    <row r="11385" spans="27:27" x14ac:dyDescent="0.15">
      <c r="AA11385" t="s">
        <v>131</v>
      </c>
    </row>
    <row r="11386" spans="27:27" x14ac:dyDescent="0.15">
      <c r="AA11386" t="s">
        <v>131</v>
      </c>
    </row>
    <row r="11387" spans="27:27" x14ac:dyDescent="0.15">
      <c r="AA11387" t="s">
        <v>131</v>
      </c>
    </row>
    <row r="11388" spans="27:27" x14ac:dyDescent="0.15">
      <c r="AA11388" t="s">
        <v>131</v>
      </c>
    </row>
    <row r="11389" spans="27:27" x14ac:dyDescent="0.15">
      <c r="AA11389" t="s">
        <v>131</v>
      </c>
    </row>
    <row r="11390" spans="27:27" x14ac:dyDescent="0.15">
      <c r="AA11390" t="s">
        <v>131</v>
      </c>
    </row>
    <row r="11391" spans="27:27" x14ac:dyDescent="0.15">
      <c r="AA11391" t="s">
        <v>131</v>
      </c>
    </row>
    <row r="11392" spans="27:27" x14ac:dyDescent="0.15">
      <c r="AA11392" t="s">
        <v>131</v>
      </c>
    </row>
    <row r="11393" spans="27:27" x14ac:dyDescent="0.15">
      <c r="AA11393" t="s">
        <v>131</v>
      </c>
    </row>
    <row r="11394" spans="27:27" x14ac:dyDescent="0.15">
      <c r="AA11394" t="s">
        <v>131</v>
      </c>
    </row>
    <row r="11395" spans="27:27" x14ac:dyDescent="0.15">
      <c r="AA11395" t="s">
        <v>131</v>
      </c>
    </row>
    <row r="11396" spans="27:27" x14ac:dyDescent="0.15">
      <c r="AA11396" t="s">
        <v>131</v>
      </c>
    </row>
    <row r="11397" spans="27:27" x14ac:dyDescent="0.15">
      <c r="AA11397" t="s">
        <v>131</v>
      </c>
    </row>
    <row r="11398" spans="27:27" x14ac:dyDescent="0.15">
      <c r="AA11398" t="s">
        <v>131</v>
      </c>
    </row>
    <row r="11399" spans="27:27" x14ac:dyDescent="0.15">
      <c r="AA11399" t="s">
        <v>131</v>
      </c>
    </row>
    <row r="11400" spans="27:27" x14ac:dyDescent="0.15">
      <c r="AA11400" t="s">
        <v>131</v>
      </c>
    </row>
    <row r="11401" spans="27:27" x14ac:dyDescent="0.15">
      <c r="AA11401" t="s">
        <v>131</v>
      </c>
    </row>
    <row r="11402" spans="27:27" x14ac:dyDescent="0.15">
      <c r="AA11402" t="s">
        <v>131</v>
      </c>
    </row>
    <row r="11403" spans="27:27" x14ac:dyDescent="0.15">
      <c r="AA11403" t="s">
        <v>131</v>
      </c>
    </row>
    <row r="11404" spans="27:27" x14ac:dyDescent="0.15">
      <c r="AA11404" t="s">
        <v>131</v>
      </c>
    </row>
    <row r="11405" spans="27:27" x14ac:dyDescent="0.15">
      <c r="AA11405" t="s">
        <v>131</v>
      </c>
    </row>
    <row r="11406" spans="27:27" x14ac:dyDescent="0.15">
      <c r="AA11406" t="s">
        <v>131</v>
      </c>
    </row>
    <row r="11407" spans="27:27" x14ac:dyDescent="0.15">
      <c r="AA11407" t="s">
        <v>131</v>
      </c>
    </row>
    <row r="11408" spans="27:27" x14ac:dyDescent="0.15">
      <c r="AA11408" t="s">
        <v>131</v>
      </c>
    </row>
    <row r="11409" spans="27:27" x14ac:dyDescent="0.15">
      <c r="AA11409" t="s">
        <v>131</v>
      </c>
    </row>
    <row r="11410" spans="27:27" x14ac:dyDescent="0.15">
      <c r="AA11410" t="s">
        <v>131</v>
      </c>
    </row>
    <row r="11411" spans="27:27" x14ac:dyDescent="0.15">
      <c r="AA11411" t="s">
        <v>131</v>
      </c>
    </row>
    <row r="11412" spans="27:27" x14ac:dyDescent="0.15">
      <c r="AA11412" t="s">
        <v>131</v>
      </c>
    </row>
    <row r="11413" spans="27:27" x14ac:dyDescent="0.15">
      <c r="AA11413" t="s">
        <v>131</v>
      </c>
    </row>
    <row r="11414" spans="27:27" x14ac:dyDescent="0.15">
      <c r="AA11414" t="s">
        <v>131</v>
      </c>
    </row>
    <row r="11415" spans="27:27" x14ac:dyDescent="0.15">
      <c r="AA11415" t="s">
        <v>131</v>
      </c>
    </row>
    <row r="11416" spans="27:27" x14ac:dyDescent="0.15">
      <c r="AA11416" t="s">
        <v>131</v>
      </c>
    </row>
    <row r="11417" spans="27:27" x14ac:dyDescent="0.15">
      <c r="AA11417" t="s">
        <v>131</v>
      </c>
    </row>
    <row r="11418" spans="27:27" x14ac:dyDescent="0.15">
      <c r="AA11418" t="s">
        <v>131</v>
      </c>
    </row>
    <row r="11419" spans="27:27" x14ac:dyDescent="0.15">
      <c r="AA11419" t="s">
        <v>131</v>
      </c>
    </row>
    <row r="11420" spans="27:27" x14ac:dyDescent="0.15">
      <c r="AA11420" t="s">
        <v>131</v>
      </c>
    </row>
    <row r="11421" spans="27:27" x14ac:dyDescent="0.15">
      <c r="AA11421" t="s">
        <v>131</v>
      </c>
    </row>
    <row r="11422" spans="27:27" x14ac:dyDescent="0.15">
      <c r="AA11422" t="s">
        <v>131</v>
      </c>
    </row>
    <row r="11423" spans="27:27" x14ac:dyDescent="0.15">
      <c r="AA11423" t="s">
        <v>131</v>
      </c>
    </row>
    <row r="11424" spans="27:27" x14ac:dyDescent="0.15">
      <c r="AA11424" t="s">
        <v>131</v>
      </c>
    </row>
    <row r="11425" spans="27:27" x14ac:dyDescent="0.15">
      <c r="AA11425" t="s">
        <v>131</v>
      </c>
    </row>
    <row r="11426" spans="27:27" x14ac:dyDescent="0.15">
      <c r="AA11426" t="s">
        <v>131</v>
      </c>
    </row>
    <row r="11427" spans="27:27" x14ac:dyDescent="0.15">
      <c r="AA11427" t="s">
        <v>131</v>
      </c>
    </row>
    <row r="11428" spans="27:27" x14ac:dyDescent="0.15">
      <c r="AA11428" t="s">
        <v>131</v>
      </c>
    </row>
    <row r="11429" spans="27:27" x14ac:dyDescent="0.15">
      <c r="AA11429" t="s">
        <v>131</v>
      </c>
    </row>
    <row r="11430" spans="27:27" x14ac:dyDescent="0.15">
      <c r="AA11430" t="s">
        <v>131</v>
      </c>
    </row>
    <row r="11431" spans="27:27" x14ac:dyDescent="0.15">
      <c r="AA11431" t="s">
        <v>131</v>
      </c>
    </row>
    <row r="11432" spans="27:27" x14ac:dyDescent="0.15">
      <c r="AA11432" t="s">
        <v>131</v>
      </c>
    </row>
    <row r="11433" spans="27:27" x14ac:dyDescent="0.15">
      <c r="AA11433" t="s">
        <v>131</v>
      </c>
    </row>
    <row r="11434" spans="27:27" x14ac:dyDescent="0.15">
      <c r="AA11434" t="s">
        <v>131</v>
      </c>
    </row>
    <row r="11435" spans="27:27" x14ac:dyDescent="0.15">
      <c r="AA11435" t="s">
        <v>131</v>
      </c>
    </row>
    <row r="11436" spans="27:27" x14ac:dyDescent="0.15">
      <c r="AA11436" t="s">
        <v>131</v>
      </c>
    </row>
    <row r="11437" spans="27:27" x14ac:dyDescent="0.15">
      <c r="AA11437" t="s">
        <v>131</v>
      </c>
    </row>
    <row r="11438" spans="27:27" x14ac:dyDescent="0.15">
      <c r="AA11438" t="s">
        <v>131</v>
      </c>
    </row>
    <row r="11439" spans="27:27" x14ac:dyDescent="0.15">
      <c r="AA11439" t="s">
        <v>131</v>
      </c>
    </row>
    <row r="11440" spans="27:27" x14ac:dyDescent="0.15">
      <c r="AA11440" t="s">
        <v>131</v>
      </c>
    </row>
    <row r="11441" spans="27:27" x14ac:dyDescent="0.15">
      <c r="AA11441" t="s">
        <v>131</v>
      </c>
    </row>
    <row r="11442" spans="27:27" x14ac:dyDescent="0.15">
      <c r="AA11442" t="s">
        <v>131</v>
      </c>
    </row>
    <row r="11443" spans="27:27" x14ac:dyDescent="0.15">
      <c r="AA11443" t="s">
        <v>131</v>
      </c>
    </row>
    <row r="11444" spans="27:27" x14ac:dyDescent="0.15">
      <c r="AA11444" t="s">
        <v>131</v>
      </c>
    </row>
    <row r="11445" spans="27:27" x14ac:dyDescent="0.15">
      <c r="AA11445" t="s">
        <v>131</v>
      </c>
    </row>
    <row r="11446" spans="27:27" x14ac:dyDescent="0.15">
      <c r="AA11446" t="s">
        <v>131</v>
      </c>
    </row>
    <row r="11447" spans="27:27" x14ac:dyDescent="0.15">
      <c r="AA11447" t="s">
        <v>131</v>
      </c>
    </row>
    <row r="11448" spans="27:27" x14ac:dyDescent="0.15">
      <c r="AA11448" t="s">
        <v>131</v>
      </c>
    </row>
    <row r="11449" spans="27:27" x14ac:dyDescent="0.15">
      <c r="AA11449" t="s">
        <v>131</v>
      </c>
    </row>
    <row r="11450" spans="27:27" x14ac:dyDescent="0.15">
      <c r="AA11450" t="s">
        <v>131</v>
      </c>
    </row>
    <row r="11451" spans="27:27" x14ac:dyDescent="0.15">
      <c r="AA11451" t="s">
        <v>131</v>
      </c>
    </row>
    <row r="11452" spans="27:27" x14ac:dyDescent="0.15">
      <c r="AA11452" t="s">
        <v>131</v>
      </c>
    </row>
    <row r="11453" spans="27:27" x14ac:dyDescent="0.15">
      <c r="AA11453" t="s">
        <v>131</v>
      </c>
    </row>
    <row r="11454" spans="27:27" x14ac:dyDescent="0.15">
      <c r="AA11454" t="s">
        <v>131</v>
      </c>
    </row>
    <row r="11455" spans="27:27" x14ac:dyDescent="0.15">
      <c r="AA11455" t="s">
        <v>131</v>
      </c>
    </row>
    <row r="11456" spans="27:27" x14ac:dyDescent="0.15">
      <c r="AA11456" t="s">
        <v>131</v>
      </c>
    </row>
    <row r="11457" spans="27:27" x14ac:dyDescent="0.15">
      <c r="AA11457" t="s">
        <v>131</v>
      </c>
    </row>
    <row r="11458" spans="27:27" x14ac:dyDescent="0.15">
      <c r="AA11458" t="s">
        <v>131</v>
      </c>
    </row>
    <row r="11459" spans="27:27" x14ac:dyDescent="0.15">
      <c r="AA11459" t="s">
        <v>131</v>
      </c>
    </row>
    <row r="11460" spans="27:27" x14ac:dyDescent="0.15">
      <c r="AA11460" t="s">
        <v>131</v>
      </c>
    </row>
    <row r="11461" spans="27:27" x14ac:dyDescent="0.15">
      <c r="AA11461" t="s">
        <v>131</v>
      </c>
    </row>
    <row r="11462" spans="27:27" x14ac:dyDescent="0.15">
      <c r="AA11462" t="s">
        <v>131</v>
      </c>
    </row>
    <row r="11463" spans="27:27" x14ac:dyDescent="0.15">
      <c r="AA11463" t="s">
        <v>131</v>
      </c>
    </row>
    <row r="11464" spans="27:27" x14ac:dyDescent="0.15">
      <c r="AA11464" t="s">
        <v>131</v>
      </c>
    </row>
    <row r="11465" spans="27:27" x14ac:dyDescent="0.15">
      <c r="AA11465" t="s">
        <v>131</v>
      </c>
    </row>
    <row r="11466" spans="27:27" x14ac:dyDescent="0.15">
      <c r="AA11466" t="s">
        <v>131</v>
      </c>
    </row>
    <row r="11467" spans="27:27" x14ac:dyDescent="0.15">
      <c r="AA11467" t="s">
        <v>131</v>
      </c>
    </row>
    <row r="11468" spans="27:27" x14ac:dyDescent="0.15">
      <c r="AA11468" t="s">
        <v>131</v>
      </c>
    </row>
    <row r="11469" spans="27:27" x14ac:dyDescent="0.15">
      <c r="AA11469" t="s">
        <v>131</v>
      </c>
    </row>
    <row r="11470" spans="27:27" x14ac:dyDescent="0.15">
      <c r="AA11470" t="s">
        <v>131</v>
      </c>
    </row>
    <row r="11471" spans="27:27" x14ac:dyDescent="0.15">
      <c r="AA11471" t="s">
        <v>131</v>
      </c>
    </row>
    <row r="11472" spans="27:27" x14ac:dyDescent="0.15">
      <c r="AA11472" t="s">
        <v>131</v>
      </c>
    </row>
    <row r="11473" spans="27:27" x14ac:dyDescent="0.15">
      <c r="AA11473" t="s">
        <v>131</v>
      </c>
    </row>
    <row r="11474" spans="27:27" x14ac:dyDescent="0.15">
      <c r="AA11474" t="s">
        <v>131</v>
      </c>
    </row>
    <row r="11475" spans="27:27" x14ac:dyDescent="0.15">
      <c r="AA11475" t="s">
        <v>131</v>
      </c>
    </row>
    <row r="11476" spans="27:27" x14ac:dyDescent="0.15">
      <c r="AA11476" t="s">
        <v>131</v>
      </c>
    </row>
    <row r="11477" spans="27:27" x14ac:dyDescent="0.15">
      <c r="AA11477" t="s">
        <v>131</v>
      </c>
    </row>
    <row r="11478" spans="27:27" x14ac:dyDescent="0.15">
      <c r="AA11478" t="s">
        <v>131</v>
      </c>
    </row>
    <row r="11479" spans="27:27" x14ac:dyDescent="0.15">
      <c r="AA11479" t="s">
        <v>131</v>
      </c>
    </row>
    <row r="11480" spans="27:27" x14ac:dyDescent="0.15">
      <c r="AA11480" t="s">
        <v>131</v>
      </c>
    </row>
    <row r="11481" spans="27:27" x14ac:dyDescent="0.15">
      <c r="AA11481" t="s">
        <v>131</v>
      </c>
    </row>
    <row r="11482" spans="27:27" x14ac:dyDescent="0.15">
      <c r="AA11482" t="s">
        <v>131</v>
      </c>
    </row>
    <row r="11483" spans="27:27" x14ac:dyDescent="0.15">
      <c r="AA11483" t="s">
        <v>131</v>
      </c>
    </row>
    <row r="11484" spans="27:27" x14ac:dyDescent="0.15">
      <c r="AA11484" t="s">
        <v>131</v>
      </c>
    </row>
    <row r="11485" spans="27:27" x14ac:dyDescent="0.15">
      <c r="AA11485" t="s">
        <v>131</v>
      </c>
    </row>
    <row r="11486" spans="27:27" x14ac:dyDescent="0.15">
      <c r="AA11486" t="s">
        <v>131</v>
      </c>
    </row>
    <row r="11487" spans="27:27" x14ac:dyDescent="0.15">
      <c r="AA11487" t="s">
        <v>131</v>
      </c>
    </row>
    <row r="11488" spans="27:27" x14ac:dyDescent="0.15">
      <c r="AA11488" t="s">
        <v>131</v>
      </c>
    </row>
    <row r="11489" spans="27:27" x14ac:dyDescent="0.15">
      <c r="AA11489" t="s">
        <v>131</v>
      </c>
    </row>
    <row r="11490" spans="27:27" x14ac:dyDescent="0.15">
      <c r="AA11490" t="s">
        <v>131</v>
      </c>
    </row>
    <row r="11491" spans="27:27" x14ac:dyDescent="0.15">
      <c r="AA11491" t="s">
        <v>131</v>
      </c>
    </row>
    <row r="11492" spans="27:27" x14ac:dyDescent="0.15">
      <c r="AA11492" t="s">
        <v>131</v>
      </c>
    </row>
    <row r="11493" spans="27:27" x14ac:dyDescent="0.15">
      <c r="AA11493" t="s">
        <v>131</v>
      </c>
    </row>
    <row r="11494" spans="27:27" x14ac:dyDescent="0.15">
      <c r="AA11494" t="s">
        <v>131</v>
      </c>
    </row>
    <row r="11495" spans="27:27" x14ac:dyDescent="0.15">
      <c r="AA11495" t="s">
        <v>131</v>
      </c>
    </row>
    <row r="11496" spans="27:27" x14ac:dyDescent="0.15">
      <c r="AA11496" t="s">
        <v>131</v>
      </c>
    </row>
    <row r="11497" spans="27:27" x14ac:dyDescent="0.15">
      <c r="AA11497" t="s">
        <v>131</v>
      </c>
    </row>
    <row r="11498" spans="27:27" x14ac:dyDescent="0.15">
      <c r="AA11498" t="s">
        <v>131</v>
      </c>
    </row>
    <row r="11499" spans="27:27" x14ac:dyDescent="0.15">
      <c r="AA11499" t="s">
        <v>131</v>
      </c>
    </row>
    <row r="11500" spans="27:27" x14ac:dyDescent="0.15">
      <c r="AA11500" t="s">
        <v>131</v>
      </c>
    </row>
    <row r="11501" spans="27:27" x14ac:dyDescent="0.15">
      <c r="AA11501" t="s">
        <v>131</v>
      </c>
    </row>
    <row r="11502" spans="27:27" x14ac:dyDescent="0.15">
      <c r="AA11502" t="s">
        <v>131</v>
      </c>
    </row>
    <row r="11503" spans="27:27" x14ac:dyDescent="0.15">
      <c r="AA11503" t="s">
        <v>131</v>
      </c>
    </row>
    <row r="11504" spans="27:27" x14ac:dyDescent="0.15">
      <c r="AA11504" t="s">
        <v>131</v>
      </c>
    </row>
    <row r="11505" spans="27:27" x14ac:dyDescent="0.15">
      <c r="AA11505" t="s">
        <v>131</v>
      </c>
    </row>
    <row r="11506" spans="27:27" x14ac:dyDescent="0.15">
      <c r="AA11506" t="s">
        <v>131</v>
      </c>
    </row>
    <row r="11507" spans="27:27" x14ac:dyDescent="0.15">
      <c r="AA11507" t="s">
        <v>131</v>
      </c>
    </row>
    <row r="11508" spans="27:27" x14ac:dyDescent="0.15">
      <c r="AA11508" t="s">
        <v>131</v>
      </c>
    </row>
    <row r="11509" spans="27:27" x14ac:dyDescent="0.15">
      <c r="AA11509" t="s">
        <v>131</v>
      </c>
    </row>
    <row r="11510" spans="27:27" x14ac:dyDescent="0.15">
      <c r="AA11510" t="s">
        <v>131</v>
      </c>
    </row>
    <row r="11511" spans="27:27" x14ac:dyDescent="0.15">
      <c r="AA11511" t="s">
        <v>131</v>
      </c>
    </row>
    <row r="11512" spans="27:27" x14ac:dyDescent="0.15">
      <c r="AA11512" t="s">
        <v>131</v>
      </c>
    </row>
    <row r="11513" spans="27:27" x14ac:dyDescent="0.15">
      <c r="AA11513" t="s">
        <v>131</v>
      </c>
    </row>
    <row r="11514" spans="27:27" x14ac:dyDescent="0.15">
      <c r="AA11514" t="s">
        <v>131</v>
      </c>
    </row>
    <row r="11515" spans="27:27" x14ac:dyDescent="0.15">
      <c r="AA11515" t="s">
        <v>131</v>
      </c>
    </row>
    <row r="11516" spans="27:27" x14ac:dyDescent="0.15">
      <c r="AA11516" t="s">
        <v>131</v>
      </c>
    </row>
    <row r="11517" spans="27:27" x14ac:dyDescent="0.15">
      <c r="AA11517" t="s">
        <v>131</v>
      </c>
    </row>
    <row r="11518" spans="27:27" x14ac:dyDescent="0.15">
      <c r="AA11518" t="s">
        <v>131</v>
      </c>
    </row>
    <row r="11519" spans="27:27" x14ac:dyDescent="0.15">
      <c r="AA11519" t="s">
        <v>131</v>
      </c>
    </row>
    <row r="11520" spans="27:27" x14ac:dyDescent="0.15">
      <c r="AA11520" t="s">
        <v>131</v>
      </c>
    </row>
    <row r="11521" spans="27:27" x14ac:dyDescent="0.15">
      <c r="AA11521" t="s">
        <v>131</v>
      </c>
    </row>
    <row r="11522" spans="27:27" x14ac:dyDescent="0.15">
      <c r="AA11522" t="s">
        <v>131</v>
      </c>
    </row>
    <row r="11523" spans="27:27" x14ac:dyDescent="0.15">
      <c r="AA11523" t="s">
        <v>131</v>
      </c>
    </row>
    <row r="11524" spans="27:27" x14ac:dyDescent="0.15">
      <c r="AA11524" t="s">
        <v>131</v>
      </c>
    </row>
    <row r="11525" spans="27:27" x14ac:dyDescent="0.15">
      <c r="AA11525" t="s">
        <v>131</v>
      </c>
    </row>
    <row r="11526" spans="27:27" x14ac:dyDescent="0.15">
      <c r="AA11526" t="s">
        <v>131</v>
      </c>
    </row>
    <row r="11527" spans="27:27" x14ac:dyDescent="0.15">
      <c r="AA11527" t="s">
        <v>131</v>
      </c>
    </row>
    <row r="11528" spans="27:27" x14ac:dyDescent="0.15">
      <c r="AA11528" t="s">
        <v>131</v>
      </c>
    </row>
    <row r="11529" spans="27:27" x14ac:dyDescent="0.15">
      <c r="AA11529" t="s">
        <v>131</v>
      </c>
    </row>
    <row r="11530" spans="27:27" x14ac:dyDescent="0.15">
      <c r="AA11530" t="s">
        <v>131</v>
      </c>
    </row>
    <row r="11531" spans="27:27" x14ac:dyDescent="0.15">
      <c r="AA11531" t="s">
        <v>131</v>
      </c>
    </row>
    <row r="11532" spans="27:27" x14ac:dyDescent="0.15">
      <c r="AA11532" t="s">
        <v>131</v>
      </c>
    </row>
    <row r="11533" spans="27:27" x14ac:dyDescent="0.15">
      <c r="AA11533" t="s">
        <v>131</v>
      </c>
    </row>
    <row r="11534" spans="27:27" x14ac:dyDescent="0.15">
      <c r="AA11534" t="s">
        <v>131</v>
      </c>
    </row>
    <row r="11535" spans="27:27" x14ac:dyDescent="0.15">
      <c r="AA11535" t="s">
        <v>131</v>
      </c>
    </row>
    <row r="11536" spans="27:27" x14ac:dyDescent="0.15">
      <c r="AA11536" t="s">
        <v>131</v>
      </c>
    </row>
    <row r="11537" spans="27:27" x14ac:dyDescent="0.15">
      <c r="AA11537" t="s">
        <v>131</v>
      </c>
    </row>
    <row r="11538" spans="27:27" x14ac:dyDescent="0.15">
      <c r="AA11538" t="s">
        <v>131</v>
      </c>
    </row>
    <row r="11539" spans="27:27" x14ac:dyDescent="0.15">
      <c r="AA11539" t="s">
        <v>131</v>
      </c>
    </row>
    <row r="11540" spans="27:27" x14ac:dyDescent="0.15">
      <c r="AA11540" t="s">
        <v>131</v>
      </c>
    </row>
    <row r="11541" spans="27:27" x14ac:dyDescent="0.15">
      <c r="AA11541" t="s">
        <v>131</v>
      </c>
    </row>
    <row r="11542" spans="27:27" x14ac:dyDescent="0.15">
      <c r="AA11542" t="s">
        <v>131</v>
      </c>
    </row>
    <row r="11543" spans="27:27" x14ac:dyDescent="0.15">
      <c r="AA11543" t="s">
        <v>131</v>
      </c>
    </row>
    <row r="11544" spans="27:27" x14ac:dyDescent="0.15">
      <c r="AA11544" t="s">
        <v>131</v>
      </c>
    </row>
    <row r="11545" spans="27:27" x14ac:dyDescent="0.15">
      <c r="AA11545" t="s">
        <v>131</v>
      </c>
    </row>
    <row r="11546" spans="27:27" x14ac:dyDescent="0.15">
      <c r="AA11546" t="s">
        <v>131</v>
      </c>
    </row>
    <row r="11547" spans="27:27" x14ac:dyDescent="0.15">
      <c r="AA11547" t="s">
        <v>131</v>
      </c>
    </row>
    <row r="11548" spans="27:27" x14ac:dyDescent="0.15">
      <c r="AA11548" t="s">
        <v>131</v>
      </c>
    </row>
    <row r="11549" spans="27:27" x14ac:dyDescent="0.15">
      <c r="AA11549" t="s">
        <v>131</v>
      </c>
    </row>
    <row r="11550" spans="27:27" x14ac:dyDescent="0.15">
      <c r="AA11550" t="s">
        <v>131</v>
      </c>
    </row>
    <row r="11551" spans="27:27" x14ac:dyDescent="0.15">
      <c r="AA11551" t="s">
        <v>131</v>
      </c>
    </row>
    <row r="11552" spans="27:27" x14ac:dyDescent="0.15">
      <c r="AA11552" t="s">
        <v>131</v>
      </c>
    </row>
    <row r="11553" spans="27:27" x14ac:dyDescent="0.15">
      <c r="AA11553" t="s">
        <v>131</v>
      </c>
    </row>
    <row r="11554" spans="27:27" x14ac:dyDescent="0.15">
      <c r="AA11554" t="s">
        <v>131</v>
      </c>
    </row>
    <row r="11555" spans="27:27" x14ac:dyDescent="0.15">
      <c r="AA11555" t="s">
        <v>131</v>
      </c>
    </row>
    <row r="11556" spans="27:27" x14ac:dyDescent="0.15">
      <c r="AA11556" t="s">
        <v>131</v>
      </c>
    </row>
    <row r="11557" spans="27:27" x14ac:dyDescent="0.15">
      <c r="AA11557" t="s">
        <v>131</v>
      </c>
    </row>
    <row r="11558" spans="27:27" x14ac:dyDescent="0.15">
      <c r="AA11558" t="s">
        <v>131</v>
      </c>
    </row>
    <row r="11559" spans="27:27" x14ac:dyDescent="0.15">
      <c r="AA11559" t="s">
        <v>131</v>
      </c>
    </row>
    <row r="11560" spans="27:27" x14ac:dyDescent="0.15">
      <c r="AA11560" t="s">
        <v>131</v>
      </c>
    </row>
    <row r="11561" spans="27:27" x14ac:dyDescent="0.15">
      <c r="AA11561" t="s">
        <v>131</v>
      </c>
    </row>
    <row r="11562" spans="27:27" x14ac:dyDescent="0.15">
      <c r="AA11562" t="s">
        <v>131</v>
      </c>
    </row>
    <row r="11563" spans="27:27" x14ac:dyDescent="0.15">
      <c r="AA11563" t="s">
        <v>131</v>
      </c>
    </row>
    <row r="11564" spans="27:27" x14ac:dyDescent="0.15">
      <c r="AA11564" t="s">
        <v>131</v>
      </c>
    </row>
    <row r="11565" spans="27:27" x14ac:dyDescent="0.15">
      <c r="AA11565" t="s">
        <v>131</v>
      </c>
    </row>
    <row r="11566" spans="27:27" x14ac:dyDescent="0.15">
      <c r="AA11566" t="s">
        <v>131</v>
      </c>
    </row>
    <row r="11567" spans="27:27" x14ac:dyDescent="0.15">
      <c r="AA11567" t="s">
        <v>131</v>
      </c>
    </row>
    <row r="11568" spans="27:27" x14ac:dyDescent="0.15">
      <c r="AA11568" t="s">
        <v>131</v>
      </c>
    </row>
    <row r="11569" spans="27:27" x14ac:dyDescent="0.15">
      <c r="AA11569" t="s">
        <v>131</v>
      </c>
    </row>
    <row r="11570" spans="27:27" x14ac:dyDescent="0.15">
      <c r="AA11570" t="s">
        <v>131</v>
      </c>
    </row>
    <row r="11571" spans="27:27" x14ac:dyDescent="0.15">
      <c r="AA11571" t="s">
        <v>131</v>
      </c>
    </row>
    <row r="11572" spans="27:27" x14ac:dyDescent="0.15">
      <c r="AA11572" t="s">
        <v>131</v>
      </c>
    </row>
    <row r="11573" spans="27:27" x14ac:dyDescent="0.15">
      <c r="AA11573" t="s">
        <v>131</v>
      </c>
    </row>
    <row r="11574" spans="27:27" x14ac:dyDescent="0.15">
      <c r="AA11574" t="s">
        <v>131</v>
      </c>
    </row>
    <row r="11575" spans="27:27" x14ac:dyDescent="0.15">
      <c r="AA11575" t="s">
        <v>131</v>
      </c>
    </row>
    <row r="11576" spans="27:27" x14ac:dyDescent="0.15">
      <c r="AA11576" t="s">
        <v>131</v>
      </c>
    </row>
    <row r="11577" spans="27:27" x14ac:dyDescent="0.15">
      <c r="AA11577" t="s">
        <v>131</v>
      </c>
    </row>
    <row r="11578" spans="27:27" x14ac:dyDescent="0.15">
      <c r="AA11578" t="s">
        <v>131</v>
      </c>
    </row>
    <row r="11579" spans="27:27" x14ac:dyDescent="0.15">
      <c r="AA11579" t="s">
        <v>131</v>
      </c>
    </row>
    <row r="11580" spans="27:27" x14ac:dyDescent="0.15">
      <c r="AA11580" t="s">
        <v>131</v>
      </c>
    </row>
    <row r="11581" spans="27:27" x14ac:dyDescent="0.15">
      <c r="AA11581" t="s">
        <v>131</v>
      </c>
    </row>
    <row r="11582" spans="27:27" x14ac:dyDescent="0.15">
      <c r="AA11582" t="s">
        <v>131</v>
      </c>
    </row>
    <row r="11583" spans="27:27" x14ac:dyDescent="0.15">
      <c r="AA11583" t="s">
        <v>131</v>
      </c>
    </row>
    <row r="11584" spans="27:27" x14ac:dyDescent="0.15">
      <c r="AA11584" t="s">
        <v>131</v>
      </c>
    </row>
    <row r="11585" spans="27:27" x14ac:dyDescent="0.15">
      <c r="AA11585" t="s">
        <v>131</v>
      </c>
    </row>
    <row r="11586" spans="27:27" x14ac:dyDescent="0.15">
      <c r="AA11586" t="s">
        <v>131</v>
      </c>
    </row>
    <row r="11587" spans="27:27" x14ac:dyDescent="0.15">
      <c r="AA11587" t="s">
        <v>131</v>
      </c>
    </row>
    <row r="11588" spans="27:27" x14ac:dyDescent="0.15">
      <c r="AA11588" t="s">
        <v>131</v>
      </c>
    </row>
    <row r="11589" spans="27:27" x14ac:dyDescent="0.15">
      <c r="AA11589" t="s">
        <v>131</v>
      </c>
    </row>
    <row r="11590" spans="27:27" x14ac:dyDescent="0.15">
      <c r="AA11590" t="s">
        <v>131</v>
      </c>
    </row>
    <row r="11591" spans="27:27" x14ac:dyDescent="0.15">
      <c r="AA11591" t="s">
        <v>131</v>
      </c>
    </row>
    <row r="11592" spans="27:27" x14ac:dyDescent="0.15">
      <c r="AA11592" t="s">
        <v>131</v>
      </c>
    </row>
    <row r="11593" spans="27:27" x14ac:dyDescent="0.15">
      <c r="AA11593" t="s">
        <v>131</v>
      </c>
    </row>
    <row r="11594" spans="27:27" x14ac:dyDescent="0.15">
      <c r="AA11594" t="s">
        <v>131</v>
      </c>
    </row>
    <row r="11595" spans="27:27" x14ac:dyDescent="0.15">
      <c r="AA11595" t="s">
        <v>131</v>
      </c>
    </row>
    <row r="11596" spans="27:27" x14ac:dyDescent="0.15">
      <c r="AA11596" t="s">
        <v>131</v>
      </c>
    </row>
    <row r="11597" spans="27:27" x14ac:dyDescent="0.15">
      <c r="AA11597" t="s">
        <v>131</v>
      </c>
    </row>
    <row r="11598" spans="27:27" x14ac:dyDescent="0.15">
      <c r="AA11598" t="s">
        <v>131</v>
      </c>
    </row>
    <row r="11599" spans="27:27" x14ac:dyDescent="0.15">
      <c r="AA11599" t="s">
        <v>131</v>
      </c>
    </row>
    <row r="11600" spans="27:27" x14ac:dyDescent="0.15">
      <c r="AA11600" t="s">
        <v>131</v>
      </c>
    </row>
    <row r="11601" spans="27:27" x14ac:dyDescent="0.15">
      <c r="AA11601" t="s">
        <v>131</v>
      </c>
    </row>
    <row r="11602" spans="27:27" x14ac:dyDescent="0.15">
      <c r="AA11602" t="s">
        <v>131</v>
      </c>
    </row>
    <row r="11603" spans="27:27" x14ac:dyDescent="0.15">
      <c r="AA11603" t="s">
        <v>131</v>
      </c>
    </row>
    <row r="11604" spans="27:27" x14ac:dyDescent="0.15">
      <c r="AA11604" t="s">
        <v>131</v>
      </c>
    </row>
    <row r="11605" spans="27:27" x14ac:dyDescent="0.15">
      <c r="AA11605" t="s">
        <v>131</v>
      </c>
    </row>
    <row r="11606" spans="27:27" x14ac:dyDescent="0.15">
      <c r="AA11606" t="s">
        <v>131</v>
      </c>
    </row>
    <row r="11607" spans="27:27" x14ac:dyDescent="0.15">
      <c r="AA11607" t="s">
        <v>131</v>
      </c>
    </row>
    <row r="11608" spans="27:27" x14ac:dyDescent="0.15">
      <c r="AA11608" t="s">
        <v>131</v>
      </c>
    </row>
    <row r="11609" spans="27:27" x14ac:dyDescent="0.15">
      <c r="AA11609" t="s">
        <v>131</v>
      </c>
    </row>
    <row r="11610" spans="27:27" x14ac:dyDescent="0.15">
      <c r="AA11610" t="s">
        <v>131</v>
      </c>
    </row>
    <row r="11611" spans="27:27" x14ac:dyDescent="0.15">
      <c r="AA11611" t="s">
        <v>131</v>
      </c>
    </row>
    <row r="11612" spans="27:27" x14ac:dyDescent="0.15">
      <c r="AA11612" t="s">
        <v>131</v>
      </c>
    </row>
    <row r="11613" spans="27:27" x14ac:dyDescent="0.15">
      <c r="AA11613" t="s">
        <v>131</v>
      </c>
    </row>
    <row r="11614" spans="27:27" x14ac:dyDescent="0.15">
      <c r="AA11614" t="s">
        <v>131</v>
      </c>
    </row>
    <row r="11615" spans="27:27" x14ac:dyDescent="0.15">
      <c r="AA11615" t="s">
        <v>131</v>
      </c>
    </row>
    <row r="11616" spans="27:27" x14ac:dyDescent="0.15">
      <c r="AA11616" t="s">
        <v>131</v>
      </c>
    </row>
    <row r="11617" spans="27:27" x14ac:dyDescent="0.15">
      <c r="AA11617" t="s">
        <v>131</v>
      </c>
    </row>
    <row r="11618" spans="27:27" x14ac:dyDescent="0.15">
      <c r="AA11618" t="s">
        <v>131</v>
      </c>
    </row>
    <row r="11619" spans="27:27" x14ac:dyDescent="0.15">
      <c r="AA11619" t="s">
        <v>131</v>
      </c>
    </row>
    <row r="11620" spans="27:27" x14ac:dyDescent="0.15">
      <c r="AA11620" t="s">
        <v>131</v>
      </c>
    </row>
    <row r="11621" spans="27:27" x14ac:dyDescent="0.15">
      <c r="AA11621" t="s">
        <v>131</v>
      </c>
    </row>
    <row r="11622" spans="27:27" x14ac:dyDescent="0.15">
      <c r="AA11622" t="s">
        <v>131</v>
      </c>
    </row>
    <row r="11623" spans="27:27" x14ac:dyDescent="0.15">
      <c r="AA11623" t="s">
        <v>131</v>
      </c>
    </row>
    <row r="11624" spans="27:27" x14ac:dyDescent="0.15">
      <c r="AA11624" t="s">
        <v>131</v>
      </c>
    </row>
    <row r="11625" spans="27:27" x14ac:dyDescent="0.15">
      <c r="AA11625" t="s">
        <v>131</v>
      </c>
    </row>
    <row r="11626" spans="27:27" x14ac:dyDescent="0.15">
      <c r="AA11626" t="s">
        <v>131</v>
      </c>
    </row>
    <row r="11627" spans="27:27" x14ac:dyDescent="0.15">
      <c r="AA11627" t="s">
        <v>131</v>
      </c>
    </row>
    <row r="11628" spans="27:27" x14ac:dyDescent="0.15">
      <c r="AA11628" t="s">
        <v>131</v>
      </c>
    </row>
    <row r="11629" spans="27:27" x14ac:dyDescent="0.15">
      <c r="AA11629" t="s">
        <v>131</v>
      </c>
    </row>
    <row r="11630" spans="27:27" x14ac:dyDescent="0.15">
      <c r="AA11630" t="s">
        <v>131</v>
      </c>
    </row>
    <row r="11631" spans="27:27" x14ac:dyDescent="0.15">
      <c r="AA11631" t="s">
        <v>131</v>
      </c>
    </row>
    <row r="11632" spans="27:27" x14ac:dyDescent="0.15">
      <c r="AA11632" t="s">
        <v>131</v>
      </c>
    </row>
    <row r="11633" spans="27:27" x14ac:dyDescent="0.15">
      <c r="AA11633" t="s">
        <v>131</v>
      </c>
    </row>
    <row r="11634" spans="27:27" x14ac:dyDescent="0.15">
      <c r="AA11634" t="s">
        <v>131</v>
      </c>
    </row>
    <row r="11635" spans="27:27" x14ac:dyDescent="0.15">
      <c r="AA11635" t="s">
        <v>131</v>
      </c>
    </row>
    <row r="11636" spans="27:27" x14ac:dyDescent="0.15">
      <c r="AA11636" t="s">
        <v>131</v>
      </c>
    </row>
    <row r="11637" spans="27:27" x14ac:dyDescent="0.15">
      <c r="AA11637" t="s">
        <v>131</v>
      </c>
    </row>
    <row r="11638" spans="27:27" x14ac:dyDescent="0.15">
      <c r="AA11638" t="s">
        <v>131</v>
      </c>
    </row>
    <row r="11639" spans="27:27" x14ac:dyDescent="0.15">
      <c r="AA11639" t="s">
        <v>131</v>
      </c>
    </row>
    <row r="11640" spans="27:27" x14ac:dyDescent="0.15">
      <c r="AA11640" t="s">
        <v>131</v>
      </c>
    </row>
    <row r="11641" spans="27:27" x14ac:dyDescent="0.15">
      <c r="AA11641" t="s">
        <v>131</v>
      </c>
    </row>
    <row r="11642" spans="27:27" x14ac:dyDescent="0.15">
      <c r="AA11642" t="s">
        <v>131</v>
      </c>
    </row>
    <row r="11643" spans="27:27" x14ac:dyDescent="0.15">
      <c r="AA11643" t="s">
        <v>131</v>
      </c>
    </row>
    <row r="11644" spans="27:27" x14ac:dyDescent="0.15">
      <c r="AA11644" t="s">
        <v>131</v>
      </c>
    </row>
    <row r="11645" spans="27:27" x14ac:dyDescent="0.15">
      <c r="AA11645" t="s">
        <v>131</v>
      </c>
    </row>
    <row r="11646" spans="27:27" x14ac:dyDescent="0.15">
      <c r="AA11646" t="s">
        <v>131</v>
      </c>
    </row>
    <row r="11647" spans="27:27" x14ac:dyDescent="0.15">
      <c r="AA11647" t="s">
        <v>131</v>
      </c>
    </row>
    <row r="11648" spans="27:27" x14ac:dyDescent="0.15">
      <c r="AA11648" t="s">
        <v>131</v>
      </c>
    </row>
    <row r="11649" spans="27:27" x14ac:dyDescent="0.15">
      <c r="AA11649" t="s">
        <v>131</v>
      </c>
    </row>
    <row r="11650" spans="27:27" x14ac:dyDescent="0.15">
      <c r="AA11650" t="s">
        <v>131</v>
      </c>
    </row>
    <row r="11651" spans="27:27" x14ac:dyDescent="0.15">
      <c r="AA11651" t="s">
        <v>131</v>
      </c>
    </row>
    <row r="11652" spans="27:27" x14ac:dyDescent="0.15">
      <c r="AA11652" t="s">
        <v>131</v>
      </c>
    </row>
    <row r="11653" spans="27:27" x14ac:dyDescent="0.15">
      <c r="AA11653" t="s">
        <v>131</v>
      </c>
    </row>
    <row r="11654" spans="27:27" x14ac:dyDescent="0.15">
      <c r="AA11654" t="s">
        <v>131</v>
      </c>
    </row>
    <row r="11655" spans="27:27" x14ac:dyDescent="0.15">
      <c r="AA11655" t="s">
        <v>131</v>
      </c>
    </row>
    <row r="11656" spans="27:27" x14ac:dyDescent="0.15">
      <c r="AA11656" t="s">
        <v>131</v>
      </c>
    </row>
    <row r="11657" spans="27:27" x14ac:dyDescent="0.15">
      <c r="AA11657" t="s">
        <v>131</v>
      </c>
    </row>
    <row r="11658" spans="27:27" x14ac:dyDescent="0.15">
      <c r="AA11658" t="s">
        <v>131</v>
      </c>
    </row>
    <row r="11659" spans="27:27" x14ac:dyDescent="0.15">
      <c r="AA11659" t="s">
        <v>131</v>
      </c>
    </row>
    <row r="11660" spans="27:27" x14ac:dyDescent="0.15">
      <c r="AA11660" t="s">
        <v>131</v>
      </c>
    </row>
    <row r="11661" spans="27:27" x14ac:dyDescent="0.15">
      <c r="AA11661" t="s">
        <v>131</v>
      </c>
    </row>
    <row r="11662" spans="27:27" x14ac:dyDescent="0.15">
      <c r="AA11662" t="s">
        <v>131</v>
      </c>
    </row>
    <row r="11663" spans="27:27" x14ac:dyDescent="0.15">
      <c r="AA11663" t="s">
        <v>131</v>
      </c>
    </row>
    <row r="11664" spans="27:27" x14ac:dyDescent="0.15">
      <c r="AA11664" t="s">
        <v>131</v>
      </c>
    </row>
    <row r="11665" spans="27:27" x14ac:dyDescent="0.15">
      <c r="AA11665" t="s">
        <v>131</v>
      </c>
    </row>
    <row r="11666" spans="27:27" x14ac:dyDescent="0.15">
      <c r="AA11666" t="s">
        <v>131</v>
      </c>
    </row>
    <row r="11667" spans="27:27" x14ac:dyDescent="0.15">
      <c r="AA11667" t="s">
        <v>131</v>
      </c>
    </row>
    <row r="11668" spans="27:27" x14ac:dyDescent="0.15">
      <c r="AA11668" t="s">
        <v>131</v>
      </c>
    </row>
    <row r="11669" spans="27:27" x14ac:dyDescent="0.15">
      <c r="AA11669" t="s">
        <v>131</v>
      </c>
    </row>
    <row r="11670" spans="27:27" x14ac:dyDescent="0.15">
      <c r="AA11670" t="s">
        <v>131</v>
      </c>
    </row>
    <row r="11671" spans="27:27" x14ac:dyDescent="0.15">
      <c r="AA11671" t="s">
        <v>131</v>
      </c>
    </row>
    <row r="11672" spans="27:27" x14ac:dyDescent="0.15">
      <c r="AA11672" t="s">
        <v>131</v>
      </c>
    </row>
    <row r="11673" spans="27:27" x14ac:dyDescent="0.15">
      <c r="AA11673" t="s">
        <v>131</v>
      </c>
    </row>
    <row r="11674" spans="27:27" x14ac:dyDescent="0.15">
      <c r="AA11674" t="s">
        <v>131</v>
      </c>
    </row>
    <row r="11675" spans="27:27" x14ac:dyDescent="0.15">
      <c r="AA11675" t="s">
        <v>131</v>
      </c>
    </row>
    <row r="11676" spans="27:27" x14ac:dyDescent="0.15">
      <c r="AA11676" t="s">
        <v>131</v>
      </c>
    </row>
    <row r="11677" spans="27:27" x14ac:dyDescent="0.15">
      <c r="AA11677" t="s">
        <v>131</v>
      </c>
    </row>
    <row r="11678" spans="27:27" x14ac:dyDescent="0.15">
      <c r="AA11678" t="s">
        <v>131</v>
      </c>
    </row>
    <row r="11679" spans="27:27" x14ac:dyDescent="0.15">
      <c r="AA11679" t="s">
        <v>131</v>
      </c>
    </row>
    <row r="11680" spans="27:27" x14ac:dyDescent="0.15">
      <c r="AA11680" t="s">
        <v>131</v>
      </c>
    </row>
    <row r="11681" spans="27:27" x14ac:dyDescent="0.15">
      <c r="AA11681" t="s">
        <v>131</v>
      </c>
    </row>
    <row r="11682" spans="27:27" x14ac:dyDescent="0.15">
      <c r="AA11682" t="s">
        <v>131</v>
      </c>
    </row>
    <row r="11683" spans="27:27" x14ac:dyDescent="0.15">
      <c r="AA11683" t="s">
        <v>131</v>
      </c>
    </row>
    <row r="11684" spans="27:27" x14ac:dyDescent="0.15">
      <c r="AA11684" t="s">
        <v>131</v>
      </c>
    </row>
    <row r="11685" spans="27:27" x14ac:dyDescent="0.15">
      <c r="AA11685" t="s">
        <v>131</v>
      </c>
    </row>
    <row r="11686" spans="27:27" x14ac:dyDescent="0.15">
      <c r="AA11686" t="s">
        <v>131</v>
      </c>
    </row>
    <row r="11687" spans="27:27" x14ac:dyDescent="0.15">
      <c r="AA11687" t="s">
        <v>131</v>
      </c>
    </row>
    <row r="11688" spans="27:27" x14ac:dyDescent="0.15">
      <c r="AA11688" t="s">
        <v>131</v>
      </c>
    </row>
    <row r="11689" spans="27:27" x14ac:dyDescent="0.15">
      <c r="AA11689" t="s">
        <v>131</v>
      </c>
    </row>
    <row r="11690" spans="27:27" x14ac:dyDescent="0.15">
      <c r="AA11690" t="s">
        <v>131</v>
      </c>
    </row>
    <row r="11691" spans="27:27" x14ac:dyDescent="0.15">
      <c r="AA11691" t="s">
        <v>131</v>
      </c>
    </row>
    <row r="11692" spans="27:27" x14ac:dyDescent="0.15">
      <c r="AA11692" t="s">
        <v>131</v>
      </c>
    </row>
    <row r="11693" spans="27:27" x14ac:dyDescent="0.15">
      <c r="AA11693" t="s">
        <v>131</v>
      </c>
    </row>
    <row r="11694" spans="27:27" x14ac:dyDescent="0.15">
      <c r="AA11694" t="s">
        <v>131</v>
      </c>
    </row>
    <row r="11695" spans="27:27" x14ac:dyDescent="0.15">
      <c r="AA11695" t="s">
        <v>131</v>
      </c>
    </row>
    <row r="11696" spans="27:27" x14ac:dyDescent="0.15">
      <c r="AA11696" t="s">
        <v>131</v>
      </c>
    </row>
    <row r="11697" spans="27:27" x14ac:dyDescent="0.15">
      <c r="AA11697" t="s">
        <v>131</v>
      </c>
    </row>
    <row r="11698" spans="27:27" x14ac:dyDescent="0.15">
      <c r="AA11698" t="s">
        <v>131</v>
      </c>
    </row>
    <row r="11699" spans="27:27" x14ac:dyDescent="0.15">
      <c r="AA11699" t="s">
        <v>131</v>
      </c>
    </row>
    <row r="11700" spans="27:27" x14ac:dyDescent="0.15">
      <c r="AA11700" t="s">
        <v>131</v>
      </c>
    </row>
    <row r="11701" spans="27:27" x14ac:dyDescent="0.15">
      <c r="AA11701" t="s">
        <v>131</v>
      </c>
    </row>
    <row r="11702" spans="27:27" x14ac:dyDescent="0.15">
      <c r="AA11702" t="s">
        <v>131</v>
      </c>
    </row>
    <row r="11703" spans="27:27" x14ac:dyDescent="0.15">
      <c r="AA11703" t="s">
        <v>131</v>
      </c>
    </row>
    <row r="11704" spans="27:27" x14ac:dyDescent="0.15">
      <c r="AA11704" t="s">
        <v>131</v>
      </c>
    </row>
    <row r="11705" spans="27:27" x14ac:dyDescent="0.15">
      <c r="AA11705" t="s">
        <v>131</v>
      </c>
    </row>
    <row r="11706" spans="27:27" x14ac:dyDescent="0.15">
      <c r="AA11706" t="s">
        <v>131</v>
      </c>
    </row>
    <row r="11707" spans="27:27" x14ac:dyDescent="0.15">
      <c r="AA11707" t="s">
        <v>131</v>
      </c>
    </row>
    <row r="11708" spans="27:27" x14ac:dyDescent="0.15">
      <c r="AA11708" t="s">
        <v>131</v>
      </c>
    </row>
    <row r="11709" spans="27:27" x14ac:dyDescent="0.15">
      <c r="AA11709" t="s">
        <v>131</v>
      </c>
    </row>
    <row r="11710" spans="27:27" x14ac:dyDescent="0.15">
      <c r="AA11710" t="s">
        <v>131</v>
      </c>
    </row>
    <row r="11711" spans="27:27" x14ac:dyDescent="0.15">
      <c r="AA11711" t="s">
        <v>131</v>
      </c>
    </row>
    <row r="11712" spans="27:27" x14ac:dyDescent="0.15">
      <c r="AA11712" t="s">
        <v>131</v>
      </c>
    </row>
    <row r="11713" spans="27:27" x14ac:dyDescent="0.15">
      <c r="AA11713" t="s">
        <v>131</v>
      </c>
    </row>
    <row r="11714" spans="27:27" x14ac:dyDescent="0.15">
      <c r="AA11714" t="s">
        <v>131</v>
      </c>
    </row>
    <row r="11715" spans="27:27" x14ac:dyDescent="0.15">
      <c r="AA11715" t="s">
        <v>131</v>
      </c>
    </row>
    <row r="11716" spans="27:27" x14ac:dyDescent="0.15">
      <c r="AA11716" t="s">
        <v>131</v>
      </c>
    </row>
    <row r="11717" spans="27:27" x14ac:dyDescent="0.15">
      <c r="AA11717" t="s">
        <v>131</v>
      </c>
    </row>
    <row r="11718" spans="27:27" x14ac:dyDescent="0.15">
      <c r="AA11718" t="s">
        <v>131</v>
      </c>
    </row>
    <row r="11719" spans="27:27" x14ac:dyDescent="0.15">
      <c r="AA11719" t="s">
        <v>131</v>
      </c>
    </row>
    <row r="11720" spans="27:27" x14ac:dyDescent="0.15">
      <c r="AA11720" t="s">
        <v>131</v>
      </c>
    </row>
    <row r="11721" spans="27:27" x14ac:dyDescent="0.15">
      <c r="AA11721" t="s">
        <v>131</v>
      </c>
    </row>
    <row r="11722" spans="27:27" x14ac:dyDescent="0.15">
      <c r="AA11722" t="s">
        <v>131</v>
      </c>
    </row>
    <row r="11723" spans="27:27" x14ac:dyDescent="0.15">
      <c r="AA11723" t="s">
        <v>131</v>
      </c>
    </row>
    <row r="11724" spans="27:27" x14ac:dyDescent="0.15">
      <c r="AA11724" t="s">
        <v>131</v>
      </c>
    </row>
    <row r="11725" spans="27:27" x14ac:dyDescent="0.15">
      <c r="AA11725" t="s">
        <v>131</v>
      </c>
    </row>
    <row r="11726" spans="27:27" x14ac:dyDescent="0.15">
      <c r="AA11726" t="s">
        <v>131</v>
      </c>
    </row>
    <row r="11727" spans="27:27" x14ac:dyDescent="0.15">
      <c r="AA11727" t="s">
        <v>131</v>
      </c>
    </row>
    <row r="11728" spans="27:27" x14ac:dyDescent="0.15">
      <c r="AA11728" t="s">
        <v>131</v>
      </c>
    </row>
    <row r="11729" spans="27:27" x14ac:dyDescent="0.15">
      <c r="AA11729" t="s">
        <v>131</v>
      </c>
    </row>
    <row r="11730" spans="27:27" x14ac:dyDescent="0.15">
      <c r="AA11730" t="s">
        <v>131</v>
      </c>
    </row>
    <row r="11731" spans="27:27" x14ac:dyDescent="0.15">
      <c r="AA11731" t="s">
        <v>131</v>
      </c>
    </row>
    <row r="11732" spans="27:27" x14ac:dyDescent="0.15">
      <c r="AA11732" t="s">
        <v>131</v>
      </c>
    </row>
    <row r="11733" spans="27:27" x14ac:dyDescent="0.15">
      <c r="AA11733" t="s">
        <v>131</v>
      </c>
    </row>
    <row r="11734" spans="27:27" x14ac:dyDescent="0.15">
      <c r="AA11734" t="s">
        <v>131</v>
      </c>
    </row>
    <row r="11735" spans="27:27" x14ac:dyDescent="0.15">
      <c r="AA11735" t="s">
        <v>131</v>
      </c>
    </row>
    <row r="11736" spans="27:27" x14ac:dyDescent="0.15">
      <c r="AA11736" t="s">
        <v>131</v>
      </c>
    </row>
    <row r="11737" spans="27:27" x14ac:dyDescent="0.15">
      <c r="AA11737" t="s">
        <v>131</v>
      </c>
    </row>
    <row r="11738" spans="27:27" x14ac:dyDescent="0.15">
      <c r="AA11738" t="s">
        <v>131</v>
      </c>
    </row>
    <row r="11739" spans="27:27" x14ac:dyDescent="0.15">
      <c r="AA11739" t="s">
        <v>131</v>
      </c>
    </row>
    <row r="11740" spans="27:27" x14ac:dyDescent="0.15">
      <c r="AA11740" t="s">
        <v>131</v>
      </c>
    </row>
    <row r="11741" spans="27:27" x14ac:dyDescent="0.15">
      <c r="AA11741" t="s">
        <v>131</v>
      </c>
    </row>
    <row r="11742" spans="27:27" x14ac:dyDescent="0.15">
      <c r="AA11742" t="s">
        <v>131</v>
      </c>
    </row>
    <row r="11743" spans="27:27" x14ac:dyDescent="0.15">
      <c r="AA11743" t="s">
        <v>131</v>
      </c>
    </row>
    <row r="11744" spans="27:27" x14ac:dyDescent="0.15">
      <c r="AA11744" t="s">
        <v>131</v>
      </c>
    </row>
    <row r="11745" spans="27:27" x14ac:dyDescent="0.15">
      <c r="AA11745" t="s">
        <v>131</v>
      </c>
    </row>
    <row r="11746" spans="27:27" x14ac:dyDescent="0.15">
      <c r="AA11746" t="s">
        <v>131</v>
      </c>
    </row>
    <row r="11747" spans="27:27" x14ac:dyDescent="0.15">
      <c r="AA11747" t="s">
        <v>131</v>
      </c>
    </row>
    <row r="11748" spans="27:27" x14ac:dyDescent="0.15">
      <c r="AA11748" t="s">
        <v>131</v>
      </c>
    </row>
    <row r="11749" spans="27:27" x14ac:dyDescent="0.15">
      <c r="AA11749" t="s">
        <v>131</v>
      </c>
    </row>
    <row r="11750" spans="27:27" x14ac:dyDescent="0.15">
      <c r="AA11750" t="s">
        <v>131</v>
      </c>
    </row>
    <row r="11751" spans="27:27" x14ac:dyDescent="0.15">
      <c r="AA11751" t="s">
        <v>131</v>
      </c>
    </row>
    <row r="11752" spans="27:27" x14ac:dyDescent="0.15">
      <c r="AA11752" t="s">
        <v>131</v>
      </c>
    </row>
    <row r="11753" spans="27:27" x14ac:dyDescent="0.15">
      <c r="AA11753" t="s">
        <v>131</v>
      </c>
    </row>
    <row r="11754" spans="27:27" x14ac:dyDescent="0.15">
      <c r="AA11754" t="s">
        <v>131</v>
      </c>
    </row>
    <row r="11755" spans="27:27" x14ac:dyDescent="0.15">
      <c r="AA11755" t="s">
        <v>131</v>
      </c>
    </row>
    <row r="11756" spans="27:27" x14ac:dyDescent="0.15">
      <c r="AA11756" t="s">
        <v>131</v>
      </c>
    </row>
    <row r="11757" spans="27:27" x14ac:dyDescent="0.15">
      <c r="AA11757" t="s">
        <v>131</v>
      </c>
    </row>
    <row r="11758" spans="27:27" x14ac:dyDescent="0.15">
      <c r="AA11758" t="s">
        <v>131</v>
      </c>
    </row>
    <row r="11759" spans="27:27" x14ac:dyDescent="0.15">
      <c r="AA11759" t="s">
        <v>131</v>
      </c>
    </row>
    <row r="11760" spans="27:27" x14ac:dyDescent="0.15">
      <c r="AA11760" t="s">
        <v>131</v>
      </c>
    </row>
    <row r="11761" spans="27:27" x14ac:dyDescent="0.15">
      <c r="AA11761" t="s">
        <v>131</v>
      </c>
    </row>
    <row r="11762" spans="27:27" x14ac:dyDescent="0.15">
      <c r="AA11762" t="s">
        <v>131</v>
      </c>
    </row>
    <row r="11763" spans="27:27" x14ac:dyDescent="0.15">
      <c r="AA11763" t="s">
        <v>131</v>
      </c>
    </row>
    <row r="11764" spans="27:27" x14ac:dyDescent="0.15">
      <c r="AA11764" t="s">
        <v>131</v>
      </c>
    </row>
    <row r="11765" spans="27:27" x14ac:dyDescent="0.15">
      <c r="AA11765" t="s">
        <v>131</v>
      </c>
    </row>
    <row r="11766" spans="27:27" x14ac:dyDescent="0.15">
      <c r="AA11766" t="s">
        <v>131</v>
      </c>
    </row>
    <row r="11767" spans="27:27" x14ac:dyDescent="0.15">
      <c r="AA11767" t="s">
        <v>131</v>
      </c>
    </row>
    <row r="11768" spans="27:27" x14ac:dyDescent="0.15">
      <c r="AA11768" t="s">
        <v>131</v>
      </c>
    </row>
    <row r="11769" spans="27:27" x14ac:dyDescent="0.15">
      <c r="AA11769" t="s">
        <v>131</v>
      </c>
    </row>
    <row r="11770" spans="27:27" x14ac:dyDescent="0.15">
      <c r="AA11770" t="s">
        <v>131</v>
      </c>
    </row>
    <row r="11771" spans="27:27" x14ac:dyDescent="0.15">
      <c r="AA11771" t="s">
        <v>131</v>
      </c>
    </row>
    <row r="11772" spans="27:27" x14ac:dyDescent="0.15">
      <c r="AA11772" t="s">
        <v>131</v>
      </c>
    </row>
    <row r="11773" spans="27:27" x14ac:dyDescent="0.15">
      <c r="AA11773" t="s">
        <v>131</v>
      </c>
    </row>
    <row r="11774" spans="27:27" x14ac:dyDescent="0.15">
      <c r="AA11774" t="s">
        <v>131</v>
      </c>
    </row>
    <row r="11775" spans="27:27" x14ac:dyDescent="0.15">
      <c r="AA11775" t="s">
        <v>131</v>
      </c>
    </row>
    <row r="11776" spans="27:27" x14ac:dyDescent="0.15">
      <c r="AA11776" t="s">
        <v>131</v>
      </c>
    </row>
    <row r="11777" spans="27:27" x14ac:dyDescent="0.15">
      <c r="AA11777" t="s">
        <v>131</v>
      </c>
    </row>
    <row r="11778" spans="27:27" x14ac:dyDescent="0.15">
      <c r="AA11778" t="s">
        <v>131</v>
      </c>
    </row>
    <row r="11779" spans="27:27" x14ac:dyDescent="0.15">
      <c r="AA11779" t="s">
        <v>131</v>
      </c>
    </row>
    <row r="11780" spans="27:27" x14ac:dyDescent="0.15">
      <c r="AA11780" t="s">
        <v>131</v>
      </c>
    </row>
    <row r="11781" spans="27:27" x14ac:dyDescent="0.15">
      <c r="AA11781" t="s">
        <v>131</v>
      </c>
    </row>
    <row r="11782" spans="27:27" x14ac:dyDescent="0.15">
      <c r="AA11782" t="s">
        <v>131</v>
      </c>
    </row>
    <row r="11783" spans="27:27" x14ac:dyDescent="0.15">
      <c r="AA11783" t="s">
        <v>131</v>
      </c>
    </row>
    <row r="11784" spans="27:27" x14ac:dyDescent="0.15">
      <c r="AA11784" t="s">
        <v>131</v>
      </c>
    </row>
    <row r="11785" spans="27:27" x14ac:dyDescent="0.15">
      <c r="AA11785" t="s">
        <v>131</v>
      </c>
    </row>
    <row r="11786" spans="27:27" x14ac:dyDescent="0.15">
      <c r="AA11786" t="s">
        <v>131</v>
      </c>
    </row>
    <row r="11787" spans="27:27" x14ac:dyDescent="0.15">
      <c r="AA11787" t="s">
        <v>131</v>
      </c>
    </row>
    <row r="11788" spans="27:27" x14ac:dyDescent="0.15">
      <c r="AA11788" t="s">
        <v>131</v>
      </c>
    </row>
    <row r="11789" spans="27:27" x14ac:dyDescent="0.15">
      <c r="AA11789" t="s">
        <v>131</v>
      </c>
    </row>
    <row r="11790" spans="27:27" x14ac:dyDescent="0.15">
      <c r="AA11790" t="s">
        <v>131</v>
      </c>
    </row>
    <row r="11791" spans="27:27" x14ac:dyDescent="0.15">
      <c r="AA11791" t="s">
        <v>131</v>
      </c>
    </row>
    <row r="11792" spans="27:27" x14ac:dyDescent="0.15">
      <c r="AA11792" t="s">
        <v>131</v>
      </c>
    </row>
    <row r="11793" spans="27:27" x14ac:dyDescent="0.15">
      <c r="AA11793" t="s">
        <v>131</v>
      </c>
    </row>
    <row r="11794" spans="27:27" x14ac:dyDescent="0.15">
      <c r="AA11794" t="s">
        <v>131</v>
      </c>
    </row>
    <row r="11795" spans="27:27" x14ac:dyDescent="0.15">
      <c r="AA11795" t="s">
        <v>131</v>
      </c>
    </row>
    <row r="11796" spans="27:27" x14ac:dyDescent="0.15">
      <c r="AA11796" t="s">
        <v>131</v>
      </c>
    </row>
    <row r="11797" spans="27:27" x14ac:dyDescent="0.15">
      <c r="AA11797" t="s">
        <v>131</v>
      </c>
    </row>
    <row r="11798" spans="27:27" x14ac:dyDescent="0.15">
      <c r="AA11798" t="s">
        <v>131</v>
      </c>
    </row>
    <row r="11799" spans="27:27" x14ac:dyDescent="0.15">
      <c r="AA11799" t="s">
        <v>131</v>
      </c>
    </row>
    <row r="11800" spans="27:27" x14ac:dyDescent="0.15">
      <c r="AA11800" t="s">
        <v>131</v>
      </c>
    </row>
    <row r="11801" spans="27:27" x14ac:dyDescent="0.15">
      <c r="AA11801" t="s">
        <v>131</v>
      </c>
    </row>
    <row r="11802" spans="27:27" x14ac:dyDescent="0.15">
      <c r="AA11802" t="s">
        <v>131</v>
      </c>
    </row>
    <row r="11803" spans="27:27" x14ac:dyDescent="0.15">
      <c r="AA11803" t="s">
        <v>131</v>
      </c>
    </row>
    <row r="11804" spans="27:27" x14ac:dyDescent="0.15">
      <c r="AA11804" t="s">
        <v>131</v>
      </c>
    </row>
    <row r="11805" spans="27:27" x14ac:dyDescent="0.15">
      <c r="AA11805" t="s">
        <v>131</v>
      </c>
    </row>
    <row r="11806" spans="27:27" x14ac:dyDescent="0.15">
      <c r="AA11806" t="s">
        <v>131</v>
      </c>
    </row>
    <row r="11807" spans="27:27" x14ac:dyDescent="0.15">
      <c r="AA11807" t="s">
        <v>131</v>
      </c>
    </row>
    <row r="11808" spans="27:27" x14ac:dyDescent="0.15">
      <c r="AA11808" t="s">
        <v>131</v>
      </c>
    </row>
    <row r="11809" spans="27:27" x14ac:dyDescent="0.15">
      <c r="AA11809" t="s">
        <v>131</v>
      </c>
    </row>
    <row r="11810" spans="27:27" x14ac:dyDescent="0.15">
      <c r="AA11810" t="s">
        <v>131</v>
      </c>
    </row>
    <row r="11811" spans="27:27" x14ac:dyDescent="0.15">
      <c r="AA11811" t="s">
        <v>131</v>
      </c>
    </row>
    <row r="11812" spans="27:27" x14ac:dyDescent="0.15">
      <c r="AA11812" t="s">
        <v>131</v>
      </c>
    </row>
    <row r="11813" spans="27:27" x14ac:dyDescent="0.15">
      <c r="AA11813" t="s">
        <v>131</v>
      </c>
    </row>
    <row r="11814" spans="27:27" x14ac:dyDescent="0.15">
      <c r="AA11814" t="s">
        <v>131</v>
      </c>
    </row>
    <row r="11815" spans="27:27" x14ac:dyDescent="0.15">
      <c r="AA11815" t="s">
        <v>131</v>
      </c>
    </row>
    <row r="11816" spans="27:27" x14ac:dyDescent="0.15">
      <c r="AA11816" t="s">
        <v>131</v>
      </c>
    </row>
    <row r="11817" spans="27:27" x14ac:dyDescent="0.15">
      <c r="AA11817" t="s">
        <v>131</v>
      </c>
    </row>
    <row r="11818" spans="27:27" x14ac:dyDescent="0.15">
      <c r="AA11818" t="s">
        <v>131</v>
      </c>
    </row>
    <row r="11819" spans="27:27" x14ac:dyDescent="0.15">
      <c r="AA11819" t="s">
        <v>131</v>
      </c>
    </row>
    <row r="11820" spans="27:27" x14ac:dyDescent="0.15">
      <c r="AA11820" t="s">
        <v>131</v>
      </c>
    </row>
    <row r="11821" spans="27:27" x14ac:dyDescent="0.15">
      <c r="AA11821" t="s">
        <v>131</v>
      </c>
    </row>
    <row r="11822" spans="27:27" x14ac:dyDescent="0.15">
      <c r="AA11822" t="s">
        <v>131</v>
      </c>
    </row>
    <row r="11823" spans="27:27" x14ac:dyDescent="0.15">
      <c r="AA11823" t="s">
        <v>131</v>
      </c>
    </row>
    <row r="11824" spans="27:27" x14ac:dyDescent="0.15">
      <c r="AA11824" t="s">
        <v>131</v>
      </c>
    </row>
    <row r="11825" spans="27:27" x14ac:dyDescent="0.15">
      <c r="AA11825" t="s">
        <v>131</v>
      </c>
    </row>
    <row r="11826" spans="27:27" x14ac:dyDescent="0.15">
      <c r="AA11826" t="s">
        <v>131</v>
      </c>
    </row>
    <row r="11827" spans="27:27" x14ac:dyDescent="0.15">
      <c r="AA11827" t="s">
        <v>131</v>
      </c>
    </row>
    <row r="11828" spans="27:27" x14ac:dyDescent="0.15">
      <c r="AA11828" t="s">
        <v>131</v>
      </c>
    </row>
    <row r="11829" spans="27:27" x14ac:dyDescent="0.15">
      <c r="AA11829" t="s">
        <v>131</v>
      </c>
    </row>
    <row r="11830" spans="27:27" x14ac:dyDescent="0.15">
      <c r="AA11830" t="s">
        <v>131</v>
      </c>
    </row>
    <row r="11831" spans="27:27" x14ac:dyDescent="0.15">
      <c r="AA11831" t="s">
        <v>131</v>
      </c>
    </row>
    <row r="11832" spans="27:27" x14ac:dyDescent="0.15">
      <c r="AA11832" t="s">
        <v>131</v>
      </c>
    </row>
    <row r="11833" spans="27:27" x14ac:dyDescent="0.15">
      <c r="AA11833" t="s">
        <v>131</v>
      </c>
    </row>
    <row r="11834" spans="27:27" x14ac:dyDescent="0.15">
      <c r="AA11834" t="s">
        <v>131</v>
      </c>
    </row>
    <row r="11835" spans="27:27" x14ac:dyDescent="0.15">
      <c r="AA11835" t="s">
        <v>131</v>
      </c>
    </row>
    <row r="11836" spans="27:27" x14ac:dyDescent="0.15">
      <c r="AA11836" t="s">
        <v>131</v>
      </c>
    </row>
    <row r="11837" spans="27:27" x14ac:dyDescent="0.15">
      <c r="AA11837" t="s">
        <v>131</v>
      </c>
    </row>
    <row r="11838" spans="27:27" x14ac:dyDescent="0.15">
      <c r="AA11838" t="s">
        <v>131</v>
      </c>
    </row>
    <row r="11839" spans="27:27" x14ac:dyDescent="0.15">
      <c r="AA11839" t="s">
        <v>131</v>
      </c>
    </row>
    <row r="11840" spans="27:27" x14ac:dyDescent="0.15">
      <c r="AA11840" t="s">
        <v>131</v>
      </c>
    </row>
    <row r="11841" spans="27:27" x14ac:dyDescent="0.15">
      <c r="AA11841" t="s">
        <v>131</v>
      </c>
    </row>
    <row r="11842" spans="27:27" x14ac:dyDescent="0.15">
      <c r="AA11842" t="s">
        <v>131</v>
      </c>
    </row>
    <row r="11843" spans="27:27" x14ac:dyDescent="0.15">
      <c r="AA11843" t="s">
        <v>131</v>
      </c>
    </row>
    <row r="11844" spans="27:27" x14ac:dyDescent="0.15">
      <c r="AA11844" t="s">
        <v>131</v>
      </c>
    </row>
    <row r="11845" spans="27:27" x14ac:dyDescent="0.15">
      <c r="AA11845" t="s">
        <v>131</v>
      </c>
    </row>
    <row r="11846" spans="27:27" x14ac:dyDescent="0.15">
      <c r="AA11846" t="s">
        <v>131</v>
      </c>
    </row>
    <row r="11847" spans="27:27" x14ac:dyDescent="0.15">
      <c r="AA11847" t="s">
        <v>131</v>
      </c>
    </row>
    <row r="11848" spans="27:27" x14ac:dyDescent="0.15">
      <c r="AA11848" t="s">
        <v>131</v>
      </c>
    </row>
    <row r="11849" spans="27:27" x14ac:dyDescent="0.15">
      <c r="AA11849" t="s">
        <v>131</v>
      </c>
    </row>
    <row r="11850" spans="27:27" x14ac:dyDescent="0.15">
      <c r="AA11850" t="s">
        <v>131</v>
      </c>
    </row>
    <row r="11851" spans="27:27" x14ac:dyDescent="0.15">
      <c r="AA11851" t="s">
        <v>131</v>
      </c>
    </row>
    <row r="11852" spans="27:27" x14ac:dyDescent="0.15">
      <c r="AA11852" t="s">
        <v>131</v>
      </c>
    </row>
    <row r="11853" spans="27:27" x14ac:dyDescent="0.15">
      <c r="AA11853" t="s">
        <v>131</v>
      </c>
    </row>
    <row r="11854" spans="27:27" x14ac:dyDescent="0.15">
      <c r="AA11854" t="s">
        <v>131</v>
      </c>
    </row>
    <row r="11855" spans="27:27" x14ac:dyDescent="0.15">
      <c r="AA11855" t="s">
        <v>131</v>
      </c>
    </row>
    <row r="11856" spans="27:27" x14ac:dyDescent="0.15">
      <c r="AA11856" t="s">
        <v>131</v>
      </c>
    </row>
    <row r="11857" spans="27:27" x14ac:dyDescent="0.15">
      <c r="AA11857" t="s">
        <v>131</v>
      </c>
    </row>
    <row r="11858" spans="27:27" x14ac:dyDescent="0.15">
      <c r="AA11858" t="s">
        <v>131</v>
      </c>
    </row>
    <row r="11859" spans="27:27" x14ac:dyDescent="0.15">
      <c r="AA11859" t="s">
        <v>131</v>
      </c>
    </row>
    <row r="11860" spans="27:27" x14ac:dyDescent="0.15">
      <c r="AA11860" t="s">
        <v>131</v>
      </c>
    </row>
    <row r="11861" spans="27:27" x14ac:dyDescent="0.15">
      <c r="AA11861" t="s">
        <v>131</v>
      </c>
    </row>
    <row r="11862" spans="27:27" x14ac:dyDescent="0.15">
      <c r="AA11862" t="s">
        <v>131</v>
      </c>
    </row>
    <row r="11863" spans="27:27" x14ac:dyDescent="0.15">
      <c r="AA11863" t="s">
        <v>131</v>
      </c>
    </row>
    <row r="11864" spans="27:27" x14ac:dyDescent="0.15">
      <c r="AA11864" t="s">
        <v>131</v>
      </c>
    </row>
    <row r="11865" spans="27:27" x14ac:dyDescent="0.15">
      <c r="AA11865" t="s">
        <v>131</v>
      </c>
    </row>
    <row r="11866" spans="27:27" x14ac:dyDescent="0.15">
      <c r="AA11866" t="s">
        <v>131</v>
      </c>
    </row>
    <row r="11867" spans="27:27" x14ac:dyDescent="0.15">
      <c r="AA11867" t="s">
        <v>131</v>
      </c>
    </row>
    <row r="11868" spans="27:27" x14ac:dyDescent="0.15">
      <c r="AA11868" t="s">
        <v>131</v>
      </c>
    </row>
    <row r="11869" spans="27:27" x14ac:dyDescent="0.15">
      <c r="AA11869" t="s">
        <v>131</v>
      </c>
    </row>
    <row r="11870" spans="27:27" x14ac:dyDescent="0.15">
      <c r="AA11870" t="s">
        <v>131</v>
      </c>
    </row>
    <row r="11871" spans="27:27" x14ac:dyDescent="0.15">
      <c r="AA11871" t="s">
        <v>131</v>
      </c>
    </row>
    <row r="11872" spans="27:27" x14ac:dyDescent="0.15">
      <c r="AA11872" t="s">
        <v>131</v>
      </c>
    </row>
    <row r="11873" spans="27:27" x14ac:dyDescent="0.15">
      <c r="AA11873" t="s">
        <v>131</v>
      </c>
    </row>
    <row r="11874" spans="27:27" x14ac:dyDescent="0.15">
      <c r="AA11874" t="s">
        <v>131</v>
      </c>
    </row>
    <row r="11875" spans="27:27" x14ac:dyDescent="0.15">
      <c r="AA11875" t="s">
        <v>131</v>
      </c>
    </row>
    <row r="11876" spans="27:27" x14ac:dyDescent="0.15">
      <c r="AA11876" t="s">
        <v>131</v>
      </c>
    </row>
    <row r="11877" spans="27:27" x14ac:dyDescent="0.15">
      <c r="AA11877" t="s">
        <v>131</v>
      </c>
    </row>
    <row r="11878" spans="27:27" x14ac:dyDescent="0.15">
      <c r="AA11878" t="s">
        <v>131</v>
      </c>
    </row>
    <row r="11879" spans="27:27" x14ac:dyDescent="0.15">
      <c r="AA11879" t="s">
        <v>131</v>
      </c>
    </row>
    <row r="11880" spans="27:27" x14ac:dyDescent="0.15">
      <c r="AA11880" t="s">
        <v>131</v>
      </c>
    </row>
    <row r="11881" spans="27:27" x14ac:dyDescent="0.15">
      <c r="AA11881" t="s">
        <v>131</v>
      </c>
    </row>
    <row r="11882" spans="27:27" x14ac:dyDescent="0.15">
      <c r="AA11882" t="s">
        <v>131</v>
      </c>
    </row>
    <row r="11883" spans="27:27" x14ac:dyDescent="0.15">
      <c r="AA11883" t="s">
        <v>131</v>
      </c>
    </row>
    <row r="11884" spans="27:27" x14ac:dyDescent="0.15">
      <c r="AA11884" t="s">
        <v>131</v>
      </c>
    </row>
    <row r="11885" spans="27:27" x14ac:dyDescent="0.15">
      <c r="AA11885" t="s">
        <v>131</v>
      </c>
    </row>
    <row r="11886" spans="27:27" x14ac:dyDescent="0.15">
      <c r="AA11886" t="s">
        <v>131</v>
      </c>
    </row>
    <row r="11887" spans="27:27" x14ac:dyDescent="0.15">
      <c r="AA11887" t="s">
        <v>131</v>
      </c>
    </row>
    <row r="11888" spans="27:27" x14ac:dyDescent="0.15">
      <c r="AA11888" t="s">
        <v>131</v>
      </c>
    </row>
    <row r="11889" spans="27:27" x14ac:dyDescent="0.15">
      <c r="AA11889" t="s">
        <v>131</v>
      </c>
    </row>
    <row r="11890" spans="27:27" x14ac:dyDescent="0.15">
      <c r="AA11890" t="s">
        <v>131</v>
      </c>
    </row>
    <row r="11891" spans="27:27" x14ac:dyDescent="0.15">
      <c r="AA11891" t="s">
        <v>131</v>
      </c>
    </row>
    <row r="11892" spans="27:27" x14ac:dyDescent="0.15">
      <c r="AA11892" t="s">
        <v>131</v>
      </c>
    </row>
    <row r="11893" spans="27:27" x14ac:dyDescent="0.15">
      <c r="AA11893" t="s">
        <v>131</v>
      </c>
    </row>
    <row r="11894" spans="27:27" x14ac:dyDescent="0.15">
      <c r="AA11894" t="s">
        <v>131</v>
      </c>
    </row>
    <row r="11895" spans="27:27" x14ac:dyDescent="0.15">
      <c r="AA11895" t="s">
        <v>131</v>
      </c>
    </row>
    <row r="11896" spans="27:27" x14ac:dyDescent="0.15">
      <c r="AA11896" t="s">
        <v>131</v>
      </c>
    </row>
    <row r="11897" spans="27:27" x14ac:dyDescent="0.15">
      <c r="AA11897" t="s">
        <v>131</v>
      </c>
    </row>
    <row r="11898" spans="27:27" x14ac:dyDescent="0.15">
      <c r="AA11898" t="s">
        <v>131</v>
      </c>
    </row>
    <row r="11899" spans="27:27" x14ac:dyDescent="0.15">
      <c r="AA11899" t="s">
        <v>131</v>
      </c>
    </row>
    <row r="11900" spans="27:27" x14ac:dyDescent="0.15">
      <c r="AA11900" t="s">
        <v>131</v>
      </c>
    </row>
    <row r="11901" spans="27:27" x14ac:dyDescent="0.15">
      <c r="AA11901" t="s">
        <v>131</v>
      </c>
    </row>
    <row r="11902" spans="27:27" x14ac:dyDescent="0.15">
      <c r="AA11902" t="s">
        <v>131</v>
      </c>
    </row>
    <row r="11903" spans="27:27" x14ac:dyDescent="0.15">
      <c r="AA11903" t="s">
        <v>131</v>
      </c>
    </row>
    <row r="11904" spans="27:27" x14ac:dyDescent="0.15">
      <c r="AA11904" t="s">
        <v>131</v>
      </c>
    </row>
    <row r="11905" spans="27:27" x14ac:dyDescent="0.15">
      <c r="AA11905" t="s">
        <v>131</v>
      </c>
    </row>
    <row r="11906" spans="27:27" x14ac:dyDescent="0.15">
      <c r="AA11906" t="s">
        <v>131</v>
      </c>
    </row>
    <row r="11907" spans="27:27" x14ac:dyDescent="0.15">
      <c r="AA11907" t="s">
        <v>131</v>
      </c>
    </row>
    <row r="11908" spans="27:27" x14ac:dyDescent="0.15">
      <c r="AA11908" t="s">
        <v>131</v>
      </c>
    </row>
    <row r="11909" spans="27:27" x14ac:dyDescent="0.15">
      <c r="AA11909" t="s">
        <v>131</v>
      </c>
    </row>
    <row r="11910" spans="27:27" x14ac:dyDescent="0.15">
      <c r="AA11910" t="s">
        <v>131</v>
      </c>
    </row>
    <row r="11911" spans="27:27" x14ac:dyDescent="0.15">
      <c r="AA11911" t="s">
        <v>131</v>
      </c>
    </row>
    <row r="11912" spans="27:27" x14ac:dyDescent="0.15">
      <c r="AA11912" t="s">
        <v>131</v>
      </c>
    </row>
    <row r="11913" spans="27:27" x14ac:dyDescent="0.15">
      <c r="AA11913" t="s">
        <v>131</v>
      </c>
    </row>
    <row r="11914" spans="27:27" x14ac:dyDescent="0.15">
      <c r="AA11914" t="s">
        <v>131</v>
      </c>
    </row>
    <row r="11915" spans="27:27" x14ac:dyDescent="0.15">
      <c r="AA11915" t="s">
        <v>131</v>
      </c>
    </row>
    <row r="11916" spans="27:27" x14ac:dyDescent="0.15">
      <c r="AA11916" t="s">
        <v>131</v>
      </c>
    </row>
    <row r="11917" spans="27:27" x14ac:dyDescent="0.15">
      <c r="AA11917" t="s">
        <v>131</v>
      </c>
    </row>
    <row r="11918" spans="27:27" x14ac:dyDescent="0.15">
      <c r="AA11918" t="s">
        <v>131</v>
      </c>
    </row>
    <row r="11919" spans="27:27" x14ac:dyDescent="0.15">
      <c r="AA11919" t="s">
        <v>131</v>
      </c>
    </row>
    <row r="11920" spans="27:27" x14ac:dyDescent="0.15">
      <c r="AA11920" t="s">
        <v>131</v>
      </c>
    </row>
    <row r="11921" spans="27:27" x14ac:dyDescent="0.15">
      <c r="AA11921" t="s">
        <v>131</v>
      </c>
    </row>
    <row r="11922" spans="27:27" x14ac:dyDescent="0.15">
      <c r="AA11922" t="s">
        <v>131</v>
      </c>
    </row>
    <row r="11923" spans="27:27" x14ac:dyDescent="0.15">
      <c r="AA11923" t="s">
        <v>131</v>
      </c>
    </row>
    <row r="11924" spans="27:27" x14ac:dyDescent="0.15">
      <c r="AA11924" t="s">
        <v>131</v>
      </c>
    </row>
    <row r="11925" spans="27:27" x14ac:dyDescent="0.15">
      <c r="AA11925" t="s">
        <v>131</v>
      </c>
    </row>
    <row r="11926" spans="27:27" x14ac:dyDescent="0.15">
      <c r="AA11926" t="s">
        <v>131</v>
      </c>
    </row>
    <row r="11927" spans="27:27" x14ac:dyDescent="0.15">
      <c r="AA11927" t="s">
        <v>131</v>
      </c>
    </row>
    <row r="11928" spans="27:27" x14ac:dyDescent="0.15">
      <c r="AA11928" t="s">
        <v>131</v>
      </c>
    </row>
    <row r="11929" spans="27:27" x14ac:dyDescent="0.15">
      <c r="AA11929" t="s">
        <v>131</v>
      </c>
    </row>
    <row r="11930" spans="27:27" x14ac:dyDescent="0.15">
      <c r="AA11930" t="s">
        <v>131</v>
      </c>
    </row>
    <row r="11931" spans="27:27" x14ac:dyDescent="0.15">
      <c r="AA11931" t="s">
        <v>131</v>
      </c>
    </row>
    <row r="11932" spans="27:27" x14ac:dyDescent="0.15">
      <c r="AA11932" t="s">
        <v>131</v>
      </c>
    </row>
    <row r="11933" spans="27:27" x14ac:dyDescent="0.15">
      <c r="AA11933" t="s">
        <v>131</v>
      </c>
    </row>
    <row r="11934" spans="27:27" x14ac:dyDescent="0.15">
      <c r="AA11934" t="s">
        <v>131</v>
      </c>
    </row>
    <row r="11935" spans="27:27" x14ac:dyDescent="0.15">
      <c r="AA11935" t="s">
        <v>131</v>
      </c>
    </row>
    <row r="11936" spans="27:27" x14ac:dyDescent="0.15">
      <c r="AA11936" t="s">
        <v>131</v>
      </c>
    </row>
    <row r="11937" spans="27:27" x14ac:dyDescent="0.15">
      <c r="AA11937" t="s">
        <v>131</v>
      </c>
    </row>
    <row r="11938" spans="27:27" x14ac:dyDescent="0.15">
      <c r="AA11938" t="s">
        <v>131</v>
      </c>
    </row>
    <row r="11939" spans="27:27" x14ac:dyDescent="0.15">
      <c r="AA11939" t="s">
        <v>131</v>
      </c>
    </row>
    <row r="11940" spans="27:27" x14ac:dyDescent="0.15">
      <c r="AA11940" t="s">
        <v>131</v>
      </c>
    </row>
    <row r="11941" spans="27:27" x14ac:dyDescent="0.15">
      <c r="AA11941" t="s">
        <v>131</v>
      </c>
    </row>
    <row r="11942" spans="27:27" x14ac:dyDescent="0.15">
      <c r="AA11942" t="s">
        <v>131</v>
      </c>
    </row>
    <row r="11943" spans="27:27" x14ac:dyDescent="0.15">
      <c r="AA11943" t="s">
        <v>131</v>
      </c>
    </row>
    <row r="11944" spans="27:27" x14ac:dyDescent="0.15">
      <c r="AA11944" t="s">
        <v>131</v>
      </c>
    </row>
    <row r="11945" spans="27:27" x14ac:dyDescent="0.15">
      <c r="AA11945" t="s">
        <v>131</v>
      </c>
    </row>
    <row r="11946" spans="27:27" x14ac:dyDescent="0.15">
      <c r="AA11946" t="s">
        <v>131</v>
      </c>
    </row>
    <row r="11947" spans="27:27" x14ac:dyDescent="0.15">
      <c r="AA11947" t="s">
        <v>131</v>
      </c>
    </row>
    <row r="11948" spans="27:27" x14ac:dyDescent="0.15">
      <c r="AA11948" t="s">
        <v>131</v>
      </c>
    </row>
    <row r="11949" spans="27:27" x14ac:dyDescent="0.15">
      <c r="AA11949" t="s">
        <v>131</v>
      </c>
    </row>
    <row r="11950" spans="27:27" x14ac:dyDescent="0.15">
      <c r="AA11950" t="s">
        <v>131</v>
      </c>
    </row>
    <row r="11951" spans="27:27" x14ac:dyDescent="0.15">
      <c r="AA11951" t="s">
        <v>131</v>
      </c>
    </row>
    <row r="11952" spans="27:27" x14ac:dyDescent="0.15">
      <c r="AA11952" t="s">
        <v>131</v>
      </c>
    </row>
    <row r="11953" spans="27:27" x14ac:dyDescent="0.15">
      <c r="AA11953" t="s">
        <v>131</v>
      </c>
    </row>
    <row r="11954" spans="27:27" x14ac:dyDescent="0.15">
      <c r="AA11954" t="s">
        <v>131</v>
      </c>
    </row>
    <row r="11955" spans="27:27" x14ac:dyDescent="0.15">
      <c r="AA11955" t="s">
        <v>131</v>
      </c>
    </row>
    <row r="11956" spans="27:27" x14ac:dyDescent="0.15">
      <c r="AA11956" t="s">
        <v>131</v>
      </c>
    </row>
    <row r="11957" spans="27:27" x14ac:dyDescent="0.15">
      <c r="AA11957" t="s">
        <v>131</v>
      </c>
    </row>
    <row r="11958" spans="27:27" x14ac:dyDescent="0.15">
      <c r="AA11958" t="s">
        <v>131</v>
      </c>
    </row>
    <row r="11959" spans="27:27" x14ac:dyDescent="0.15">
      <c r="AA11959" t="s">
        <v>131</v>
      </c>
    </row>
    <row r="11960" spans="27:27" x14ac:dyDescent="0.15">
      <c r="AA11960" t="s">
        <v>131</v>
      </c>
    </row>
    <row r="11961" spans="27:27" x14ac:dyDescent="0.15">
      <c r="AA11961" t="s">
        <v>131</v>
      </c>
    </row>
    <row r="11962" spans="27:27" x14ac:dyDescent="0.15">
      <c r="AA11962" t="s">
        <v>131</v>
      </c>
    </row>
    <row r="11963" spans="27:27" x14ac:dyDescent="0.15">
      <c r="AA11963" t="s">
        <v>131</v>
      </c>
    </row>
    <row r="11964" spans="27:27" x14ac:dyDescent="0.15">
      <c r="AA11964" t="s">
        <v>131</v>
      </c>
    </row>
    <row r="11965" spans="27:27" x14ac:dyDescent="0.15">
      <c r="AA11965" t="s">
        <v>131</v>
      </c>
    </row>
    <row r="11966" spans="27:27" x14ac:dyDescent="0.15">
      <c r="AA11966" t="s">
        <v>131</v>
      </c>
    </row>
    <row r="11967" spans="27:27" x14ac:dyDescent="0.15">
      <c r="AA11967" t="s">
        <v>131</v>
      </c>
    </row>
    <row r="11968" spans="27:27" x14ac:dyDescent="0.15">
      <c r="AA11968" t="s">
        <v>131</v>
      </c>
    </row>
    <row r="11969" spans="27:27" x14ac:dyDescent="0.15">
      <c r="AA11969" t="s">
        <v>131</v>
      </c>
    </row>
    <row r="11970" spans="27:27" x14ac:dyDescent="0.15">
      <c r="AA11970" t="s">
        <v>131</v>
      </c>
    </row>
    <row r="11971" spans="27:27" x14ac:dyDescent="0.15">
      <c r="AA11971" t="s">
        <v>131</v>
      </c>
    </row>
    <row r="11972" spans="27:27" x14ac:dyDescent="0.15">
      <c r="AA11972" t="s">
        <v>131</v>
      </c>
    </row>
    <row r="11973" spans="27:27" x14ac:dyDescent="0.15">
      <c r="AA11973" t="s">
        <v>131</v>
      </c>
    </row>
    <row r="11974" spans="27:27" x14ac:dyDescent="0.15">
      <c r="AA11974" t="s">
        <v>131</v>
      </c>
    </row>
    <row r="11975" spans="27:27" x14ac:dyDescent="0.15">
      <c r="AA11975" t="s">
        <v>131</v>
      </c>
    </row>
    <row r="11976" spans="27:27" x14ac:dyDescent="0.15">
      <c r="AA11976" t="s">
        <v>131</v>
      </c>
    </row>
    <row r="11977" spans="27:27" x14ac:dyDescent="0.15">
      <c r="AA11977" t="s">
        <v>131</v>
      </c>
    </row>
    <row r="11978" spans="27:27" x14ac:dyDescent="0.15">
      <c r="AA11978" t="s">
        <v>131</v>
      </c>
    </row>
    <row r="11979" spans="27:27" x14ac:dyDescent="0.15">
      <c r="AA11979" t="s">
        <v>131</v>
      </c>
    </row>
    <row r="11980" spans="27:27" x14ac:dyDescent="0.15">
      <c r="AA11980" t="s">
        <v>131</v>
      </c>
    </row>
    <row r="11981" spans="27:27" x14ac:dyDescent="0.15">
      <c r="AA11981" t="s">
        <v>131</v>
      </c>
    </row>
    <row r="11982" spans="27:27" x14ac:dyDescent="0.15">
      <c r="AA11982" t="s">
        <v>131</v>
      </c>
    </row>
    <row r="11983" spans="27:27" x14ac:dyDescent="0.15">
      <c r="AA11983" t="s">
        <v>131</v>
      </c>
    </row>
    <row r="11984" spans="27:27" x14ac:dyDescent="0.15">
      <c r="AA11984" t="s">
        <v>131</v>
      </c>
    </row>
    <row r="11985" spans="27:27" x14ac:dyDescent="0.15">
      <c r="AA11985" t="s">
        <v>131</v>
      </c>
    </row>
    <row r="11986" spans="27:27" x14ac:dyDescent="0.15">
      <c r="AA11986" t="s">
        <v>131</v>
      </c>
    </row>
    <row r="11987" spans="27:27" x14ac:dyDescent="0.15">
      <c r="AA11987" t="s">
        <v>131</v>
      </c>
    </row>
    <row r="11988" spans="27:27" x14ac:dyDescent="0.15">
      <c r="AA11988" t="s">
        <v>131</v>
      </c>
    </row>
    <row r="11989" spans="27:27" x14ac:dyDescent="0.15">
      <c r="AA11989" t="s">
        <v>131</v>
      </c>
    </row>
    <row r="11990" spans="27:27" x14ac:dyDescent="0.15">
      <c r="AA11990" t="s">
        <v>131</v>
      </c>
    </row>
    <row r="11991" spans="27:27" x14ac:dyDescent="0.15">
      <c r="AA11991" t="s">
        <v>131</v>
      </c>
    </row>
    <row r="11992" spans="27:27" x14ac:dyDescent="0.15">
      <c r="AA11992" t="s">
        <v>131</v>
      </c>
    </row>
    <row r="11993" spans="27:27" x14ac:dyDescent="0.15">
      <c r="AA11993" t="s">
        <v>131</v>
      </c>
    </row>
    <row r="11994" spans="27:27" x14ac:dyDescent="0.15">
      <c r="AA11994" t="s">
        <v>131</v>
      </c>
    </row>
    <row r="11995" spans="27:27" x14ac:dyDescent="0.15">
      <c r="AA11995" t="s">
        <v>131</v>
      </c>
    </row>
    <row r="11996" spans="27:27" x14ac:dyDescent="0.15">
      <c r="AA11996" t="s">
        <v>131</v>
      </c>
    </row>
    <row r="11997" spans="27:27" x14ac:dyDescent="0.15">
      <c r="AA11997" t="s">
        <v>131</v>
      </c>
    </row>
    <row r="11998" spans="27:27" x14ac:dyDescent="0.15">
      <c r="AA11998" t="s">
        <v>131</v>
      </c>
    </row>
    <row r="11999" spans="27:27" x14ac:dyDescent="0.15">
      <c r="AA11999" t="s">
        <v>131</v>
      </c>
    </row>
    <row r="12000" spans="27:27" x14ac:dyDescent="0.15">
      <c r="AA12000" t="s">
        <v>131</v>
      </c>
    </row>
    <row r="12001" spans="27:27" x14ac:dyDescent="0.15">
      <c r="AA12001" t="s">
        <v>131</v>
      </c>
    </row>
    <row r="12002" spans="27:27" x14ac:dyDescent="0.15">
      <c r="AA12002" t="s">
        <v>131</v>
      </c>
    </row>
    <row r="12003" spans="27:27" x14ac:dyDescent="0.15">
      <c r="AA12003" t="s">
        <v>131</v>
      </c>
    </row>
    <row r="12004" spans="27:27" x14ac:dyDescent="0.15">
      <c r="AA12004" t="s">
        <v>131</v>
      </c>
    </row>
    <row r="12005" spans="27:27" x14ac:dyDescent="0.15">
      <c r="AA12005" t="s">
        <v>131</v>
      </c>
    </row>
    <row r="12006" spans="27:27" x14ac:dyDescent="0.15">
      <c r="AA12006" t="s">
        <v>131</v>
      </c>
    </row>
    <row r="12007" spans="27:27" x14ac:dyDescent="0.15">
      <c r="AA12007" t="s">
        <v>131</v>
      </c>
    </row>
    <row r="12008" spans="27:27" x14ac:dyDescent="0.15">
      <c r="AA12008" t="s">
        <v>131</v>
      </c>
    </row>
    <row r="12009" spans="27:27" x14ac:dyDescent="0.15">
      <c r="AA12009" t="s">
        <v>131</v>
      </c>
    </row>
    <row r="12010" spans="27:27" x14ac:dyDescent="0.15">
      <c r="AA12010" t="s">
        <v>131</v>
      </c>
    </row>
    <row r="12011" spans="27:27" x14ac:dyDescent="0.15">
      <c r="AA12011" t="s">
        <v>131</v>
      </c>
    </row>
    <row r="12012" spans="27:27" x14ac:dyDescent="0.15">
      <c r="AA12012" t="s">
        <v>131</v>
      </c>
    </row>
    <row r="12013" spans="27:27" x14ac:dyDescent="0.15">
      <c r="AA12013" t="s">
        <v>131</v>
      </c>
    </row>
    <row r="12014" spans="27:27" x14ac:dyDescent="0.15">
      <c r="AA12014" t="s">
        <v>131</v>
      </c>
    </row>
    <row r="12015" spans="27:27" x14ac:dyDescent="0.15">
      <c r="AA12015" t="s">
        <v>131</v>
      </c>
    </row>
    <row r="12016" spans="27:27" x14ac:dyDescent="0.15">
      <c r="AA12016" t="s">
        <v>131</v>
      </c>
    </row>
    <row r="12017" spans="27:27" x14ac:dyDescent="0.15">
      <c r="AA12017" t="s">
        <v>131</v>
      </c>
    </row>
    <row r="12018" spans="27:27" x14ac:dyDescent="0.15">
      <c r="AA12018" t="s">
        <v>131</v>
      </c>
    </row>
    <row r="12019" spans="27:27" x14ac:dyDescent="0.15">
      <c r="AA12019" t="s">
        <v>131</v>
      </c>
    </row>
    <row r="12020" spans="27:27" x14ac:dyDescent="0.15">
      <c r="AA12020" t="s">
        <v>131</v>
      </c>
    </row>
    <row r="12021" spans="27:27" x14ac:dyDescent="0.15">
      <c r="AA12021" t="s">
        <v>131</v>
      </c>
    </row>
    <row r="12022" spans="27:27" x14ac:dyDescent="0.15">
      <c r="AA12022" t="s">
        <v>131</v>
      </c>
    </row>
    <row r="12023" spans="27:27" x14ac:dyDescent="0.15">
      <c r="AA12023" t="s">
        <v>131</v>
      </c>
    </row>
    <row r="12024" spans="27:27" x14ac:dyDescent="0.15">
      <c r="AA12024" t="s">
        <v>131</v>
      </c>
    </row>
    <row r="12025" spans="27:27" x14ac:dyDescent="0.15">
      <c r="AA12025" t="s">
        <v>131</v>
      </c>
    </row>
    <row r="12026" spans="27:27" x14ac:dyDescent="0.15">
      <c r="AA12026" t="s">
        <v>131</v>
      </c>
    </row>
    <row r="12027" spans="27:27" x14ac:dyDescent="0.15">
      <c r="AA12027" t="s">
        <v>131</v>
      </c>
    </row>
    <row r="12028" spans="27:27" x14ac:dyDescent="0.15">
      <c r="AA12028" t="s">
        <v>131</v>
      </c>
    </row>
    <row r="12029" spans="27:27" x14ac:dyDescent="0.15">
      <c r="AA12029" t="s">
        <v>131</v>
      </c>
    </row>
    <row r="12030" spans="27:27" x14ac:dyDescent="0.15">
      <c r="AA12030" t="s">
        <v>131</v>
      </c>
    </row>
    <row r="12031" spans="27:27" x14ac:dyDescent="0.15">
      <c r="AA12031" t="s">
        <v>131</v>
      </c>
    </row>
    <row r="12032" spans="27:27" x14ac:dyDescent="0.15">
      <c r="AA12032" t="s">
        <v>131</v>
      </c>
    </row>
    <row r="12033" spans="27:27" x14ac:dyDescent="0.15">
      <c r="AA12033" t="s">
        <v>131</v>
      </c>
    </row>
    <row r="12034" spans="27:27" x14ac:dyDescent="0.15">
      <c r="AA12034" t="s">
        <v>131</v>
      </c>
    </row>
    <row r="12035" spans="27:27" x14ac:dyDescent="0.15">
      <c r="AA12035" t="s">
        <v>131</v>
      </c>
    </row>
    <row r="12036" spans="27:27" x14ac:dyDescent="0.15">
      <c r="AA12036" t="s">
        <v>131</v>
      </c>
    </row>
    <row r="12037" spans="27:27" x14ac:dyDescent="0.15">
      <c r="AA12037" t="s">
        <v>131</v>
      </c>
    </row>
    <row r="12038" spans="27:27" x14ac:dyDescent="0.15">
      <c r="AA12038" t="s">
        <v>131</v>
      </c>
    </row>
    <row r="12039" spans="27:27" x14ac:dyDescent="0.15">
      <c r="AA12039" t="s">
        <v>131</v>
      </c>
    </row>
    <row r="12040" spans="27:27" x14ac:dyDescent="0.15">
      <c r="AA12040" t="s">
        <v>131</v>
      </c>
    </row>
    <row r="12041" spans="27:27" x14ac:dyDescent="0.15">
      <c r="AA12041" t="s">
        <v>131</v>
      </c>
    </row>
    <row r="12042" spans="27:27" x14ac:dyDescent="0.15">
      <c r="AA12042" t="s">
        <v>131</v>
      </c>
    </row>
    <row r="12043" spans="27:27" x14ac:dyDescent="0.15">
      <c r="AA12043" t="s">
        <v>131</v>
      </c>
    </row>
    <row r="12044" spans="27:27" x14ac:dyDescent="0.15">
      <c r="AA12044" t="s">
        <v>131</v>
      </c>
    </row>
    <row r="12045" spans="27:27" x14ac:dyDescent="0.15">
      <c r="AA12045" t="s">
        <v>131</v>
      </c>
    </row>
    <row r="12046" spans="27:27" x14ac:dyDescent="0.15">
      <c r="AA12046" t="s">
        <v>131</v>
      </c>
    </row>
    <row r="12047" spans="27:27" x14ac:dyDescent="0.15">
      <c r="AA12047" t="s">
        <v>131</v>
      </c>
    </row>
    <row r="12048" spans="27:27" x14ac:dyDescent="0.15">
      <c r="AA12048" t="s">
        <v>131</v>
      </c>
    </row>
    <row r="12049" spans="27:27" x14ac:dyDescent="0.15">
      <c r="AA12049" t="s">
        <v>131</v>
      </c>
    </row>
    <row r="12050" spans="27:27" x14ac:dyDescent="0.15">
      <c r="AA12050" t="s">
        <v>131</v>
      </c>
    </row>
    <row r="12051" spans="27:27" x14ac:dyDescent="0.15">
      <c r="AA12051" t="s">
        <v>131</v>
      </c>
    </row>
    <row r="12052" spans="27:27" x14ac:dyDescent="0.15">
      <c r="AA12052" t="s">
        <v>131</v>
      </c>
    </row>
    <row r="12053" spans="27:27" x14ac:dyDescent="0.15">
      <c r="AA12053" t="s">
        <v>131</v>
      </c>
    </row>
    <row r="12054" spans="27:27" x14ac:dyDescent="0.15">
      <c r="AA12054" t="s">
        <v>131</v>
      </c>
    </row>
    <row r="12055" spans="27:27" x14ac:dyDescent="0.15">
      <c r="AA12055" t="s">
        <v>131</v>
      </c>
    </row>
    <row r="12056" spans="27:27" x14ac:dyDescent="0.15">
      <c r="AA12056" t="s">
        <v>131</v>
      </c>
    </row>
    <row r="12057" spans="27:27" x14ac:dyDescent="0.15">
      <c r="AA12057" t="s">
        <v>131</v>
      </c>
    </row>
    <row r="12058" spans="27:27" x14ac:dyDescent="0.15">
      <c r="AA12058" t="s">
        <v>131</v>
      </c>
    </row>
    <row r="12059" spans="27:27" x14ac:dyDescent="0.15">
      <c r="AA12059" t="s">
        <v>131</v>
      </c>
    </row>
    <row r="12060" spans="27:27" x14ac:dyDescent="0.15">
      <c r="AA12060" t="s">
        <v>131</v>
      </c>
    </row>
    <row r="12061" spans="27:27" x14ac:dyDescent="0.15">
      <c r="AA12061" t="s">
        <v>131</v>
      </c>
    </row>
    <row r="12062" spans="27:27" x14ac:dyDescent="0.15">
      <c r="AA12062" t="s">
        <v>131</v>
      </c>
    </row>
    <row r="12063" spans="27:27" x14ac:dyDescent="0.15">
      <c r="AA12063" t="s">
        <v>131</v>
      </c>
    </row>
    <row r="12064" spans="27:27" x14ac:dyDescent="0.15">
      <c r="AA12064" t="s">
        <v>131</v>
      </c>
    </row>
    <row r="12065" spans="27:27" x14ac:dyDescent="0.15">
      <c r="AA12065" t="s">
        <v>131</v>
      </c>
    </row>
    <row r="12066" spans="27:27" x14ac:dyDescent="0.15">
      <c r="AA12066" t="s">
        <v>131</v>
      </c>
    </row>
    <row r="12067" spans="27:27" x14ac:dyDescent="0.15">
      <c r="AA12067" t="s">
        <v>131</v>
      </c>
    </row>
    <row r="12068" spans="27:27" x14ac:dyDescent="0.15">
      <c r="AA12068" t="s">
        <v>131</v>
      </c>
    </row>
    <row r="12069" spans="27:27" x14ac:dyDescent="0.15">
      <c r="AA12069" t="s">
        <v>131</v>
      </c>
    </row>
    <row r="12070" spans="27:27" x14ac:dyDescent="0.15">
      <c r="AA12070" t="s">
        <v>131</v>
      </c>
    </row>
    <row r="12071" spans="27:27" x14ac:dyDescent="0.15">
      <c r="AA12071" t="s">
        <v>131</v>
      </c>
    </row>
    <row r="12072" spans="27:27" x14ac:dyDescent="0.15">
      <c r="AA12072" t="s">
        <v>131</v>
      </c>
    </row>
    <row r="12073" spans="27:27" x14ac:dyDescent="0.15">
      <c r="AA12073" t="s">
        <v>131</v>
      </c>
    </row>
    <row r="12074" spans="27:27" x14ac:dyDescent="0.15">
      <c r="AA12074" t="s">
        <v>131</v>
      </c>
    </row>
    <row r="12075" spans="27:27" x14ac:dyDescent="0.15">
      <c r="AA12075" t="s">
        <v>131</v>
      </c>
    </row>
    <row r="12076" spans="27:27" x14ac:dyDescent="0.15">
      <c r="AA12076" t="s">
        <v>131</v>
      </c>
    </row>
    <row r="12077" spans="27:27" x14ac:dyDescent="0.15">
      <c r="AA12077" t="s">
        <v>131</v>
      </c>
    </row>
    <row r="12078" spans="27:27" x14ac:dyDescent="0.15">
      <c r="AA12078" t="s">
        <v>131</v>
      </c>
    </row>
    <row r="12079" spans="27:27" x14ac:dyDescent="0.15">
      <c r="AA12079" t="s">
        <v>131</v>
      </c>
    </row>
    <row r="12080" spans="27:27" x14ac:dyDescent="0.15">
      <c r="AA12080" t="s">
        <v>131</v>
      </c>
    </row>
    <row r="12081" spans="27:27" x14ac:dyDescent="0.15">
      <c r="AA12081" t="s">
        <v>131</v>
      </c>
    </row>
    <row r="12082" spans="27:27" x14ac:dyDescent="0.15">
      <c r="AA12082" t="s">
        <v>131</v>
      </c>
    </row>
    <row r="12083" spans="27:27" x14ac:dyDescent="0.15">
      <c r="AA12083" t="s">
        <v>131</v>
      </c>
    </row>
    <row r="12084" spans="27:27" x14ac:dyDescent="0.15">
      <c r="AA12084" t="s">
        <v>131</v>
      </c>
    </row>
    <row r="12085" spans="27:27" x14ac:dyDescent="0.15">
      <c r="AA12085" t="s">
        <v>131</v>
      </c>
    </row>
    <row r="12086" spans="27:27" x14ac:dyDescent="0.15">
      <c r="AA12086" t="s">
        <v>131</v>
      </c>
    </row>
    <row r="12087" spans="27:27" x14ac:dyDescent="0.15">
      <c r="AA12087" t="s">
        <v>131</v>
      </c>
    </row>
    <row r="12088" spans="27:27" x14ac:dyDescent="0.15">
      <c r="AA12088" t="s">
        <v>131</v>
      </c>
    </row>
    <row r="12089" spans="27:27" x14ac:dyDescent="0.15">
      <c r="AA12089" t="s">
        <v>131</v>
      </c>
    </row>
    <row r="12090" spans="27:27" x14ac:dyDescent="0.15">
      <c r="AA12090" t="s">
        <v>131</v>
      </c>
    </row>
    <row r="12091" spans="27:27" x14ac:dyDescent="0.15">
      <c r="AA12091" t="s">
        <v>131</v>
      </c>
    </row>
    <row r="12092" spans="27:27" x14ac:dyDescent="0.15">
      <c r="AA12092" t="s">
        <v>131</v>
      </c>
    </row>
    <row r="12093" spans="27:27" x14ac:dyDescent="0.15">
      <c r="AA12093" t="s">
        <v>131</v>
      </c>
    </row>
    <row r="12094" spans="27:27" x14ac:dyDescent="0.15">
      <c r="AA12094" t="s">
        <v>131</v>
      </c>
    </row>
    <row r="12095" spans="27:27" x14ac:dyDescent="0.15">
      <c r="AA12095" t="s">
        <v>131</v>
      </c>
    </row>
    <row r="12096" spans="27:27" x14ac:dyDescent="0.15">
      <c r="AA12096" t="s">
        <v>131</v>
      </c>
    </row>
    <row r="12097" spans="27:27" x14ac:dyDescent="0.15">
      <c r="AA12097" t="s">
        <v>131</v>
      </c>
    </row>
    <row r="12098" spans="27:27" x14ac:dyDescent="0.15">
      <c r="AA12098" t="s">
        <v>131</v>
      </c>
    </row>
    <row r="12099" spans="27:27" x14ac:dyDescent="0.15">
      <c r="AA12099" t="s">
        <v>131</v>
      </c>
    </row>
    <row r="12100" spans="27:27" x14ac:dyDescent="0.15">
      <c r="AA12100" t="s">
        <v>131</v>
      </c>
    </row>
    <row r="12101" spans="27:27" x14ac:dyDescent="0.15">
      <c r="AA12101" t="s">
        <v>131</v>
      </c>
    </row>
    <row r="12102" spans="27:27" x14ac:dyDescent="0.15">
      <c r="AA12102" t="s">
        <v>131</v>
      </c>
    </row>
    <row r="12103" spans="27:27" x14ac:dyDescent="0.15">
      <c r="AA12103" t="s">
        <v>131</v>
      </c>
    </row>
    <row r="12104" spans="27:27" x14ac:dyDescent="0.15">
      <c r="AA12104" t="s">
        <v>131</v>
      </c>
    </row>
    <row r="12105" spans="27:27" x14ac:dyDescent="0.15">
      <c r="AA12105" t="s">
        <v>131</v>
      </c>
    </row>
    <row r="12106" spans="27:27" x14ac:dyDescent="0.15">
      <c r="AA12106" t="s">
        <v>131</v>
      </c>
    </row>
    <row r="12107" spans="27:27" x14ac:dyDescent="0.15">
      <c r="AA12107" t="s">
        <v>131</v>
      </c>
    </row>
    <row r="12108" spans="27:27" x14ac:dyDescent="0.15">
      <c r="AA12108" t="s">
        <v>131</v>
      </c>
    </row>
    <row r="12109" spans="27:27" x14ac:dyDescent="0.15">
      <c r="AA12109" t="s">
        <v>131</v>
      </c>
    </row>
    <row r="12110" spans="27:27" x14ac:dyDescent="0.15">
      <c r="AA12110" t="s">
        <v>131</v>
      </c>
    </row>
    <row r="12111" spans="27:27" x14ac:dyDescent="0.15">
      <c r="AA12111" t="s">
        <v>131</v>
      </c>
    </row>
    <row r="12112" spans="27:27" x14ac:dyDescent="0.15">
      <c r="AA12112" t="s">
        <v>131</v>
      </c>
    </row>
    <row r="12113" spans="27:27" x14ac:dyDescent="0.15">
      <c r="AA12113" t="s">
        <v>131</v>
      </c>
    </row>
    <row r="12114" spans="27:27" x14ac:dyDescent="0.15">
      <c r="AA12114" t="s">
        <v>131</v>
      </c>
    </row>
    <row r="12115" spans="27:27" x14ac:dyDescent="0.15">
      <c r="AA12115" t="s">
        <v>131</v>
      </c>
    </row>
    <row r="12116" spans="27:27" x14ac:dyDescent="0.15">
      <c r="AA12116" t="s">
        <v>131</v>
      </c>
    </row>
    <row r="12117" spans="27:27" x14ac:dyDescent="0.15">
      <c r="AA12117" t="s">
        <v>131</v>
      </c>
    </row>
    <row r="12118" spans="27:27" x14ac:dyDescent="0.15">
      <c r="AA12118" t="s">
        <v>131</v>
      </c>
    </row>
    <row r="12119" spans="27:27" x14ac:dyDescent="0.15">
      <c r="AA12119" t="s">
        <v>131</v>
      </c>
    </row>
    <row r="12120" spans="27:27" x14ac:dyDescent="0.15">
      <c r="AA12120" t="s">
        <v>131</v>
      </c>
    </row>
    <row r="12121" spans="27:27" x14ac:dyDescent="0.15">
      <c r="AA12121" t="s">
        <v>131</v>
      </c>
    </row>
    <row r="12122" spans="27:27" x14ac:dyDescent="0.15">
      <c r="AA12122" t="s">
        <v>131</v>
      </c>
    </row>
    <row r="12123" spans="27:27" x14ac:dyDescent="0.15">
      <c r="AA12123" t="s">
        <v>131</v>
      </c>
    </row>
    <row r="12124" spans="27:27" x14ac:dyDescent="0.15">
      <c r="AA12124" t="s">
        <v>131</v>
      </c>
    </row>
    <row r="12125" spans="27:27" x14ac:dyDescent="0.15">
      <c r="AA12125" t="s">
        <v>131</v>
      </c>
    </row>
    <row r="12126" spans="27:27" x14ac:dyDescent="0.15">
      <c r="AA12126" t="s">
        <v>131</v>
      </c>
    </row>
    <row r="12127" spans="27:27" x14ac:dyDescent="0.15">
      <c r="AA12127" t="s">
        <v>131</v>
      </c>
    </row>
    <row r="12128" spans="27:27" x14ac:dyDescent="0.15">
      <c r="AA12128" t="s">
        <v>131</v>
      </c>
    </row>
    <row r="12129" spans="27:27" x14ac:dyDescent="0.15">
      <c r="AA12129" t="s">
        <v>131</v>
      </c>
    </row>
    <row r="12130" spans="27:27" x14ac:dyDescent="0.15">
      <c r="AA12130" t="s">
        <v>131</v>
      </c>
    </row>
    <row r="12131" spans="27:27" x14ac:dyDescent="0.15">
      <c r="AA12131" t="s">
        <v>131</v>
      </c>
    </row>
    <row r="12132" spans="27:27" x14ac:dyDescent="0.15">
      <c r="AA12132" t="s">
        <v>131</v>
      </c>
    </row>
    <row r="12133" spans="27:27" x14ac:dyDescent="0.15">
      <c r="AA12133" t="s">
        <v>131</v>
      </c>
    </row>
    <row r="12134" spans="27:27" x14ac:dyDescent="0.15">
      <c r="AA12134" t="s">
        <v>131</v>
      </c>
    </row>
    <row r="12135" spans="27:27" x14ac:dyDescent="0.15">
      <c r="AA12135" t="s">
        <v>131</v>
      </c>
    </row>
    <row r="12136" spans="27:27" x14ac:dyDescent="0.15">
      <c r="AA12136" t="s">
        <v>131</v>
      </c>
    </row>
    <row r="12137" spans="27:27" x14ac:dyDescent="0.15">
      <c r="AA12137" t="s">
        <v>131</v>
      </c>
    </row>
    <row r="12138" spans="27:27" x14ac:dyDescent="0.15">
      <c r="AA12138" t="s">
        <v>131</v>
      </c>
    </row>
    <row r="12139" spans="27:27" x14ac:dyDescent="0.15">
      <c r="AA12139" t="s">
        <v>131</v>
      </c>
    </row>
    <row r="12140" spans="27:27" x14ac:dyDescent="0.15">
      <c r="AA12140" t="s">
        <v>131</v>
      </c>
    </row>
    <row r="12141" spans="27:27" x14ac:dyDescent="0.15">
      <c r="AA12141" t="s">
        <v>131</v>
      </c>
    </row>
    <row r="12142" spans="27:27" x14ac:dyDescent="0.15">
      <c r="AA12142" t="s">
        <v>131</v>
      </c>
    </row>
    <row r="12143" spans="27:27" x14ac:dyDescent="0.15">
      <c r="AA12143" t="s">
        <v>131</v>
      </c>
    </row>
    <row r="12144" spans="27:27" x14ac:dyDescent="0.15">
      <c r="AA12144" t="s">
        <v>131</v>
      </c>
    </row>
    <row r="12145" spans="27:27" x14ac:dyDescent="0.15">
      <c r="AA12145" t="s">
        <v>131</v>
      </c>
    </row>
    <row r="12146" spans="27:27" x14ac:dyDescent="0.15">
      <c r="AA12146" t="s">
        <v>131</v>
      </c>
    </row>
    <row r="12147" spans="27:27" x14ac:dyDescent="0.15">
      <c r="AA12147" t="s">
        <v>131</v>
      </c>
    </row>
    <row r="12148" spans="27:27" x14ac:dyDescent="0.15">
      <c r="AA12148" t="s">
        <v>131</v>
      </c>
    </row>
    <row r="12149" spans="27:27" x14ac:dyDescent="0.15">
      <c r="AA12149" t="s">
        <v>131</v>
      </c>
    </row>
    <row r="12150" spans="27:27" x14ac:dyDescent="0.15">
      <c r="AA12150" t="s">
        <v>131</v>
      </c>
    </row>
    <row r="12151" spans="27:27" x14ac:dyDescent="0.15">
      <c r="AA12151" t="s">
        <v>131</v>
      </c>
    </row>
    <row r="12152" spans="27:27" x14ac:dyDescent="0.15">
      <c r="AA12152" t="s">
        <v>131</v>
      </c>
    </row>
    <row r="12153" spans="27:27" x14ac:dyDescent="0.15">
      <c r="AA12153" t="s">
        <v>131</v>
      </c>
    </row>
    <row r="12154" spans="27:27" x14ac:dyDescent="0.15">
      <c r="AA12154" t="s">
        <v>131</v>
      </c>
    </row>
    <row r="12155" spans="27:27" x14ac:dyDescent="0.15">
      <c r="AA12155" t="s">
        <v>131</v>
      </c>
    </row>
    <row r="12156" spans="27:27" x14ac:dyDescent="0.15">
      <c r="AA12156" t="s">
        <v>131</v>
      </c>
    </row>
    <row r="12157" spans="27:27" x14ac:dyDescent="0.15">
      <c r="AA12157" t="s">
        <v>131</v>
      </c>
    </row>
    <row r="12158" spans="27:27" x14ac:dyDescent="0.15">
      <c r="AA12158" t="s">
        <v>131</v>
      </c>
    </row>
    <row r="12159" spans="27:27" x14ac:dyDescent="0.15">
      <c r="AA12159" t="s">
        <v>131</v>
      </c>
    </row>
    <row r="12160" spans="27:27" x14ac:dyDescent="0.15">
      <c r="AA12160" t="s">
        <v>131</v>
      </c>
    </row>
    <row r="12161" spans="27:27" x14ac:dyDescent="0.15">
      <c r="AA12161" t="s">
        <v>131</v>
      </c>
    </row>
    <row r="12162" spans="27:27" x14ac:dyDescent="0.15">
      <c r="AA12162" t="s">
        <v>131</v>
      </c>
    </row>
    <row r="12163" spans="27:27" x14ac:dyDescent="0.15">
      <c r="AA12163" t="s">
        <v>131</v>
      </c>
    </row>
    <row r="12164" spans="27:27" x14ac:dyDescent="0.15">
      <c r="AA12164" t="s">
        <v>131</v>
      </c>
    </row>
    <row r="12165" spans="27:27" x14ac:dyDescent="0.15">
      <c r="AA12165" t="s">
        <v>131</v>
      </c>
    </row>
    <row r="12166" spans="27:27" x14ac:dyDescent="0.15">
      <c r="AA12166" t="s">
        <v>131</v>
      </c>
    </row>
    <row r="12167" spans="27:27" x14ac:dyDescent="0.15">
      <c r="AA12167" t="s">
        <v>131</v>
      </c>
    </row>
    <row r="12168" spans="27:27" x14ac:dyDescent="0.15">
      <c r="AA12168" t="s">
        <v>131</v>
      </c>
    </row>
    <row r="12169" spans="27:27" x14ac:dyDescent="0.15">
      <c r="AA12169" t="s">
        <v>131</v>
      </c>
    </row>
    <row r="12170" spans="27:27" x14ac:dyDescent="0.15">
      <c r="AA12170" t="s">
        <v>131</v>
      </c>
    </row>
    <row r="12171" spans="27:27" x14ac:dyDescent="0.15">
      <c r="AA12171" t="s">
        <v>131</v>
      </c>
    </row>
    <row r="12172" spans="27:27" x14ac:dyDescent="0.15">
      <c r="AA12172" t="s">
        <v>131</v>
      </c>
    </row>
    <row r="12173" spans="27:27" x14ac:dyDescent="0.15">
      <c r="AA12173" t="s">
        <v>131</v>
      </c>
    </row>
    <row r="12174" spans="27:27" x14ac:dyDescent="0.15">
      <c r="AA12174" t="s">
        <v>131</v>
      </c>
    </row>
    <row r="12175" spans="27:27" x14ac:dyDescent="0.15">
      <c r="AA12175" t="s">
        <v>131</v>
      </c>
    </row>
    <row r="12176" spans="27:27" x14ac:dyDescent="0.15">
      <c r="AA12176" t="s">
        <v>131</v>
      </c>
    </row>
    <row r="12177" spans="27:27" x14ac:dyDescent="0.15">
      <c r="AA12177" t="s">
        <v>131</v>
      </c>
    </row>
    <row r="12178" spans="27:27" x14ac:dyDescent="0.15">
      <c r="AA12178" t="s">
        <v>131</v>
      </c>
    </row>
    <row r="12179" spans="27:27" x14ac:dyDescent="0.15">
      <c r="AA12179" t="s">
        <v>131</v>
      </c>
    </row>
    <row r="12180" spans="27:27" x14ac:dyDescent="0.15">
      <c r="AA12180" t="s">
        <v>131</v>
      </c>
    </row>
    <row r="12181" spans="27:27" x14ac:dyDescent="0.15">
      <c r="AA12181" t="s">
        <v>131</v>
      </c>
    </row>
    <row r="12182" spans="27:27" x14ac:dyDescent="0.15">
      <c r="AA12182" t="s">
        <v>131</v>
      </c>
    </row>
    <row r="12183" spans="27:27" x14ac:dyDescent="0.15">
      <c r="AA12183" t="s">
        <v>131</v>
      </c>
    </row>
    <row r="12184" spans="27:27" x14ac:dyDescent="0.15">
      <c r="AA12184" t="s">
        <v>131</v>
      </c>
    </row>
    <row r="12185" spans="27:27" x14ac:dyDescent="0.15">
      <c r="AA12185" t="s">
        <v>131</v>
      </c>
    </row>
    <row r="12186" spans="27:27" x14ac:dyDescent="0.15">
      <c r="AA12186" t="s">
        <v>131</v>
      </c>
    </row>
    <row r="12187" spans="27:27" x14ac:dyDescent="0.15">
      <c r="AA12187" t="s">
        <v>131</v>
      </c>
    </row>
    <row r="12188" spans="27:27" x14ac:dyDescent="0.15">
      <c r="AA12188" t="s">
        <v>131</v>
      </c>
    </row>
    <row r="12189" spans="27:27" x14ac:dyDescent="0.15">
      <c r="AA12189" t="s">
        <v>131</v>
      </c>
    </row>
    <row r="12190" spans="27:27" x14ac:dyDescent="0.15">
      <c r="AA12190" t="s">
        <v>131</v>
      </c>
    </row>
    <row r="12191" spans="27:27" x14ac:dyDescent="0.15">
      <c r="AA12191" t="s">
        <v>131</v>
      </c>
    </row>
    <row r="12192" spans="27:27" x14ac:dyDescent="0.15">
      <c r="AA12192" t="s">
        <v>131</v>
      </c>
    </row>
    <row r="12193" spans="27:27" x14ac:dyDescent="0.15">
      <c r="AA12193" t="s">
        <v>131</v>
      </c>
    </row>
    <row r="12194" spans="27:27" x14ac:dyDescent="0.15">
      <c r="AA12194" t="s">
        <v>131</v>
      </c>
    </row>
    <row r="12195" spans="27:27" x14ac:dyDescent="0.15">
      <c r="AA12195" t="s">
        <v>131</v>
      </c>
    </row>
    <row r="12196" spans="27:27" x14ac:dyDescent="0.15">
      <c r="AA12196" t="s">
        <v>131</v>
      </c>
    </row>
    <row r="12197" spans="27:27" x14ac:dyDescent="0.15">
      <c r="AA12197" t="s">
        <v>131</v>
      </c>
    </row>
    <row r="12198" spans="27:27" x14ac:dyDescent="0.15">
      <c r="AA12198" t="s">
        <v>131</v>
      </c>
    </row>
    <row r="12199" spans="27:27" x14ac:dyDescent="0.15">
      <c r="AA12199" t="s">
        <v>131</v>
      </c>
    </row>
    <row r="12200" spans="27:27" x14ac:dyDescent="0.15">
      <c r="AA12200" t="s">
        <v>131</v>
      </c>
    </row>
    <row r="12201" spans="27:27" x14ac:dyDescent="0.15">
      <c r="AA12201" t="s">
        <v>131</v>
      </c>
    </row>
    <row r="12202" spans="27:27" x14ac:dyDescent="0.15">
      <c r="AA12202" t="s">
        <v>131</v>
      </c>
    </row>
    <row r="12203" spans="27:27" x14ac:dyDescent="0.15">
      <c r="AA12203" t="s">
        <v>131</v>
      </c>
    </row>
    <row r="12204" spans="27:27" x14ac:dyDescent="0.15">
      <c r="AA12204" t="s">
        <v>131</v>
      </c>
    </row>
    <row r="12205" spans="27:27" x14ac:dyDescent="0.15">
      <c r="AA12205" t="s">
        <v>131</v>
      </c>
    </row>
    <row r="12206" spans="27:27" x14ac:dyDescent="0.15">
      <c r="AA12206" t="s">
        <v>131</v>
      </c>
    </row>
    <row r="12207" spans="27:27" x14ac:dyDescent="0.15">
      <c r="AA12207" t="s">
        <v>131</v>
      </c>
    </row>
    <row r="12208" spans="27:27" x14ac:dyDescent="0.15">
      <c r="AA12208" t="s">
        <v>131</v>
      </c>
    </row>
    <row r="12209" spans="27:27" x14ac:dyDescent="0.15">
      <c r="AA12209" t="s">
        <v>131</v>
      </c>
    </row>
    <row r="12210" spans="27:27" x14ac:dyDescent="0.15">
      <c r="AA12210" t="s">
        <v>131</v>
      </c>
    </row>
    <row r="12211" spans="27:27" x14ac:dyDescent="0.15">
      <c r="AA12211" t="s">
        <v>131</v>
      </c>
    </row>
    <row r="12212" spans="27:27" x14ac:dyDescent="0.15">
      <c r="AA12212" t="s">
        <v>131</v>
      </c>
    </row>
    <row r="12213" spans="27:27" x14ac:dyDescent="0.15">
      <c r="AA12213" t="s">
        <v>131</v>
      </c>
    </row>
    <row r="12214" spans="27:27" x14ac:dyDescent="0.15">
      <c r="AA12214" t="s">
        <v>131</v>
      </c>
    </row>
    <row r="12215" spans="27:27" x14ac:dyDescent="0.15">
      <c r="AA12215" t="s">
        <v>131</v>
      </c>
    </row>
    <row r="12216" spans="27:27" x14ac:dyDescent="0.15">
      <c r="AA12216" t="s">
        <v>131</v>
      </c>
    </row>
    <row r="12217" spans="27:27" x14ac:dyDescent="0.15">
      <c r="AA12217" t="s">
        <v>131</v>
      </c>
    </row>
    <row r="12218" spans="27:27" x14ac:dyDescent="0.15">
      <c r="AA12218" t="s">
        <v>131</v>
      </c>
    </row>
    <row r="12219" spans="27:27" x14ac:dyDescent="0.15">
      <c r="AA12219" t="s">
        <v>131</v>
      </c>
    </row>
    <row r="12220" spans="27:27" x14ac:dyDescent="0.15">
      <c r="AA12220" t="s">
        <v>131</v>
      </c>
    </row>
    <row r="12221" spans="27:27" x14ac:dyDescent="0.15">
      <c r="AA12221" t="s">
        <v>131</v>
      </c>
    </row>
    <row r="12222" spans="27:27" x14ac:dyDescent="0.15">
      <c r="AA12222" t="s">
        <v>131</v>
      </c>
    </row>
    <row r="12223" spans="27:27" x14ac:dyDescent="0.15">
      <c r="AA12223" t="s">
        <v>131</v>
      </c>
    </row>
    <row r="12224" spans="27:27" x14ac:dyDescent="0.15">
      <c r="AA12224" t="s">
        <v>131</v>
      </c>
    </row>
    <row r="12225" spans="27:27" x14ac:dyDescent="0.15">
      <c r="AA12225" t="s">
        <v>131</v>
      </c>
    </row>
    <row r="12226" spans="27:27" x14ac:dyDescent="0.15">
      <c r="AA12226" t="s">
        <v>131</v>
      </c>
    </row>
    <row r="12227" spans="27:27" x14ac:dyDescent="0.15">
      <c r="AA12227" t="s">
        <v>131</v>
      </c>
    </row>
    <row r="12228" spans="27:27" x14ac:dyDescent="0.15">
      <c r="AA12228" t="s">
        <v>131</v>
      </c>
    </row>
    <row r="12229" spans="27:27" x14ac:dyDescent="0.15">
      <c r="AA12229" t="s">
        <v>131</v>
      </c>
    </row>
    <row r="12230" spans="27:27" x14ac:dyDescent="0.15">
      <c r="AA12230" t="s">
        <v>131</v>
      </c>
    </row>
    <row r="12231" spans="27:27" x14ac:dyDescent="0.15">
      <c r="AA12231" t="s">
        <v>131</v>
      </c>
    </row>
    <row r="12232" spans="27:27" x14ac:dyDescent="0.15">
      <c r="AA12232" t="s">
        <v>131</v>
      </c>
    </row>
    <row r="12233" spans="27:27" x14ac:dyDescent="0.15">
      <c r="AA12233" t="s">
        <v>131</v>
      </c>
    </row>
    <row r="12234" spans="27:27" x14ac:dyDescent="0.15">
      <c r="AA12234" t="s">
        <v>131</v>
      </c>
    </row>
    <row r="12235" spans="27:27" x14ac:dyDescent="0.15">
      <c r="AA12235" t="s">
        <v>131</v>
      </c>
    </row>
    <row r="12236" spans="27:27" x14ac:dyDescent="0.15">
      <c r="AA12236" t="s">
        <v>131</v>
      </c>
    </row>
    <row r="12237" spans="27:27" x14ac:dyDescent="0.15">
      <c r="AA12237" t="s">
        <v>131</v>
      </c>
    </row>
    <row r="12238" spans="27:27" x14ac:dyDescent="0.15">
      <c r="AA12238" t="s">
        <v>131</v>
      </c>
    </row>
    <row r="12239" spans="27:27" x14ac:dyDescent="0.15">
      <c r="AA12239" t="s">
        <v>131</v>
      </c>
    </row>
    <row r="12240" spans="27:27" x14ac:dyDescent="0.15">
      <c r="AA12240" t="s">
        <v>131</v>
      </c>
    </row>
    <row r="12241" spans="27:27" x14ac:dyDescent="0.15">
      <c r="AA12241" t="s">
        <v>131</v>
      </c>
    </row>
    <row r="12242" spans="27:27" x14ac:dyDescent="0.15">
      <c r="AA12242" t="s">
        <v>131</v>
      </c>
    </row>
    <row r="12243" spans="27:27" x14ac:dyDescent="0.15">
      <c r="AA12243" t="s">
        <v>131</v>
      </c>
    </row>
    <row r="12244" spans="27:27" x14ac:dyDescent="0.15">
      <c r="AA12244" t="s">
        <v>131</v>
      </c>
    </row>
    <row r="12245" spans="27:27" x14ac:dyDescent="0.15">
      <c r="AA12245" t="s">
        <v>131</v>
      </c>
    </row>
    <row r="12246" spans="27:27" x14ac:dyDescent="0.15">
      <c r="AA12246" t="s">
        <v>131</v>
      </c>
    </row>
    <row r="12247" spans="27:27" x14ac:dyDescent="0.15">
      <c r="AA12247" t="s">
        <v>131</v>
      </c>
    </row>
    <row r="12248" spans="27:27" x14ac:dyDescent="0.15">
      <c r="AA12248" t="s">
        <v>131</v>
      </c>
    </row>
    <row r="12249" spans="27:27" x14ac:dyDescent="0.15">
      <c r="AA12249" t="s">
        <v>131</v>
      </c>
    </row>
    <row r="12250" spans="27:27" x14ac:dyDescent="0.15">
      <c r="AA12250" t="s">
        <v>131</v>
      </c>
    </row>
    <row r="12251" spans="27:27" x14ac:dyDescent="0.15">
      <c r="AA12251" t="s">
        <v>131</v>
      </c>
    </row>
    <row r="12252" spans="27:27" x14ac:dyDescent="0.15">
      <c r="AA12252" t="s">
        <v>131</v>
      </c>
    </row>
    <row r="12253" spans="27:27" x14ac:dyDescent="0.15">
      <c r="AA12253" t="s">
        <v>131</v>
      </c>
    </row>
    <row r="12254" spans="27:27" x14ac:dyDescent="0.15">
      <c r="AA12254" t="s">
        <v>131</v>
      </c>
    </row>
    <row r="12255" spans="27:27" x14ac:dyDescent="0.15">
      <c r="AA12255" t="s">
        <v>131</v>
      </c>
    </row>
    <row r="12256" spans="27:27" x14ac:dyDescent="0.15">
      <c r="AA12256" t="s">
        <v>131</v>
      </c>
    </row>
    <row r="12257" spans="27:27" x14ac:dyDescent="0.15">
      <c r="AA12257" t="s">
        <v>131</v>
      </c>
    </row>
    <row r="12258" spans="27:27" x14ac:dyDescent="0.15">
      <c r="AA12258" t="s">
        <v>131</v>
      </c>
    </row>
    <row r="12259" spans="27:27" x14ac:dyDescent="0.15">
      <c r="AA12259" t="s">
        <v>131</v>
      </c>
    </row>
    <row r="12260" spans="27:27" x14ac:dyDescent="0.15">
      <c r="AA12260" t="s">
        <v>131</v>
      </c>
    </row>
    <row r="12261" spans="27:27" x14ac:dyDescent="0.15">
      <c r="AA12261" t="s">
        <v>131</v>
      </c>
    </row>
    <row r="12262" spans="27:27" x14ac:dyDescent="0.15">
      <c r="AA12262" t="s">
        <v>131</v>
      </c>
    </row>
    <row r="12263" spans="27:27" x14ac:dyDescent="0.15">
      <c r="AA12263" t="s">
        <v>131</v>
      </c>
    </row>
    <row r="12264" spans="27:27" x14ac:dyDescent="0.15">
      <c r="AA12264" t="s">
        <v>131</v>
      </c>
    </row>
    <row r="12265" spans="27:27" x14ac:dyDescent="0.15">
      <c r="AA12265" t="s">
        <v>131</v>
      </c>
    </row>
    <row r="12266" spans="27:27" x14ac:dyDescent="0.15">
      <c r="AA12266" t="s">
        <v>131</v>
      </c>
    </row>
    <row r="12267" spans="27:27" x14ac:dyDescent="0.15">
      <c r="AA12267" t="s">
        <v>131</v>
      </c>
    </row>
    <row r="12268" spans="27:27" x14ac:dyDescent="0.15">
      <c r="AA12268" t="s">
        <v>131</v>
      </c>
    </row>
    <row r="12269" spans="27:27" x14ac:dyDescent="0.15">
      <c r="AA12269" t="s">
        <v>131</v>
      </c>
    </row>
    <row r="12270" spans="27:27" x14ac:dyDescent="0.15">
      <c r="AA12270" t="s">
        <v>131</v>
      </c>
    </row>
    <row r="12271" spans="27:27" x14ac:dyDescent="0.15">
      <c r="AA12271" t="s">
        <v>131</v>
      </c>
    </row>
    <row r="12272" spans="27:27" x14ac:dyDescent="0.15">
      <c r="AA12272" t="s">
        <v>131</v>
      </c>
    </row>
    <row r="12273" spans="27:27" x14ac:dyDescent="0.15">
      <c r="AA12273" t="s">
        <v>131</v>
      </c>
    </row>
    <row r="12274" spans="27:27" x14ac:dyDescent="0.15">
      <c r="AA12274" t="s">
        <v>131</v>
      </c>
    </row>
    <row r="12275" spans="27:27" x14ac:dyDescent="0.15">
      <c r="AA12275" t="s">
        <v>131</v>
      </c>
    </row>
    <row r="12276" spans="27:27" x14ac:dyDescent="0.15">
      <c r="AA12276" t="s">
        <v>131</v>
      </c>
    </row>
    <row r="12277" spans="27:27" x14ac:dyDescent="0.15">
      <c r="AA12277" t="s">
        <v>131</v>
      </c>
    </row>
    <row r="12278" spans="27:27" x14ac:dyDescent="0.15">
      <c r="AA12278" t="s">
        <v>131</v>
      </c>
    </row>
    <row r="12279" spans="27:27" x14ac:dyDescent="0.15">
      <c r="AA12279" t="s">
        <v>131</v>
      </c>
    </row>
    <row r="12280" spans="27:27" x14ac:dyDescent="0.15">
      <c r="AA12280" t="s">
        <v>131</v>
      </c>
    </row>
    <row r="12281" spans="27:27" x14ac:dyDescent="0.15">
      <c r="AA12281" t="s">
        <v>131</v>
      </c>
    </row>
    <row r="12282" spans="27:27" x14ac:dyDescent="0.15">
      <c r="AA12282" t="s">
        <v>131</v>
      </c>
    </row>
    <row r="12283" spans="27:27" x14ac:dyDescent="0.15">
      <c r="AA12283" t="s">
        <v>131</v>
      </c>
    </row>
    <row r="12284" spans="27:27" x14ac:dyDescent="0.15">
      <c r="AA12284" t="s">
        <v>131</v>
      </c>
    </row>
    <row r="12285" spans="27:27" x14ac:dyDescent="0.15">
      <c r="AA12285" t="s">
        <v>131</v>
      </c>
    </row>
    <row r="12286" spans="27:27" x14ac:dyDescent="0.15">
      <c r="AA12286" t="s">
        <v>131</v>
      </c>
    </row>
    <row r="12287" spans="27:27" x14ac:dyDescent="0.15">
      <c r="AA12287" t="s">
        <v>131</v>
      </c>
    </row>
    <row r="12288" spans="27:27" x14ac:dyDescent="0.15">
      <c r="AA12288" t="s">
        <v>131</v>
      </c>
    </row>
    <row r="12289" spans="27:27" x14ac:dyDescent="0.15">
      <c r="AA12289" t="s">
        <v>131</v>
      </c>
    </row>
    <row r="12290" spans="27:27" x14ac:dyDescent="0.15">
      <c r="AA12290" t="s">
        <v>131</v>
      </c>
    </row>
    <row r="12291" spans="27:27" x14ac:dyDescent="0.15">
      <c r="AA12291" t="s">
        <v>131</v>
      </c>
    </row>
    <row r="12292" spans="27:27" x14ac:dyDescent="0.15">
      <c r="AA12292" t="s">
        <v>131</v>
      </c>
    </row>
    <row r="12293" spans="27:27" x14ac:dyDescent="0.15">
      <c r="AA12293" t="s">
        <v>131</v>
      </c>
    </row>
    <row r="12294" spans="27:27" x14ac:dyDescent="0.15">
      <c r="AA12294" t="s">
        <v>131</v>
      </c>
    </row>
    <row r="12295" spans="27:27" x14ac:dyDescent="0.15">
      <c r="AA12295" t="s">
        <v>131</v>
      </c>
    </row>
    <row r="12296" spans="27:27" x14ac:dyDescent="0.15">
      <c r="AA12296" t="s">
        <v>131</v>
      </c>
    </row>
    <row r="12297" spans="27:27" x14ac:dyDescent="0.15">
      <c r="AA12297" t="s">
        <v>131</v>
      </c>
    </row>
    <row r="12298" spans="27:27" x14ac:dyDescent="0.15">
      <c r="AA12298" t="s">
        <v>131</v>
      </c>
    </row>
    <row r="12299" spans="27:27" x14ac:dyDescent="0.15">
      <c r="AA12299" t="s">
        <v>131</v>
      </c>
    </row>
    <row r="12300" spans="27:27" x14ac:dyDescent="0.15">
      <c r="AA12300" t="s">
        <v>131</v>
      </c>
    </row>
    <row r="12301" spans="27:27" x14ac:dyDescent="0.15">
      <c r="AA12301" t="s">
        <v>131</v>
      </c>
    </row>
    <row r="12302" spans="27:27" x14ac:dyDescent="0.15">
      <c r="AA12302" t="s">
        <v>131</v>
      </c>
    </row>
    <row r="12303" spans="27:27" x14ac:dyDescent="0.15">
      <c r="AA12303" t="s">
        <v>131</v>
      </c>
    </row>
    <row r="12304" spans="27:27" x14ac:dyDescent="0.15">
      <c r="AA12304" t="s">
        <v>131</v>
      </c>
    </row>
    <row r="12305" spans="27:27" x14ac:dyDescent="0.15">
      <c r="AA12305" t="s">
        <v>131</v>
      </c>
    </row>
    <row r="12306" spans="27:27" x14ac:dyDescent="0.15">
      <c r="AA12306" t="s">
        <v>131</v>
      </c>
    </row>
    <row r="12307" spans="27:27" x14ac:dyDescent="0.15">
      <c r="AA12307" t="s">
        <v>131</v>
      </c>
    </row>
    <row r="12308" spans="27:27" x14ac:dyDescent="0.15">
      <c r="AA12308" t="s">
        <v>131</v>
      </c>
    </row>
    <row r="12309" spans="27:27" x14ac:dyDescent="0.15">
      <c r="AA12309" t="s">
        <v>131</v>
      </c>
    </row>
    <row r="12310" spans="27:27" x14ac:dyDescent="0.15">
      <c r="AA12310" t="s">
        <v>131</v>
      </c>
    </row>
    <row r="12311" spans="27:27" x14ac:dyDescent="0.15">
      <c r="AA12311" t="s">
        <v>131</v>
      </c>
    </row>
    <row r="12312" spans="27:27" x14ac:dyDescent="0.15">
      <c r="AA12312" t="s">
        <v>131</v>
      </c>
    </row>
    <row r="12313" spans="27:27" x14ac:dyDescent="0.15">
      <c r="AA12313" t="s">
        <v>131</v>
      </c>
    </row>
    <row r="12314" spans="27:27" x14ac:dyDescent="0.15">
      <c r="AA12314" t="s">
        <v>131</v>
      </c>
    </row>
    <row r="12315" spans="27:27" x14ac:dyDescent="0.15">
      <c r="AA12315" t="s">
        <v>131</v>
      </c>
    </row>
    <row r="12316" spans="27:27" x14ac:dyDescent="0.15">
      <c r="AA12316" t="s">
        <v>131</v>
      </c>
    </row>
    <row r="12317" spans="27:27" x14ac:dyDescent="0.15">
      <c r="AA12317" t="s">
        <v>131</v>
      </c>
    </row>
    <row r="12318" spans="27:27" x14ac:dyDescent="0.15">
      <c r="AA12318" t="s">
        <v>131</v>
      </c>
    </row>
    <row r="12319" spans="27:27" x14ac:dyDescent="0.15">
      <c r="AA12319" t="s">
        <v>131</v>
      </c>
    </row>
    <row r="12320" spans="27:27" x14ac:dyDescent="0.15">
      <c r="AA12320" t="s">
        <v>131</v>
      </c>
    </row>
    <row r="12321" spans="27:27" x14ac:dyDescent="0.15">
      <c r="AA12321" t="s">
        <v>131</v>
      </c>
    </row>
    <row r="12322" spans="27:27" x14ac:dyDescent="0.15">
      <c r="AA12322" t="s">
        <v>131</v>
      </c>
    </row>
    <row r="12323" spans="27:27" x14ac:dyDescent="0.15">
      <c r="AA12323" t="s">
        <v>131</v>
      </c>
    </row>
    <row r="12324" spans="27:27" x14ac:dyDescent="0.15">
      <c r="AA12324" t="s">
        <v>131</v>
      </c>
    </row>
    <row r="12325" spans="27:27" x14ac:dyDescent="0.15">
      <c r="AA12325" t="s">
        <v>131</v>
      </c>
    </row>
    <row r="12326" spans="27:27" x14ac:dyDescent="0.15">
      <c r="AA12326" t="s">
        <v>131</v>
      </c>
    </row>
    <row r="12327" spans="27:27" x14ac:dyDescent="0.15">
      <c r="AA12327" t="s">
        <v>131</v>
      </c>
    </row>
    <row r="12328" spans="27:27" x14ac:dyDescent="0.15">
      <c r="AA12328" t="s">
        <v>131</v>
      </c>
    </row>
    <row r="12329" spans="27:27" x14ac:dyDescent="0.15">
      <c r="AA12329" t="s">
        <v>131</v>
      </c>
    </row>
    <row r="12330" spans="27:27" x14ac:dyDescent="0.15">
      <c r="AA12330" t="s">
        <v>131</v>
      </c>
    </row>
    <row r="12331" spans="27:27" x14ac:dyDescent="0.15">
      <c r="AA12331" t="s">
        <v>131</v>
      </c>
    </row>
    <row r="12332" spans="27:27" x14ac:dyDescent="0.15">
      <c r="AA12332" t="s">
        <v>131</v>
      </c>
    </row>
    <row r="12333" spans="27:27" x14ac:dyDescent="0.15">
      <c r="AA12333" t="s">
        <v>131</v>
      </c>
    </row>
    <row r="12334" spans="27:27" x14ac:dyDescent="0.15">
      <c r="AA12334" t="s">
        <v>131</v>
      </c>
    </row>
    <row r="12335" spans="27:27" x14ac:dyDescent="0.15">
      <c r="AA12335" t="s">
        <v>131</v>
      </c>
    </row>
    <row r="12336" spans="27:27" x14ac:dyDescent="0.15">
      <c r="AA12336" t="s">
        <v>131</v>
      </c>
    </row>
    <row r="12337" spans="27:27" x14ac:dyDescent="0.15">
      <c r="AA12337" t="s">
        <v>131</v>
      </c>
    </row>
    <row r="12338" spans="27:27" x14ac:dyDescent="0.15">
      <c r="AA12338" t="s">
        <v>131</v>
      </c>
    </row>
    <row r="12339" spans="27:27" x14ac:dyDescent="0.15">
      <c r="AA12339" t="s">
        <v>131</v>
      </c>
    </row>
    <row r="12340" spans="27:27" x14ac:dyDescent="0.15">
      <c r="AA12340" t="s">
        <v>131</v>
      </c>
    </row>
    <row r="12341" spans="27:27" x14ac:dyDescent="0.15">
      <c r="AA12341" t="s">
        <v>131</v>
      </c>
    </row>
    <row r="12342" spans="27:27" x14ac:dyDescent="0.15">
      <c r="AA12342" t="s">
        <v>131</v>
      </c>
    </row>
    <row r="12343" spans="27:27" x14ac:dyDescent="0.15">
      <c r="AA12343" t="s">
        <v>131</v>
      </c>
    </row>
    <row r="12344" spans="27:27" x14ac:dyDescent="0.15">
      <c r="AA12344" t="s">
        <v>131</v>
      </c>
    </row>
    <row r="12345" spans="27:27" x14ac:dyDescent="0.15">
      <c r="AA12345" t="s">
        <v>131</v>
      </c>
    </row>
    <row r="12346" spans="27:27" x14ac:dyDescent="0.15">
      <c r="AA12346" t="s">
        <v>131</v>
      </c>
    </row>
    <row r="12347" spans="27:27" x14ac:dyDescent="0.15">
      <c r="AA12347" t="s">
        <v>131</v>
      </c>
    </row>
    <row r="12348" spans="27:27" x14ac:dyDescent="0.15">
      <c r="AA12348" t="s">
        <v>131</v>
      </c>
    </row>
    <row r="12349" spans="27:27" x14ac:dyDescent="0.15">
      <c r="AA12349" t="s">
        <v>131</v>
      </c>
    </row>
    <row r="12350" spans="27:27" x14ac:dyDescent="0.15">
      <c r="AA12350" t="s">
        <v>131</v>
      </c>
    </row>
    <row r="12351" spans="27:27" x14ac:dyDescent="0.15">
      <c r="AA12351" t="s">
        <v>131</v>
      </c>
    </row>
    <row r="12352" spans="27:27" x14ac:dyDescent="0.15">
      <c r="AA12352" t="s">
        <v>131</v>
      </c>
    </row>
    <row r="12353" spans="27:27" x14ac:dyDescent="0.15">
      <c r="AA12353" t="s">
        <v>131</v>
      </c>
    </row>
    <row r="12354" spans="27:27" x14ac:dyDescent="0.15">
      <c r="AA12354" t="s">
        <v>131</v>
      </c>
    </row>
    <row r="12355" spans="27:27" x14ac:dyDescent="0.15">
      <c r="AA12355" t="s">
        <v>131</v>
      </c>
    </row>
    <row r="12356" spans="27:27" x14ac:dyDescent="0.15">
      <c r="AA12356" t="s">
        <v>131</v>
      </c>
    </row>
    <row r="12357" spans="27:27" x14ac:dyDescent="0.15">
      <c r="AA12357" t="s">
        <v>131</v>
      </c>
    </row>
    <row r="12358" spans="27:27" x14ac:dyDescent="0.15">
      <c r="AA12358" t="s">
        <v>131</v>
      </c>
    </row>
    <row r="12359" spans="27:27" x14ac:dyDescent="0.15">
      <c r="AA12359" t="s">
        <v>131</v>
      </c>
    </row>
    <row r="12360" spans="27:27" x14ac:dyDescent="0.15">
      <c r="AA12360" t="s">
        <v>131</v>
      </c>
    </row>
    <row r="12361" spans="27:27" x14ac:dyDescent="0.15">
      <c r="AA12361" t="s">
        <v>131</v>
      </c>
    </row>
    <row r="12362" spans="27:27" x14ac:dyDescent="0.15">
      <c r="AA12362" t="s">
        <v>131</v>
      </c>
    </row>
    <row r="12363" spans="27:27" x14ac:dyDescent="0.15">
      <c r="AA12363" t="s">
        <v>131</v>
      </c>
    </row>
    <row r="12364" spans="27:27" x14ac:dyDescent="0.15">
      <c r="AA12364" t="s">
        <v>131</v>
      </c>
    </row>
    <row r="12365" spans="27:27" x14ac:dyDescent="0.15">
      <c r="AA12365" t="s">
        <v>131</v>
      </c>
    </row>
    <row r="12366" spans="27:27" x14ac:dyDescent="0.15">
      <c r="AA12366" t="s">
        <v>131</v>
      </c>
    </row>
    <row r="12367" spans="27:27" x14ac:dyDescent="0.15">
      <c r="AA12367" t="s">
        <v>131</v>
      </c>
    </row>
    <row r="12368" spans="27:27" x14ac:dyDescent="0.15">
      <c r="AA12368" t="s">
        <v>131</v>
      </c>
    </row>
    <row r="12369" spans="27:27" x14ac:dyDescent="0.15">
      <c r="AA12369" t="s">
        <v>131</v>
      </c>
    </row>
    <row r="12370" spans="27:27" x14ac:dyDescent="0.15">
      <c r="AA12370" t="s">
        <v>131</v>
      </c>
    </row>
    <row r="12371" spans="27:27" x14ac:dyDescent="0.15">
      <c r="AA12371" t="s">
        <v>131</v>
      </c>
    </row>
    <row r="12372" spans="27:27" x14ac:dyDescent="0.15">
      <c r="AA12372" t="s">
        <v>131</v>
      </c>
    </row>
    <row r="12373" spans="27:27" x14ac:dyDescent="0.15">
      <c r="AA12373" t="s">
        <v>131</v>
      </c>
    </row>
    <row r="12374" spans="27:27" x14ac:dyDescent="0.15">
      <c r="AA12374" t="s">
        <v>131</v>
      </c>
    </row>
    <row r="12375" spans="27:27" x14ac:dyDescent="0.15">
      <c r="AA12375" t="s">
        <v>131</v>
      </c>
    </row>
    <row r="12376" spans="27:27" x14ac:dyDescent="0.15">
      <c r="AA12376" t="s">
        <v>131</v>
      </c>
    </row>
    <row r="12377" spans="27:27" x14ac:dyDescent="0.15">
      <c r="AA12377" t="s">
        <v>131</v>
      </c>
    </row>
    <row r="12378" spans="27:27" x14ac:dyDescent="0.15">
      <c r="AA12378" t="s">
        <v>131</v>
      </c>
    </row>
    <row r="12379" spans="27:27" x14ac:dyDescent="0.15">
      <c r="AA12379" t="s">
        <v>131</v>
      </c>
    </row>
    <row r="12380" spans="27:27" x14ac:dyDescent="0.15">
      <c r="AA12380" t="s">
        <v>131</v>
      </c>
    </row>
    <row r="12381" spans="27:27" x14ac:dyDescent="0.15">
      <c r="AA12381" t="s">
        <v>131</v>
      </c>
    </row>
    <row r="12382" spans="27:27" x14ac:dyDescent="0.15">
      <c r="AA12382" t="s">
        <v>131</v>
      </c>
    </row>
    <row r="12383" spans="27:27" x14ac:dyDescent="0.15">
      <c r="AA12383" t="s">
        <v>131</v>
      </c>
    </row>
    <row r="12384" spans="27:27" x14ac:dyDescent="0.15">
      <c r="AA12384" t="s">
        <v>131</v>
      </c>
    </row>
    <row r="12385" spans="27:27" x14ac:dyDescent="0.15">
      <c r="AA12385" t="s">
        <v>131</v>
      </c>
    </row>
    <row r="12386" spans="27:27" x14ac:dyDescent="0.15">
      <c r="AA12386" t="s">
        <v>131</v>
      </c>
    </row>
    <row r="12387" spans="27:27" x14ac:dyDescent="0.15">
      <c r="AA12387" t="s">
        <v>131</v>
      </c>
    </row>
    <row r="12388" spans="27:27" x14ac:dyDescent="0.15">
      <c r="AA12388" t="s">
        <v>131</v>
      </c>
    </row>
    <row r="12389" spans="27:27" x14ac:dyDescent="0.15">
      <c r="AA12389" t="s">
        <v>131</v>
      </c>
    </row>
    <row r="12390" spans="27:27" x14ac:dyDescent="0.15">
      <c r="AA12390" t="s">
        <v>131</v>
      </c>
    </row>
    <row r="12391" spans="27:27" x14ac:dyDescent="0.15">
      <c r="AA12391" t="s">
        <v>131</v>
      </c>
    </row>
    <row r="12392" spans="27:27" x14ac:dyDescent="0.15">
      <c r="AA12392" t="s">
        <v>131</v>
      </c>
    </row>
    <row r="12393" spans="27:27" x14ac:dyDescent="0.15">
      <c r="AA12393" t="s">
        <v>131</v>
      </c>
    </row>
    <row r="12394" spans="27:27" x14ac:dyDescent="0.15">
      <c r="AA12394" t="s">
        <v>131</v>
      </c>
    </row>
    <row r="12395" spans="27:27" x14ac:dyDescent="0.15">
      <c r="AA12395" t="s">
        <v>131</v>
      </c>
    </row>
    <row r="12396" spans="27:27" x14ac:dyDescent="0.15">
      <c r="AA12396" t="s">
        <v>131</v>
      </c>
    </row>
    <row r="12397" spans="27:27" x14ac:dyDescent="0.15">
      <c r="AA12397" t="s">
        <v>131</v>
      </c>
    </row>
    <row r="12398" spans="27:27" x14ac:dyDescent="0.15">
      <c r="AA12398" t="s">
        <v>131</v>
      </c>
    </row>
    <row r="12399" spans="27:27" x14ac:dyDescent="0.15">
      <c r="AA12399" t="s">
        <v>131</v>
      </c>
    </row>
    <row r="12400" spans="27:27" x14ac:dyDescent="0.15">
      <c r="AA12400" t="s">
        <v>131</v>
      </c>
    </row>
    <row r="12401" spans="27:27" x14ac:dyDescent="0.15">
      <c r="AA12401" t="s">
        <v>131</v>
      </c>
    </row>
    <row r="12402" spans="27:27" x14ac:dyDescent="0.15">
      <c r="AA12402" t="s">
        <v>131</v>
      </c>
    </row>
    <row r="12403" spans="27:27" x14ac:dyDescent="0.15">
      <c r="AA12403" t="s">
        <v>131</v>
      </c>
    </row>
    <row r="12404" spans="27:27" x14ac:dyDescent="0.15">
      <c r="AA12404" t="s">
        <v>131</v>
      </c>
    </row>
    <row r="12405" spans="27:27" x14ac:dyDescent="0.15">
      <c r="AA12405" t="s">
        <v>131</v>
      </c>
    </row>
    <row r="12406" spans="27:27" x14ac:dyDescent="0.15">
      <c r="AA12406" t="s">
        <v>131</v>
      </c>
    </row>
    <row r="12407" spans="27:27" x14ac:dyDescent="0.15">
      <c r="AA12407" t="s">
        <v>131</v>
      </c>
    </row>
    <row r="12408" spans="27:27" x14ac:dyDescent="0.15">
      <c r="AA12408" t="s">
        <v>131</v>
      </c>
    </row>
    <row r="12409" spans="27:27" x14ac:dyDescent="0.15">
      <c r="AA12409" t="s">
        <v>131</v>
      </c>
    </row>
    <row r="12410" spans="27:27" x14ac:dyDescent="0.15">
      <c r="AA12410" t="s">
        <v>131</v>
      </c>
    </row>
    <row r="12411" spans="27:27" x14ac:dyDescent="0.15">
      <c r="AA12411" t="s">
        <v>131</v>
      </c>
    </row>
    <row r="12412" spans="27:27" x14ac:dyDescent="0.15">
      <c r="AA12412" t="s">
        <v>131</v>
      </c>
    </row>
    <row r="12413" spans="27:27" x14ac:dyDescent="0.15">
      <c r="AA12413" t="s">
        <v>131</v>
      </c>
    </row>
    <row r="12414" spans="27:27" x14ac:dyDescent="0.15">
      <c r="AA12414" t="s">
        <v>131</v>
      </c>
    </row>
    <row r="12415" spans="27:27" x14ac:dyDescent="0.15">
      <c r="AA12415" t="s">
        <v>131</v>
      </c>
    </row>
    <row r="12416" spans="27:27" x14ac:dyDescent="0.15">
      <c r="AA12416" t="s">
        <v>131</v>
      </c>
    </row>
    <row r="12417" spans="27:27" x14ac:dyDescent="0.15">
      <c r="AA12417" t="s">
        <v>131</v>
      </c>
    </row>
    <row r="12418" spans="27:27" x14ac:dyDescent="0.15">
      <c r="AA12418" t="s">
        <v>131</v>
      </c>
    </row>
    <row r="12419" spans="27:27" x14ac:dyDescent="0.15">
      <c r="AA12419" t="s">
        <v>131</v>
      </c>
    </row>
    <row r="12420" spans="27:27" x14ac:dyDescent="0.15">
      <c r="AA12420" t="s">
        <v>131</v>
      </c>
    </row>
    <row r="12421" spans="27:27" x14ac:dyDescent="0.15">
      <c r="AA12421" t="s">
        <v>131</v>
      </c>
    </row>
    <row r="12422" spans="27:27" x14ac:dyDescent="0.15">
      <c r="AA12422" t="s">
        <v>131</v>
      </c>
    </row>
    <row r="12423" spans="27:27" x14ac:dyDescent="0.15">
      <c r="AA12423" t="s">
        <v>131</v>
      </c>
    </row>
    <row r="12424" spans="27:27" x14ac:dyDescent="0.15">
      <c r="AA12424" t="s">
        <v>131</v>
      </c>
    </row>
    <row r="12425" spans="27:27" x14ac:dyDescent="0.15">
      <c r="AA12425" t="s">
        <v>131</v>
      </c>
    </row>
    <row r="12426" spans="27:27" x14ac:dyDescent="0.15">
      <c r="AA12426" t="s">
        <v>131</v>
      </c>
    </row>
    <row r="12427" spans="27:27" x14ac:dyDescent="0.15">
      <c r="AA12427" t="s">
        <v>131</v>
      </c>
    </row>
    <row r="12428" spans="27:27" x14ac:dyDescent="0.15">
      <c r="AA12428" t="s">
        <v>131</v>
      </c>
    </row>
    <row r="12429" spans="27:27" x14ac:dyDescent="0.15">
      <c r="AA12429" t="s">
        <v>131</v>
      </c>
    </row>
    <row r="12430" spans="27:27" x14ac:dyDescent="0.15">
      <c r="AA12430" t="s">
        <v>131</v>
      </c>
    </row>
    <row r="12431" spans="27:27" x14ac:dyDescent="0.15">
      <c r="AA12431" t="s">
        <v>131</v>
      </c>
    </row>
    <row r="12432" spans="27:27" x14ac:dyDescent="0.15">
      <c r="AA12432" t="s">
        <v>131</v>
      </c>
    </row>
    <row r="12433" spans="27:27" x14ac:dyDescent="0.15">
      <c r="AA12433" t="s">
        <v>131</v>
      </c>
    </row>
    <row r="12434" spans="27:27" x14ac:dyDescent="0.15">
      <c r="AA12434" t="s">
        <v>131</v>
      </c>
    </row>
    <row r="12435" spans="27:27" x14ac:dyDescent="0.15">
      <c r="AA12435" t="s">
        <v>131</v>
      </c>
    </row>
    <row r="12436" spans="27:27" x14ac:dyDescent="0.15">
      <c r="AA12436" t="s">
        <v>131</v>
      </c>
    </row>
    <row r="12437" spans="27:27" x14ac:dyDescent="0.15">
      <c r="AA12437" t="s">
        <v>131</v>
      </c>
    </row>
    <row r="12438" spans="27:27" x14ac:dyDescent="0.15">
      <c r="AA12438" t="s">
        <v>131</v>
      </c>
    </row>
    <row r="12439" spans="27:27" x14ac:dyDescent="0.15">
      <c r="AA12439" t="s">
        <v>131</v>
      </c>
    </row>
    <row r="12440" spans="27:27" x14ac:dyDescent="0.15">
      <c r="AA12440" t="s">
        <v>131</v>
      </c>
    </row>
    <row r="12441" spans="27:27" x14ac:dyDescent="0.15">
      <c r="AA12441" t="s">
        <v>131</v>
      </c>
    </row>
    <row r="12442" spans="27:27" x14ac:dyDescent="0.15">
      <c r="AA12442" t="s">
        <v>131</v>
      </c>
    </row>
    <row r="12443" spans="27:27" x14ac:dyDescent="0.15">
      <c r="AA12443" t="s">
        <v>131</v>
      </c>
    </row>
    <row r="12444" spans="27:27" x14ac:dyDescent="0.15">
      <c r="AA12444" t="s">
        <v>131</v>
      </c>
    </row>
    <row r="12445" spans="27:27" x14ac:dyDescent="0.15">
      <c r="AA12445" t="s">
        <v>131</v>
      </c>
    </row>
    <row r="12446" spans="27:27" x14ac:dyDescent="0.15">
      <c r="AA12446" t="s">
        <v>131</v>
      </c>
    </row>
    <row r="12447" spans="27:27" x14ac:dyDescent="0.15">
      <c r="AA12447" t="s">
        <v>131</v>
      </c>
    </row>
    <row r="12448" spans="27:27" x14ac:dyDescent="0.15">
      <c r="AA12448" t="s">
        <v>131</v>
      </c>
    </row>
    <row r="12449" spans="27:27" x14ac:dyDescent="0.15">
      <c r="AA12449" t="s">
        <v>131</v>
      </c>
    </row>
    <row r="12450" spans="27:27" x14ac:dyDescent="0.15">
      <c r="AA12450" t="s">
        <v>131</v>
      </c>
    </row>
    <row r="12451" spans="27:27" x14ac:dyDescent="0.15">
      <c r="AA12451" t="s">
        <v>131</v>
      </c>
    </row>
    <row r="12452" spans="27:27" x14ac:dyDescent="0.15">
      <c r="AA12452" t="s">
        <v>131</v>
      </c>
    </row>
    <row r="12453" spans="27:27" x14ac:dyDescent="0.15">
      <c r="AA12453" t="s">
        <v>131</v>
      </c>
    </row>
    <row r="12454" spans="27:27" x14ac:dyDescent="0.15">
      <c r="AA12454" t="s">
        <v>131</v>
      </c>
    </row>
    <row r="12455" spans="27:27" x14ac:dyDescent="0.15">
      <c r="AA12455" t="s">
        <v>131</v>
      </c>
    </row>
    <row r="12456" spans="27:27" x14ac:dyDescent="0.15">
      <c r="AA12456" t="s">
        <v>131</v>
      </c>
    </row>
    <row r="12457" spans="27:27" x14ac:dyDescent="0.15">
      <c r="AA12457" t="s">
        <v>131</v>
      </c>
    </row>
    <row r="12458" spans="27:27" x14ac:dyDescent="0.15">
      <c r="AA12458" t="s">
        <v>131</v>
      </c>
    </row>
    <row r="12459" spans="27:27" x14ac:dyDescent="0.15">
      <c r="AA12459" t="s">
        <v>131</v>
      </c>
    </row>
    <row r="12460" spans="27:27" x14ac:dyDescent="0.15">
      <c r="AA12460" t="s">
        <v>131</v>
      </c>
    </row>
    <row r="12461" spans="27:27" x14ac:dyDescent="0.15">
      <c r="AA12461" t="s">
        <v>131</v>
      </c>
    </row>
    <row r="12462" spans="27:27" x14ac:dyDescent="0.15">
      <c r="AA12462" t="s">
        <v>131</v>
      </c>
    </row>
    <row r="12463" spans="27:27" x14ac:dyDescent="0.15">
      <c r="AA12463" t="s">
        <v>131</v>
      </c>
    </row>
    <row r="12464" spans="27:27" x14ac:dyDescent="0.15">
      <c r="AA12464" t="s">
        <v>131</v>
      </c>
    </row>
    <row r="12465" spans="27:27" x14ac:dyDescent="0.15">
      <c r="AA12465" t="s">
        <v>131</v>
      </c>
    </row>
    <row r="12466" spans="27:27" x14ac:dyDescent="0.15">
      <c r="AA12466" t="s">
        <v>131</v>
      </c>
    </row>
    <row r="12467" spans="27:27" x14ac:dyDescent="0.15">
      <c r="AA12467" t="s">
        <v>131</v>
      </c>
    </row>
    <row r="12468" spans="27:27" x14ac:dyDescent="0.15">
      <c r="AA12468" t="s">
        <v>131</v>
      </c>
    </row>
    <row r="12469" spans="27:27" x14ac:dyDescent="0.15">
      <c r="AA12469" t="s">
        <v>131</v>
      </c>
    </row>
    <row r="12470" spans="27:27" x14ac:dyDescent="0.15">
      <c r="AA12470" t="s">
        <v>131</v>
      </c>
    </row>
    <row r="12471" spans="27:27" x14ac:dyDescent="0.15">
      <c r="AA12471" t="s">
        <v>131</v>
      </c>
    </row>
    <row r="12472" spans="27:27" x14ac:dyDescent="0.15">
      <c r="AA12472" t="s">
        <v>131</v>
      </c>
    </row>
    <row r="12473" spans="27:27" x14ac:dyDescent="0.15">
      <c r="AA12473" t="s">
        <v>131</v>
      </c>
    </row>
    <row r="12474" spans="27:27" x14ac:dyDescent="0.15">
      <c r="AA12474" t="s">
        <v>131</v>
      </c>
    </row>
    <row r="12475" spans="27:27" x14ac:dyDescent="0.15">
      <c r="AA12475" t="s">
        <v>131</v>
      </c>
    </row>
    <row r="12476" spans="27:27" x14ac:dyDescent="0.15">
      <c r="AA12476" t="s">
        <v>131</v>
      </c>
    </row>
    <row r="12477" spans="27:27" x14ac:dyDescent="0.15">
      <c r="AA12477" t="s">
        <v>131</v>
      </c>
    </row>
    <row r="12478" spans="27:27" x14ac:dyDescent="0.15">
      <c r="AA12478" t="s">
        <v>131</v>
      </c>
    </row>
    <row r="12479" spans="27:27" x14ac:dyDescent="0.15">
      <c r="AA12479" t="s">
        <v>131</v>
      </c>
    </row>
    <row r="12480" spans="27:27" x14ac:dyDescent="0.15">
      <c r="AA12480" t="s">
        <v>131</v>
      </c>
    </row>
    <row r="12481" spans="27:27" x14ac:dyDescent="0.15">
      <c r="AA12481" t="s">
        <v>131</v>
      </c>
    </row>
    <row r="12482" spans="27:27" x14ac:dyDescent="0.15">
      <c r="AA12482" t="s">
        <v>131</v>
      </c>
    </row>
    <row r="12483" spans="27:27" x14ac:dyDescent="0.15">
      <c r="AA12483" t="s">
        <v>131</v>
      </c>
    </row>
    <row r="12484" spans="27:27" x14ac:dyDescent="0.15">
      <c r="AA12484" t="s">
        <v>131</v>
      </c>
    </row>
    <row r="12485" spans="27:27" x14ac:dyDescent="0.15">
      <c r="AA12485" t="s">
        <v>131</v>
      </c>
    </row>
    <row r="12486" spans="27:27" x14ac:dyDescent="0.15">
      <c r="AA12486" t="s">
        <v>131</v>
      </c>
    </row>
    <row r="12487" spans="27:27" x14ac:dyDescent="0.15">
      <c r="AA12487" t="s">
        <v>131</v>
      </c>
    </row>
    <row r="12488" spans="27:27" x14ac:dyDescent="0.15">
      <c r="AA12488" t="s">
        <v>131</v>
      </c>
    </row>
    <row r="12489" spans="27:27" x14ac:dyDescent="0.15">
      <c r="AA12489" t="s">
        <v>131</v>
      </c>
    </row>
    <row r="12490" spans="27:27" x14ac:dyDescent="0.15">
      <c r="AA12490" t="s">
        <v>131</v>
      </c>
    </row>
    <row r="12491" spans="27:27" x14ac:dyDescent="0.15">
      <c r="AA12491" t="s">
        <v>131</v>
      </c>
    </row>
    <row r="12492" spans="27:27" x14ac:dyDescent="0.15">
      <c r="AA12492" t="s">
        <v>131</v>
      </c>
    </row>
    <row r="12493" spans="27:27" x14ac:dyDescent="0.15">
      <c r="AA12493" t="s">
        <v>131</v>
      </c>
    </row>
    <row r="12494" spans="27:27" x14ac:dyDescent="0.15">
      <c r="AA12494" t="s">
        <v>131</v>
      </c>
    </row>
    <row r="12495" spans="27:27" x14ac:dyDescent="0.15">
      <c r="AA12495" t="s">
        <v>131</v>
      </c>
    </row>
    <row r="12496" spans="27:27" x14ac:dyDescent="0.15">
      <c r="AA12496" t="s">
        <v>131</v>
      </c>
    </row>
    <row r="12497" spans="27:27" x14ac:dyDescent="0.15">
      <c r="AA12497" t="s">
        <v>131</v>
      </c>
    </row>
    <row r="12498" spans="27:27" x14ac:dyDescent="0.15">
      <c r="AA12498" t="s">
        <v>131</v>
      </c>
    </row>
    <row r="12499" spans="27:27" x14ac:dyDescent="0.15">
      <c r="AA12499" t="s">
        <v>131</v>
      </c>
    </row>
    <row r="12500" spans="27:27" x14ac:dyDescent="0.15">
      <c r="AA12500" t="s">
        <v>131</v>
      </c>
    </row>
    <row r="12501" spans="27:27" x14ac:dyDescent="0.15">
      <c r="AA12501" t="s">
        <v>131</v>
      </c>
    </row>
    <row r="12502" spans="27:27" x14ac:dyDescent="0.15">
      <c r="AA12502" t="s">
        <v>131</v>
      </c>
    </row>
    <row r="12503" spans="27:27" x14ac:dyDescent="0.15">
      <c r="AA12503" t="s">
        <v>131</v>
      </c>
    </row>
    <row r="12504" spans="27:27" x14ac:dyDescent="0.15">
      <c r="AA12504" t="s">
        <v>131</v>
      </c>
    </row>
    <row r="12505" spans="27:27" x14ac:dyDescent="0.15">
      <c r="AA12505" t="s">
        <v>131</v>
      </c>
    </row>
    <row r="12506" spans="27:27" x14ac:dyDescent="0.15">
      <c r="AA12506" t="s">
        <v>131</v>
      </c>
    </row>
    <row r="12507" spans="27:27" x14ac:dyDescent="0.15">
      <c r="AA12507" t="s">
        <v>131</v>
      </c>
    </row>
    <row r="12508" spans="27:27" x14ac:dyDescent="0.15">
      <c r="AA12508" t="s">
        <v>131</v>
      </c>
    </row>
    <row r="12509" spans="27:27" x14ac:dyDescent="0.15">
      <c r="AA12509" t="s">
        <v>131</v>
      </c>
    </row>
    <row r="12510" spans="27:27" x14ac:dyDescent="0.15">
      <c r="AA12510" t="s">
        <v>131</v>
      </c>
    </row>
    <row r="12511" spans="27:27" x14ac:dyDescent="0.15">
      <c r="AA12511" t="s">
        <v>131</v>
      </c>
    </row>
    <row r="12512" spans="27:27" x14ac:dyDescent="0.15">
      <c r="AA12512" t="s">
        <v>131</v>
      </c>
    </row>
    <row r="12513" spans="27:27" x14ac:dyDescent="0.15">
      <c r="AA12513" t="s">
        <v>131</v>
      </c>
    </row>
    <row r="12514" spans="27:27" x14ac:dyDescent="0.15">
      <c r="AA12514" t="s">
        <v>131</v>
      </c>
    </row>
    <row r="12515" spans="27:27" x14ac:dyDescent="0.15">
      <c r="AA12515" t="s">
        <v>131</v>
      </c>
    </row>
    <row r="12516" spans="27:27" x14ac:dyDescent="0.15">
      <c r="AA12516" t="s">
        <v>131</v>
      </c>
    </row>
    <row r="12517" spans="27:27" x14ac:dyDescent="0.15">
      <c r="AA12517" t="s">
        <v>131</v>
      </c>
    </row>
    <row r="12518" spans="27:27" x14ac:dyDescent="0.15">
      <c r="AA12518" t="s">
        <v>131</v>
      </c>
    </row>
    <row r="12519" spans="27:27" x14ac:dyDescent="0.15">
      <c r="AA12519" t="s">
        <v>131</v>
      </c>
    </row>
    <row r="12520" spans="27:27" x14ac:dyDescent="0.15">
      <c r="AA12520" t="s">
        <v>131</v>
      </c>
    </row>
    <row r="12521" spans="27:27" x14ac:dyDescent="0.15">
      <c r="AA12521" t="s">
        <v>131</v>
      </c>
    </row>
    <row r="12522" spans="27:27" x14ac:dyDescent="0.15">
      <c r="AA12522" t="s">
        <v>131</v>
      </c>
    </row>
    <row r="12523" spans="27:27" x14ac:dyDescent="0.15">
      <c r="AA12523" t="s">
        <v>131</v>
      </c>
    </row>
    <row r="12524" spans="27:27" x14ac:dyDescent="0.15">
      <c r="AA12524" t="s">
        <v>131</v>
      </c>
    </row>
    <row r="12525" spans="27:27" x14ac:dyDescent="0.15">
      <c r="AA12525" t="s">
        <v>131</v>
      </c>
    </row>
    <row r="12526" spans="27:27" x14ac:dyDescent="0.15">
      <c r="AA12526" t="s">
        <v>131</v>
      </c>
    </row>
    <row r="12527" spans="27:27" x14ac:dyDescent="0.15">
      <c r="AA12527" t="s">
        <v>131</v>
      </c>
    </row>
    <row r="12528" spans="27:27" x14ac:dyDescent="0.15">
      <c r="AA12528" t="s">
        <v>131</v>
      </c>
    </row>
    <row r="12529" spans="27:27" x14ac:dyDescent="0.15">
      <c r="AA12529" t="s">
        <v>131</v>
      </c>
    </row>
    <row r="12530" spans="27:27" x14ac:dyDescent="0.15">
      <c r="AA12530" t="s">
        <v>131</v>
      </c>
    </row>
    <row r="12531" spans="27:27" x14ac:dyDescent="0.15">
      <c r="AA12531" t="s">
        <v>131</v>
      </c>
    </row>
    <row r="12532" spans="27:27" x14ac:dyDescent="0.15">
      <c r="AA12532" t="s">
        <v>131</v>
      </c>
    </row>
    <row r="12533" spans="27:27" x14ac:dyDescent="0.15">
      <c r="AA12533" t="s">
        <v>131</v>
      </c>
    </row>
    <row r="12534" spans="27:27" x14ac:dyDescent="0.15">
      <c r="AA12534" t="s">
        <v>131</v>
      </c>
    </row>
    <row r="12535" spans="27:27" x14ac:dyDescent="0.15">
      <c r="AA12535" t="s">
        <v>131</v>
      </c>
    </row>
    <row r="12536" spans="27:27" x14ac:dyDescent="0.15">
      <c r="AA12536" t="s">
        <v>131</v>
      </c>
    </row>
    <row r="12537" spans="27:27" x14ac:dyDescent="0.15">
      <c r="AA12537" t="s">
        <v>131</v>
      </c>
    </row>
    <row r="12538" spans="27:27" x14ac:dyDescent="0.15">
      <c r="AA12538" t="s">
        <v>131</v>
      </c>
    </row>
    <row r="12539" spans="27:27" x14ac:dyDescent="0.15">
      <c r="AA12539" t="s">
        <v>131</v>
      </c>
    </row>
    <row r="12540" spans="27:27" x14ac:dyDescent="0.15">
      <c r="AA12540" t="s">
        <v>131</v>
      </c>
    </row>
    <row r="12541" spans="27:27" x14ac:dyDescent="0.15">
      <c r="AA12541" t="s">
        <v>131</v>
      </c>
    </row>
    <row r="12542" spans="27:27" x14ac:dyDescent="0.15">
      <c r="AA12542" t="s">
        <v>131</v>
      </c>
    </row>
    <row r="12543" spans="27:27" x14ac:dyDescent="0.15">
      <c r="AA12543" t="s">
        <v>131</v>
      </c>
    </row>
    <row r="12544" spans="27:27" x14ac:dyDescent="0.15">
      <c r="AA12544" t="s">
        <v>131</v>
      </c>
    </row>
    <row r="12545" spans="27:27" x14ac:dyDescent="0.15">
      <c r="AA12545" t="s">
        <v>131</v>
      </c>
    </row>
    <row r="12546" spans="27:27" x14ac:dyDescent="0.15">
      <c r="AA12546" t="s">
        <v>131</v>
      </c>
    </row>
    <row r="12547" spans="27:27" x14ac:dyDescent="0.15">
      <c r="AA12547" t="s">
        <v>131</v>
      </c>
    </row>
    <row r="12548" spans="27:27" x14ac:dyDescent="0.15">
      <c r="AA12548" t="s">
        <v>131</v>
      </c>
    </row>
    <row r="12549" spans="27:27" x14ac:dyDescent="0.15">
      <c r="AA12549" t="s">
        <v>131</v>
      </c>
    </row>
    <row r="12550" spans="27:27" x14ac:dyDescent="0.15">
      <c r="AA12550" t="s">
        <v>131</v>
      </c>
    </row>
    <row r="12551" spans="27:27" x14ac:dyDescent="0.15">
      <c r="AA12551" t="s">
        <v>131</v>
      </c>
    </row>
    <row r="12552" spans="27:27" x14ac:dyDescent="0.15">
      <c r="AA12552" t="s">
        <v>131</v>
      </c>
    </row>
    <row r="12553" spans="27:27" x14ac:dyDescent="0.15">
      <c r="AA12553" t="s">
        <v>131</v>
      </c>
    </row>
    <row r="12554" spans="27:27" x14ac:dyDescent="0.15">
      <c r="AA12554" t="s">
        <v>131</v>
      </c>
    </row>
    <row r="12555" spans="27:27" x14ac:dyDescent="0.15">
      <c r="AA12555" t="s">
        <v>131</v>
      </c>
    </row>
    <row r="12556" spans="27:27" x14ac:dyDescent="0.15">
      <c r="AA12556" t="s">
        <v>131</v>
      </c>
    </row>
    <row r="12557" spans="27:27" x14ac:dyDescent="0.15">
      <c r="AA12557" t="s">
        <v>131</v>
      </c>
    </row>
    <row r="12558" spans="27:27" x14ac:dyDescent="0.15">
      <c r="AA12558" t="s">
        <v>131</v>
      </c>
    </row>
    <row r="12559" spans="27:27" x14ac:dyDescent="0.15">
      <c r="AA12559" t="s">
        <v>131</v>
      </c>
    </row>
    <row r="12560" spans="27:27" x14ac:dyDescent="0.15">
      <c r="AA12560" t="s">
        <v>131</v>
      </c>
    </row>
    <row r="12561" spans="27:27" x14ac:dyDescent="0.15">
      <c r="AA12561" t="s">
        <v>131</v>
      </c>
    </row>
    <row r="12562" spans="27:27" x14ac:dyDescent="0.15">
      <c r="AA12562" t="s">
        <v>131</v>
      </c>
    </row>
    <row r="12563" spans="27:27" x14ac:dyDescent="0.15">
      <c r="AA12563" t="s">
        <v>131</v>
      </c>
    </row>
    <row r="12564" spans="27:27" x14ac:dyDescent="0.15">
      <c r="AA12564" t="s">
        <v>131</v>
      </c>
    </row>
    <row r="12565" spans="27:27" x14ac:dyDescent="0.15">
      <c r="AA12565" t="s">
        <v>131</v>
      </c>
    </row>
    <row r="12566" spans="27:27" x14ac:dyDescent="0.15">
      <c r="AA12566" t="s">
        <v>131</v>
      </c>
    </row>
    <row r="12567" spans="27:27" x14ac:dyDescent="0.15">
      <c r="AA12567" t="s">
        <v>131</v>
      </c>
    </row>
    <row r="12568" spans="27:27" x14ac:dyDescent="0.15">
      <c r="AA12568" t="s">
        <v>131</v>
      </c>
    </row>
    <row r="12569" spans="27:27" x14ac:dyDescent="0.15">
      <c r="AA12569" t="s">
        <v>131</v>
      </c>
    </row>
    <row r="12570" spans="27:27" x14ac:dyDescent="0.15">
      <c r="AA12570" t="s">
        <v>131</v>
      </c>
    </row>
    <row r="12571" spans="27:27" x14ac:dyDescent="0.15">
      <c r="AA12571" t="s">
        <v>131</v>
      </c>
    </row>
    <row r="12572" spans="27:27" x14ac:dyDescent="0.15">
      <c r="AA12572" t="s">
        <v>131</v>
      </c>
    </row>
    <row r="12573" spans="27:27" x14ac:dyDescent="0.15">
      <c r="AA12573" t="s">
        <v>131</v>
      </c>
    </row>
    <row r="12574" spans="27:27" x14ac:dyDescent="0.15">
      <c r="AA12574" t="s">
        <v>131</v>
      </c>
    </row>
    <row r="12575" spans="27:27" x14ac:dyDescent="0.15">
      <c r="AA12575" t="s">
        <v>131</v>
      </c>
    </row>
    <row r="12576" spans="27:27" x14ac:dyDescent="0.15">
      <c r="AA12576" t="s">
        <v>131</v>
      </c>
    </row>
    <row r="12577" spans="27:27" x14ac:dyDescent="0.15">
      <c r="AA12577" t="s">
        <v>131</v>
      </c>
    </row>
    <row r="12578" spans="27:27" x14ac:dyDescent="0.15">
      <c r="AA12578" t="s">
        <v>131</v>
      </c>
    </row>
    <row r="12579" spans="27:27" x14ac:dyDescent="0.15">
      <c r="AA12579" t="s">
        <v>131</v>
      </c>
    </row>
    <row r="12580" spans="27:27" x14ac:dyDescent="0.15">
      <c r="AA12580" t="s">
        <v>131</v>
      </c>
    </row>
    <row r="12581" spans="27:27" x14ac:dyDescent="0.15">
      <c r="AA12581" t="s">
        <v>131</v>
      </c>
    </row>
    <row r="12582" spans="27:27" x14ac:dyDescent="0.15">
      <c r="AA12582" t="s">
        <v>131</v>
      </c>
    </row>
    <row r="12583" spans="27:27" x14ac:dyDescent="0.15">
      <c r="AA12583" t="s">
        <v>131</v>
      </c>
    </row>
    <row r="12584" spans="27:27" x14ac:dyDescent="0.15">
      <c r="AA12584" t="s">
        <v>131</v>
      </c>
    </row>
    <row r="12585" spans="27:27" x14ac:dyDescent="0.15">
      <c r="AA12585" t="s">
        <v>131</v>
      </c>
    </row>
    <row r="12586" spans="27:27" x14ac:dyDescent="0.15">
      <c r="AA12586" t="s">
        <v>131</v>
      </c>
    </row>
    <row r="12587" spans="27:27" x14ac:dyDescent="0.15">
      <c r="AA12587" t="s">
        <v>131</v>
      </c>
    </row>
    <row r="12588" spans="27:27" x14ac:dyDescent="0.15">
      <c r="AA12588" t="s">
        <v>131</v>
      </c>
    </row>
    <row r="12589" spans="27:27" x14ac:dyDescent="0.15">
      <c r="AA12589" t="s">
        <v>131</v>
      </c>
    </row>
    <row r="12590" spans="27:27" x14ac:dyDescent="0.15">
      <c r="AA12590" t="s">
        <v>131</v>
      </c>
    </row>
    <row r="12591" spans="27:27" x14ac:dyDescent="0.15">
      <c r="AA12591" t="s">
        <v>131</v>
      </c>
    </row>
    <row r="12592" spans="27:27" x14ac:dyDescent="0.15">
      <c r="AA12592" t="s">
        <v>131</v>
      </c>
    </row>
    <row r="12593" spans="27:27" x14ac:dyDescent="0.15">
      <c r="AA12593" t="s">
        <v>131</v>
      </c>
    </row>
    <row r="12594" spans="27:27" x14ac:dyDescent="0.15">
      <c r="AA12594" t="s">
        <v>131</v>
      </c>
    </row>
    <row r="12595" spans="27:27" x14ac:dyDescent="0.15">
      <c r="AA12595" t="s">
        <v>131</v>
      </c>
    </row>
    <row r="12596" spans="27:27" x14ac:dyDescent="0.15">
      <c r="AA12596" t="s">
        <v>131</v>
      </c>
    </row>
    <row r="12597" spans="27:27" x14ac:dyDescent="0.15">
      <c r="AA12597" t="s">
        <v>131</v>
      </c>
    </row>
    <row r="12598" spans="27:27" x14ac:dyDescent="0.15">
      <c r="AA12598" t="s">
        <v>131</v>
      </c>
    </row>
    <row r="12599" spans="27:27" x14ac:dyDescent="0.15">
      <c r="AA12599" t="s">
        <v>131</v>
      </c>
    </row>
    <row r="12600" spans="27:27" x14ac:dyDescent="0.15">
      <c r="AA12600" t="s">
        <v>131</v>
      </c>
    </row>
    <row r="12601" spans="27:27" x14ac:dyDescent="0.15">
      <c r="AA12601" t="s">
        <v>131</v>
      </c>
    </row>
    <row r="12602" spans="27:27" x14ac:dyDescent="0.15">
      <c r="AA12602" t="s">
        <v>131</v>
      </c>
    </row>
    <row r="12603" spans="27:27" x14ac:dyDescent="0.15">
      <c r="AA12603" t="s">
        <v>131</v>
      </c>
    </row>
    <row r="12604" spans="27:27" x14ac:dyDescent="0.15">
      <c r="AA12604" t="s">
        <v>131</v>
      </c>
    </row>
    <row r="12605" spans="27:27" x14ac:dyDescent="0.15">
      <c r="AA12605" t="s">
        <v>131</v>
      </c>
    </row>
    <row r="12606" spans="27:27" x14ac:dyDescent="0.15">
      <c r="AA12606" t="s">
        <v>131</v>
      </c>
    </row>
    <row r="12607" spans="27:27" x14ac:dyDescent="0.15">
      <c r="AA12607" t="s">
        <v>131</v>
      </c>
    </row>
    <row r="12608" spans="27:27" x14ac:dyDescent="0.15">
      <c r="AA12608" t="s">
        <v>131</v>
      </c>
    </row>
    <row r="12609" spans="27:27" x14ac:dyDescent="0.15">
      <c r="AA12609" t="s">
        <v>131</v>
      </c>
    </row>
    <row r="12610" spans="27:27" x14ac:dyDescent="0.15">
      <c r="AA12610" t="s">
        <v>131</v>
      </c>
    </row>
    <row r="12611" spans="27:27" x14ac:dyDescent="0.15">
      <c r="AA12611" t="s">
        <v>131</v>
      </c>
    </row>
    <row r="12612" spans="27:27" x14ac:dyDescent="0.15">
      <c r="AA12612" t="s">
        <v>131</v>
      </c>
    </row>
    <row r="12613" spans="27:27" x14ac:dyDescent="0.15">
      <c r="AA12613" t="s">
        <v>131</v>
      </c>
    </row>
    <row r="12614" spans="27:27" x14ac:dyDescent="0.15">
      <c r="AA12614" t="s">
        <v>131</v>
      </c>
    </row>
    <row r="12615" spans="27:27" x14ac:dyDescent="0.15">
      <c r="AA12615" t="s">
        <v>131</v>
      </c>
    </row>
    <row r="12616" spans="27:27" x14ac:dyDescent="0.15">
      <c r="AA12616" t="s">
        <v>131</v>
      </c>
    </row>
    <row r="12617" spans="27:27" x14ac:dyDescent="0.15">
      <c r="AA12617" t="s">
        <v>131</v>
      </c>
    </row>
    <row r="12618" spans="27:27" x14ac:dyDescent="0.15">
      <c r="AA12618" t="s">
        <v>131</v>
      </c>
    </row>
    <row r="12619" spans="27:27" x14ac:dyDescent="0.15">
      <c r="AA12619" t="s">
        <v>131</v>
      </c>
    </row>
    <row r="12620" spans="27:27" x14ac:dyDescent="0.15">
      <c r="AA12620" t="s">
        <v>131</v>
      </c>
    </row>
    <row r="12621" spans="27:27" x14ac:dyDescent="0.15">
      <c r="AA12621" t="s">
        <v>131</v>
      </c>
    </row>
    <row r="12622" spans="27:27" x14ac:dyDescent="0.15">
      <c r="AA12622" t="s">
        <v>131</v>
      </c>
    </row>
    <row r="12623" spans="27:27" x14ac:dyDescent="0.15">
      <c r="AA12623" t="s">
        <v>131</v>
      </c>
    </row>
    <row r="12624" spans="27:27" x14ac:dyDescent="0.15">
      <c r="AA12624" t="s">
        <v>131</v>
      </c>
    </row>
    <row r="12625" spans="27:27" x14ac:dyDescent="0.15">
      <c r="AA12625" t="s">
        <v>131</v>
      </c>
    </row>
    <row r="12626" spans="27:27" x14ac:dyDescent="0.15">
      <c r="AA12626" t="s">
        <v>131</v>
      </c>
    </row>
    <row r="12627" spans="27:27" x14ac:dyDescent="0.15">
      <c r="AA12627" t="s">
        <v>131</v>
      </c>
    </row>
    <row r="12628" spans="27:27" x14ac:dyDescent="0.15">
      <c r="AA12628" t="s">
        <v>131</v>
      </c>
    </row>
    <row r="12629" spans="27:27" x14ac:dyDescent="0.15">
      <c r="AA12629" t="s">
        <v>131</v>
      </c>
    </row>
    <row r="12630" spans="27:27" x14ac:dyDescent="0.15">
      <c r="AA12630" t="s">
        <v>131</v>
      </c>
    </row>
    <row r="12631" spans="27:27" x14ac:dyDescent="0.15">
      <c r="AA12631" t="s">
        <v>131</v>
      </c>
    </row>
    <row r="12632" spans="27:27" x14ac:dyDescent="0.15">
      <c r="AA12632" t="s">
        <v>131</v>
      </c>
    </row>
    <row r="12633" spans="27:27" x14ac:dyDescent="0.15">
      <c r="AA12633" t="s">
        <v>131</v>
      </c>
    </row>
    <row r="12634" spans="27:27" x14ac:dyDescent="0.15">
      <c r="AA12634" t="s">
        <v>131</v>
      </c>
    </row>
    <row r="12635" spans="27:27" x14ac:dyDescent="0.15">
      <c r="AA12635" t="s">
        <v>131</v>
      </c>
    </row>
    <row r="12636" spans="27:27" x14ac:dyDescent="0.15">
      <c r="AA12636" t="s">
        <v>131</v>
      </c>
    </row>
    <row r="12637" spans="27:27" x14ac:dyDescent="0.15">
      <c r="AA12637" t="s">
        <v>131</v>
      </c>
    </row>
    <row r="12638" spans="27:27" x14ac:dyDescent="0.15">
      <c r="AA12638" t="s">
        <v>131</v>
      </c>
    </row>
    <row r="12639" spans="27:27" x14ac:dyDescent="0.15">
      <c r="AA12639" t="s">
        <v>131</v>
      </c>
    </row>
    <row r="12640" spans="27:27" x14ac:dyDescent="0.15">
      <c r="AA12640" t="s">
        <v>131</v>
      </c>
    </row>
    <row r="12641" spans="27:27" x14ac:dyDescent="0.15">
      <c r="AA12641" t="s">
        <v>131</v>
      </c>
    </row>
    <row r="12642" spans="27:27" x14ac:dyDescent="0.15">
      <c r="AA12642" t="s">
        <v>131</v>
      </c>
    </row>
    <row r="12643" spans="27:27" x14ac:dyDescent="0.15">
      <c r="AA12643" t="s">
        <v>131</v>
      </c>
    </row>
    <row r="12644" spans="27:27" x14ac:dyDescent="0.15">
      <c r="AA12644" t="s">
        <v>131</v>
      </c>
    </row>
    <row r="12645" spans="27:27" x14ac:dyDescent="0.15">
      <c r="AA12645" t="s">
        <v>131</v>
      </c>
    </row>
    <row r="12646" spans="27:27" x14ac:dyDescent="0.15">
      <c r="AA12646" t="s">
        <v>131</v>
      </c>
    </row>
    <row r="12647" spans="27:27" x14ac:dyDescent="0.15">
      <c r="AA12647" t="s">
        <v>131</v>
      </c>
    </row>
    <row r="12648" spans="27:27" x14ac:dyDescent="0.15">
      <c r="AA12648" t="s">
        <v>131</v>
      </c>
    </row>
    <row r="12649" spans="27:27" x14ac:dyDescent="0.15">
      <c r="AA12649" t="s">
        <v>131</v>
      </c>
    </row>
    <row r="12650" spans="27:27" x14ac:dyDescent="0.15">
      <c r="AA12650" t="s">
        <v>131</v>
      </c>
    </row>
    <row r="12651" spans="27:27" x14ac:dyDescent="0.15">
      <c r="AA12651" t="s">
        <v>131</v>
      </c>
    </row>
    <row r="12652" spans="27:27" x14ac:dyDescent="0.15">
      <c r="AA12652" t="s">
        <v>131</v>
      </c>
    </row>
    <row r="12653" spans="27:27" x14ac:dyDescent="0.15">
      <c r="AA12653" t="s">
        <v>131</v>
      </c>
    </row>
    <row r="12654" spans="27:27" x14ac:dyDescent="0.15">
      <c r="AA12654" t="s">
        <v>131</v>
      </c>
    </row>
    <row r="12655" spans="27:27" x14ac:dyDescent="0.15">
      <c r="AA12655" t="s">
        <v>131</v>
      </c>
    </row>
    <row r="12656" spans="27:27" x14ac:dyDescent="0.15">
      <c r="AA12656" t="s">
        <v>131</v>
      </c>
    </row>
    <row r="12657" spans="27:27" x14ac:dyDescent="0.15">
      <c r="AA12657" t="s">
        <v>131</v>
      </c>
    </row>
    <row r="12658" spans="27:27" x14ac:dyDescent="0.15">
      <c r="AA12658" t="s">
        <v>131</v>
      </c>
    </row>
    <row r="12659" spans="27:27" x14ac:dyDescent="0.15">
      <c r="AA12659" t="s">
        <v>131</v>
      </c>
    </row>
    <row r="12660" spans="27:27" x14ac:dyDescent="0.15">
      <c r="AA12660" t="s">
        <v>131</v>
      </c>
    </row>
    <row r="12661" spans="27:27" x14ac:dyDescent="0.15">
      <c r="AA12661" t="s">
        <v>131</v>
      </c>
    </row>
    <row r="12662" spans="27:27" x14ac:dyDescent="0.15">
      <c r="AA12662" t="s">
        <v>131</v>
      </c>
    </row>
    <row r="12663" spans="27:27" x14ac:dyDescent="0.15">
      <c r="AA12663" t="s">
        <v>131</v>
      </c>
    </row>
    <row r="12664" spans="27:27" x14ac:dyDescent="0.15">
      <c r="AA12664" t="s">
        <v>131</v>
      </c>
    </row>
    <row r="12665" spans="27:27" x14ac:dyDescent="0.15">
      <c r="AA12665" t="s">
        <v>131</v>
      </c>
    </row>
    <row r="12666" spans="27:27" x14ac:dyDescent="0.15">
      <c r="AA12666" t="s">
        <v>131</v>
      </c>
    </row>
    <row r="12667" spans="27:27" x14ac:dyDescent="0.15">
      <c r="AA12667" t="s">
        <v>131</v>
      </c>
    </row>
    <row r="12668" spans="27:27" x14ac:dyDescent="0.15">
      <c r="AA12668" t="s">
        <v>131</v>
      </c>
    </row>
    <row r="12669" spans="27:27" x14ac:dyDescent="0.15">
      <c r="AA12669" t="s">
        <v>131</v>
      </c>
    </row>
    <row r="12670" spans="27:27" x14ac:dyDescent="0.15">
      <c r="AA12670" t="s">
        <v>131</v>
      </c>
    </row>
    <row r="12671" spans="27:27" x14ac:dyDescent="0.15">
      <c r="AA12671" t="s">
        <v>131</v>
      </c>
    </row>
    <row r="12672" spans="27:27" x14ac:dyDescent="0.15">
      <c r="AA12672" t="s">
        <v>131</v>
      </c>
    </row>
    <row r="12673" spans="27:27" x14ac:dyDescent="0.15">
      <c r="AA12673" t="s">
        <v>131</v>
      </c>
    </row>
    <row r="12674" spans="27:27" x14ac:dyDescent="0.15">
      <c r="AA12674" t="s">
        <v>131</v>
      </c>
    </row>
    <row r="12675" spans="27:27" x14ac:dyDescent="0.15">
      <c r="AA12675" t="s">
        <v>131</v>
      </c>
    </row>
    <row r="12676" spans="27:27" x14ac:dyDescent="0.15">
      <c r="AA12676" t="s">
        <v>131</v>
      </c>
    </row>
    <row r="12677" spans="27:27" x14ac:dyDescent="0.15">
      <c r="AA12677" t="s">
        <v>131</v>
      </c>
    </row>
    <row r="12678" spans="27:27" x14ac:dyDescent="0.15">
      <c r="AA12678" t="s">
        <v>131</v>
      </c>
    </row>
    <row r="12679" spans="27:27" x14ac:dyDescent="0.15">
      <c r="AA12679" t="s">
        <v>131</v>
      </c>
    </row>
    <row r="12680" spans="27:27" x14ac:dyDescent="0.15">
      <c r="AA12680" t="s">
        <v>131</v>
      </c>
    </row>
    <row r="12681" spans="27:27" x14ac:dyDescent="0.15">
      <c r="AA12681" t="s">
        <v>131</v>
      </c>
    </row>
    <row r="12682" spans="27:27" x14ac:dyDescent="0.15">
      <c r="AA12682" t="s">
        <v>131</v>
      </c>
    </row>
    <row r="12683" spans="27:27" x14ac:dyDescent="0.15">
      <c r="AA12683" t="s">
        <v>131</v>
      </c>
    </row>
    <row r="12684" spans="27:27" x14ac:dyDescent="0.15">
      <c r="AA12684" t="s">
        <v>131</v>
      </c>
    </row>
    <row r="12685" spans="27:27" x14ac:dyDescent="0.15">
      <c r="AA12685" t="s">
        <v>131</v>
      </c>
    </row>
    <row r="12686" spans="27:27" x14ac:dyDescent="0.15">
      <c r="AA12686" t="s">
        <v>131</v>
      </c>
    </row>
    <row r="12687" spans="27:27" x14ac:dyDescent="0.15">
      <c r="AA12687" t="s">
        <v>131</v>
      </c>
    </row>
    <row r="12688" spans="27:27" x14ac:dyDescent="0.15">
      <c r="AA12688" t="s">
        <v>131</v>
      </c>
    </row>
    <row r="12689" spans="27:27" x14ac:dyDescent="0.15">
      <c r="AA12689" t="s">
        <v>131</v>
      </c>
    </row>
    <row r="12690" spans="27:27" x14ac:dyDescent="0.15">
      <c r="AA12690" t="s">
        <v>131</v>
      </c>
    </row>
    <row r="12691" spans="27:27" x14ac:dyDescent="0.15">
      <c r="AA12691" t="s">
        <v>131</v>
      </c>
    </row>
    <row r="12692" spans="27:27" x14ac:dyDescent="0.15">
      <c r="AA12692" t="s">
        <v>131</v>
      </c>
    </row>
    <row r="12693" spans="27:27" x14ac:dyDescent="0.15">
      <c r="AA12693" t="s">
        <v>131</v>
      </c>
    </row>
    <row r="12694" spans="27:27" x14ac:dyDescent="0.15">
      <c r="AA12694" t="s">
        <v>131</v>
      </c>
    </row>
    <row r="12695" spans="27:27" x14ac:dyDescent="0.15">
      <c r="AA12695" t="s">
        <v>131</v>
      </c>
    </row>
    <row r="12696" spans="27:27" x14ac:dyDescent="0.15">
      <c r="AA12696" t="s">
        <v>131</v>
      </c>
    </row>
    <row r="12697" spans="27:27" x14ac:dyDescent="0.15">
      <c r="AA12697" t="s">
        <v>131</v>
      </c>
    </row>
    <row r="12698" spans="27:27" x14ac:dyDescent="0.15">
      <c r="AA12698" t="s">
        <v>131</v>
      </c>
    </row>
    <row r="12699" spans="27:27" x14ac:dyDescent="0.15">
      <c r="AA12699" t="s">
        <v>131</v>
      </c>
    </row>
    <row r="12700" spans="27:27" x14ac:dyDescent="0.15">
      <c r="AA12700" t="s">
        <v>131</v>
      </c>
    </row>
    <row r="12701" spans="27:27" x14ac:dyDescent="0.15">
      <c r="AA12701" t="s">
        <v>131</v>
      </c>
    </row>
    <row r="12702" spans="27:27" x14ac:dyDescent="0.15">
      <c r="AA12702" t="s">
        <v>131</v>
      </c>
    </row>
    <row r="12703" spans="27:27" x14ac:dyDescent="0.15">
      <c r="AA12703" t="s">
        <v>131</v>
      </c>
    </row>
    <row r="12704" spans="27:27" x14ac:dyDescent="0.15">
      <c r="AA12704" t="s">
        <v>131</v>
      </c>
    </row>
    <row r="12705" spans="27:27" x14ac:dyDescent="0.15">
      <c r="AA12705" t="s">
        <v>131</v>
      </c>
    </row>
    <row r="12706" spans="27:27" x14ac:dyDescent="0.15">
      <c r="AA12706" t="s">
        <v>131</v>
      </c>
    </row>
    <row r="12707" spans="27:27" x14ac:dyDescent="0.15">
      <c r="AA12707" t="s">
        <v>131</v>
      </c>
    </row>
    <row r="12708" spans="27:27" x14ac:dyDescent="0.15">
      <c r="AA12708" t="s">
        <v>131</v>
      </c>
    </row>
    <row r="12709" spans="27:27" x14ac:dyDescent="0.15">
      <c r="AA12709" t="s">
        <v>131</v>
      </c>
    </row>
    <row r="12710" spans="27:27" x14ac:dyDescent="0.15">
      <c r="AA12710" t="s">
        <v>131</v>
      </c>
    </row>
    <row r="12711" spans="27:27" x14ac:dyDescent="0.15">
      <c r="AA12711" t="s">
        <v>131</v>
      </c>
    </row>
    <row r="12712" spans="27:27" x14ac:dyDescent="0.15">
      <c r="AA12712" t="s">
        <v>131</v>
      </c>
    </row>
    <row r="12713" spans="27:27" x14ac:dyDescent="0.15">
      <c r="AA12713" t="s">
        <v>131</v>
      </c>
    </row>
    <row r="12714" spans="27:27" x14ac:dyDescent="0.15">
      <c r="AA12714" t="s">
        <v>131</v>
      </c>
    </row>
    <row r="12715" spans="27:27" x14ac:dyDescent="0.15">
      <c r="AA12715" t="s">
        <v>131</v>
      </c>
    </row>
    <row r="12716" spans="27:27" x14ac:dyDescent="0.15">
      <c r="AA12716" t="s">
        <v>131</v>
      </c>
    </row>
    <row r="12717" spans="27:27" x14ac:dyDescent="0.15">
      <c r="AA12717" t="s">
        <v>131</v>
      </c>
    </row>
    <row r="12718" spans="27:27" x14ac:dyDescent="0.15">
      <c r="AA12718" t="s">
        <v>131</v>
      </c>
    </row>
    <row r="12719" spans="27:27" x14ac:dyDescent="0.15">
      <c r="AA12719" t="s">
        <v>131</v>
      </c>
    </row>
    <row r="12720" spans="27:27" x14ac:dyDescent="0.15">
      <c r="AA12720" t="s">
        <v>131</v>
      </c>
    </row>
    <row r="12721" spans="27:27" x14ac:dyDescent="0.15">
      <c r="AA12721" t="s">
        <v>131</v>
      </c>
    </row>
    <row r="12722" spans="27:27" x14ac:dyDescent="0.15">
      <c r="AA12722" t="s">
        <v>131</v>
      </c>
    </row>
    <row r="12723" spans="27:27" x14ac:dyDescent="0.15">
      <c r="AA12723" t="s">
        <v>131</v>
      </c>
    </row>
    <row r="12724" spans="27:27" x14ac:dyDescent="0.15">
      <c r="AA12724" t="s">
        <v>131</v>
      </c>
    </row>
    <row r="12725" spans="27:27" x14ac:dyDescent="0.15">
      <c r="AA12725" t="s">
        <v>131</v>
      </c>
    </row>
    <row r="12726" spans="27:27" x14ac:dyDescent="0.15">
      <c r="AA12726" t="s">
        <v>131</v>
      </c>
    </row>
    <row r="12727" spans="27:27" x14ac:dyDescent="0.15">
      <c r="AA12727" t="s">
        <v>131</v>
      </c>
    </row>
    <row r="12728" spans="27:27" x14ac:dyDescent="0.15">
      <c r="AA12728" t="s">
        <v>131</v>
      </c>
    </row>
    <row r="12729" spans="27:27" x14ac:dyDescent="0.15">
      <c r="AA12729" t="s">
        <v>131</v>
      </c>
    </row>
    <row r="12730" spans="27:27" x14ac:dyDescent="0.15">
      <c r="AA12730" t="s">
        <v>131</v>
      </c>
    </row>
    <row r="12731" spans="27:27" x14ac:dyDescent="0.15">
      <c r="AA12731" t="s">
        <v>131</v>
      </c>
    </row>
    <row r="12732" spans="27:27" x14ac:dyDescent="0.15">
      <c r="AA12732" t="s">
        <v>131</v>
      </c>
    </row>
    <row r="12733" spans="27:27" x14ac:dyDescent="0.15">
      <c r="AA12733" t="s">
        <v>131</v>
      </c>
    </row>
    <row r="12734" spans="27:27" x14ac:dyDescent="0.15">
      <c r="AA12734" t="s">
        <v>131</v>
      </c>
    </row>
    <row r="12735" spans="27:27" x14ac:dyDescent="0.15">
      <c r="AA12735" t="s">
        <v>131</v>
      </c>
    </row>
    <row r="12736" spans="27:27" x14ac:dyDescent="0.15">
      <c r="AA12736" t="s">
        <v>131</v>
      </c>
    </row>
    <row r="12737" spans="27:27" x14ac:dyDescent="0.15">
      <c r="AA12737" t="s">
        <v>131</v>
      </c>
    </row>
    <row r="12738" spans="27:27" x14ac:dyDescent="0.15">
      <c r="AA12738" t="s">
        <v>131</v>
      </c>
    </row>
    <row r="12739" spans="27:27" x14ac:dyDescent="0.15">
      <c r="AA12739" t="s">
        <v>131</v>
      </c>
    </row>
    <row r="12740" spans="27:27" x14ac:dyDescent="0.15">
      <c r="AA12740" t="s">
        <v>131</v>
      </c>
    </row>
    <row r="12741" spans="27:27" x14ac:dyDescent="0.15">
      <c r="AA12741" t="s">
        <v>131</v>
      </c>
    </row>
    <row r="12742" spans="27:27" x14ac:dyDescent="0.15">
      <c r="AA12742" t="s">
        <v>131</v>
      </c>
    </row>
    <row r="12743" spans="27:27" x14ac:dyDescent="0.15">
      <c r="AA12743" t="s">
        <v>131</v>
      </c>
    </row>
    <row r="12744" spans="27:27" x14ac:dyDescent="0.15">
      <c r="AA12744" t="s">
        <v>131</v>
      </c>
    </row>
    <row r="12745" spans="27:27" x14ac:dyDescent="0.15">
      <c r="AA12745" t="s">
        <v>131</v>
      </c>
    </row>
    <row r="12746" spans="27:27" x14ac:dyDescent="0.15">
      <c r="AA12746" t="s">
        <v>131</v>
      </c>
    </row>
    <row r="12747" spans="27:27" x14ac:dyDescent="0.15">
      <c r="AA12747" t="s">
        <v>131</v>
      </c>
    </row>
    <row r="12748" spans="27:27" x14ac:dyDescent="0.15">
      <c r="AA12748" t="s">
        <v>131</v>
      </c>
    </row>
    <row r="12749" spans="27:27" x14ac:dyDescent="0.15">
      <c r="AA12749" t="s">
        <v>131</v>
      </c>
    </row>
    <row r="12750" spans="27:27" x14ac:dyDescent="0.15">
      <c r="AA12750" t="s">
        <v>131</v>
      </c>
    </row>
    <row r="12751" spans="27:27" x14ac:dyDescent="0.15">
      <c r="AA12751" t="s">
        <v>131</v>
      </c>
    </row>
    <row r="12752" spans="27:27" x14ac:dyDescent="0.15">
      <c r="AA12752" t="s">
        <v>131</v>
      </c>
    </row>
    <row r="12753" spans="27:27" x14ac:dyDescent="0.15">
      <c r="AA12753" t="s">
        <v>131</v>
      </c>
    </row>
    <row r="12754" spans="27:27" x14ac:dyDescent="0.15">
      <c r="AA12754" t="s">
        <v>131</v>
      </c>
    </row>
    <row r="12755" spans="27:27" x14ac:dyDescent="0.15">
      <c r="AA12755" t="s">
        <v>131</v>
      </c>
    </row>
    <row r="12756" spans="27:27" x14ac:dyDescent="0.15">
      <c r="AA12756" t="s">
        <v>131</v>
      </c>
    </row>
    <row r="12757" spans="27:27" x14ac:dyDescent="0.15">
      <c r="AA12757" t="s">
        <v>131</v>
      </c>
    </row>
    <row r="12758" spans="27:27" x14ac:dyDescent="0.15">
      <c r="AA12758" t="s">
        <v>131</v>
      </c>
    </row>
    <row r="12759" spans="27:27" x14ac:dyDescent="0.15">
      <c r="AA12759" t="s">
        <v>131</v>
      </c>
    </row>
    <row r="12760" spans="27:27" x14ac:dyDescent="0.15">
      <c r="AA12760" t="s">
        <v>131</v>
      </c>
    </row>
    <row r="12761" spans="27:27" x14ac:dyDescent="0.15">
      <c r="AA12761" t="s">
        <v>131</v>
      </c>
    </row>
    <row r="12762" spans="27:27" x14ac:dyDescent="0.15">
      <c r="AA12762" t="s">
        <v>131</v>
      </c>
    </row>
    <row r="12763" spans="27:27" x14ac:dyDescent="0.15">
      <c r="AA12763" t="s">
        <v>131</v>
      </c>
    </row>
    <row r="12764" spans="27:27" x14ac:dyDescent="0.15">
      <c r="AA12764" t="s">
        <v>131</v>
      </c>
    </row>
    <row r="12765" spans="27:27" x14ac:dyDescent="0.15">
      <c r="AA12765" t="s">
        <v>131</v>
      </c>
    </row>
    <row r="12766" spans="27:27" x14ac:dyDescent="0.15">
      <c r="AA12766" t="s">
        <v>131</v>
      </c>
    </row>
    <row r="12767" spans="27:27" x14ac:dyDescent="0.15">
      <c r="AA12767" t="s">
        <v>131</v>
      </c>
    </row>
    <row r="12768" spans="27:27" x14ac:dyDescent="0.15">
      <c r="AA12768" t="s">
        <v>131</v>
      </c>
    </row>
    <row r="12769" spans="27:27" x14ac:dyDescent="0.15">
      <c r="AA12769" t="s">
        <v>131</v>
      </c>
    </row>
    <row r="12770" spans="27:27" x14ac:dyDescent="0.15">
      <c r="AA12770" t="s">
        <v>131</v>
      </c>
    </row>
    <row r="12771" spans="27:27" x14ac:dyDescent="0.15">
      <c r="AA12771" t="s">
        <v>131</v>
      </c>
    </row>
    <row r="12772" spans="27:27" x14ac:dyDescent="0.15">
      <c r="AA12772" t="s">
        <v>131</v>
      </c>
    </row>
    <row r="12773" spans="27:27" x14ac:dyDescent="0.15">
      <c r="AA12773" t="s">
        <v>131</v>
      </c>
    </row>
    <row r="12774" spans="27:27" x14ac:dyDescent="0.15">
      <c r="AA12774" t="s">
        <v>131</v>
      </c>
    </row>
    <row r="12775" spans="27:27" x14ac:dyDescent="0.15">
      <c r="AA12775" t="s">
        <v>131</v>
      </c>
    </row>
    <row r="12776" spans="27:27" x14ac:dyDescent="0.15">
      <c r="AA12776" t="s">
        <v>131</v>
      </c>
    </row>
    <row r="12777" spans="27:27" x14ac:dyDescent="0.15">
      <c r="AA12777" t="s">
        <v>131</v>
      </c>
    </row>
    <row r="12778" spans="27:27" x14ac:dyDescent="0.15">
      <c r="AA12778" t="s">
        <v>131</v>
      </c>
    </row>
    <row r="12779" spans="27:27" x14ac:dyDescent="0.15">
      <c r="AA12779" t="s">
        <v>131</v>
      </c>
    </row>
    <row r="12780" spans="27:27" x14ac:dyDescent="0.15">
      <c r="AA12780" t="s">
        <v>131</v>
      </c>
    </row>
    <row r="12781" spans="27:27" x14ac:dyDescent="0.15">
      <c r="AA12781" t="s">
        <v>131</v>
      </c>
    </row>
    <row r="12782" spans="27:27" x14ac:dyDescent="0.15">
      <c r="AA12782" t="s">
        <v>131</v>
      </c>
    </row>
    <row r="12783" spans="27:27" x14ac:dyDescent="0.15">
      <c r="AA12783" t="s">
        <v>131</v>
      </c>
    </row>
    <row r="12784" spans="27:27" x14ac:dyDescent="0.15">
      <c r="AA12784" t="s">
        <v>131</v>
      </c>
    </row>
    <row r="12785" spans="27:27" x14ac:dyDescent="0.15">
      <c r="AA12785" t="s">
        <v>131</v>
      </c>
    </row>
    <row r="12786" spans="27:27" x14ac:dyDescent="0.15">
      <c r="AA12786" t="s">
        <v>131</v>
      </c>
    </row>
    <row r="12787" spans="27:27" x14ac:dyDescent="0.15">
      <c r="AA12787" t="s">
        <v>131</v>
      </c>
    </row>
    <row r="12788" spans="27:27" x14ac:dyDescent="0.15">
      <c r="AA12788" t="s">
        <v>131</v>
      </c>
    </row>
    <row r="12789" spans="27:27" x14ac:dyDescent="0.15">
      <c r="AA12789" t="s">
        <v>131</v>
      </c>
    </row>
    <row r="12790" spans="27:27" x14ac:dyDescent="0.15">
      <c r="AA12790" t="s">
        <v>131</v>
      </c>
    </row>
    <row r="12791" spans="27:27" x14ac:dyDescent="0.15">
      <c r="AA12791" t="s">
        <v>131</v>
      </c>
    </row>
    <row r="12792" spans="27:27" x14ac:dyDescent="0.15">
      <c r="AA12792" t="s">
        <v>131</v>
      </c>
    </row>
    <row r="12793" spans="27:27" x14ac:dyDescent="0.15">
      <c r="AA12793" t="s">
        <v>131</v>
      </c>
    </row>
    <row r="12794" spans="27:27" x14ac:dyDescent="0.15">
      <c r="AA12794" t="s">
        <v>131</v>
      </c>
    </row>
    <row r="12795" spans="27:27" x14ac:dyDescent="0.15">
      <c r="AA12795" t="s">
        <v>131</v>
      </c>
    </row>
    <row r="12796" spans="27:27" x14ac:dyDescent="0.15">
      <c r="AA12796" t="s">
        <v>131</v>
      </c>
    </row>
    <row r="12797" spans="27:27" x14ac:dyDescent="0.15">
      <c r="AA12797" t="s">
        <v>131</v>
      </c>
    </row>
    <row r="12798" spans="27:27" x14ac:dyDescent="0.15">
      <c r="AA12798" t="s">
        <v>131</v>
      </c>
    </row>
    <row r="12799" spans="27:27" x14ac:dyDescent="0.15">
      <c r="AA12799" t="s">
        <v>131</v>
      </c>
    </row>
    <row r="12800" spans="27:27" x14ac:dyDescent="0.15">
      <c r="AA12800" t="s">
        <v>131</v>
      </c>
    </row>
    <row r="12801" spans="27:27" x14ac:dyDescent="0.15">
      <c r="AA12801" t="s">
        <v>131</v>
      </c>
    </row>
    <row r="12802" spans="27:27" x14ac:dyDescent="0.15">
      <c r="AA12802" t="s">
        <v>131</v>
      </c>
    </row>
    <row r="12803" spans="27:27" x14ac:dyDescent="0.15">
      <c r="AA12803" t="s">
        <v>131</v>
      </c>
    </row>
    <row r="12804" spans="27:27" x14ac:dyDescent="0.15">
      <c r="AA12804" t="s">
        <v>131</v>
      </c>
    </row>
    <row r="12805" spans="27:27" x14ac:dyDescent="0.15">
      <c r="AA12805" t="s">
        <v>131</v>
      </c>
    </row>
    <row r="12806" spans="27:27" x14ac:dyDescent="0.15">
      <c r="AA12806" t="s">
        <v>131</v>
      </c>
    </row>
    <row r="12807" spans="27:27" x14ac:dyDescent="0.15">
      <c r="AA12807" t="s">
        <v>131</v>
      </c>
    </row>
    <row r="12808" spans="27:27" x14ac:dyDescent="0.15">
      <c r="AA12808" t="s">
        <v>131</v>
      </c>
    </row>
    <row r="12809" spans="27:27" x14ac:dyDescent="0.15">
      <c r="AA12809" t="s">
        <v>131</v>
      </c>
    </row>
    <row r="12810" spans="27:27" x14ac:dyDescent="0.15">
      <c r="AA12810" t="s">
        <v>131</v>
      </c>
    </row>
    <row r="12811" spans="27:27" x14ac:dyDescent="0.15">
      <c r="AA12811" t="s">
        <v>131</v>
      </c>
    </row>
    <row r="12812" spans="27:27" x14ac:dyDescent="0.15">
      <c r="AA12812" t="s">
        <v>131</v>
      </c>
    </row>
    <row r="12813" spans="27:27" x14ac:dyDescent="0.15">
      <c r="AA12813" t="s">
        <v>131</v>
      </c>
    </row>
    <row r="12814" spans="27:27" x14ac:dyDescent="0.15">
      <c r="AA12814" t="s">
        <v>131</v>
      </c>
    </row>
    <row r="12815" spans="27:27" x14ac:dyDescent="0.15">
      <c r="AA12815" t="s">
        <v>131</v>
      </c>
    </row>
    <row r="12816" spans="27:27" x14ac:dyDescent="0.15">
      <c r="AA12816" t="s">
        <v>131</v>
      </c>
    </row>
    <row r="12817" spans="27:27" x14ac:dyDescent="0.15">
      <c r="AA12817" t="s">
        <v>131</v>
      </c>
    </row>
    <row r="12818" spans="27:27" x14ac:dyDescent="0.15">
      <c r="AA12818" t="s">
        <v>131</v>
      </c>
    </row>
    <row r="12819" spans="27:27" x14ac:dyDescent="0.15">
      <c r="AA12819" t="s">
        <v>131</v>
      </c>
    </row>
    <row r="12820" spans="27:27" x14ac:dyDescent="0.15">
      <c r="AA12820" t="s">
        <v>131</v>
      </c>
    </row>
    <row r="12821" spans="27:27" x14ac:dyDescent="0.15">
      <c r="AA12821" t="s">
        <v>131</v>
      </c>
    </row>
    <row r="12822" spans="27:27" x14ac:dyDescent="0.15">
      <c r="AA12822" t="s">
        <v>131</v>
      </c>
    </row>
    <row r="12823" spans="27:27" x14ac:dyDescent="0.15">
      <c r="AA12823" t="s">
        <v>131</v>
      </c>
    </row>
    <row r="12824" spans="27:27" x14ac:dyDescent="0.15">
      <c r="AA12824" t="s">
        <v>131</v>
      </c>
    </row>
    <row r="12825" spans="27:27" x14ac:dyDescent="0.15">
      <c r="AA12825" t="s">
        <v>131</v>
      </c>
    </row>
    <row r="12826" spans="27:27" x14ac:dyDescent="0.15">
      <c r="AA12826" t="s">
        <v>131</v>
      </c>
    </row>
    <row r="12827" spans="27:27" x14ac:dyDescent="0.15">
      <c r="AA12827" t="s">
        <v>131</v>
      </c>
    </row>
    <row r="12828" spans="27:27" x14ac:dyDescent="0.15">
      <c r="AA12828" t="s">
        <v>131</v>
      </c>
    </row>
    <row r="12829" spans="27:27" x14ac:dyDescent="0.15">
      <c r="AA12829" t="s">
        <v>131</v>
      </c>
    </row>
    <row r="12830" spans="27:27" x14ac:dyDescent="0.15">
      <c r="AA12830" t="s">
        <v>131</v>
      </c>
    </row>
    <row r="12831" spans="27:27" x14ac:dyDescent="0.15">
      <c r="AA12831" t="s">
        <v>131</v>
      </c>
    </row>
    <row r="12832" spans="27:27" x14ac:dyDescent="0.15">
      <c r="AA12832" t="s">
        <v>131</v>
      </c>
    </row>
    <row r="12833" spans="27:27" x14ac:dyDescent="0.15">
      <c r="AA12833" t="s">
        <v>131</v>
      </c>
    </row>
    <row r="12834" spans="27:27" x14ac:dyDescent="0.15">
      <c r="AA12834" t="s">
        <v>131</v>
      </c>
    </row>
    <row r="12835" spans="27:27" x14ac:dyDescent="0.15">
      <c r="AA12835" t="s">
        <v>131</v>
      </c>
    </row>
    <row r="12836" spans="27:27" x14ac:dyDescent="0.15">
      <c r="AA12836" t="s">
        <v>131</v>
      </c>
    </row>
    <row r="12837" spans="27:27" x14ac:dyDescent="0.15">
      <c r="AA12837" t="s">
        <v>131</v>
      </c>
    </row>
    <row r="12838" spans="27:27" x14ac:dyDescent="0.15">
      <c r="AA12838" t="s">
        <v>131</v>
      </c>
    </row>
    <row r="12839" spans="27:27" x14ac:dyDescent="0.15">
      <c r="AA12839" t="s">
        <v>131</v>
      </c>
    </row>
    <row r="12840" spans="27:27" x14ac:dyDescent="0.15">
      <c r="AA12840" t="s">
        <v>131</v>
      </c>
    </row>
    <row r="12841" spans="27:27" x14ac:dyDescent="0.15">
      <c r="AA12841" t="s">
        <v>131</v>
      </c>
    </row>
    <row r="12842" spans="27:27" x14ac:dyDescent="0.15">
      <c r="AA12842" t="s">
        <v>131</v>
      </c>
    </row>
    <row r="12843" spans="27:27" x14ac:dyDescent="0.15">
      <c r="AA12843" t="s">
        <v>131</v>
      </c>
    </row>
    <row r="12844" spans="27:27" x14ac:dyDescent="0.15">
      <c r="AA12844" t="s">
        <v>131</v>
      </c>
    </row>
    <row r="12845" spans="27:27" x14ac:dyDescent="0.15">
      <c r="AA12845" t="s">
        <v>131</v>
      </c>
    </row>
    <row r="12846" spans="27:27" x14ac:dyDescent="0.15">
      <c r="AA12846" t="s">
        <v>131</v>
      </c>
    </row>
    <row r="12847" spans="27:27" x14ac:dyDescent="0.15">
      <c r="AA12847" t="s">
        <v>131</v>
      </c>
    </row>
    <row r="12848" spans="27:27" x14ac:dyDescent="0.15">
      <c r="AA12848" t="s">
        <v>131</v>
      </c>
    </row>
    <row r="12849" spans="27:27" x14ac:dyDescent="0.15">
      <c r="AA12849" t="s">
        <v>131</v>
      </c>
    </row>
    <row r="12850" spans="27:27" x14ac:dyDescent="0.15">
      <c r="AA12850" t="s">
        <v>131</v>
      </c>
    </row>
    <row r="12851" spans="27:27" x14ac:dyDescent="0.15">
      <c r="AA12851" t="s">
        <v>131</v>
      </c>
    </row>
    <row r="12852" spans="27:27" x14ac:dyDescent="0.15">
      <c r="AA12852" t="s">
        <v>131</v>
      </c>
    </row>
    <row r="12853" spans="27:27" x14ac:dyDescent="0.15">
      <c r="AA12853" t="s">
        <v>131</v>
      </c>
    </row>
    <row r="12854" spans="27:27" x14ac:dyDescent="0.15">
      <c r="AA12854" t="s">
        <v>131</v>
      </c>
    </row>
    <row r="12855" spans="27:27" x14ac:dyDescent="0.15">
      <c r="AA12855" t="s">
        <v>131</v>
      </c>
    </row>
    <row r="12856" spans="27:27" x14ac:dyDescent="0.15">
      <c r="AA12856" t="s">
        <v>131</v>
      </c>
    </row>
    <row r="12857" spans="27:27" x14ac:dyDescent="0.15">
      <c r="AA12857" t="s">
        <v>131</v>
      </c>
    </row>
    <row r="12858" spans="27:27" x14ac:dyDescent="0.15">
      <c r="AA12858" t="s">
        <v>131</v>
      </c>
    </row>
    <row r="12859" spans="27:27" x14ac:dyDescent="0.15">
      <c r="AA12859" t="s">
        <v>131</v>
      </c>
    </row>
    <row r="12860" spans="27:27" x14ac:dyDescent="0.15">
      <c r="AA12860" t="s">
        <v>131</v>
      </c>
    </row>
    <row r="12861" spans="27:27" x14ac:dyDescent="0.15">
      <c r="AA12861" t="s">
        <v>131</v>
      </c>
    </row>
    <row r="12862" spans="27:27" x14ac:dyDescent="0.15">
      <c r="AA12862" t="s">
        <v>131</v>
      </c>
    </row>
    <row r="12863" spans="27:27" x14ac:dyDescent="0.15">
      <c r="AA12863" t="s">
        <v>131</v>
      </c>
    </row>
    <row r="12864" spans="27:27" x14ac:dyDescent="0.15">
      <c r="AA12864" t="s">
        <v>131</v>
      </c>
    </row>
    <row r="12865" spans="27:27" x14ac:dyDescent="0.15">
      <c r="AA12865" t="s">
        <v>131</v>
      </c>
    </row>
    <row r="12866" spans="27:27" x14ac:dyDescent="0.15">
      <c r="AA12866" t="s">
        <v>131</v>
      </c>
    </row>
    <row r="12867" spans="27:27" x14ac:dyDescent="0.15">
      <c r="AA12867" t="s">
        <v>131</v>
      </c>
    </row>
    <row r="12868" spans="27:27" x14ac:dyDescent="0.15">
      <c r="AA12868" t="s">
        <v>131</v>
      </c>
    </row>
    <row r="12869" spans="27:27" x14ac:dyDescent="0.15">
      <c r="AA12869" t="s">
        <v>131</v>
      </c>
    </row>
    <row r="12870" spans="27:27" x14ac:dyDescent="0.15">
      <c r="AA12870" t="s">
        <v>131</v>
      </c>
    </row>
    <row r="12871" spans="27:27" x14ac:dyDescent="0.15">
      <c r="AA12871" t="s">
        <v>131</v>
      </c>
    </row>
    <row r="12872" spans="27:27" x14ac:dyDescent="0.15">
      <c r="AA12872" t="s">
        <v>131</v>
      </c>
    </row>
    <row r="12873" spans="27:27" x14ac:dyDescent="0.15">
      <c r="AA12873" t="s">
        <v>131</v>
      </c>
    </row>
    <row r="12874" spans="27:27" x14ac:dyDescent="0.15">
      <c r="AA12874" t="s">
        <v>131</v>
      </c>
    </row>
    <row r="12875" spans="27:27" x14ac:dyDescent="0.15">
      <c r="AA12875" t="s">
        <v>131</v>
      </c>
    </row>
    <row r="12876" spans="27:27" x14ac:dyDescent="0.15">
      <c r="AA12876" t="s">
        <v>131</v>
      </c>
    </row>
    <row r="12877" spans="27:27" x14ac:dyDescent="0.15">
      <c r="AA12877" t="s">
        <v>131</v>
      </c>
    </row>
    <row r="12878" spans="27:27" x14ac:dyDescent="0.15">
      <c r="AA12878" t="s">
        <v>131</v>
      </c>
    </row>
    <row r="12879" spans="27:27" x14ac:dyDescent="0.15">
      <c r="AA12879" t="s">
        <v>131</v>
      </c>
    </row>
    <row r="12880" spans="27:27" x14ac:dyDescent="0.15">
      <c r="AA12880" t="s">
        <v>131</v>
      </c>
    </row>
    <row r="12881" spans="27:27" x14ac:dyDescent="0.15">
      <c r="AA12881" t="s">
        <v>131</v>
      </c>
    </row>
    <row r="12882" spans="27:27" x14ac:dyDescent="0.15">
      <c r="AA12882" t="s">
        <v>131</v>
      </c>
    </row>
    <row r="12883" spans="27:27" x14ac:dyDescent="0.15">
      <c r="AA12883" t="s">
        <v>131</v>
      </c>
    </row>
    <row r="12884" spans="27:27" x14ac:dyDescent="0.15">
      <c r="AA12884" t="s">
        <v>131</v>
      </c>
    </row>
    <row r="12885" spans="27:27" x14ac:dyDescent="0.15">
      <c r="AA12885" t="s">
        <v>131</v>
      </c>
    </row>
    <row r="12886" spans="27:27" x14ac:dyDescent="0.15">
      <c r="AA12886" t="s">
        <v>131</v>
      </c>
    </row>
    <row r="12887" spans="27:27" x14ac:dyDescent="0.15">
      <c r="AA12887" t="s">
        <v>131</v>
      </c>
    </row>
    <row r="12888" spans="27:27" x14ac:dyDescent="0.15">
      <c r="AA12888" t="s">
        <v>131</v>
      </c>
    </row>
    <row r="12889" spans="27:27" x14ac:dyDescent="0.15">
      <c r="AA12889" t="s">
        <v>131</v>
      </c>
    </row>
    <row r="12890" spans="27:27" x14ac:dyDescent="0.15">
      <c r="AA12890" t="s">
        <v>131</v>
      </c>
    </row>
    <row r="12891" spans="27:27" x14ac:dyDescent="0.15">
      <c r="AA12891" t="s">
        <v>131</v>
      </c>
    </row>
    <row r="12892" spans="27:27" x14ac:dyDescent="0.15">
      <c r="AA12892" t="s">
        <v>131</v>
      </c>
    </row>
    <row r="12893" spans="27:27" x14ac:dyDescent="0.15">
      <c r="AA12893" t="s">
        <v>131</v>
      </c>
    </row>
    <row r="12894" spans="27:27" x14ac:dyDescent="0.15">
      <c r="AA12894" t="s">
        <v>131</v>
      </c>
    </row>
    <row r="12895" spans="27:27" x14ac:dyDescent="0.15">
      <c r="AA12895" t="s">
        <v>131</v>
      </c>
    </row>
    <row r="12896" spans="27:27" x14ac:dyDescent="0.15">
      <c r="AA12896" t="s">
        <v>131</v>
      </c>
    </row>
    <row r="12897" spans="27:27" x14ac:dyDescent="0.15">
      <c r="AA12897" t="s">
        <v>131</v>
      </c>
    </row>
    <row r="12898" spans="27:27" x14ac:dyDescent="0.15">
      <c r="AA12898" t="s">
        <v>131</v>
      </c>
    </row>
    <row r="12899" spans="27:27" x14ac:dyDescent="0.15">
      <c r="AA12899" t="s">
        <v>131</v>
      </c>
    </row>
    <row r="12900" spans="27:27" x14ac:dyDescent="0.15">
      <c r="AA12900" t="s">
        <v>131</v>
      </c>
    </row>
    <row r="12901" spans="27:27" x14ac:dyDescent="0.15">
      <c r="AA12901" t="s">
        <v>131</v>
      </c>
    </row>
    <row r="12902" spans="27:27" x14ac:dyDescent="0.15">
      <c r="AA12902" t="s">
        <v>131</v>
      </c>
    </row>
    <row r="12903" spans="27:27" x14ac:dyDescent="0.15">
      <c r="AA12903" t="s">
        <v>131</v>
      </c>
    </row>
    <row r="12904" spans="27:27" x14ac:dyDescent="0.15">
      <c r="AA12904" t="s">
        <v>131</v>
      </c>
    </row>
    <row r="12905" spans="27:27" x14ac:dyDescent="0.15">
      <c r="AA12905" t="s">
        <v>131</v>
      </c>
    </row>
    <row r="12906" spans="27:27" x14ac:dyDescent="0.15">
      <c r="AA12906" t="s">
        <v>131</v>
      </c>
    </row>
    <row r="12907" spans="27:27" x14ac:dyDescent="0.15">
      <c r="AA12907" t="s">
        <v>131</v>
      </c>
    </row>
    <row r="12908" spans="27:27" x14ac:dyDescent="0.15">
      <c r="AA12908" t="s">
        <v>131</v>
      </c>
    </row>
    <row r="12909" spans="27:27" x14ac:dyDescent="0.15">
      <c r="AA12909" t="s">
        <v>131</v>
      </c>
    </row>
    <row r="12910" spans="27:27" x14ac:dyDescent="0.15">
      <c r="AA12910" t="s">
        <v>131</v>
      </c>
    </row>
    <row r="12911" spans="27:27" x14ac:dyDescent="0.15">
      <c r="AA12911" t="s">
        <v>131</v>
      </c>
    </row>
    <row r="12912" spans="27:27" x14ac:dyDescent="0.15">
      <c r="AA12912" t="s">
        <v>131</v>
      </c>
    </row>
    <row r="12913" spans="27:27" x14ac:dyDescent="0.15">
      <c r="AA12913" t="s">
        <v>131</v>
      </c>
    </row>
    <row r="12914" spans="27:27" x14ac:dyDescent="0.15">
      <c r="AA12914" t="s">
        <v>131</v>
      </c>
    </row>
    <row r="12915" spans="27:27" x14ac:dyDescent="0.15">
      <c r="AA12915" t="s">
        <v>131</v>
      </c>
    </row>
    <row r="12916" spans="27:27" x14ac:dyDescent="0.15">
      <c r="AA12916" t="s">
        <v>131</v>
      </c>
    </row>
    <row r="12917" spans="27:27" x14ac:dyDescent="0.15">
      <c r="AA12917" t="s">
        <v>131</v>
      </c>
    </row>
    <row r="12918" spans="27:27" x14ac:dyDescent="0.15">
      <c r="AA12918" t="s">
        <v>131</v>
      </c>
    </row>
    <row r="12919" spans="27:27" x14ac:dyDescent="0.15">
      <c r="AA12919" t="s">
        <v>131</v>
      </c>
    </row>
    <row r="12920" spans="27:27" x14ac:dyDescent="0.15">
      <c r="AA12920" t="s">
        <v>131</v>
      </c>
    </row>
    <row r="12921" spans="27:27" x14ac:dyDescent="0.15">
      <c r="AA12921" t="s">
        <v>131</v>
      </c>
    </row>
    <row r="12922" spans="27:27" x14ac:dyDescent="0.15">
      <c r="AA12922" t="s">
        <v>131</v>
      </c>
    </row>
    <row r="12923" spans="27:27" x14ac:dyDescent="0.15">
      <c r="AA12923" t="s">
        <v>131</v>
      </c>
    </row>
    <row r="12924" spans="27:27" x14ac:dyDescent="0.15">
      <c r="AA12924" t="s">
        <v>131</v>
      </c>
    </row>
    <row r="12925" spans="27:27" x14ac:dyDescent="0.15">
      <c r="AA12925" t="s">
        <v>131</v>
      </c>
    </row>
    <row r="12926" spans="27:27" x14ac:dyDescent="0.15">
      <c r="AA12926" t="s">
        <v>131</v>
      </c>
    </row>
    <row r="12927" spans="27:27" x14ac:dyDescent="0.15">
      <c r="AA12927" t="s">
        <v>131</v>
      </c>
    </row>
    <row r="12928" spans="27:27" x14ac:dyDescent="0.15">
      <c r="AA12928" t="s">
        <v>131</v>
      </c>
    </row>
    <row r="12929" spans="27:27" x14ac:dyDescent="0.15">
      <c r="AA12929" t="s">
        <v>131</v>
      </c>
    </row>
    <row r="12930" spans="27:27" x14ac:dyDescent="0.15">
      <c r="AA12930" t="s">
        <v>131</v>
      </c>
    </row>
    <row r="12931" spans="27:27" x14ac:dyDescent="0.15">
      <c r="AA12931" t="s">
        <v>131</v>
      </c>
    </row>
    <row r="12932" spans="27:27" x14ac:dyDescent="0.15">
      <c r="AA12932" t="s">
        <v>131</v>
      </c>
    </row>
    <row r="12933" spans="27:27" x14ac:dyDescent="0.15">
      <c r="AA12933" t="s">
        <v>131</v>
      </c>
    </row>
    <row r="12934" spans="27:27" x14ac:dyDescent="0.15">
      <c r="AA12934" t="s">
        <v>131</v>
      </c>
    </row>
    <row r="12935" spans="27:27" x14ac:dyDescent="0.15">
      <c r="AA12935" t="s">
        <v>131</v>
      </c>
    </row>
    <row r="12936" spans="27:27" x14ac:dyDescent="0.15">
      <c r="AA12936" t="s">
        <v>131</v>
      </c>
    </row>
    <row r="12937" spans="27:27" x14ac:dyDescent="0.15">
      <c r="AA12937" t="s">
        <v>131</v>
      </c>
    </row>
    <row r="12938" spans="27:27" x14ac:dyDescent="0.15">
      <c r="AA12938" t="s">
        <v>131</v>
      </c>
    </row>
    <row r="12939" spans="27:27" x14ac:dyDescent="0.15">
      <c r="AA12939" t="s">
        <v>131</v>
      </c>
    </row>
    <row r="12940" spans="27:27" x14ac:dyDescent="0.15">
      <c r="AA12940" t="s">
        <v>131</v>
      </c>
    </row>
    <row r="12941" spans="27:27" x14ac:dyDescent="0.15">
      <c r="AA12941" t="s">
        <v>131</v>
      </c>
    </row>
    <row r="12942" spans="27:27" x14ac:dyDescent="0.15">
      <c r="AA12942" t="s">
        <v>131</v>
      </c>
    </row>
    <row r="12943" spans="27:27" x14ac:dyDescent="0.15">
      <c r="AA12943" t="s">
        <v>131</v>
      </c>
    </row>
    <row r="12944" spans="27:27" x14ac:dyDescent="0.15">
      <c r="AA12944" t="s">
        <v>131</v>
      </c>
    </row>
    <row r="12945" spans="27:27" x14ac:dyDescent="0.15">
      <c r="AA12945" t="s">
        <v>131</v>
      </c>
    </row>
    <row r="12946" spans="27:27" x14ac:dyDescent="0.15">
      <c r="AA12946" t="s">
        <v>131</v>
      </c>
    </row>
    <row r="12947" spans="27:27" x14ac:dyDescent="0.15">
      <c r="AA12947" t="s">
        <v>131</v>
      </c>
    </row>
    <row r="12948" spans="27:27" x14ac:dyDescent="0.15">
      <c r="AA12948" t="s">
        <v>131</v>
      </c>
    </row>
    <row r="12949" spans="27:27" x14ac:dyDescent="0.15">
      <c r="AA12949" t="s">
        <v>131</v>
      </c>
    </row>
    <row r="12950" spans="27:27" x14ac:dyDescent="0.15">
      <c r="AA12950" t="s">
        <v>131</v>
      </c>
    </row>
    <row r="12951" spans="27:27" x14ac:dyDescent="0.15">
      <c r="AA12951" t="s">
        <v>131</v>
      </c>
    </row>
    <row r="12952" spans="27:27" x14ac:dyDescent="0.15">
      <c r="AA12952" t="s">
        <v>131</v>
      </c>
    </row>
    <row r="12953" spans="27:27" x14ac:dyDescent="0.15">
      <c r="AA12953" t="s">
        <v>131</v>
      </c>
    </row>
    <row r="12954" spans="27:27" x14ac:dyDescent="0.15">
      <c r="AA12954" t="s">
        <v>131</v>
      </c>
    </row>
    <row r="12955" spans="27:27" x14ac:dyDescent="0.15">
      <c r="AA12955" t="s">
        <v>131</v>
      </c>
    </row>
    <row r="12956" spans="27:27" x14ac:dyDescent="0.15">
      <c r="AA12956" t="s">
        <v>131</v>
      </c>
    </row>
    <row r="12957" spans="27:27" x14ac:dyDescent="0.15">
      <c r="AA12957" t="s">
        <v>131</v>
      </c>
    </row>
    <row r="12958" spans="27:27" x14ac:dyDescent="0.15">
      <c r="AA12958" t="s">
        <v>131</v>
      </c>
    </row>
    <row r="12959" spans="27:27" x14ac:dyDescent="0.15">
      <c r="AA12959" t="s">
        <v>131</v>
      </c>
    </row>
    <row r="12960" spans="27:27" x14ac:dyDescent="0.15">
      <c r="AA12960" t="s">
        <v>131</v>
      </c>
    </row>
    <row r="12961" spans="27:27" x14ac:dyDescent="0.15">
      <c r="AA12961" t="s">
        <v>131</v>
      </c>
    </row>
    <row r="12962" spans="27:27" x14ac:dyDescent="0.15">
      <c r="AA12962" t="s">
        <v>131</v>
      </c>
    </row>
    <row r="12963" spans="27:27" x14ac:dyDescent="0.15">
      <c r="AA12963" t="s">
        <v>131</v>
      </c>
    </row>
    <row r="12964" spans="27:27" x14ac:dyDescent="0.15">
      <c r="AA12964" t="s">
        <v>131</v>
      </c>
    </row>
    <row r="12965" spans="27:27" x14ac:dyDescent="0.15">
      <c r="AA12965" t="s">
        <v>131</v>
      </c>
    </row>
    <row r="12966" spans="27:27" x14ac:dyDescent="0.15">
      <c r="AA12966" t="s">
        <v>131</v>
      </c>
    </row>
    <row r="12967" spans="27:27" x14ac:dyDescent="0.15">
      <c r="AA12967" t="s">
        <v>131</v>
      </c>
    </row>
    <row r="12968" spans="27:27" x14ac:dyDescent="0.15">
      <c r="AA12968" t="s">
        <v>131</v>
      </c>
    </row>
    <row r="12969" spans="27:27" x14ac:dyDescent="0.15">
      <c r="AA12969" t="s">
        <v>131</v>
      </c>
    </row>
    <row r="12970" spans="27:27" x14ac:dyDescent="0.15">
      <c r="AA12970" t="s">
        <v>131</v>
      </c>
    </row>
    <row r="12971" spans="27:27" x14ac:dyDescent="0.15">
      <c r="AA12971" t="s">
        <v>131</v>
      </c>
    </row>
    <row r="12972" spans="27:27" x14ac:dyDescent="0.15">
      <c r="AA12972" t="s">
        <v>131</v>
      </c>
    </row>
    <row r="12973" spans="27:27" x14ac:dyDescent="0.15">
      <c r="AA12973" t="s">
        <v>131</v>
      </c>
    </row>
    <row r="12974" spans="27:27" x14ac:dyDescent="0.15">
      <c r="AA12974" t="s">
        <v>131</v>
      </c>
    </row>
    <row r="12975" spans="27:27" x14ac:dyDescent="0.15">
      <c r="AA12975" t="s">
        <v>131</v>
      </c>
    </row>
    <row r="12976" spans="27:27" x14ac:dyDescent="0.15">
      <c r="AA12976" t="s">
        <v>131</v>
      </c>
    </row>
    <row r="12977" spans="27:27" x14ac:dyDescent="0.15">
      <c r="AA12977" t="s">
        <v>131</v>
      </c>
    </row>
    <row r="12978" spans="27:27" x14ac:dyDescent="0.15">
      <c r="AA12978" t="s">
        <v>131</v>
      </c>
    </row>
    <row r="12979" spans="27:27" x14ac:dyDescent="0.15">
      <c r="AA12979" t="s">
        <v>131</v>
      </c>
    </row>
    <row r="12980" spans="27:27" x14ac:dyDescent="0.15">
      <c r="AA12980" t="s">
        <v>131</v>
      </c>
    </row>
    <row r="12981" spans="27:27" x14ac:dyDescent="0.15">
      <c r="AA12981" t="s">
        <v>131</v>
      </c>
    </row>
    <row r="12982" spans="27:27" x14ac:dyDescent="0.15">
      <c r="AA12982" t="s">
        <v>131</v>
      </c>
    </row>
    <row r="12983" spans="27:27" x14ac:dyDescent="0.15">
      <c r="AA12983" t="s">
        <v>131</v>
      </c>
    </row>
    <row r="12984" spans="27:27" x14ac:dyDescent="0.15">
      <c r="AA12984" t="s">
        <v>131</v>
      </c>
    </row>
    <row r="12985" spans="27:27" x14ac:dyDescent="0.15">
      <c r="AA12985" t="s">
        <v>131</v>
      </c>
    </row>
    <row r="12986" spans="27:27" x14ac:dyDescent="0.15">
      <c r="AA12986" t="s">
        <v>131</v>
      </c>
    </row>
    <row r="12987" spans="27:27" x14ac:dyDescent="0.15">
      <c r="AA12987" t="s">
        <v>131</v>
      </c>
    </row>
    <row r="12988" spans="27:27" x14ac:dyDescent="0.15">
      <c r="AA12988" t="s">
        <v>131</v>
      </c>
    </row>
    <row r="12989" spans="27:27" x14ac:dyDescent="0.15">
      <c r="AA12989" t="s">
        <v>131</v>
      </c>
    </row>
    <row r="12990" spans="27:27" x14ac:dyDescent="0.15">
      <c r="AA12990" t="s">
        <v>131</v>
      </c>
    </row>
    <row r="12991" spans="27:27" x14ac:dyDescent="0.15">
      <c r="AA12991" t="s">
        <v>131</v>
      </c>
    </row>
    <row r="12992" spans="27:27" x14ac:dyDescent="0.15">
      <c r="AA12992" t="s">
        <v>131</v>
      </c>
    </row>
    <row r="12993" spans="27:27" x14ac:dyDescent="0.15">
      <c r="AA12993" t="s">
        <v>131</v>
      </c>
    </row>
    <row r="12994" spans="27:27" x14ac:dyDescent="0.15">
      <c r="AA12994" t="s">
        <v>131</v>
      </c>
    </row>
    <row r="12995" spans="27:27" x14ac:dyDescent="0.15">
      <c r="AA12995" t="s">
        <v>131</v>
      </c>
    </row>
    <row r="12996" spans="27:27" x14ac:dyDescent="0.15">
      <c r="AA12996" t="s">
        <v>131</v>
      </c>
    </row>
    <row r="12997" spans="27:27" x14ac:dyDescent="0.15">
      <c r="AA12997" t="s">
        <v>131</v>
      </c>
    </row>
    <row r="12998" spans="27:27" x14ac:dyDescent="0.15">
      <c r="AA12998" t="s">
        <v>131</v>
      </c>
    </row>
    <row r="12999" spans="27:27" x14ac:dyDescent="0.15">
      <c r="AA12999" t="s">
        <v>131</v>
      </c>
    </row>
    <row r="13000" spans="27:27" x14ac:dyDescent="0.15">
      <c r="AA13000" t="s">
        <v>131</v>
      </c>
    </row>
    <row r="13001" spans="27:27" x14ac:dyDescent="0.15">
      <c r="AA13001" t="s">
        <v>131</v>
      </c>
    </row>
    <row r="13002" spans="27:27" x14ac:dyDescent="0.15">
      <c r="AA13002" t="s">
        <v>131</v>
      </c>
    </row>
    <row r="13003" spans="27:27" x14ac:dyDescent="0.15">
      <c r="AA13003" t="s">
        <v>131</v>
      </c>
    </row>
    <row r="13004" spans="27:27" x14ac:dyDescent="0.15">
      <c r="AA13004" t="s">
        <v>131</v>
      </c>
    </row>
    <row r="13005" spans="27:27" x14ac:dyDescent="0.15">
      <c r="AA13005" t="s">
        <v>131</v>
      </c>
    </row>
    <row r="13006" spans="27:27" x14ac:dyDescent="0.15">
      <c r="AA13006" t="s">
        <v>131</v>
      </c>
    </row>
    <row r="13007" spans="27:27" x14ac:dyDescent="0.15">
      <c r="AA13007" t="s">
        <v>131</v>
      </c>
    </row>
    <row r="13008" spans="27:27" x14ac:dyDescent="0.15">
      <c r="AA13008" t="s">
        <v>131</v>
      </c>
    </row>
    <row r="13009" spans="27:27" x14ac:dyDescent="0.15">
      <c r="AA13009" t="s">
        <v>131</v>
      </c>
    </row>
    <row r="13010" spans="27:27" x14ac:dyDescent="0.15">
      <c r="AA13010" t="s">
        <v>131</v>
      </c>
    </row>
    <row r="13011" spans="27:27" x14ac:dyDescent="0.15">
      <c r="AA13011" t="s">
        <v>131</v>
      </c>
    </row>
    <row r="13012" spans="27:27" x14ac:dyDescent="0.15">
      <c r="AA13012" t="s">
        <v>131</v>
      </c>
    </row>
    <row r="13013" spans="27:27" x14ac:dyDescent="0.15">
      <c r="AA13013" t="s">
        <v>131</v>
      </c>
    </row>
    <row r="13014" spans="27:27" x14ac:dyDescent="0.15">
      <c r="AA13014" t="s">
        <v>131</v>
      </c>
    </row>
    <row r="13015" spans="27:27" x14ac:dyDescent="0.15">
      <c r="AA13015" t="s">
        <v>131</v>
      </c>
    </row>
    <row r="13016" spans="27:27" x14ac:dyDescent="0.15">
      <c r="AA13016" t="s">
        <v>131</v>
      </c>
    </row>
    <row r="13017" spans="27:27" x14ac:dyDescent="0.15">
      <c r="AA13017" t="s">
        <v>131</v>
      </c>
    </row>
    <row r="13018" spans="27:27" x14ac:dyDescent="0.15">
      <c r="AA13018" t="s">
        <v>131</v>
      </c>
    </row>
    <row r="13019" spans="27:27" x14ac:dyDescent="0.15">
      <c r="AA13019" t="s">
        <v>131</v>
      </c>
    </row>
    <row r="13020" spans="27:27" x14ac:dyDescent="0.15">
      <c r="AA13020" t="s">
        <v>131</v>
      </c>
    </row>
    <row r="13021" spans="27:27" x14ac:dyDescent="0.15">
      <c r="AA13021" t="s">
        <v>131</v>
      </c>
    </row>
    <row r="13022" spans="27:27" x14ac:dyDescent="0.15">
      <c r="AA13022" t="s">
        <v>131</v>
      </c>
    </row>
    <row r="13023" spans="27:27" x14ac:dyDescent="0.15">
      <c r="AA13023" t="s">
        <v>131</v>
      </c>
    </row>
    <row r="13024" spans="27:27" x14ac:dyDescent="0.15">
      <c r="AA13024" t="s">
        <v>131</v>
      </c>
    </row>
    <row r="13025" spans="27:27" x14ac:dyDescent="0.15">
      <c r="AA13025" t="s">
        <v>131</v>
      </c>
    </row>
    <row r="13026" spans="27:27" x14ac:dyDescent="0.15">
      <c r="AA13026" t="s">
        <v>131</v>
      </c>
    </row>
    <row r="13027" spans="27:27" x14ac:dyDescent="0.15">
      <c r="AA13027" t="s">
        <v>131</v>
      </c>
    </row>
    <row r="13028" spans="27:27" x14ac:dyDescent="0.15">
      <c r="AA13028" t="s">
        <v>131</v>
      </c>
    </row>
    <row r="13029" spans="27:27" x14ac:dyDescent="0.15">
      <c r="AA13029" t="s">
        <v>131</v>
      </c>
    </row>
    <row r="13030" spans="27:27" x14ac:dyDescent="0.15">
      <c r="AA13030" t="s">
        <v>131</v>
      </c>
    </row>
    <row r="13031" spans="27:27" x14ac:dyDescent="0.15">
      <c r="AA13031" t="s">
        <v>131</v>
      </c>
    </row>
    <row r="13032" spans="27:27" x14ac:dyDescent="0.15">
      <c r="AA13032" t="s">
        <v>131</v>
      </c>
    </row>
    <row r="13033" spans="27:27" x14ac:dyDescent="0.15">
      <c r="AA13033" t="s">
        <v>131</v>
      </c>
    </row>
    <row r="13034" spans="27:27" x14ac:dyDescent="0.15">
      <c r="AA13034" t="s">
        <v>131</v>
      </c>
    </row>
    <row r="13035" spans="27:27" x14ac:dyDescent="0.15">
      <c r="AA13035" t="s">
        <v>131</v>
      </c>
    </row>
    <row r="13036" spans="27:27" x14ac:dyDescent="0.15">
      <c r="AA13036" t="s">
        <v>131</v>
      </c>
    </row>
    <row r="13037" spans="27:27" x14ac:dyDescent="0.15">
      <c r="AA13037" t="s">
        <v>131</v>
      </c>
    </row>
    <row r="13038" spans="27:27" x14ac:dyDescent="0.15">
      <c r="AA13038" t="s">
        <v>131</v>
      </c>
    </row>
    <row r="13039" spans="27:27" x14ac:dyDescent="0.15">
      <c r="AA13039" t="s">
        <v>131</v>
      </c>
    </row>
    <row r="13040" spans="27:27" x14ac:dyDescent="0.15">
      <c r="AA13040" t="s">
        <v>131</v>
      </c>
    </row>
    <row r="13041" spans="27:27" x14ac:dyDescent="0.15">
      <c r="AA13041" t="s">
        <v>131</v>
      </c>
    </row>
    <row r="13042" spans="27:27" x14ac:dyDescent="0.15">
      <c r="AA13042" t="s">
        <v>131</v>
      </c>
    </row>
    <row r="13043" spans="27:27" x14ac:dyDescent="0.15">
      <c r="AA13043" t="s">
        <v>131</v>
      </c>
    </row>
    <row r="13044" spans="27:27" x14ac:dyDescent="0.15">
      <c r="AA13044" t="s">
        <v>131</v>
      </c>
    </row>
    <row r="13045" spans="27:27" x14ac:dyDescent="0.15">
      <c r="AA13045" t="s">
        <v>131</v>
      </c>
    </row>
    <row r="13046" spans="27:27" x14ac:dyDescent="0.15">
      <c r="AA13046" t="s">
        <v>131</v>
      </c>
    </row>
    <row r="13047" spans="27:27" x14ac:dyDescent="0.15">
      <c r="AA13047" t="s">
        <v>131</v>
      </c>
    </row>
    <row r="13048" spans="27:27" x14ac:dyDescent="0.15">
      <c r="AA13048" t="s">
        <v>131</v>
      </c>
    </row>
    <row r="13049" spans="27:27" x14ac:dyDescent="0.15">
      <c r="AA13049" t="s">
        <v>131</v>
      </c>
    </row>
    <row r="13050" spans="27:27" x14ac:dyDescent="0.15">
      <c r="AA13050" t="s">
        <v>131</v>
      </c>
    </row>
    <row r="13051" spans="27:27" x14ac:dyDescent="0.15">
      <c r="AA13051" t="s">
        <v>131</v>
      </c>
    </row>
    <row r="13052" spans="27:27" x14ac:dyDescent="0.15">
      <c r="AA13052" t="s">
        <v>131</v>
      </c>
    </row>
    <row r="13053" spans="27:27" x14ac:dyDescent="0.15">
      <c r="AA13053" t="s">
        <v>131</v>
      </c>
    </row>
    <row r="13054" spans="27:27" x14ac:dyDescent="0.15">
      <c r="AA13054" t="s">
        <v>131</v>
      </c>
    </row>
    <row r="13055" spans="27:27" x14ac:dyDescent="0.15">
      <c r="AA13055" t="s">
        <v>131</v>
      </c>
    </row>
    <row r="13056" spans="27:27" x14ac:dyDescent="0.15">
      <c r="AA13056" t="s">
        <v>131</v>
      </c>
    </row>
    <row r="13057" spans="27:27" x14ac:dyDescent="0.15">
      <c r="AA13057" t="s">
        <v>131</v>
      </c>
    </row>
    <row r="13058" spans="27:27" x14ac:dyDescent="0.15">
      <c r="AA13058" t="s">
        <v>131</v>
      </c>
    </row>
    <row r="13059" spans="27:27" x14ac:dyDescent="0.15">
      <c r="AA13059" t="s">
        <v>131</v>
      </c>
    </row>
    <row r="13060" spans="27:27" x14ac:dyDescent="0.15">
      <c r="AA13060" t="s">
        <v>131</v>
      </c>
    </row>
    <row r="13061" spans="27:27" x14ac:dyDescent="0.15">
      <c r="AA13061" t="s">
        <v>131</v>
      </c>
    </row>
    <row r="13062" spans="27:27" x14ac:dyDescent="0.15">
      <c r="AA13062" t="s">
        <v>131</v>
      </c>
    </row>
    <row r="13063" spans="27:27" x14ac:dyDescent="0.15">
      <c r="AA13063" t="s">
        <v>131</v>
      </c>
    </row>
    <row r="13064" spans="27:27" x14ac:dyDescent="0.15">
      <c r="AA13064" t="s">
        <v>131</v>
      </c>
    </row>
    <row r="13065" spans="27:27" x14ac:dyDescent="0.15">
      <c r="AA13065" t="s">
        <v>131</v>
      </c>
    </row>
    <row r="13066" spans="27:27" x14ac:dyDescent="0.15">
      <c r="AA13066" t="s">
        <v>131</v>
      </c>
    </row>
    <row r="13067" spans="27:27" x14ac:dyDescent="0.15">
      <c r="AA13067" t="s">
        <v>131</v>
      </c>
    </row>
    <row r="13068" spans="27:27" x14ac:dyDescent="0.15">
      <c r="AA13068" t="s">
        <v>131</v>
      </c>
    </row>
    <row r="13069" spans="27:27" x14ac:dyDescent="0.15">
      <c r="AA13069" t="s">
        <v>131</v>
      </c>
    </row>
    <row r="13070" spans="27:27" x14ac:dyDescent="0.15">
      <c r="AA13070" t="s">
        <v>131</v>
      </c>
    </row>
    <row r="13071" spans="27:27" x14ac:dyDescent="0.15">
      <c r="AA13071" t="s">
        <v>131</v>
      </c>
    </row>
    <row r="13072" spans="27:27" x14ac:dyDescent="0.15">
      <c r="AA13072" t="s">
        <v>131</v>
      </c>
    </row>
    <row r="13073" spans="27:27" x14ac:dyDescent="0.15">
      <c r="AA13073" t="s">
        <v>131</v>
      </c>
    </row>
    <row r="13074" spans="27:27" x14ac:dyDescent="0.15">
      <c r="AA13074" t="s">
        <v>131</v>
      </c>
    </row>
    <row r="13075" spans="27:27" x14ac:dyDescent="0.15">
      <c r="AA13075" t="s">
        <v>131</v>
      </c>
    </row>
    <row r="13076" spans="27:27" x14ac:dyDescent="0.15">
      <c r="AA13076" t="s">
        <v>131</v>
      </c>
    </row>
    <row r="13077" spans="27:27" x14ac:dyDescent="0.15">
      <c r="AA13077" t="s">
        <v>131</v>
      </c>
    </row>
    <row r="13078" spans="27:27" x14ac:dyDescent="0.15">
      <c r="AA13078" t="s">
        <v>131</v>
      </c>
    </row>
    <row r="13079" spans="27:27" x14ac:dyDescent="0.15">
      <c r="AA13079" t="s">
        <v>131</v>
      </c>
    </row>
    <row r="13080" spans="27:27" x14ac:dyDescent="0.15">
      <c r="AA13080" t="s">
        <v>131</v>
      </c>
    </row>
    <row r="13081" spans="27:27" x14ac:dyDescent="0.15">
      <c r="AA13081" t="s">
        <v>131</v>
      </c>
    </row>
    <row r="13082" spans="27:27" x14ac:dyDescent="0.15">
      <c r="AA13082" t="s">
        <v>131</v>
      </c>
    </row>
    <row r="13083" spans="27:27" x14ac:dyDescent="0.15">
      <c r="AA13083" t="s">
        <v>131</v>
      </c>
    </row>
    <row r="13084" spans="27:27" x14ac:dyDescent="0.15">
      <c r="AA13084" t="s">
        <v>131</v>
      </c>
    </row>
    <row r="13085" spans="27:27" x14ac:dyDescent="0.15">
      <c r="AA13085" t="s">
        <v>131</v>
      </c>
    </row>
    <row r="13086" spans="27:27" x14ac:dyDescent="0.15">
      <c r="AA13086" t="s">
        <v>131</v>
      </c>
    </row>
    <row r="13087" spans="27:27" x14ac:dyDescent="0.15">
      <c r="AA13087" t="s">
        <v>131</v>
      </c>
    </row>
    <row r="13088" spans="27:27" x14ac:dyDescent="0.15">
      <c r="AA13088" t="s">
        <v>131</v>
      </c>
    </row>
    <row r="13089" spans="27:27" x14ac:dyDescent="0.15">
      <c r="AA13089" t="s">
        <v>131</v>
      </c>
    </row>
    <row r="13090" spans="27:27" x14ac:dyDescent="0.15">
      <c r="AA13090" t="s">
        <v>131</v>
      </c>
    </row>
    <row r="13091" spans="27:27" x14ac:dyDescent="0.15">
      <c r="AA13091" t="s">
        <v>131</v>
      </c>
    </row>
    <row r="13092" spans="27:27" x14ac:dyDescent="0.15">
      <c r="AA13092" t="s">
        <v>131</v>
      </c>
    </row>
    <row r="13093" spans="27:27" x14ac:dyDescent="0.15">
      <c r="AA13093" t="s">
        <v>131</v>
      </c>
    </row>
    <row r="13094" spans="27:27" x14ac:dyDescent="0.15">
      <c r="AA13094" t="s">
        <v>131</v>
      </c>
    </row>
    <row r="13095" spans="27:27" x14ac:dyDescent="0.15">
      <c r="AA13095" t="s">
        <v>131</v>
      </c>
    </row>
    <row r="13096" spans="27:27" x14ac:dyDescent="0.15">
      <c r="AA13096" t="s">
        <v>131</v>
      </c>
    </row>
    <row r="13097" spans="27:27" x14ac:dyDescent="0.15">
      <c r="AA13097" t="s">
        <v>131</v>
      </c>
    </row>
    <row r="13098" spans="27:27" x14ac:dyDescent="0.15">
      <c r="AA13098" t="s">
        <v>131</v>
      </c>
    </row>
    <row r="13099" spans="27:27" x14ac:dyDescent="0.15">
      <c r="AA13099" t="s">
        <v>131</v>
      </c>
    </row>
    <row r="13100" spans="27:27" x14ac:dyDescent="0.15">
      <c r="AA13100" t="s">
        <v>131</v>
      </c>
    </row>
    <row r="13101" spans="27:27" x14ac:dyDescent="0.15">
      <c r="AA13101" t="s">
        <v>131</v>
      </c>
    </row>
    <row r="13102" spans="27:27" x14ac:dyDescent="0.15">
      <c r="AA13102" t="s">
        <v>131</v>
      </c>
    </row>
    <row r="13103" spans="27:27" x14ac:dyDescent="0.15">
      <c r="AA13103" t="s">
        <v>131</v>
      </c>
    </row>
    <row r="13104" spans="27:27" x14ac:dyDescent="0.15">
      <c r="AA13104" t="s">
        <v>131</v>
      </c>
    </row>
    <row r="13105" spans="27:27" x14ac:dyDescent="0.15">
      <c r="AA13105" t="s">
        <v>131</v>
      </c>
    </row>
    <row r="13106" spans="27:27" x14ac:dyDescent="0.15">
      <c r="AA13106" t="s">
        <v>131</v>
      </c>
    </row>
    <row r="13107" spans="27:27" x14ac:dyDescent="0.15">
      <c r="AA13107" t="s">
        <v>131</v>
      </c>
    </row>
    <row r="13108" spans="27:27" x14ac:dyDescent="0.15">
      <c r="AA13108" t="s">
        <v>131</v>
      </c>
    </row>
    <row r="13109" spans="27:27" x14ac:dyDescent="0.15">
      <c r="AA13109" t="s">
        <v>131</v>
      </c>
    </row>
    <row r="13110" spans="27:27" x14ac:dyDescent="0.15">
      <c r="AA13110" t="s">
        <v>131</v>
      </c>
    </row>
    <row r="13111" spans="27:27" x14ac:dyDescent="0.15">
      <c r="AA13111" t="s">
        <v>131</v>
      </c>
    </row>
    <row r="13112" spans="27:27" x14ac:dyDescent="0.15">
      <c r="AA13112" t="s">
        <v>131</v>
      </c>
    </row>
    <row r="13113" spans="27:27" x14ac:dyDescent="0.15">
      <c r="AA13113" t="s">
        <v>131</v>
      </c>
    </row>
    <row r="13114" spans="27:27" x14ac:dyDescent="0.15">
      <c r="AA13114" t="s">
        <v>131</v>
      </c>
    </row>
    <row r="13115" spans="27:27" x14ac:dyDescent="0.15">
      <c r="AA13115" t="s">
        <v>131</v>
      </c>
    </row>
    <row r="13116" spans="27:27" x14ac:dyDescent="0.15">
      <c r="AA13116" t="s">
        <v>131</v>
      </c>
    </row>
    <row r="13117" spans="27:27" x14ac:dyDescent="0.15">
      <c r="AA13117" t="s">
        <v>131</v>
      </c>
    </row>
    <row r="13118" spans="27:27" x14ac:dyDescent="0.15">
      <c r="AA13118" t="s">
        <v>131</v>
      </c>
    </row>
    <row r="13119" spans="27:27" x14ac:dyDescent="0.15">
      <c r="AA13119" t="s">
        <v>131</v>
      </c>
    </row>
    <row r="13120" spans="27:27" x14ac:dyDescent="0.15">
      <c r="AA13120" t="s">
        <v>131</v>
      </c>
    </row>
    <row r="13121" spans="27:27" x14ac:dyDescent="0.15">
      <c r="AA13121" t="s">
        <v>131</v>
      </c>
    </row>
    <row r="13122" spans="27:27" x14ac:dyDescent="0.15">
      <c r="AA13122" t="s">
        <v>131</v>
      </c>
    </row>
    <row r="13123" spans="27:27" x14ac:dyDescent="0.15">
      <c r="AA13123" t="s">
        <v>131</v>
      </c>
    </row>
    <row r="13124" spans="27:27" x14ac:dyDescent="0.15">
      <c r="AA13124" t="s">
        <v>131</v>
      </c>
    </row>
    <row r="13125" spans="27:27" x14ac:dyDescent="0.15">
      <c r="AA13125" t="s">
        <v>131</v>
      </c>
    </row>
    <row r="13126" spans="27:27" x14ac:dyDescent="0.15">
      <c r="AA13126" t="s">
        <v>131</v>
      </c>
    </row>
    <row r="13127" spans="27:27" x14ac:dyDescent="0.15">
      <c r="AA13127" t="s">
        <v>131</v>
      </c>
    </row>
    <row r="13128" spans="27:27" x14ac:dyDescent="0.15">
      <c r="AA13128" t="s">
        <v>131</v>
      </c>
    </row>
    <row r="13129" spans="27:27" x14ac:dyDescent="0.15">
      <c r="AA13129" t="s">
        <v>131</v>
      </c>
    </row>
    <row r="13130" spans="27:27" x14ac:dyDescent="0.15">
      <c r="AA13130" t="s">
        <v>131</v>
      </c>
    </row>
    <row r="13131" spans="27:27" x14ac:dyDescent="0.15">
      <c r="AA13131" t="s">
        <v>131</v>
      </c>
    </row>
    <row r="13132" spans="27:27" x14ac:dyDescent="0.15">
      <c r="AA13132" t="s">
        <v>131</v>
      </c>
    </row>
    <row r="13133" spans="27:27" x14ac:dyDescent="0.15">
      <c r="AA13133" t="s">
        <v>131</v>
      </c>
    </row>
    <row r="13134" spans="27:27" x14ac:dyDescent="0.15">
      <c r="AA13134" t="s">
        <v>131</v>
      </c>
    </row>
    <row r="13135" spans="27:27" x14ac:dyDescent="0.15">
      <c r="AA13135" t="s">
        <v>131</v>
      </c>
    </row>
    <row r="13136" spans="27:27" x14ac:dyDescent="0.15">
      <c r="AA13136" t="s">
        <v>131</v>
      </c>
    </row>
    <row r="13137" spans="27:27" x14ac:dyDescent="0.15">
      <c r="AA13137" t="s">
        <v>131</v>
      </c>
    </row>
    <row r="13138" spans="27:27" x14ac:dyDescent="0.15">
      <c r="AA13138" t="s">
        <v>131</v>
      </c>
    </row>
    <row r="13139" spans="27:27" x14ac:dyDescent="0.15">
      <c r="AA13139" t="s">
        <v>131</v>
      </c>
    </row>
    <row r="13140" spans="27:27" x14ac:dyDescent="0.15">
      <c r="AA13140" t="s">
        <v>131</v>
      </c>
    </row>
    <row r="13141" spans="27:27" x14ac:dyDescent="0.15">
      <c r="AA13141" t="s">
        <v>131</v>
      </c>
    </row>
    <row r="13142" spans="27:27" x14ac:dyDescent="0.15">
      <c r="AA13142" t="s">
        <v>131</v>
      </c>
    </row>
    <row r="13143" spans="27:27" x14ac:dyDescent="0.15">
      <c r="AA13143" t="s">
        <v>131</v>
      </c>
    </row>
    <row r="13144" spans="27:27" x14ac:dyDescent="0.15">
      <c r="AA13144" t="s">
        <v>131</v>
      </c>
    </row>
    <row r="13145" spans="27:27" x14ac:dyDescent="0.15">
      <c r="AA13145" t="s">
        <v>131</v>
      </c>
    </row>
    <row r="13146" spans="27:27" x14ac:dyDescent="0.15">
      <c r="AA13146" t="s">
        <v>131</v>
      </c>
    </row>
    <row r="13147" spans="27:27" x14ac:dyDescent="0.15">
      <c r="AA13147" t="s">
        <v>131</v>
      </c>
    </row>
    <row r="13148" spans="27:27" x14ac:dyDescent="0.15">
      <c r="AA13148" t="s">
        <v>131</v>
      </c>
    </row>
    <row r="13149" spans="27:27" x14ac:dyDescent="0.15">
      <c r="AA13149" t="s">
        <v>131</v>
      </c>
    </row>
    <row r="13150" spans="27:27" x14ac:dyDescent="0.15">
      <c r="AA13150" t="s">
        <v>131</v>
      </c>
    </row>
    <row r="13151" spans="27:27" x14ac:dyDescent="0.15">
      <c r="AA13151" t="s">
        <v>131</v>
      </c>
    </row>
    <row r="13152" spans="27:27" x14ac:dyDescent="0.15">
      <c r="AA13152" t="s">
        <v>131</v>
      </c>
    </row>
    <row r="13153" spans="27:27" x14ac:dyDescent="0.15">
      <c r="AA13153" t="s">
        <v>131</v>
      </c>
    </row>
    <row r="13154" spans="27:27" x14ac:dyDescent="0.15">
      <c r="AA13154" t="s">
        <v>131</v>
      </c>
    </row>
    <row r="13155" spans="27:27" x14ac:dyDescent="0.15">
      <c r="AA13155" t="s">
        <v>131</v>
      </c>
    </row>
    <row r="13156" spans="27:27" x14ac:dyDescent="0.15">
      <c r="AA13156" t="s">
        <v>131</v>
      </c>
    </row>
    <row r="13157" spans="27:27" x14ac:dyDescent="0.15">
      <c r="AA13157" t="s">
        <v>131</v>
      </c>
    </row>
    <row r="13158" spans="27:27" x14ac:dyDescent="0.15">
      <c r="AA13158" t="s">
        <v>131</v>
      </c>
    </row>
    <row r="13159" spans="27:27" x14ac:dyDescent="0.15">
      <c r="AA13159" t="s">
        <v>131</v>
      </c>
    </row>
    <row r="13160" spans="27:27" x14ac:dyDescent="0.15">
      <c r="AA13160" t="s">
        <v>131</v>
      </c>
    </row>
    <row r="13161" spans="27:27" x14ac:dyDescent="0.15">
      <c r="AA13161" t="s">
        <v>131</v>
      </c>
    </row>
    <row r="13162" spans="27:27" x14ac:dyDescent="0.15">
      <c r="AA13162" t="s">
        <v>131</v>
      </c>
    </row>
    <row r="13163" spans="27:27" x14ac:dyDescent="0.15">
      <c r="AA13163" t="s">
        <v>131</v>
      </c>
    </row>
    <row r="13164" spans="27:27" x14ac:dyDescent="0.15">
      <c r="AA13164" t="s">
        <v>131</v>
      </c>
    </row>
    <row r="13165" spans="27:27" x14ac:dyDescent="0.15">
      <c r="AA13165" t="s">
        <v>131</v>
      </c>
    </row>
    <row r="13166" spans="27:27" x14ac:dyDescent="0.15">
      <c r="AA13166" t="s">
        <v>131</v>
      </c>
    </row>
    <row r="13167" spans="27:27" x14ac:dyDescent="0.15">
      <c r="AA13167" t="s">
        <v>131</v>
      </c>
    </row>
    <row r="13168" spans="27:27" x14ac:dyDescent="0.15">
      <c r="AA13168" t="s">
        <v>131</v>
      </c>
    </row>
    <row r="13169" spans="27:27" x14ac:dyDescent="0.15">
      <c r="AA13169" t="s">
        <v>131</v>
      </c>
    </row>
    <row r="13170" spans="27:27" x14ac:dyDescent="0.15">
      <c r="AA13170" t="s">
        <v>131</v>
      </c>
    </row>
    <row r="13171" spans="27:27" x14ac:dyDescent="0.15">
      <c r="AA13171" t="s">
        <v>131</v>
      </c>
    </row>
    <row r="13172" spans="27:27" x14ac:dyDescent="0.15">
      <c r="AA13172" t="s">
        <v>131</v>
      </c>
    </row>
    <row r="13173" spans="27:27" x14ac:dyDescent="0.15">
      <c r="AA13173" t="s">
        <v>131</v>
      </c>
    </row>
    <row r="13174" spans="27:27" x14ac:dyDescent="0.15">
      <c r="AA13174" t="s">
        <v>131</v>
      </c>
    </row>
    <row r="13175" spans="27:27" x14ac:dyDescent="0.15">
      <c r="AA13175" t="s">
        <v>131</v>
      </c>
    </row>
    <row r="13176" spans="27:27" x14ac:dyDescent="0.15">
      <c r="AA13176" t="s">
        <v>131</v>
      </c>
    </row>
    <row r="13177" spans="27:27" x14ac:dyDescent="0.15">
      <c r="AA13177" t="s">
        <v>131</v>
      </c>
    </row>
    <row r="13178" spans="27:27" x14ac:dyDescent="0.15">
      <c r="AA13178" t="s">
        <v>131</v>
      </c>
    </row>
    <row r="13179" spans="27:27" x14ac:dyDescent="0.15">
      <c r="AA13179" t="s">
        <v>131</v>
      </c>
    </row>
    <row r="13180" spans="27:27" x14ac:dyDescent="0.15">
      <c r="AA13180" t="s">
        <v>131</v>
      </c>
    </row>
    <row r="13181" spans="27:27" x14ac:dyDescent="0.15">
      <c r="AA13181" t="s">
        <v>131</v>
      </c>
    </row>
    <row r="13182" spans="27:27" x14ac:dyDescent="0.15">
      <c r="AA13182" t="s">
        <v>131</v>
      </c>
    </row>
    <row r="13183" spans="27:27" x14ac:dyDescent="0.15">
      <c r="AA13183" t="s">
        <v>131</v>
      </c>
    </row>
    <row r="13184" spans="27:27" x14ac:dyDescent="0.15">
      <c r="AA13184" t="s">
        <v>131</v>
      </c>
    </row>
    <row r="13185" spans="27:27" x14ac:dyDescent="0.15">
      <c r="AA13185" t="s">
        <v>131</v>
      </c>
    </row>
    <row r="13186" spans="27:27" x14ac:dyDescent="0.15">
      <c r="AA13186" t="s">
        <v>131</v>
      </c>
    </row>
    <row r="13187" spans="27:27" x14ac:dyDescent="0.15">
      <c r="AA13187" t="s">
        <v>131</v>
      </c>
    </row>
    <row r="13188" spans="27:27" x14ac:dyDescent="0.15">
      <c r="AA13188" t="s">
        <v>131</v>
      </c>
    </row>
    <row r="13189" spans="27:27" x14ac:dyDescent="0.15">
      <c r="AA13189" t="s">
        <v>131</v>
      </c>
    </row>
    <row r="13190" spans="27:27" x14ac:dyDescent="0.15">
      <c r="AA13190" t="s">
        <v>131</v>
      </c>
    </row>
    <row r="13191" spans="27:27" x14ac:dyDescent="0.15">
      <c r="AA13191" t="s">
        <v>131</v>
      </c>
    </row>
    <row r="13192" spans="27:27" x14ac:dyDescent="0.15">
      <c r="AA13192" t="s">
        <v>131</v>
      </c>
    </row>
    <row r="13193" spans="27:27" x14ac:dyDescent="0.15">
      <c r="AA13193" t="s">
        <v>131</v>
      </c>
    </row>
    <row r="13194" spans="27:27" x14ac:dyDescent="0.15">
      <c r="AA13194" t="s">
        <v>131</v>
      </c>
    </row>
    <row r="13195" spans="27:27" x14ac:dyDescent="0.15">
      <c r="AA13195" t="s">
        <v>131</v>
      </c>
    </row>
    <row r="13196" spans="27:27" x14ac:dyDescent="0.15">
      <c r="AA13196" t="s">
        <v>131</v>
      </c>
    </row>
    <row r="13197" spans="27:27" x14ac:dyDescent="0.15">
      <c r="AA13197" t="s">
        <v>131</v>
      </c>
    </row>
    <row r="13198" spans="27:27" x14ac:dyDescent="0.15">
      <c r="AA13198" t="s">
        <v>131</v>
      </c>
    </row>
    <row r="13199" spans="27:27" x14ac:dyDescent="0.15">
      <c r="AA13199" t="s">
        <v>131</v>
      </c>
    </row>
    <row r="13200" spans="27:27" x14ac:dyDescent="0.15">
      <c r="AA13200" t="s">
        <v>131</v>
      </c>
    </row>
    <row r="13201" spans="27:27" x14ac:dyDescent="0.15">
      <c r="AA13201" t="s">
        <v>131</v>
      </c>
    </row>
    <row r="13202" spans="27:27" x14ac:dyDescent="0.15">
      <c r="AA13202" t="s">
        <v>131</v>
      </c>
    </row>
    <row r="13203" spans="27:27" x14ac:dyDescent="0.15">
      <c r="AA13203" t="s">
        <v>131</v>
      </c>
    </row>
    <row r="13204" spans="27:27" x14ac:dyDescent="0.15">
      <c r="AA13204" t="s">
        <v>131</v>
      </c>
    </row>
    <row r="13205" spans="27:27" x14ac:dyDescent="0.15">
      <c r="AA13205" t="s">
        <v>131</v>
      </c>
    </row>
    <row r="13206" spans="27:27" x14ac:dyDescent="0.15">
      <c r="AA13206" t="s">
        <v>131</v>
      </c>
    </row>
    <row r="13207" spans="27:27" x14ac:dyDescent="0.15">
      <c r="AA13207" t="s">
        <v>131</v>
      </c>
    </row>
    <row r="13208" spans="27:27" x14ac:dyDescent="0.15">
      <c r="AA13208" t="s">
        <v>131</v>
      </c>
    </row>
    <row r="13209" spans="27:27" x14ac:dyDescent="0.15">
      <c r="AA13209" t="s">
        <v>131</v>
      </c>
    </row>
    <row r="13210" spans="27:27" x14ac:dyDescent="0.15">
      <c r="AA13210" t="s">
        <v>131</v>
      </c>
    </row>
    <row r="13211" spans="27:27" x14ac:dyDescent="0.15">
      <c r="AA13211" t="s">
        <v>131</v>
      </c>
    </row>
    <row r="13212" spans="27:27" x14ac:dyDescent="0.15">
      <c r="AA13212" t="s">
        <v>131</v>
      </c>
    </row>
    <row r="13213" spans="27:27" x14ac:dyDescent="0.15">
      <c r="AA13213" t="s">
        <v>131</v>
      </c>
    </row>
    <row r="13214" spans="27:27" x14ac:dyDescent="0.15">
      <c r="AA13214" t="s">
        <v>131</v>
      </c>
    </row>
    <row r="13215" spans="27:27" x14ac:dyDescent="0.15">
      <c r="AA13215" t="s">
        <v>131</v>
      </c>
    </row>
    <row r="13216" spans="27:27" x14ac:dyDescent="0.15">
      <c r="AA13216" t="s">
        <v>131</v>
      </c>
    </row>
    <row r="13217" spans="27:27" x14ac:dyDescent="0.15">
      <c r="AA13217" t="s">
        <v>131</v>
      </c>
    </row>
    <row r="13218" spans="27:27" x14ac:dyDescent="0.15">
      <c r="AA13218" t="s">
        <v>131</v>
      </c>
    </row>
    <row r="13219" spans="27:27" x14ac:dyDescent="0.15">
      <c r="AA13219" t="s">
        <v>131</v>
      </c>
    </row>
    <row r="13220" spans="27:27" x14ac:dyDescent="0.15">
      <c r="AA13220" t="s">
        <v>131</v>
      </c>
    </row>
    <row r="13221" spans="27:27" x14ac:dyDescent="0.15">
      <c r="AA13221" t="s">
        <v>131</v>
      </c>
    </row>
    <row r="13222" spans="27:27" x14ac:dyDescent="0.15">
      <c r="AA13222" t="s">
        <v>131</v>
      </c>
    </row>
    <row r="13223" spans="27:27" x14ac:dyDescent="0.15">
      <c r="AA13223" t="s">
        <v>131</v>
      </c>
    </row>
    <row r="13224" spans="27:27" x14ac:dyDescent="0.15">
      <c r="AA13224" t="s">
        <v>131</v>
      </c>
    </row>
    <row r="13225" spans="27:27" x14ac:dyDescent="0.15">
      <c r="AA13225" t="s">
        <v>131</v>
      </c>
    </row>
    <row r="13226" spans="27:27" x14ac:dyDescent="0.15">
      <c r="AA13226" t="s">
        <v>131</v>
      </c>
    </row>
    <row r="13227" spans="27:27" x14ac:dyDescent="0.15">
      <c r="AA13227" t="s">
        <v>131</v>
      </c>
    </row>
    <row r="13228" spans="27:27" x14ac:dyDescent="0.15">
      <c r="AA13228" t="s">
        <v>131</v>
      </c>
    </row>
    <row r="13229" spans="27:27" x14ac:dyDescent="0.15">
      <c r="AA13229" t="s">
        <v>131</v>
      </c>
    </row>
    <row r="13230" spans="27:27" x14ac:dyDescent="0.15">
      <c r="AA13230" t="s">
        <v>131</v>
      </c>
    </row>
    <row r="13231" spans="27:27" x14ac:dyDescent="0.15">
      <c r="AA13231" t="s">
        <v>131</v>
      </c>
    </row>
    <row r="13232" spans="27:27" x14ac:dyDescent="0.15">
      <c r="AA13232" t="s">
        <v>131</v>
      </c>
    </row>
    <row r="13233" spans="27:27" x14ac:dyDescent="0.15">
      <c r="AA13233" t="s">
        <v>131</v>
      </c>
    </row>
    <row r="13234" spans="27:27" x14ac:dyDescent="0.15">
      <c r="AA13234" t="s">
        <v>131</v>
      </c>
    </row>
    <row r="13235" spans="27:27" x14ac:dyDescent="0.15">
      <c r="AA13235" t="s">
        <v>131</v>
      </c>
    </row>
    <row r="13236" spans="27:27" x14ac:dyDescent="0.15">
      <c r="AA13236" t="s">
        <v>131</v>
      </c>
    </row>
    <row r="13237" spans="27:27" x14ac:dyDescent="0.15">
      <c r="AA13237" t="s">
        <v>131</v>
      </c>
    </row>
    <row r="13238" spans="27:27" x14ac:dyDescent="0.15">
      <c r="AA13238" t="s">
        <v>131</v>
      </c>
    </row>
    <row r="13239" spans="27:27" x14ac:dyDescent="0.15">
      <c r="AA13239" t="s">
        <v>131</v>
      </c>
    </row>
    <row r="13240" spans="27:27" x14ac:dyDescent="0.15">
      <c r="AA13240" t="s">
        <v>131</v>
      </c>
    </row>
    <row r="13241" spans="27:27" x14ac:dyDescent="0.15">
      <c r="AA13241" t="s">
        <v>131</v>
      </c>
    </row>
    <row r="13242" spans="27:27" x14ac:dyDescent="0.15">
      <c r="AA13242" t="s">
        <v>131</v>
      </c>
    </row>
    <row r="13243" spans="27:27" x14ac:dyDescent="0.15">
      <c r="AA13243" t="s">
        <v>131</v>
      </c>
    </row>
    <row r="13244" spans="27:27" x14ac:dyDescent="0.15">
      <c r="AA13244" t="s">
        <v>131</v>
      </c>
    </row>
    <row r="13245" spans="27:27" x14ac:dyDescent="0.15">
      <c r="AA13245" t="s">
        <v>131</v>
      </c>
    </row>
    <row r="13246" spans="27:27" x14ac:dyDescent="0.15">
      <c r="AA13246" t="s">
        <v>131</v>
      </c>
    </row>
    <row r="13247" spans="27:27" x14ac:dyDescent="0.15">
      <c r="AA13247" t="s">
        <v>131</v>
      </c>
    </row>
    <row r="13248" spans="27:27" x14ac:dyDescent="0.15">
      <c r="AA13248" t="s">
        <v>131</v>
      </c>
    </row>
    <row r="13249" spans="27:27" x14ac:dyDescent="0.15">
      <c r="AA13249" t="s">
        <v>131</v>
      </c>
    </row>
    <row r="13250" spans="27:27" x14ac:dyDescent="0.15">
      <c r="AA13250" t="s">
        <v>131</v>
      </c>
    </row>
    <row r="13251" spans="27:27" x14ac:dyDescent="0.15">
      <c r="AA13251" t="s">
        <v>131</v>
      </c>
    </row>
    <row r="13252" spans="27:27" x14ac:dyDescent="0.15">
      <c r="AA13252" t="s">
        <v>131</v>
      </c>
    </row>
    <row r="13253" spans="27:27" x14ac:dyDescent="0.15">
      <c r="AA13253" t="s">
        <v>131</v>
      </c>
    </row>
    <row r="13254" spans="27:27" x14ac:dyDescent="0.15">
      <c r="AA13254" t="s">
        <v>131</v>
      </c>
    </row>
    <row r="13255" spans="27:27" x14ac:dyDescent="0.15">
      <c r="AA13255" t="s">
        <v>131</v>
      </c>
    </row>
    <row r="13256" spans="27:27" x14ac:dyDescent="0.15">
      <c r="AA13256" t="s">
        <v>131</v>
      </c>
    </row>
    <row r="13257" spans="27:27" x14ac:dyDescent="0.15">
      <c r="AA13257" t="s">
        <v>131</v>
      </c>
    </row>
    <row r="13258" spans="27:27" x14ac:dyDescent="0.15">
      <c r="AA13258" t="s">
        <v>131</v>
      </c>
    </row>
    <row r="13259" spans="27:27" x14ac:dyDescent="0.15">
      <c r="AA13259" t="s">
        <v>131</v>
      </c>
    </row>
    <row r="13260" spans="27:27" x14ac:dyDescent="0.15">
      <c r="AA13260" t="s">
        <v>131</v>
      </c>
    </row>
    <row r="13261" spans="27:27" x14ac:dyDescent="0.15">
      <c r="AA13261" t="s">
        <v>131</v>
      </c>
    </row>
    <row r="13262" spans="27:27" x14ac:dyDescent="0.15">
      <c r="AA13262" t="s">
        <v>131</v>
      </c>
    </row>
    <row r="13263" spans="27:27" x14ac:dyDescent="0.15">
      <c r="AA13263" t="s">
        <v>131</v>
      </c>
    </row>
    <row r="13264" spans="27:27" x14ac:dyDescent="0.15">
      <c r="AA13264" t="s">
        <v>131</v>
      </c>
    </row>
    <row r="13265" spans="27:27" x14ac:dyDescent="0.15">
      <c r="AA13265" t="s">
        <v>131</v>
      </c>
    </row>
    <row r="13266" spans="27:27" x14ac:dyDescent="0.15">
      <c r="AA13266" t="s">
        <v>131</v>
      </c>
    </row>
    <row r="13267" spans="27:27" x14ac:dyDescent="0.15">
      <c r="AA13267" t="s">
        <v>131</v>
      </c>
    </row>
    <row r="13268" spans="27:27" x14ac:dyDescent="0.15">
      <c r="AA13268" t="s">
        <v>131</v>
      </c>
    </row>
    <row r="13269" spans="27:27" x14ac:dyDescent="0.15">
      <c r="AA13269" t="s">
        <v>131</v>
      </c>
    </row>
    <row r="13270" spans="27:27" x14ac:dyDescent="0.15">
      <c r="AA13270" t="s">
        <v>131</v>
      </c>
    </row>
    <row r="13271" spans="27:27" x14ac:dyDescent="0.15">
      <c r="AA13271" t="s">
        <v>131</v>
      </c>
    </row>
    <row r="13272" spans="27:27" x14ac:dyDescent="0.15">
      <c r="AA13272" t="s">
        <v>131</v>
      </c>
    </row>
    <row r="13273" spans="27:27" x14ac:dyDescent="0.15">
      <c r="AA13273" t="s">
        <v>131</v>
      </c>
    </row>
    <row r="13274" spans="27:27" x14ac:dyDescent="0.15">
      <c r="AA13274" t="s">
        <v>131</v>
      </c>
    </row>
    <row r="13275" spans="27:27" x14ac:dyDescent="0.15">
      <c r="AA13275" t="s">
        <v>131</v>
      </c>
    </row>
    <row r="13276" spans="27:27" x14ac:dyDescent="0.15">
      <c r="AA13276" t="s">
        <v>131</v>
      </c>
    </row>
    <row r="13277" spans="27:27" x14ac:dyDescent="0.15">
      <c r="AA13277" t="s">
        <v>131</v>
      </c>
    </row>
    <row r="13278" spans="27:27" x14ac:dyDescent="0.15">
      <c r="AA13278" t="s">
        <v>131</v>
      </c>
    </row>
    <row r="13279" spans="27:27" x14ac:dyDescent="0.15">
      <c r="AA13279" t="s">
        <v>131</v>
      </c>
    </row>
    <row r="13280" spans="27:27" x14ac:dyDescent="0.15">
      <c r="AA13280" t="s">
        <v>131</v>
      </c>
    </row>
    <row r="13281" spans="27:27" x14ac:dyDescent="0.15">
      <c r="AA13281" t="s">
        <v>131</v>
      </c>
    </row>
    <row r="13282" spans="27:27" x14ac:dyDescent="0.15">
      <c r="AA13282" t="s">
        <v>131</v>
      </c>
    </row>
    <row r="13283" spans="27:27" x14ac:dyDescent="0.15">
      <c r="AA13283" t="s">
        <v>131</v>
      </c>
    </row>
    <row r="13284" spans="27:27" x14ac:dyDescent="0.15">
      <c r="AA13284" t="s">
        <v>131</v>
      </c>
    </row>
    <row r="13285" spans="27:27" x14ac:dyDescent="0.15">
      <c r="AA13285" t="s">
        <v>131</v>
      </c>
    </row>
    <row r="13286" spans="27:27" x14ac:dyDescent="0.15">
      <c r="AA13286" t="s">
        <v>131</v>
      </c>
    </row>
    <row r="13287" spans="27:27" x14ac:dyDescent="0.15">
      <c r="AA13287" t="s">
        <v>131</v>
      </c>
    </row>
    <row r="13288" spans="27:27" x14ac:dyDescent="0.15">
      <c r="AA13288" t="s">
        <v>131</v>
      </c>
    </row>
    <row r="13289" spans="27:27" x14ac:dyDescent="0.15">
      <c r="AA13289" t="s">
        <v>131</v>
      </c>
    </row>
    <row r="13290" spans="27:27" x14ac:dyDescent="0.15">
      <c r="AA13290" t="s">
        <v>131</v>
      </c>
    </row>
    <row r="13291" spans="27:27" x14ac:dyDescent="0.15">
      <c r="AA13291" t="s">
        <v>131</v>
      </c>
    </row>
    <row r="13292" spans="27:27" x14ac:dyDescent="0.15">
      <c r="AA13292" t="s">
        <v>131</v>
      </c>
    </row>
    <row r="13293" spans="27:27" x14ac:dyDescent="0.15">
      <c r="AA13293" t="s">
        <v>131</v>
      </c>
    </row>
    <row r="13294" spans="27:27" x14ac:dyDescent="0.15">
      <c r="AA13294" t="s">
        <v>131</v>
      </c>
    </row>
    <row r="13295" spans="27:27" x14ac:dyDescent="0.15">
      <c r="AA13295" t="s">
        <v>131</v>
      </c>
    </row>
    <row r="13296" spans="27:27" x14ac:dyDescent="0.15">
      <c r="AA13296" t="s">
        <v>131</v>
      </c>
    </row>
    <row r="13297" spans="27:27" x14ac:dyDescent="0.15">
      <c r="AA13297" t="s">
        <v>131</v>
      </c>
    </row>
    <row r="13298" spans="27:27" x14ac:dyDescent="0.15">
      <c r="AA13298" t="s">
        <v>131</v>
      </c>
    </row>
    <row r="13299" spans="27:27" x14ac:dyDescent="0.15">
      <c r="AA13299" t="s">
        <v>131</v>
      </c>
    </row>
    <row r="13300" spans="27:27" x14ac:dyDescent="0.15">
      <c r="AA13300" t="s">
        <v>131</v>
      </c>
    </row>
    <row r="13301" spans="27:27" x14ac:dyDescent="0.15">
      <c r="AA13301" t="s">
        <v>131</v>
      </c>
    </row>
    <row r="13302" spans="27:27" x14ac:dyDescent="0.15">
      <c r="AA13302" t="s">
        <v>131</v>
      </c>
    </row>
    <row r="13303" spans="27:27" x14ac:dyDescent="0.15">
      <c r="AA13303" t="s">
        <v>131</v>
      </c>
    </row>
    <row r="13304" spans="27:27" x14ac:dyDescent="0.15">
      <c r="AA13304" t="s">
        <v>131</v>
      </c>
    </row>
    <row r="13305" spans="27:27" x14ac:dyDescent="0.15">
      <c r="AA13305" t="s">
        <v>131</v>
      </c>
    </row>
    <row r="13306" spans="27:27" x14ac:dyDescent="0.15">
      <c r="AA13306" t="s">
        <v>131</v>
      </c>
    </row>
    <row r="13307" spans="27:27" x14ac:dyDescent="0.15">
      <c r="AA13307" t="s">
        <v>131</v>
      </c>
    </row>
    <row r="13308" spans="27:27" x14ac:dyDescent="0.15">
      <c r="AA13308" t="s">
        <v>131</v>
      </c>
    </row>
    <row r="13309" spans="27:27" x14ac:dyDescent="0.15">
      <c r="AA13309" t="s">
        <v>131</v>
      </c>
    </row>
    <row r="13310" spans="27:27" x14ac:dyDescent="0.15">
      <c r="AA13310" t="s">
        <v>131</v>
      </c>
    </row>
    <row r="13311" spans="27:27" x14ac:dyDescent="0.15">
      <c r="AA13311" t="s">
        <v>131</v>
      </c>
    </row>
    <row r="13312" spans="27:27" x14ac:dyDescent="0.15">
      <c r="AA13312" t="s">
        <v>131</v>
      </c>
    </row>
    <row r="13313" spans="27:27" x14ac:dyDescent="0.15">
      <c r="AA13313" t="s">
        <v>131</v>
      </c>
    </row>
    <row r="13314" spans="27:27" x14ac:dyDescent="0.15">
      <c r="AA13314" t="s">
        <v>131</v>
      </c>
    </row>
    <row r="13315" spans="27:27" x14ac:dyDescent="0.15">
      <c r="AA13315" t="s">
        <v>131</v>
      </c>
    </row>
    <row r="13316" spans="27:27" x14ac:dyDescent="0.15">
      <c r="AA13316" t="s">
        <v>131</v>
      </c>
    </row>
    <row r="13317" spans="27:27" x14ac:dyDescent="0.15">
      <c r="AA13317" t="s">
        <v>131</v>
      </c>
    </row>
    <row r="13318" spans="27:27" x14ac:dyDescent="0.15">
      <c r="AA13318" t="s">
        <v>131</v>
      </c>
    </row>
    <row r="13319" spans="27:27" x14ac:dyDescent="0.15">
      <c r="AA13319" t="s">
        <v>131</v>
      </c>
    </row>
    <row r="13320" spans="27:27" x14ac:dyDescent="0.15">
      <c r="AA13320" t="s">
        <v>131</v>
      </c>
    </row>
    <row r="13321" spans="27:27" x14ac:dyDescent="0.15">
      <c r="AA13321" t="s">
        <v>131</v>
      </c>
    </row>
    <row r="13322" spans="27:27" x14ac:dyDescent="0.15">
      <c r="AA13322" t="s">
        <v>131</v>
      </c>
    </row>
    <row r="13323" spans="27:27" x14ac:dyDescent="0.15">
      <c r="AA13323" t="s">
        <v>131</v>
      </c>
    </row>
    <row r="13324" spans="27:27" x14ac:dyDescent="0.15">
      <c r="AA13324" t="s">
        <v>131</v>
      </c>
    </row>
    <row r="13325" spans="27:27" x14ac:dyDescent="0.15">
      <c r="AA13325" t="s">
        <v>131</v>
      </c>
    </row>
    <row r="13326" spans="27:27" x14ac:dyDescent="0.15">
      <c r="AA13326" t="s">
        <v>131</v>
      </c>
    </row>
    <row r="13327" spans="27:27" x14ac:dyDescent="0.15">
      <c r="AA13327" t="s">
        <v>131</v>
      </c>
    </row>
    <row r="13328" spans="27:27" x14ac:dyDescent="0.15">
      <c r="AA13328" t="s">
        <v>131</v>
      </c>
    </row>
    <row r="13329" spans="27:27" x14ac:dyDescent="0.15">
      <c r="AA13329" t="s">
        <v>131</v>
      </c>
    </row>
    <row r="13330" spans="27:27" x14ac:dyDescent="0.15">
      <c r="AA13330" t="s">
        <v>131</v>
      </c>
    </row>
    <row r="13331" spans="27:27" x14ac:dyDescent="0.15">
      <c r="AA13331" t="s">
        <v>131</v>
      </c>
    </row>
    <row r="13332" spans="27:27" x14ac:dyDescent="0.15">
      <c r="AA13332" t="s">
        <v>131</v>
      </c>
    </row>
    <row r="13333" spans="27:27" x14ac:dyDescent="0.15">
      <c r="AA13333" t="s">
        <v>131</v>
      </c>
    </row>
    <row r="13334" spans="27:27" x14ac:dyDescent="0.15">
      <c r="AA13334" t="s">
        <v>131</v>
      </c>
    </row>
    <row r="13335" spans="27:27" x14ac:dyDescent="0.15">
      <c r="AA13335" t="s">
        <v>131</v>
      </c>
    </row>
    <row r="13336" spans="27:27" x14ac:dyDescent="0.15">
      <c r="AA13336" t="s">
        <v>131</v>
      </c>
    </row>
    <row r="13337" spans="27:27" x14ac:dyDescent="0.15">
      <c r="AA13337" t="s">
        <v>131</v>
      </c>
    </row>
    <row r="13338" spans="27:27" x14ac:dyDescent="0.15">
      <c r="AA13338" t="s">
        <v>131</v>
      </c>
    </row>
    <row r="13339" spans="27:27" x14ac:dyDescent="0.15">
      <c r="AA13339" t="s">
        <v>131</v>
      </c>
    </row>
    <row r="13340" spans="27:27" x14ac:dyDescent="0.15">
      <c r="AA13340" t="s">
        <v>131</v>
      </c>
    </row>
    <row r="13341" spans="27:27" x14ac:dyDescent="0.15">
      <c r="AA13341" t="s">
        <v>131</v>
      </c>
    </row>
    <row r="13342" spans="27:27" x14ac:dyDescent="0.15">
      <c r="AA13342" t="s">
        <v>131</v>
      </c>
    </row>
    <row r="13343" spans="27:27" x14ac:dyDescent="0.15">
      <c r="AA13343" t="s">
        <v>131</v>
      </c>
    </row>
    <row r="13344" spans="27:27" x14ac:dyDescent="0.15">
      <c r="AA13344" t="s">
        <v>131</v>
      </c>
    </row>
    <row r="13345" spans="27:27" x14ac:dyDescent="0.15">
      <c r="AA13345" t="s">
        <v>131</v>
      </c>
    </row>
    <row r="13346" spans="27:27" x14ac:dyDescent="0.15">
      <c r="AA13346" t="s">
        <v>131</v>
      </c>
    </row>
    <row r="13347" spans="27:27" x14ac:dyDescent="0.15">
      <c r="AA13347" t="s">
        <v>131</v>
      </c>
    </row>
    <row r="13348" spans="27:27" x14ac:dyDescent="0.15">
      <c r="AA13348" t="s">
        <v>131</v>
      </c>
    </row>
    <row r="13349" spans="27:27" x14ac:dyDescent="0.15">
      <c r="AA13349" t="s">
        <v>131</v>
      </c>
    </row>
    <row r="13350" spans="27:27" x14ac:dyDescent="0.15">
      <c r="AA13350" t="s">
        <v>131</v>
      </c>
    </row>
    <row r="13351" spans="27:27" x14ac:dyDescent="0.15">
      <c r="AA13351" t="s">
        <v>131</v>
      </c>
    </row>
    <row r="13352" spans="27:27" x14ac:dyDescent="0.15">
      <c r="AA13352" t="s">
        <v>131</v>
      </c>
    </row>
    <row r="13353" spans="27:27" x14ac:dyDescent="0.15">
      <c r="AA13353" t="s">
        <v>131</v>
      </c>
    </row>
    <row r="13354" spans="27:27" x14ac:dyDescent="0.15">
      <c r="AA13354" t="s">
        <v>131</v>
      </c>
    </row>
    <row r="13355" spans="27:27" x14ac:dyDescent="0.15">
      <c r="AA13355" t="s">
        <v>131</v>
      </c>
    </row>
    <row r="13356" spans="27:27" x14ac:dyDescent="0.15">
      <c r="AA13356" t="s">
        <v>131</v>
      </c>
    </row>
    <row r="13357" spans="27:27" x14ac:dyDescent="0.15">
      <c r="AA13357" t="s">
        <v>131</v>
      </c>
    </row>
    <row r="13358" spans="27:27" x14ac:dyDescent="0.15">
      <c r="AA13358" t="s">
        <v>131</v>
      </c>
    </row>
    <row r="13359" spans="27:27" x14ac:dyDescent="0.15">
      <c r="AA13359" t="s">
        <v>131</v>
      </c>
    </row>
    <row r="13360" spans="27:27" x14ac:dyDescent="0.15">
      <c r="AA13360" t="s">
        <v>131</v>
      </c>
    </row>
    <row r="13361" spans="27:27" x14ac:dyDescent="0.15">
      <c r="AA13361" t="s">
        <v>131</v>
      </c>
    </row>
    <row r="13362" spans="27:27" x14ac:dyDescent="0.15">
      <c r="AA13362" t="s">
        <v>131</v>
      </c>
    </row>
    <row r="13363" spans="27:27" x14ac:dyDescent="0.15">
      <c r="AA13363" t="s">
        <v>131</v>
      </c>
    </row>
    <row r="13364" spans="27:27" x14ac:dyDescent="0.15">
      <c r="AA13364" t="s">
        <v>131</v>
      </c>
    </row>
    <row r="13365" spans="27:27" x14ac:dyDescent="0.15">
      <c r="AA13365" t="s">
        <v>131</v>
      </c>
    </row>
    <row r="13366" spans="27:27" x14ac:dyDescent="0.15">
      <c r="AA13366" t="s">
        <v>131</v>
      </c>
    </row>
    <row r="13367" spans="27:27" x14ac:dyDescent="0.15">
      <c r="AA13367" t="s">
        <v>131</v>
      </c>
    </row>
    <row r="13368" spans="27:27" x14ac:dyDescent="0.15">
      <c r="AA13368" t="s">
        <v>131</v>
      </c>
    </row>
    <row r="13369" spans="27:27" x14ac:dyDescent="0.15">
      <c r="AA13369" t="s">
        <v>131</v>
      </c>
    </row>
    <row r="13370" spans="27:27" x14ac:dyDescent="0.15">
      <c r="AA13370" t="s">
        <v>131</v>
      </c>
    </row>
    <row r="13371" spans="27:27" x14ac:dyDescent="0.15">
      <c r="AA13371" t="s">
        <v>131</v>
      </c>
    </row>
    <row r="13372" spans="27:27" x14ac:dyDescent="0.15">
      <c r="AA13372" t="s">
        <v>131</v>
      </c>
    </row>
    <row r="13373" spans="27:27" x14ac:dyDescent="0.15">
      <c r="AA13373" t="s">
        <v>131</v>
      </c>
    </row>
    <row r="13374" spans="27:27" x14ac:dyDescent="0.15">
      <c r="AA13374" t="s">
        <v>131</v>
      </c>
    </row>
    <row r="13375" spans="27:27" x14ac:dyDescent="0.15">
      <c r="AA13375" t="s">
        <v>131</v>
      </c>
    </row>
    <row r="13376" spans="27:27" x14ac:dyDescent="0.15">
      <c r="AA13376" t="s">
        <v>131</v>
      </c>
    </row>
    <row r="13377" spans="27:27" x14ac:dyDescent="0.15">
      <c r="AA13377" t="s">
        <v>131</v>
      </c>
    </row>
    <row r="13378" spans="27:27" x14ac:dyDescent="0.15">
      <c r="AA13378" t="s">
        <v>131</v>
      </c>
    </row>
    <row r="13379" spans="27:27" x14ac:dyDescent="0.15">
      <c r="AA13379" t="s">
        <v>131</v>
      </c>
    </row>
    <row r="13380" spans="27:27" x14ac:dyDescent="0.15">
      <c r="AA13380" t="s">
        <v>131</v>
      </c>
    </row>
    <row r="13381" spans="27:27" x14ac:dyDescent="0.15">
      <c r="AA13381" t="s">
        <v>131</v>
      </c>
    </row>
    <row r="13382" spans="27:27" x14ac:dyDescent="0.15">
      <c r="AA13382" t="s">
        <v>131</v>
      </c>
    </row>
    <row r="13383" spans="27:27" x14ac:dyDescent="0.15">
      <c r="AA13383" t="s">
        <v>131</v>
      </c>
    </row>
    <row r="13384" spans="27:27" x14ac:dyDescent="0.15">
      <c r="AA13384" t="s">
        <v>131</v>
      </c>
    </row>
    <row r="13385" spans="27:27" x14ac:dyDescent="0.15">
      <c r="AA13385" t="s">
        <v>131</v>
      </c>
    </row>
    <row r="13386" spans="27:27" x14ac:dyDescent="0.15">
      <c r="AA13386" t="s">
        <v>131</v>
      </c>
    </row>
    <row r="13387" spans="27:27" x14ac:dyDescent="0.15">
      <c r="AA13387" t="s">
        <v>131</v>
      </c>
    </row>
    <row r="13388" spans="27:27" x14ac:dyDescent="0.15">
      <c r="AA13388" t="s">
        <v>131</v>
      </c>
    </row>
    <row r="13389" spans="27:27" x14ac:dyDescent="0.15">
      <c r="AA13389" t="s">
        <v>131</v>
      </c>
    </row>
    <row r="13390" spans="27:27" x14ac:dyDescent="0.15">
      <c r="AA13390" t="s">
        <v>131</v>
      </c>
    </row>
    <row r="13391" spans="27:27" x14ac:dyDescent="0.15">
      <c r="AA13391" t="s">
        <v>131</v>
      </c>
    </row>
    <row r="13392" spans="27:27" x14ac:dyDescent="0.15">
      <c r="AA13392" t="s">
        <v>131</v>
      </c>
    </row>
    <row r="13393" spans="27:27" x14ac:dyDescent="0.15">
      <c r="AA13393" t="s">
        <v>131</v>
      </c>
    </row>
    <row r="13394" spans="27:27" x14ac:dyDescent="0.15">
      <c r="AA13394" t="s">
        <v>131</v>
      </c>
    </row>
    <row r="13395" spans="27:27" x14ac:dyDescent="0.15">
      <c r="AA13395" t="s">
        <v>131</v>
      </c>
    </row>
    <row r="13396" spans="27:27" x14ac:dyDescent="0.15">
      <c r="AA13396" t="s">
        <v>131</v>
      </c>
    </row>
    <row r="13397" spans="27:27" x14ac:dyDescent="0.15">
      <c r="AA13397" t="s">
        <v>131</v>
      </c>
    </row>
    <row r="13398" spans="27:27" x14ac:dyDescent="0.15">
      <c r="AA13398" t="s">
        <v>131</v>
      </c>
    </row>
    <row r="13399" spans="27:27" x14ac:dyDescent="0.15">
      <c r="AA13399" t="s">
        <v>131</v>
      </c>
    </row>
    <row r="13400" spans="27:27" x14ac:dyDescent="0.15">
      <c r="AA13400" t="s">
        <v>131</v>
      </c>
    </row>
    <row r="13401" spans="27:27" x14ac:dyDescent="0.15">
      <c r="AA13401" t="s">
        <v>131</v>
      </c>
    </row>
    <row r="13402" spans="27:27" x14ac:dyDescent="0.15">
      <c r="AA13402" t="s">
        <v>131</v>
      </c>
    </row>
    <row r="13403" spans="27:27" x14ac:dyDescent="0.15">
      <c r="AA13403" t="s">
        <v>131</v>
      </c>
    </row>
    <row r="13404" spans="27:27" x14ac:dyDescent="0.15">
      <c r="AA13404" t="s">
        <v>131</v>
      </c>
    </row>
    <row r="13405" spans="27:27" x14ac:dyDescent="0.15">
      <c r="AA13405" t="s">
        <v>131</v>
      </c>
    </row>
    <row r="13406" spans="27:27" x14ac:dyDescent="0.15">
      <c r="AA13406" t="s">
        <v>131</v>
      </c>
    </row>
    <row r="13407" spans="27:27" x14ac:dyDescent="0.15">
      <c r="AA13407" t="s">
        <v>131</v>
      </c>
    </row>
    <row r="13408" spans="27:27" x14ac:dyDescent="0.15">
      <c r="AA13408" t="s">
        <v>131</v>
      </c>
    </row>
    <row r="13409" spans="27:27" x14ac:dyDescent="0.15">
      <c r="AA13409" t="s">
        <v>131</v>
      </c>
    </row>
    <row r="13410" spans="27:27" x14ac:dyDescent="0.15">
      <c r="AA13410" t="s">
        <v>131</v>
      </c>
    </row>
    <row r="13411" spans="27:27" x14ac:dyDescent="0.15">
      <c r="AA13411" t="s">
        <v>131</v>
      </c>
    </row>
    <row r="13412" spans="27:27" x14ac:dyDescent="0.15">
      <c r="AA13412" t="s">
        <v>131</v>
      </c>
    </row>
    <row r="13413" spans="27:27" x14ac:dyDescent="0.15">
      <c r="AA13413" t="s">
        <v>131</v>
      </c>
    </row>
    <row r="13414" spans="27:27" x14ac:dyDescent="0.15">
      <c r="AA13414" t="s">
        <v>131</v>
      </c>
    </row>
    <row r="13415" spans="27:27" x14ac:dyDescent="0.15">
      <c r="AA13415" t="s">
        <v>131</v>
      </c>
    </row>
    <row r="13416" spans="27:27" x14ac:dyDescent="0.15">
      <c r="AA13416" t="s">
        <v>131</v>
      </c>
    </row>
    <row r="13417" spans="27:27" x14ac:dyDescent="0.15">
      <c r="AA13417" t="s">
        <v>131</v>
      </c>
    </row>
    <row r="13418" spans="27:27" x14ac:dyDescent="0.15">
      <c r="AA13418" t="s">
        <v>131</v>
      </c>
    </row>
    <row r="13419" spans="27:27" x14ac:dyDescent="0.15">
      <c r="AA13419" t="s">
        <v>131</v>
      </c>
    </row>
    <row r="13420" spans="27:27" x14ac:dyDescent="0.15">
      <c r="AA13420" t="s">
        <v>131</v>
      </c>
    </row>
    <row r="13421" spans="27:27" x14ac:dyDescent="0.15">
      <c r="AA13421" t="s">
        <v>131</v>
      </c>
    </row>
    <row r="13422" spans="27:27" x14ac:dyDescent="0.15">
      <c r="AA13422" t="s">
        <v>131</v>
      </c>
    </row>
    <row r="13423" spans="27:27" x14ac:dyDescent="0.15">
      <c r="AA13423" t="s">
        <v>131</v>
      </c>
    </row>
    <row r="13424" spans="27:27" x14ac:dyDescent="0.15">
      <c r="AA13424" t="s">
        <v>131</v>
      </c>
    </row>
    <row r="13425" spans="27:27" x14ac:dyDescent="0.15">
      <c r="AA13425" t="s">
        <v>131</v>
      </c>
    </row>
    <row r="13426" spans="27:27" x14ac:dyDescent="0.15">
      <c r="AA13426" t="s">
        <v>131</v>
      </c>
    </row>
    <row r="13427" spans="27:27" x14ac:dyDescent="0.15">
      <c r="AA13427" t="s">
        <v>131</v>
      </c>
    </row>
    <row r="13428" spans="27:27" x14ac:dyDescent="0.15">
      <c r="AA13428" t="s">
        <v>131</v>
      </c>
    </row>
    <row r="13429" spans="27:27" x14ac:dyDescent="0.15">
      <c r="AA13429" t="s">
        <v>131</v>
      </c>
    </row>
    <row r="13430" spans="27:27" x14ac:dyDescent="0.15">
      <c r="AA13430" t="s">
        <v>131</v>
      </c>
    </row>
    <row r="13431" spans="27:27" x14ac:dyDescent="0.15">
      <c r="AA13431" t="s">
        <v>131</v>
      </c>
    </row>
    <row r="13432" spans="27:27" x14ac:dyDescent="0.15">
      <c r="AA13432" t="s">
        <v>131</v>
      </c>
    </row>
    <row r="13433" spans="27:27" x14ac:dyDescent="0.15">
      <c r="AA13433" t="s">
        <v>131</v>
      </c>
    </row>
    <row r="13434" spans="27:27" x14ac:dyDescent="0.15">
      <c r="AA13434" t="s">
        <v>131</v>
      </c>
    </row>
    <row r="13435" spans="27:27" x14ac:dyDescent="0.15">
      <c r="AA13435" t="s">
        <v>131</v>
      </c>
    </row>
    <row r="13436" spans="27:27" x14ac:dyDescent="0.15">
      <c r="AA13436" t="s">
        <v>131</v>
      </c>
    </row>
    <row r="13437" spans="27:27" x14ac:dyDescent="0.15">
      <c r="AA13437" t="s">
        <v>131</v>
      </c>
    </row>
    <row r="13438" spans="27:27" x14ac:dyDescent="0.15">
      <c r="AA13438" t="s">
        <v>131</v>
      </c>
    </row>
    <row r="13439" spans="27:27" x14ac:dyDescent="0.15">
      <c r="AA13439" t="s">
        <v>131</v>
      </c>
    </row>
    <row r="13440" spans="27:27" x14ac:dyDescent="0.15">
      <c r="AA13440" t="s">
        <v>131</v>
      </c>
    </row>
    <row r="13441" spans="27:27" x14ac:dyDescent="0.15">
      <c r="AA13441" t="s">
        <v>131</v>
      </c>
    </row>
    <row r="13442" spans="27:27" x14ac:dyDescent="0.15">
      <c r="AA13442" t="s">
        <v>131</v>
      </c>
    </row>
    <row r="13443" spans="27:27" x14ac:dyDescent="0.15">
      <c r="AA13443" t="s">
        <v>131</v>
      </c>
    </row>
    <row r="13444" spans="27:27" x14ac:dyDescent="0.15">
      <c r="AA13444" t="s">
        <v>131</v>
      </c>
    </row>
    <row r="13445" spans="27:27" x14ac:dyDescent="0.15">
      <c r="AA13445" t="s">
        <v>131</v>
      </c>
    </row>
    <row r="13446" spans="27:27" x14ac:dyDescent="0.15">
      <c r="AA13446" t="s">
        <v>131</v>
      </c>
    </row>
    <row r="13447" spans="27:27" x14ac:dyDescent="0.15">
      <c r="AA13447" t="s">
        <v>131</v>
      </c>
    </row>
    <row r="13448" spans="27:27" x14ac:dyDescent="0.15">
      <c r="AA13448" t="s">
        <v>131</v>
      </c>
    </row>
    <row r="13449" spans="27:27" x14ac:dyDescent="0.15">
      <c r="AA13449" t="s">
        <v>131</v>
      </c>
    </row>
    <row r="13450" spans="27:27" x14ac:dyDescent="0.15">
      <c r="AA13450" t="s">
        <v>131</v>
      </c>
    </row>
    <row r="13451" spans="27:27" x14ac:dyDescent="0.15">
      <c r="AA13451" t="s">
        <v>131</v>
      </c>
    </row>
    <row r="13452" spans="27:27" x14ac:dyDescent="0.15">
      <c r="AA13452" t="s">
        <v>131</v>
      </c>
    </row>
    <row r="13453" spans="27:27" x14ac:dyDescent="0.15">
      <c r="AA13453" t="s">
        <v>131</v>
      </c>
    </row>
    <row r="13454" spans="27:27" x14ac:dyDescent="0.15">
      <c r="AA13454" t="s">
        <v>131</v>
      </c>
    </row>
    <row r="13455" spans="27:27" x14ac:dyDescent="0.15">
      <c r="AA13455" t="s">
        <v>131</v>
      </c>
    </row>
    <row r="13456" spans="27:27" x14ac:dyDescent="0.15">
      <c r="AA13456" t="s">
        <v>131</v>
      </c>
    </row>
    <row r="13457" spans="27:27" x14ac:dyDescent="0.15">
      <c r="AA13457" t="s">
        <v>131</v>
      </c>
    </row>
    <row r="13458" spans="27:27" x14ac:dyDescent="0.15">
      <c r="AA13458" t="s">
        <v>131</v>
      </c>
    </row>
    <row r="13459" spans="27:27" x14ac:dyDescent="0.15">
      <c r="AA13459" t="s">
        <v>131</v>
      </c>
    </row>
    <row r="13460" spans="27:27" x14ac:dyDescent="0.15">
      <c r="AA13460" t="s">
        <v>131</v>
      </c>
    </row>
    <row r="13461" spans="27:27" x14ac:dyDescent="0.15">
      <c r="AA13461" t="s">
        <v>131</v>
      </c>
    </row>
    <row r="13462" spans="27:27" x14ac:dyDescent="0.15">
      <c r="AA13462" t="s">
        <v>131</v>
      </c>
    </row>
    <row r="13463" spans="27:27" x14ac:dyDescent="0.15">
      <c r="AA13463" t="s">
        <v>131</v>
      </c>
    </row>
    <row r="13464" spans="27:27" x14ac:dyDescent="0.15">
      <c r="AA13464" t="s">
        <v>131</v>
      </c>
    </row>
    <row r="13465" spans="27:27" x14ac:dyDescent="0.15">
      <c r="AA13465" t="s">
        <v>131</v>
      </c>
    </row>
    <row r="13466" spans="27:27" x14ac:dyDescent="0.15">
      <c r="AA13466" t="s">
        <v>131</v>
      </c>
    </row>
    <row r="13467" spans="27:27" x14ac:dyDescent="0.15">
      <c r="AA13467" t="s">
        <v>131</v>
      </c>
    </row>
    <row r="13468" spans="27:27" x14ac:dyDescent="0.15">
      <c r="AA13468" t="s">
        <v>131</v>
      </c>
    </row>
    <row r="13469" spans="27:27" x14ac:dyDescent="0.15">
      <c r="AA13469" t="s">
        <v>131</v>
      </c>
    </row>
    <row r="13470" spans="27:27" x14ac:dyDescent="0.15">
      <c r="AA13470" t="s">
        <v>131</v>
      </c>
    </row>
    <row r="13471" spans="27:27" x14ac:dyDescent="0.15">
      <c r="AA13471" t="s">
        <v>131</v>
      </c>
    </row>
    <row r="13472" spans="27:27" x14ac:dyDescent="0.15">
      <c r="AA13472" t="s">
        <v>131</v>
      </c>
    </row>
    <row r="13473" spans="27:27" x14ac:dyDescent="0.15">
      <c r="AA13473" t="s">
        <v>131</v>
      </c>
    </row>
    <row r="13474" spans="27:27" x14ac:dyDescent="0.15">
      <c r="AA13474" t="s">
        <v>131</v>
      </c>
    </row>
    <row r="13475" spans="27:27" x14ac:dyDescent="0.15">
      <c r="AA13475" t="s">
        <v>131</v>
      </c>
    </row>
    <row r="13476" spans="27:27" x14ac:dyDescent="0.15">
      <c r="AA13476" t="s">
        <v>131</v>
      </c>
    </row>
    <row r="13477" spans="27:27" x14ac:dyDescent="0.15">
      <c r="AA13477" t="s">
        <v>131</v>
      </c>
    </row>
    <row r="13478" spans="27:27" x14ac:dyDescent="0.15">
      <c r="AA13478" t="s">
        <v>131</v>
      </c>
    </row>
    <row r="13479" spans="27:27" x14ac:dyDescent="0.15">
      <c r="AA13479" t="s">
        <v>131</v>
      </c>
    </row>
    <row r="13480" spans="27:27" x14ac:dyDescent="0.15">
      <c r="AA13480" t="s">
        <v>131</v>
      </c>
    </row>
    <row r="13481" spans="27:27" x14ac:dyDescent="0.15">
      <c r="AA13481" t="s">
        <v>131</v>
      </c>
    </row>
    <row r="13482" spans="27:27" x14ac:dyDescent="0.15">
      <c r="AA13482" t="s">
        <v>131</v>
      </c>
    </row>
    <row r="13483" spans="27:27" x14ac:dyDescent="0.15">
      <c r="AA13483" t="s">
        <v>131</v>
      </c>
    </row>
    <row r="13484" spans="27:27" x14ac:dyDescent="0.15">
      <c r="AA13484" t="s">
        <v>131</v>
      </c>
    </row>
    <row r="13485" spans="27:27" x14ac:dyDescent="0.15">
      <c r="AA13485" t="s">
        <v>131</v>
      </c>
    </row>
    <row r="13486" spans="27:27" x14ac:dyDescent="0.15">
      <c r="AA13486" t="s">
        <v>131</v>
      </c>
    </row>
    <row r="13487" spans="27:27" x14ac:dyDescent="0.15">
      <c r="AA13487" t="s">
        <v>131</v>
      </c>
    </row>
    <row r="13488" spans="27:27" x14ac:dyDescent="0.15">
      <c r="AA13488" t="s">
        <v>131</v>
      </c>
    </row>
    <row r="13489" spans="27:27" x14ac:dyDescent="0.15">
      <c r="AA13489" t="s">
        <v>131</v>
      </c>
    </row>
    <row r="13490" spans="27:27" x14ac:dyDescent="0.15">
      <c r="AA13490" t="s">
        <v>131</v>
      </c>
    </row>
    <row r="13491" spans="27:27" x14ac:dyDescent="0.15">
      <c r="AA13491" t="s">
        <v>131</v>
      </c>
    </row>
    <row r="13492" spans="27:27" x14ac:dyDescent="0.15">
      <c r="AA13492" t="s">
        <v>131</v>
      </c>
    </row>
    <row r="13493" spans="27:27" x14ac:dyDescent="0.15">
      <c r="AA13493" t="s">
        <v>131</v>
      </c>
    </row>
    <row r="13494" spans="27:27" x14ac:dyDescent="0.15">
      <c r="AA13494" t="s">
        <v>131</v>
      </c>
    </row>
    <row r="13495" spans="27:27" x14ac:dyDescent="0.15">
      <c r="AA13495" t="s">
        <v>131</v>
      </c>
    </row>
    <row r="13496" spans="27:27" x14ac:dyDescent="0.15">
      <c r="AA13496" t="s">
        <v>131</v>
      </c>
    </row>
    <row r="13497" spans="27:27" x14ac:dyDescent="0.15">
      <c r="AA13497" t="s">
        <v>131</v>
      </c>
    </row>
    <row r="13498" spans="27:27" x14ac:dyDescent="0.15">
      <c r="AA13498" t="s">
        <v>131</v>
      </c>
    </row>
    <row r="13499" spans="27:27" x14ac:dyDescent="0.15">
      <c r="AA13499" t="s">
        <v>131</v>
      </c>
    </row>
    <row r="13500" spans="27:27" x14ac:dyDescent="0.15">
      <c r="AA13500" t="s">
        <v>131</v>
      </c>
    </row>
    <row r="13501" spans="27:27" x14ac:dyDescent="0.15">
      <c r="AA13501" t="s">
        <v>131</v>
      </c>
    </row>
    <row r="13502" spans="27:27" x14ac:dyDescent="0.15">
      <c r="AA13502" t="s">
        <v>131</v>
      </c>
    </row>
    <row r="13503" spans="27:27" x14ac:dyDescent="0.15">
      <c r="AA13503" t="s">
        <v>131</v>
      </c>
    </row>
    <row r="13504" spans="27:27" x14ac:dyDescent="0.15">
      <c r="AA13504" t="s">
        <v>131</v>
      </c>
    </row>
    <row r="13505" spans="27:27" x14ac:dyDescent="0.15">
      <c r="AA13505" t="s">
        <v>131</v>
      </c>
    </row>
    <row r="13506" spans="27:27" x14ac:dyDescent="0.15">
      <c r="AA13506" t="s">
        <v>131</v>
      </c>
    </row>
    <row r="13507" spans="27:27" x14ac:dyDescent="0.15">
      <c r="AA13507" t="s">
        <v>131</v>
      </c>
    </row>
    <row r="13508" spans="27:27" x14ac:dyDescent="0.15">
      <c r="AA13508" t="s">
        <v>131</v>
      </c>
    </row>
    <row r="13509" spans="27:27" x14ac:dyDescent="0.15">
      <c r="AA13509" t="s">
        <v>131</v>
      </c>
    </row>
    <row r="13510" spans="27:27" x14ac:dyDescent="0.15">
      <c r="AA13510" t="s">
        <v>131</v>
      </c>
    </row>
    <row r="13511" spans="27:27" x14ac:dyDescent="0.15">
      <c r="AA13511" t="s">
        <v>131</v>
      </c>
    </row>
    <row r="13512" spans="27:27" x14ac:dyDescent="0.15">
      <c r="AA13512" t="s">
        <v>131</v>
      </c>
    </row>
    <row r="13513" spans="27:27" x14ac:dyDescent="0.15">
      <c r="AA13513" t="s">
        <v>131</v>
      </c>
    </row>
    <row r="13514" spans="27:27" x14ac:dyDescent="0.15">
      <c r="AA13514" t="s">
        <v>131</v>
      </c>
    </row>
    <row r="13515" spans="27:27" x14ac:dyDescent="0.15">
      <c r="AA13515" t="s">
        <v>131</v>
      </c>
    </row>
    <row r="13516" spans="27:27" x14ac:dyDescent="0.15">
      <c r="AA13516" t="s">
        <v>131</v>
      </c>
    </row>
    <row r="13517" spans="27:27" x14ac:dyDescent="0.15">
      <c r="AA13517" t="s">
        <v>131</v>
      </c>
    </row>
    <row r="13518" spans="27:27" x14ac:dyDescent="0.15">
      <c r="AA13518" t="s">
        <v>131</v>
      </c>
    </row>
    <row r="13519" spans="27:27" x14ac:dyDescent="0.15">
      <c r="AA13519" t="s">
        <v>131</v>
      </c>
    </row>
    <row r="13520" spans="27:27" x14ac:dyDescent="0.15">
      <c r="AA13520" t="s">
        <v>131</v>
      </c>
    </row>
    <row r="13521" spans="27:27" x14ac:dyDescent="0.15">
      <c r="AA13521" t="s">
        <v>131</v>
      </c>
    </row>
    <row r="13522" spans="27:27" x14ac:dyDescent="0.15">
      <c r="AA13522" t="s">
        <v>131</v>
      </c>
    </row>
    <row r="13523" spans="27:27" x14ac:dyDescent="0.15">
      <c r="AA13523" t="s">
        <v>131</v>
      </c>
    </row>
    <row r="13524" spans="27:27" x14ac:dyDescent="0.15">
      <c r="AA13524" t="s">
        <v>131</v>
      </c>
    </row>
    <row r="13525" spans="27:27" x14ac:dyDescent="0.15">
      <c r="AA13525" t="s">
        <v>131</v>
      </c>
    </row>
    <row r="13526" spans="27:27" x14ac:dyDescent="0.15">
      <c r="AA13526" t="s">
        <v>131</v>
      </c>
    </row>
    <row r="13527" spans="27:27" x14ac:dyDescent="0.15">
      <c r="AA13527" t="s">
        <v>131</v>
      </c>
    </row>
    <row r="13528" spans="27:27" x14ac:dyDescent="0.15">
      <c r="AA13528" t="s">
        <v>131</v>
      </c>
    </row>
    <row r="13529" spans="27:27" x14ac:dyDescent="0.15">
      <c r="AA13529" t="s">
        <v>131</v>
      </c>
    </row>
    <row r="13530" spans="27:27" x14ac:dyDescent="0.15">
      <c r="AA13530" t="s">
        <v>131</v>
      </c>
    </row>
    <row r="13531" spans="27:27" x14ac:dyDescent="0.15">
      <c r="AA13531" t="s">
        <v>131</v>
      </c>
    </row>
    <row r="13532" spans="27:27" x14ac:dyDescent="0.15">
      <c r="AA13532" t="s">
        <v>131</v>
      </c>
    </row>
    <row r="13533" spans="27:27" x14ac:dyDescent="0.15">
      <c r="AA13533" t="s">
        <v>131</v>
      </c>
    </row>
    <row r="13534" spans="27:27" x14ac:dyDescent="0.15">
      <c r="AA13534" t="s">
        <v>131</v>
      </c>
    </row>
    <row r="13535" spans="27:27" x14ac:dyDescent="0.15">
      <c r="AA13535" t="s">
        <v>131</v>
      </c>
    </row>
    <row r="13536" spans="27:27" x14ac:dyDescent="0.15">
      <c r="AA13536" t="s">
        <v>131</v>
      </c>
    </row>
    <row r="13537" spans="27:27" x14ac:dyDescent="0.15">
      <c r="AA13537" t="s">
        <v>131</v>
      </c>
    </row>
    <row r="13538" spans="27:27" x14ac:dyDescent="0.15">
      <c r="AA13538" t="s">
        <v>131</v>
      </c>
    </row>
    <row r="13539" spans="27:27" x14ac:dyDescent="0.15">
      <c r="AA13539" t="s">
        <v>131</v>
      </c>
    </row>
    <row r="13540" spans="27:27" x14ac:dyDescent="0.15">
      <c r="AA13540" t="s">
        <v>131</v>
      </c>
    </row>
    <row r="13541" spans="27:27" x14ac:dyDescent="0.15">
      <c r="AA13541" t="s">
        <v>131</v>
      </c>
    </row>
    <row r="13542" spans="27:27" x14ac:dyDescent="0.15">
      <c r="AA13542" t="s">
        <v>131</v>
      </c>
    </row>
    <row r="13543" spans="27:27" x14ac:dyDescent="0.15">
      <c r="AA13543" t="s">
        <v>131</v>
      </c>
    </row>
    <row r="13544" spans="27:27" x14ac:dyDescent="0.15">
      <c r="AA13544" t="s">
        <v>131</v>
      </c>
    </row>
    <row r="13545" spans="27:27" x14ac:dyDescent="0.15">
      <c r="AA13545" t="s">
        <v>131</v>
      </c>
    </row>
    <row r="13546" spans="27:27" x14ac:dyDescent="0.15">
      <c r="AA13546" t="s">
        <v>131</v>
      </c>
    </row>
    <row r="13547" spans="27:27" x14ac:dyDescent="0.15">
      <c r="AA13547" t="s">
        <v>131</v>
      </c>
    </row>
    <row r="13548" spans="27:27" x14ac:dyDescent="0.15">
      <c r="AA13548" t="s">
        <v>131</v>
      </c>
    </row>
    <row r="13549" spans="27:27" x14ac:dyDescent="0.15">
      <c r="AA13549" t="s">
        <v>131</v>
      </c>
    </row>
    <row r="13550" spans="27:27" x14ac:dyDescent="0.15">
      <c r="AA13550" t="s">
        <v>131</v>
      </c>
    </row>
    <row r="13551" spans="27:27" x14ac:dyDescent="0.15">
      <c r="AA13551" t="s">
        <v>131</v>
      </c>
    </row>
    <row r="13552" spans="27:27" x14ac:dyDescent="0.15">
      <c r="AA13552" t="s">
        <v>131</v>
      </c>
    </row>
    <row r="13553" spans="27:27" x14ac:dyDescent="0.15">
      <c r="AA13553" t="s">
        <v>131</v>
      </c>
    </row>
    <row r="13554" spans="27:27" x14ac:dyDescent="0.15">
      <c r="AA13554" t="s">
        <v>131</v>
      </c>
    </row>
    <row r="13555" spans="27:27" x14ac:dyDescent="0.15">
      <c r="AA13555" t="s">
        <v>131</v>
      </c>
    </row>
    <row r="13556" spans="27:27" x14ac:dyDescent="0.15">
      <c r="AA13556" t="s">
        <v>131</v>
      </c>
    </row>
    <row r="13557" spans="27:27" x14ac:dyDescent="0.15">
      <c r="AA13557" t="s">
        <v>131</v>
      </c>
    </row>
    <row r="13558" spans="27:27" x14ac:dyDescent="0.15">
      <c r="AA13558" t="s">
        <v>131</v>
      </c>
    </row>
    <row r="13559" spans="27:27" x14ac:dyDescent="0.15">
      <c r="AA13559" t="s">
        <v>131</v>
      </c>
    </row>
    <row r="13560" spans="27:27" x14ac:dyDescent="0.15">
      <c r="AA13560" t="s">
        <v>131</v>
      </c>
    </row>
    <row r="13561" spans="27:27" x14ac:dyDescent="0.15">
      <c r="AA13561" t="s">
        <v>131</v>
      </c>
    </row>
    <row r="13562" spans="27:27" x14ac:dyDescent="0.15">
      <c r="AA13562" t="s">
        <v>131</v>
      </c>
    </row>
    <row r="13563" spans="27:27" x14ac:dyDescent="0.15">
      <c r="AA13563" t="s">
        <v>131</v>
      </c>
    </row>
    <row r="13564" spans="27:27" x14ac:dyDescent="0.15">
      <c r="AA13564" t="s">
        <v>131</v>
      </c>
    </row>
    <row r="13565" spans="27:27" x14ac:dyDescent="0.15">
      <c r="AA13565" t="s">
        <v>131</v>
      </c>
    </row>
    <row r="13566" spans="27:27" x14ac:dyDescent="0.15">
      <c r="AA13566" t="s">
        <v>131</v>
      </c>
    </row>
    <row r="13567" spans="27:27" x14ac:dyDescent="0.15">
      <c r="AA13567" t="s">
        <v>131</v>
      </c>
    </row>
    <row r="13568" spans="27:27" x14ac:dyDescent="0.15">
      <c r="AA13568" t="s">
        <v>131</v>
      </c>
    </row>
    <row r="13569" spans="27:27" x14ac:dyDescent="0.15">
      <c r="AA13569" t="s">
        <v>131</v>
      </c>
    </row>
    <row r="13570" spans="27:27" x14ac:dyDescent="0.15">
      <c r="AA13570" t="s">
        <v>131</v>
      </c>
    </row>
    <row r="13571" spans="27:27" x14ac:dyDescent="0.15">
      <c r="AA13571" t="s">
        <v>131</v>
      </c>
    </row>
    <row r="13572" spans="27:27" x14ac:dyDescent="0.15">
      <c r="AA13572" t="s">
        <v>131</v>
      </c>
    </row>
    <row r="13573" spans="27:27" x14ac:dyDescent="0.15">
      <c r="AA13573" t="s">
        <v>131</v>
      </c>
    </row>
    <row r="13574" spans="27:27" x14ac:dyDescent="0.15">
      <c r="AA13574" t="s">
        <v>131</v>
      </c>
    </row>
    <row r="13575" spans="27:27" x14ac:dyDescent="0.15">
      <c r="AA13575" t="s">
        <v>131</v>
      </c>
    </row>
    <row r="13576" spans="27:27" x14ac:dyDescent="0.15">
      <c r="AA13576" t="s">
        <v>131</v>
      </c>
    </row>
    <row r="13577" spans="27:27" x14ac:dyDescent="0.15">
      <c r="AA13577" t="s">
        <v>131</v>
      </c>
    </row>
    <row r="13578" spans="27:27" x14ac:dyDescent="0.15">
      <c r="AA13578" t="s">
        <v>131</v>
      </c>
    </row>
    <row r="13579" spans="27:27" x14ac:dyDescent="0.15">
      <c r="AA13579" t="s">
        <v>131</v>
      </c>
    </row>
    <row r="13580" spans="27:27" x14ac:dyDescent="0.15">
      <c r="AA13580" t="s">
        <v>131</v>
      </c>
    </row>
    <row r="13581" spans="27:27" x14ac:dyDescent="0.15">
      <c r="AA13581" t="s">
        <v>131</v>
      </c>
    </row>
    <row r="13582" spans="27:27" x14ac:dyDescent="0.15">
      <c r="AA13582" t="s">
        <v>131</v>
      </c>
    </row>
    <row r="13583" spans="27:27" x14ac:dyDescent="0.15">
      <c r="AA13583" t="s">
        <v>131</v>
      </c>
    </row>
    <row r="13584" spans="27:27" x14ac:dyDescent="0.15">
      <c r="AA13584" t="s">
        <v>131</v>
      </c>
    </row>
    <row r="13585" spans="27:27" x14ac:dyDescent="0.15">
      <c r="AA13585" t="s">
        <v>131</v>
      </c>
    </row>
    <row r="13586" spans="27:27" x14ac:dyDescent="0.15">
      <c r="AA13586" t="s">
        <v>131</v>
      </c>
    </row>
    <row r="13587" spans="27:27" x14ac:dyDescent="0.15">
      <c r="AA13587" t="s">
        <v>131</v>
      </c>
    </row>
    <row r="13588" spans="27:27" x14ac:dyDescent="0.15">
      <c r="AA13588" t="s">
        <v>131</v>
      </c>
    </row>
    <row r="13589" spans="27:27" x14ac:dyDescent="0.15">
      <c r="AA13589" t="s">
        <v>131</v>
      </c>
    </row>
    <row r="13590" spans="27:27" x14ac:dyDescent="0.15">
      <c r="AA13590" t="s">
        <v>131</v>
      </c>
    </row>
    <row r="13591" spans="27:27" x14ac:dyDescent="0.15">
      <c r="AA13591" t="s">
        <v>131</v>
      </c>
    </row>
    <row r="13592" spans="27:27" x14ac:dyDescent="0.15">
      <c r="AA13592" t="s">
        <v>131</v>
      </c>
    </row>
    <row r="13593" spans="27:27" x14ac:dyDescent="0.15">
      <c r="AA13593" t="s">
        <v>131</v>
      </c>
    </row>
    <row r="13594" spans="27:27" x14ac:dyDescent="0.15">
      <c r="AA13594" t="s">
        <v>131</v>
      </c>
    </row>
    <row r="13595" spans="27:27" x14ac:dyDescent="0.15">
      <c r="AA13595" t="s">
        <v>131</v>
      </c>
    </row>
    <row r="13596" spans="27:27" x14ac:dyDescent="0.15">
      <c r="AA13596" t="s">
        <v>131</v>
      </c>
    </row>
    <row r="13597" spans="27:27" x14ac:dyDescent="0.15">
      <c r="AA13597" t="s">
        <v>131</v>
      </c>
    </row>
    <row r="13598" spans="27:27" x14ac:dyDescent="0.15">
      <c r="AA13598" t="s">
        <v>131</v>
      </c>
    </row>
    <row r="13599" spans="27:27" x14ac:dyDescent="0.15">
      <c r="AA13599" t="s">
        <v>131</v>
      </c>
    </row>
    <row r="13600" spans="27:27" x14ac:dyDescent="0.15">
      <c r="AA13600" t="s">
        <v>131</v>
      </c>
    </row>
    <row r="13601" spans="27:27" x14ac:dyDescent="0.15">
      <c r="AA13601" t="s">
        <v>131</v>
      </c>
    </row>
    <row r="13602" spans="27:27" x14ac:dyDescent="0.15">
      <c r="AA13602" t="s">
        <v>131</v>
      </c>
    </row>
    <row r="13603" spans="27:27" x14ac:dyDescent="0.15">
      <c r="AA13603" t="s">
        <v>131</v>
      </c>
    </row>
    <row r="13604" spans="27:27" x14ac:dyDescent="0.15">
      <c r="AA13604" t="s">
        <v>131</v>
      </c>
    </row>
    <row r="13605" spans="27:27" x14ac:dyDescent="0.15">
      <c r="AA13605" t="s">
        <v>131</v>
      </c>
    </row>
    <row r="13606" spans="27:27" x14ac:dyDescent="0.15">
      <c r="AA13606" t="s">
        <v>131</v>
      </c>
    </row>
    <row r="13607" spans="27:27" x14ac:dyDescent="0.15">
      <c r="AA13607" t="s">
        <v>131</v>
      </c>
    </row>
    <row r="13608" spans="27:27" x14ac:dyDescent="0.15">
      <c r="AA13608" t="s">
        <v>131</v>
      </c>
    </row>
    <row r="13609" spans="27:27" x14ac:dyDescent="0.15">
      <c r="AA13609" t="s">
        <v>131</v>
      </c>
    </row>
    <row r="13610" spans="27:27" x14ac:dyDescent="0.15">
      <c r="AA13610" t="s">
        <v>131</v>
      </c>
    </row>
    <row r="13611" spans="27:27" x14ac:dyDescent="0.15">
      <c r="AA13611" t="s">
        <v>131</v>
      </c>
    </row>
    <row r="13612" spans="27:27" x14ac:dyDescent="0.15">
      <c r="AA13612" t="s">
        <v>131</v>
      </c>
    </row>
    <row r="13613" spans="27:27" x14ac:dyDescent="0.15">
      <c r="AA13613" t="s">
        <v>131</v>
      </c>
    </row>
    <row r="13614" spans="27:27" x14ac:dyDescent="0.15">
      <c r="AA13614" t="s">
        <v>131</v>
      </c>
    </row>
    <row r="13615" spans="27:27" x14ac:dyDescent="0.15">
      <c r="AA13615" t="s">
        <v>131</v>
      </c>
    </row>
    <row r="13616" spans="27:27" x14ac:dyDescent="0.15">
      <c r="AA13616" t="s">
        <v>131</v>
      </c>
    </row>
    <row r="13617" spans="27:27" x14ac:dyDescent="0.15">
      <c r="AA13617" t="s">
        <v>131</v>
      </c>
    </row>
    <row r="13618" spans="27:27" x14ac:dyDescent="0.15">
      <c r="AA13618" t="s">
        <v>131</v>
      </c>
    </row>
    <row r="13619" spans="27:27" x14ac:dyDescent="0.15">
      <c r="AA13619" t="s">
        <v>131</v>
      </c>
    </row>
    <row r="13620" spans="27:27" x14ac:dyDescent="0.15">
      <c r="AA13620" t="s">
        <v>131</v>
      </c>
    </row>
    <row r="13621" spans="27:27" x14ac:dyDescent="0.15">
      <c r="AA13621" t="s">
        <v>131</v>
      </c>
    </row>
    <row r="13622" spans="27:27" x14ac:dyDescent="0.15">
      <c r="AA13622" t="s">
        <v>131</v>
      </c>
    </row>
    <row r="13623" spans="27:27" x14ac:dyDescent="0.15">
      <c r="AA13623" t="s">
        <v>131</v>
      </c>
    </row>
    <row r="13624" spans="27:27" x14ac:dyDescent="0.15">
      <c r="AA13624" t="s">
        <v>131</v>
      </c>
    </row>
    <row r="13625" spans="27:27" x14ac:dyDescent="0.15">
      <c r="AA13625" t="s">
        <v>131</v>
      </c>
    </row>
    <row r="13626" spans="27:27" x14ac:dyDescent="0.15">
      <c r="AA13626" t="s">
        <v>131</v>
      </c>
    </row>
    <row r="13627" spans="27:27" x14ac:dyDescent="0.15">
      <c r="AA13627" t="s">
        <v>131</v>
      </c>
    </row>
    <row r="13628" spans="27:27" x14ac:dyDescent="0.15">
      <c r="AA13628" t="s">
        <v>131</v>
      </c>
    </row>
    <row r="13629" spans="27:27" x14ac:dyDescent="0.15">
      <c r="AA13629" t="s">
        <v>131</v>
      </c>
    </row>
    <row r="13630" spans="27:27" x14ac:dyDescent="0.15">
      <c r="AA13630" t="s">
        <v>131</v>
      </c>
    </row>
    <row r="13631" spans="27:27" x14ac:dyDescent="0.15">
      <c r="AA13631" t="s">
        <v>131</v>
      </c>
    </row>
    <row r="13632" spans="27:27" x14ac:dyDescent="0.15">
      <c r="AA13632" t="s">
        <v>131</v>
      </c>
    </row>
    <row r="13633" spans="27:27" x14ac:dyDescent="0.15">
      <c r="AA13633" t="s">
        <v>131</v>
      </c>
    </row>
    <row r="13634" spans="27:27" x14ac:dyDescent="0.15">
      <c r="AA13634" t="s">
        <v>131</v>
      </c>
    </row>
    <row r="13635" spans="27:27" x14ac:dyDescent="0.15">
      <c r="AA13635" t="s">
        <v>131</v>
      </c>
    </row>
    <row r="13636" spans="27:27" x14ac:dyDescent="0.15">
      <c r="AA13636" t="s">
        <v>131</v>
      </c>
    </row>
    <row r="13637" spans="27:27" x14ac:dyDescent="0.15">
      <c r="AA13637" t="s">
        <v>131</v>
      </c>
    </row>
    <row r="13638" spans="27:27" x14ac:dyDescent="0.15">
      <c r="AA13638" t="s">
        <v>131</v>
      </c>
    </row>
    <row r="13639" spans="27:27" x14ac:dyDescent="0.15">
      <c r="AA13639" t="s">
        <v>131</v>
      </c>
    </row>
    <row r="13640" spans="27:27" x14ac:dyDescent="0.15">
      <c r="AA13640" t="s">
        <v>131</v>
      </c>
    </row>
    <row r="13641" spans="27:27" x14ac:dyDescent="0.15">
      <c r="AA13641" t="s">
        <v>131</v>
      </c>
    </row>
    <row r="13642" spans="27:27" x14ac:dyDescent="0.15">
      <c r="AA13642" t="s">
        <v>131</v>
      </c>
    </row>
    <row r="13643" spans="27:27" x14ac:dyDescent="0.15">
      <c r="AA13643" t="s">
        <v>131</v>
      </c>
    </row>
    <row r="13644" spans="27:27" x14ac:dyDescent="0.15">
      <c r="AA13644" t="s">
        <v>131</v>
      </c>
    </row>
    <row r="13645" spans="27:27" x14ac:dyDescent="0.15">
      <c r="AA13645" t="s">
        <v>131</v>
      </c>
    </row>
    <row r="13646" spans="27:27" x14ac:dyDescent="0.15">
      <c r="AA13646" t="s">
        <v>131</v>
      </c>
    </row>
    <row r="13647" spans="27:27" x14ac:dyDescent="0.15">
      <c r="AA13647" t="s">
        <v>131</v>
      </c>
    </row>
    <row r="13648" spans="27:27" x14ac:dyDescent="0.15">
      <c r="AA13648" t="s">
        <v>131</v>
      </c>
    </row>
    <row r="13649" spans="27:27" x14ac:dyDescent="0.15">
      <c r="AA13649" t="s">
        <v>131</v>
      </c>
    </row>
    <row r="13650" spans="27:27" x14ac:dyDescent="0.15">
      <c r="AA13650" t="s">
        <v>131</v>
      </c>
    </row>
    <row r="13651" spans="27:27" x14ac:dyDescent="0.15">
      <c r="AA13651" t="s">
        <v>131</v>
      </c>
    </row>
    <row r="13652" spans="27:27" x14ac:dyDescent="0.15">
      <c r="AA13652" t="s">
        <v>131</v>
      </c>
    </row>
    <row r="13653" spans="27:27" x14ac:dyDescent="0.15">
      <c r="AA13653" t="s">
        <v>131</v>
      </c>
    </row>
    <row r="13654" spans="27:27" x14ac:dyDescent="0.15">
      <c r="AA13654" t="s">
        <v>131</v>
      </c>
    </row>
    <row r="13655" spans="27:27" x14ac:dyDescent="0.15">
      <c r="AA13655" t="s">
        <v>131</v>
      </c>
    </row>
    <row r="13656" spans="27:27" x14ac:dyDescent="0.15">
      <c r="AA13656" t="s">
        <v>131</v>
      </c>
    </row>
    <row r="13657" spans="27:27" x14ac:dyDescent="0.15">
      <c r="AA13657" t="s">
        <v>131</v>
      </c>
    </row>
    <row r="13658" spans="27:27" x14ac:dyDescent="0.15">
      <c r="AA13658" t="s">
        <v>131</v>
      </c>
    </row>
    <row r="13659" spans="27:27" x14ac:dyDescent="0.15">
      <c r="AA13659" t="s">
        <v>131</v>
      </c>
    </row>
    <row r="13660" spans="27:27" x14ac:dyDescent="0.15">
      <c r="AA13660" t="s">
        <v>131</v>
      </c>
    </row>
    <row r="13661" spans="27:27" x14ac:dyDescent="0.15">
      <c r="AA13661" t="s">
        <v>131</v>
      </c>
    </row>
    <row r="13662" spans="27:27" x14ac:dyDescent="0.15">
      <c r="AA13662" t="s">
        <v>131</v>
      </c>
    </row>
    <row r="13663" spans="27:27" x14ac:dyDescent="0.15">
      <c r="AA13663" t="s">
        <v>131</v>
      </c>
    </row>
    <row r="13664" spans="27:27" x14ac:dyDescent="0.15">
      <c r="AA13664" t="s">
        <v>131</v>
      </c>
    </row>
    <row r="13665" spans="27:27" x14ac:dyDescent="0.15">
      <c r="AA13665" t="s">
        <v>131</v>
      </c>
    </row>
    <row r="13666" spans="27:27" x14ac:dyDescent="0.15">
      <c r="AA13666" t="s">
        <v>131</v>
      </c>
    </row>
    <row r="13667" spans="27:27" x14ac:dyDescent="0.15">
      <c r="AA13667" t="s">
        <v>131</v>
      </c>
    </row>
    <row r="13668" spans="27:27" x14ac:dyDescent="0.15">
      <c r="AA13668" t="s">
        <v>131</v>
      </c>
    </row>
    <row r="13669" spans="27:27" x14ac:dyDescent="0.15">
      <c r="AA13669" t="s">
        <v>131</v>
      </c>
    </row>
    <row r="13670" spans="27:27" x14ac:dyDescent="0.15">
      <c r="AA13670" t="s">
        <v>131</v>
      </c>
    </row>
    <row r="13671" spans="27:27" x14ac:dyDescent="0.15">
      <c r="AA13671" t="s">
        <v>131</v>
      </c>
    </row>
    <row r="13672" spans="27:27" x14ac:dyDescent="0.15">
      <c r="AA13672" t="s">
        <v>131</v>
      </c>
    </row>
    <row r="13673" spans="27:27" x14ac:dyDescent="0.15">
      <c r="AA13673" t="s">
        <v>131</v>
      </c>
    </row>
    <row r="13674" spans="27:27" x14ac:dyDescent="0.15">
      <c r="AA13674" t="s">
        <v>131</v>
      </c>
    </row>
    <row r="13675" spans="27:27" x14ac:dyDescent="0.15">
      <c r="AA13675" t="s">
        <v>131</v>
      </c>
    </row>
    <row r="13676" spans="27:27" x14ac:dyDescent="0.15">
      <c r="AA13676" t="s">
        <v>131</v>
      </c>
    </row>
    <row r="13677" spans="27:27" x14ac:dyDescent="0.15">
      <c r="AA13677" t="s">
        <v>131</v>
      </c>
    </row>
    <row r="13678" spans="27:27" x14ac:dyDescent="0.15">
      <c r="AA13678" t="s">
        <v>131</v>
      </c>
    </row>
    <row r="13679" spans="27:27" x14ac:dyDescent="0.15">
      <c r="AA13679" t="s">
        <v>131</v>
      </c>
    </row>
    <row r="13680" spans="27:27" x14ac:dyDescent="0.15">
      <c r="AA13680" t="s">
        <v>131</v>
      </c>
    </row>
    <row r="13681" spans="27:27" x14ac:dyDescent="0.15">
      <c r="AA13681" t="s">
        <v>131</v>
      </c>
    </row>
    <row r="13682" spans="27:27" x14ac:dyDescent="0.15">
      <c r="AA13682" t="s">
        <v>131</v>
      </c>
    </row>
    <row r="13683" spans="27:27" x14ac:dyDescent="0.15">
      <c r="AA13683" t="s">
        <v>131</v>
      </c>
    </row>
    <row r="13684" spans="27:27" x14ac:dyDescent="0.15">
      <c r="AA13684" t="s">
        <v>131</v>
      </c>
    </row>
    <row r="13685" spans="27:27" x14ac:dyDescent="0.15">
      <c r="AA13685" t="s">
        <v>131</v>
      </c>
    </row>
    <row r="13686" spans="27:27" x14ac:dyDescent="0.15">
      <c r="AA13686" t="s">
        <v>131</v>
      </c>
    </row>
    <row r="13687" spans="27:27" x14ac:dyDescent="0.15">
      <c r="AA13687" t="s">
        <v>131</v>
      </c>
    </row>
    <row r="13688" spans="27:27" x14ac:dyDescent="0.15">
      <c r="AA13688" t="s">
        <v>131</v>
      </c>
    </row>
    <row r="13689" spans="27:27" x14ac:dyDescent="0.15">
      <c r="AA13689" t="s">
        <v>131</v>
      </c>
    </row>
    <row r="13690" spans="27:27" x14ac:dyDescent="0.15">
      <c r="AA13690" t="s">
        <v>131</v>
      </c>
    </row>
    <row r="13691" spans="27:27" x14ac:dyDescent="0.15">
      <c r="AA13691" t="s">
        <v>131</v>
      </c>
    </row>
    <row r="13692" spans="27:27" x14ac:dyDescent="0.15">
      <c r="AA13692" t="s">
        <v>131</v>
      </c>
    </row>
    <row r="13693" spans="27:27" x14ac:dyDescent="0.15">
      <c r="AA13693" t="s">
        <v>131</v>
      </c>
    </row>
    <row r="13694" spans="27:27" x14ac:dyDescent="0.15">
      <c r="AA13694" t="s">
        <v>131</v>
      </c>
    </row>
    <row r="13695" spans="27:27" x14ac:dyDescent="0.15">
      <c r="AA13695" t="s">
        <v>131</v>
      </c>
    </row>
    <row r="13696" spans="27:27" x14ac:dyDescent="0.15">
      <c r="AA13696" t="s">
        <v>131</v>
      </c>
    </row>
    <row r="13697" spans="27:27" x14ac:dyDescent="0.15">
      <c r="AA13697" t="s">
        <v>131</v>
      </c>
    </row>
    <row r="13698" spans="27:27" x14ac:dyDescent="0.15">
      <c r="AA13698" t="s">
        <v>131</v>
      </c>
    </row>
    <row r="13699" spans="27:27" x14ac:dyDescent="0.15">
      <c r="AA13699" t="s">
        <v>131</v>
      </c>
    </row>
    <row r="13700" spans="27:27" x14ac:dyDescent="0.15">
      <c r="AA13700" t="s">
        <v>131</v>
      </c>
    </row>
    <row r="13701" spans="27:27" x14ac:dyDescent="0.15">
      <c r="AA13701" t="s">
        <v>131</v>
      </c>
    </row>
    <row r="13702" spans="27:27" x14ac:dyDescent="0.15">
      <c r="AA13702" t="s">
        <v>131</v>
      </c>
    </row>
    <row r="13703" spans="27:27" x14ac:dyDescent="0.15">
      <c r="AA13703" t="s">
        <v>131</v>
      </c>
    </row>
    <row r="13704" spans="27:27" x14ac:dyDescent="0.15">
      <c r="AA13704" t="s">
        <v>131</v>
      </c>
    </row>
    <row r="13705" spans="27:27" x14ac:dyDescent="0.15">
      <c r="AA13705" t="s">
        <v>131</v>
      </c>
    </row>
    <row r="13706" spans="27:27" x14ac:dyDescent="0.15">
      <c r="AA13706" t="s">
        <v>131</v>
      </c>
    </row>
    <row r="13707" spans="27:27" x14ac:dyDescent="0.15">
      <c r="AA13707" t="s">
        <v>131</v>
      </c>
    </row>
    <row r="13708" spans="27:27" x14ac:dyDescent="0.15">
      <c r="AA13708" t="s">
        <v>131</v>
      </c>
    </row>
    <row r="13709" spans="27:27" x14ac:dyDescent="0.15">
      <c r="AA13709" t="s">
        <v>131</v>
      </c>
    </row>
    <row r="13710" spans="27:27" x14ac:dyDescent="0.15">
      <c r="AA13710" t="s">
        <v>131</v>
      </c>
    </row>
    <row r="13711" spans="27:27" x14ac:dyDescent="0.15">
      <c r="AA13711" t="s">
        <v>131</v>
      </c>
    </row>
    <row r="13712" spans="27:27" x14ac:dyDescent="0.15">
      <c r="AA13712" t="s">
        <v>131</v>
      </c>
    </row>
    <row r="13713" spans="27:27" x14ac:dyDescent="0.15">
      <c r="AA13713" t="s">
        <v>131</v>
      </c>
    </row>
    <row r="13714" spans="27:27" x14ac:dyDescent="0.15">
      <c r="AA13714" t="s">
        <v>131</v>
      </c>
    </row>
    <row r="13715" spans="27:27" x14ac:dyDescent="0.15">
      <c r="AA13715" t="s">
        <v>131</v>
      </c>
    </row>
    <row r="13716" spans="27:27" x14ac:dyDescent="0.15">
      <c r="AA13716" t="s">
        <v>131</v>
      </c>
    </row>
    <row r="13717" spans="27:27" x14ac:dyDescent="0.15">
      <c r="AA13717" t="s">
        <v>131</v>
      </c>
    </row>
    <row r="13718" spans="27:27" x14ac:dyDescent="0.15">
      <c r="AA13718" t="s">
        <v>131</v>
      </c>
    </row>
    <row r="13719" spans="27:27" x14ac:dyDescent="0.15">
      <c r="AA13719" t="s">
        <v>131</v>
      </c>
    </row>
    <row r="13720" spans="27:27" x14ac:dyDescent="0.15">
      <c r="AA13720" t="s">
        <v>131</v>
      </c>
    </row>
    <row r="13721" spans="27:27" x14ac:dyDescent="0.15">
      <c r="AA13721" t="s">
        <v>131</v>
      </c>
    </row>
    <row r="13722" spans="27:27" x14ac:dyDescent="0.15">
      <c r="AA13722" t="s">
        <v>131</v>
      </c>
    </row>
    <row r="13723" spans="27:27" x14ac:dyDescent="0.15">
      <c r="AA13723" t="s">
        <v>131</v>
      </c>
    </row>
    <row r="13724" spans="27:27" x14ac:dyDescent="0.15">
      <c r="AA13724" t="s">
        <v>131</v>
      </c>
    </row>
    <row r="13725" spans="27:27" x14ac:dyDescent="0.15">
      <c r="AA13725" t="s">
        <v>131</v>
      </c>
    </row>
    <row r="13726" spans="27:27" x14ac:dyDescent="0.15">
      <c r="AA13726" t="s">
        <v>131</v>
      </c>
    </row>
    <row r="13727" spans="27:27" x14ac:dyDescent="0.15">
      <c r="AA13727" t="s">
        <v>131</v>
      </c>
    </row>
    <row r="13728" spans="27:27" x14ac:dyDescent="0.15">
      <c r="AA13728" t="s">
        <v>131</v>
      </c>
    </row>
    <row r="13729" spans="27:27" x14ac:dyDescent="0.15">
      <c r="AA13729" t="s">
        <v>131</v>
      </c>
    </row>
    <row r="13730" spans="27:27" x14ac:dyDescent="0.15">
      <c r="AA13730" t="s">
        <v>131</v>
      </c>
    </row>
    <row r="13731" spans="27:27" x14ac:dyDescent="0.15">
      <c r="AA13731" t="s">
        <v>131</v>
      </c>
    </row>
    <row r="13732" spans="27:27" x14ac:dyDescent="0.15">
      <c r="AA13732" t="s">
        <v>131</v>
      </c>
    </row>
    <row r="13733" spans="27:27" x14ac:dyDescent="0.15">
      <c r="AA13733" t="s">
        <v>131</v>
      </c>
    </row>
    <row r="13734" spans="27:27" x14ac:dyDescent="0.15">
      <c r="AA13734" t="s">
        <v>131</v>
      </c>
    </row>
    <row r="13735" spans="27:27" x14ac:dyDescent="0.15">
      <c r="AA13735" t="s">
        <v>131</v>
      </c>
    </row>
    <row r="13736" spans="27:27" x14ac:dyDescent="0.15">
      <c r="AA13736" t="s">
        <v>131</v>
      </c>
    </row>
    <row r="13737" spans="27:27" x14ac:dyDescent="0.15">
      <c r="AA13737" t="s">
        <v>131</v>
      </c>
    </row>
    <row r="13738" spans="27:27" x14ac:dyDescent="0.15">
      <c r="AA13738" t="s">
        <v>131</v>
      </c>
    </row>
    <row r="13739" spans="27:27" x14ac:dyDescent="0.15">
      <c r="AA13739" t="s">
        <v>131</v>
      </c>
    </row>
    <row r="13740" spans="27:27" x14ac:dyDescent="0.15">
      <c r="AA13740" t="s">
        <v>131</v>
      </c>
    </row>
    <row r="13741" spans="27:27" x14ac:dyDescent="0.15">
      <c r="AA13741" t="s">
        <v>131</v>
      </c>
    </row>
    <row r="13742" spans="27:27" x14ac:dyDescent="0.15">
      <c r="AA13742" t="s">
        <v>131</v>
      </c>
    </row>
    <row r="13743" spans="27:27" x14ac:dyDescent="0.15">
      <c r="AA13743" t="s">
        <v>131</v>
      </c>
    </row>
    <row r="13744" spans="27:27" x14ac:dyDescent="0.15">
      <c r="AA13744" t="s">
        <v>131</v>
      </c>
    </row>
    <row r="13745" spans="27:27" x14ac:dyDescent="0.15">
      <c r="AA13745" t="s">
        <v>131</v>
      </c>
    </row>
    <row r="13746" spans="27:27" x14ac:dyDescent="0.15">
      <c r="AA13746" t="s">
        <v>131</v>
      </c>
    </row>
    <row r="13747" spans="27:27" x14ac:dyDescent="0.15">
      <c r="AA13747" t="s">
        <v>131</v>
      </c>
    </row>
    <row r="13748" spans="27:27" x14ac:dyDescent="0.15">
      <c r="AA13748" t="s">
        <v>131</v>
      </c>
    </row>
    <row r="13749" spans="27:27" x14ac:dyDescent="0.15">
      <c r="AA13749" t="s">
        <v>131</v>
      </c>
    </row>
    <row r="13750" spans="27:27" x14ac:dyDescent="0.15">
      <c r="AA13750" t="s">
        <v>131</v>
      </c>
    </row>
    <row r="13751" spans="27:27" x14ac:dyDescent="0.15">
      <c r="AA13751" t="s">
        <v>131</v>
      </c>
    </row>
    <row r="13752" spans="27:27" x14ac:dyDescent="0.15">
      <c r="AA13752" t="s">
        <v>131</v>
      </c>
    </row>
    <row r="13753" spans="27:27" x14ac:dyDescent="0.15">
      <c r="AA13753" t="s">
        <v>131</v>
      </c>
    </row>
    <row r="13754" spans="27:27" x14ac:dyDescent="0.15">
      <c r="AA13754" t="s">
        <v>131</v>
      </c>
    </row>
    <row r="13755" spans="27:27" x14ac:dyDescent="0.15">
      <c r="AA13755" t="s">
        <v>131</v>
      </c>
    </row>
    <row r="13756" spans="27:27" x14ac:dyDescent="0.15">
      <c r="AA13756" t="s">
        <v>131</v>
      </c>
    </row>
    <row r="13757" spans="27:27" x14ac:dyDescent="0.15">
      <c r="AA13757" t="s">
        <v>131</v>
      </c>
    </row>
    <row r="13758" spans="27:27" x14ac:dyDescent="0.15">
      <c r="AA13758" t="s">
        <v>131</v>
      </c>
    </row>
    <row r="13759" spans="27:27" x14ac:dyDescent="0.15">
      <c r="AA13759" t="s">
        <v>131</v>
      </c>
    </row>
    <row r="13760" spans="27:27" x14ac:dyDescent="0.15">
      <c r="AA13760" t="s">
        <v>131</v>
      </c>
    </row>
    <row r="13761" spans="27:27" x14ac:dyDescent="0.15">
      <c r="AA13761" t="s">
        <v>131</v>
      </c>
    </row>
    <row r="13762" spans="27:27" x14ac:dyDescent="0.15">
      <c r="AA13762" t="s">
        <v>131</v>
      </c>
    </row>
    <row r="13763" spans="27:27" x14ac:dyDescent="0.15">
      <c r="AA13763" t="s">
        <v>131</v>
      </c>
    </row>
    <row r="13764" spans="27:27" x14ac:dyDescent="0.15">
      <c r="AA13764" t="s">
        <v>131</v>
      </c>
    </row>
    <row r="13765" spans="27:27" x14ac:dyDescent="0.15">
      <c r="AA13765" t="s">
        <v>131</v>
      </c>
    </row>
    <row r="13766" spans="27:27" x14ac:dyDescent="0.15">
      <c r="AA13766" t="s">
        <v>131</v>
      </c>
    </row>
    <row r="13767" spans="27:27" x14ac:dyDescent="0.15">
      <c r="AA13767" t="s">
        <v>131</v>
      </c>
    </row>
    <row r="13768" spans="27:27" x14ac:dyDescent="0.15">
      <c r="AA13768" t="s">
        <v>131</v>
      </c>
    </row>
    <row r="13769" spans="27:27" x14ac:dyDescent="0.15">
      <c r="AA13769" t="s">
        <v>131</v>
      </c>
    </row>
    <row r="13770" spans="27:27" x14ac:dyDescent="0.15">
      <c r="AA13770" t="s">
        <v>131</v>
      </c>
    </row>
    <row r="13771" spans="27:27" x14ac:dyDescent="0.15">
      <c r="AA13771" t="s">
        <v>131</v>
      </c>
    </row>
    <row r="13772" spans="27:27" x14ac:dyDescent="0.15">
      <c r="AA13772" t="s">
        <v>131</v>
      </c>
    </row>
    <row r="13773" spans="27:27" x14ac:dyDescent="0.15">
      <c r="AA13773" t="s">
        <v>131</v>
      </c>
    </row>
    <row r="13774" spans="27:27" x14ac:dyDescent="0.15">
      <c r="AA13774" t="s">
        <v>131</v>
      </c>
    </row>
    <row r="13775" spans="27:27" x14ac:dyDescent="0.15">
      <c r="AA13775" t="s">
        <v>131</v>
      </c>
    </row>
    <row r="13776" spans="27:27" x14ac:dyDescent="0.15">
      <c r="AA13776" t="s">
        <v>131</v>
      </c>
    </row>
    <row r="13777" spans="27:27" x14ac:dyDescent="0.15">
      <c r="AA13777" t="s">
        <v>131</v>
      </c>
    </row>
    <row r="13778" spans="27:27" x14ac:dyDescent="0.15">
      <c r="AA13778" t="s">
        <v>131</v>
      </c>
    </row>
    <row r="13779" spans="27:27" x14ac:dyDescent="0.15">
      <c r="AA13779" t="s">
        <v>131</v>
      </c>
    </row>
    <row r="13780" spans="27:27" x14ac:dyDescent="0.15">
      <c r="AA13780" t="s">
        <v>131</v>
      </c>
    </row>
    <row r="13781" spans="27:27" x14ac:dyDescent="0.15">
      <c r="AA13781" t="s">
        <v>131</v>
      </c>
    </row>
    <row r="13782" spans="27:27" x14ac:dyDescent="0.15">
      <c r="AA13782" t="s">
        <v>131</v>
      </c>
    </row>
    <row r="13783" spans="27:27" x14ac:dyDescent="0.15">
      <c r="AA13783" t="s">
        <v>131</v>
      </c>
    </row>
    <row r="13784" spans="27:27" x14ac:dyDescent="0.15">
      <c r="AA13784" t="s">
        <v>131</v>
      </c>
    </row>
    <row r="13785" spans="27:27" x14ac:dyDescent="0.15">
      <c r="AA13785" t="s">
        <v>131</v>
      </c>
    </row>
    <row r="13786" spans="27:27" x14ac:dyDescent="0.15">
      <c r="AA13786" t="s">
        <v>131</v>
      </c>
    </row>
    <row r="13787" spans="27:27" x14ac:dyDescent="0.15">
      <c r="AA13787" t="s">
        <v>131</v>
      </c>
    </row>
    <row r="13788" spans="27:27" x14ac:dyDescent="0.15">
      <c r="AA13788" t="s">
        <v>131</v>
      </c>
    </row>
    <row r="13789" spans="27:27" x14ac:dyDescent="0.15">
      <c r="AA13789" t="s">
        <v>131</v>
      </c>
    </row>
    <row r="13790" spans="27:27" x14ac:dyDescent="0.15">
      <c r="AA13790" t="s">
        <v>131</v>
      </c>
    </row>
    <row r="13791" spans="27:27" x14ac:dyDescent="0.15">
      <c r="AA13791" t="s">
        <v>131</v>
      </c>
    </row>
    <row r="13792" spans="27:27" x14ac:dyDescent="0.15">
      <c r="AA13792" t="s">
        <v>131</v>
      </c>
    </row>
    <row r="13793" spans="27:27" x14ac:dyDescent="0.15">
      <c r="AA13793" t="s">
        <v>131</v>
      </c>
    </row>
    <row r="13794" spans="27:27" x14ac:dyDescent="0.15">
      <c r="AA13794" t="s">
        <v>131</v>
      </c>
    </row>
    <row r="13795" spans="27:27" x14ac:dyDescent="0.15">
      <c r="AA13795" t="s">
        <v>131</v>
      </c>
    </row>
    <row r="13796" spans="27:27" x14ac:dyDescent="0.15">
      <c r="AA13796" t="s">
        <v>131</v>
      </c>
    </row>
    <row r="13797" spans="27:27" x14ac:dyDescent="0.15">
      <c r="AA13797" t="s">
        <v>131</v>
      </c>
    </row>
    <row r="13798" spans="27:27" x14ac:dyDescent="0.15">
      <c r="AA13798" t="s">
        <v>131</v>
      </c>
    </row>
    <row r="13799" spans="27:27" x14ac:dyDescent="0.15">
      <c r="AA13799" t="s">
        <v>131</v>
      </c>
    </row>
    <row r="13800" spans="27:27" x14ac:dyDescent="0.15">
      <c r="AA13800" t="s">
        <v>131</v>
      </c>
    </row>
    <row r="13801" spans="27:27" x14ac:dyDescent="0.15">
      <c r="AA13801" t="s">
        <v>131</v>
      </c>
    </row>
    <row r="13802" spans="27:27" x14ac:dyDescent="0.15">
      <c r="AA13802" t="s">
        <v>131</v>
      </c>
    </row>
    <row r="13803" spans="27:27" x14ac:dyDescent="0.15">
      <c r="AA13803" t="s">
        <v>131</v>
      </c>
    </row>
    <row r="13804" spans="27:27" x14ac:dyDescent="0.15">
      <c r="AA13804" t="s">
        <v>131</v>
      </c>
    </row>
    <row r="13805" spans="27:27" x14ac:dyDescent="0.15">
      <c r="AA13805" t="s">
        <v>131</v>
      </c>
    </row>
    <row r="13806" spans="27:27" x14ac:dyDescent="0.15">
      <c r="AA13806" t="s">
        <v>131</v>
      </c>
    </row>
    <row r="13807" spans="27:27" x14ac:dyDescent="0.15">
      <c r="AA13807" t="s">
        <v>131</v>
      </c>
    </row>
    <row r="13808" spans="27:27" x14ac:dyDescent="0.15">
      <c r="AA13808" t="s">
        <v>131</v>
      </c>
    </row>
    <row r="13809" spans="27:27" x14ac:dyDescent="0.15">
      <c r="AA13809" t="s">
        <v>131</v>
      </c>
    </row>
    <row r="13810" spans="27:27" x14ac:dyDescent="0.15">
      <c r="AA13810" t="s">
        <v>131</v>
      </c>
    </row>
    <row r="13811" spans="27:27" x14ac:dyDescent="0.15">
      <c r="AA13811" t="s">
        <v>131</v>
      </c>
    </row>
    <row r="13812" spans="27:27" x14ac:dyDescent="0.15">
      <c r="AA13812" t="s">
        <v>131</v>
      </c>
    </row>
    <row r="13813" spans="27:27" x14ac:dyDescent="0.15">
      <c r="AA13813" t="s">
        <v>131</v>
      </c>
    </row>
    <row r="13814" spans="27:27" x14ac:dyDescent="0.15">
      <c r="AA13814" t="s">
        <v>131</v>
      </c>
    </row>
    <row r="13815" spans="27:27" x14ac:dyDescent="0.15">
      <c r="AA13815" t="s">
        <v>131</v>
      </c>
    </row>
    <row r="13816" spans="27:27" x14ac:dyDescent="0.15">
      <c r="AA13816" t="s">
        <v>131</v>
      </c>
    </row>
    <row r="13817" spans="27:27" x14ac:dyDescent="0.15">
      <c r="AA13817" t="s">
        <v>131</v>
      </c>
    </row>
    <row r="13818" spans="27:27" x14ac:dyDescent="0.15">
      <c r="AA13818" t="s">
        <v>131</v>
      </c>
    </row>
    <row r="13819" spans="27:27" x14ac:dyDescent="0.15">
      <c r="AA13819" t="s">
        <v>131</v>
      </c>
    </row>
    <row r="13820" spans="27:27" x14ac:dyDescent="0.15">
      <c r="AA13820" t="s">
        <v>131</v>
      </c>
    </row>
    <row r="13821" spans="27:27" x14ac:dyDescent="0.15">
      <c r="AA13821" t="s">
        <v>131</v>
      </c>
    </row>
    <row r="13822" spans="27:27" x14ac:dyDescent="0.15">
      <c r="AA13822" t="s">
        <v>131</v>
      </c>
    </row>
    <row r="13823" spans="27:27" x14ac:dyDescent="0.15">
      <c r="AA13823" t="s">
        <v>131</v>
      </c>
    </row>
    <row r="13824" spans="27:27" x14ac:dyDescent="0.15">
      <c r="AA13824" t="s">
        <v>131</v>
      </c>
    </row>
    <row r="13825" spans="27:27" x14ac:dyDescent="0.15">
      <c r="AA13825" t="s">
        <v>131</v>
      </c>
    </row>
    <row r="13826" spans="27:27" x14ac:dyDescent="0.15">
      <c r="AA13826" t="s">
        <v>131</v>
      </c>
    </row>
    <row r="13827" spans="27:27" x14ac:dyDescent="0.15">
      <c r="AA13827" t="s">
        <v>131</v>
      </c>
    </row>
    <row r="13828" spans="27:27" x14ac:dyDescent="0.15">
      <c r="AA13828" t="s">
        <v>131</v>
      </c>
    </row>
    <row r="13829" spans="27:27" x14ac:dyDescent="0.15">
      <c r="AA13829" t="s">
        <v>131</v>
      </c>
    </row>
    <row r="13830" spans="27:27" x14ac:dyDescent="0.15">
      <c r="AA13830" t="s">
        <v>131</v>
      </c>
    </row>
    <row r="13831" spans="27:27" x14ac:dyDescent="0.15">
      <c r="AA13831" t="s">
        <v>131</v>
      </c>
    </row>
    <row r="13832" spans="27:27" x14ac:dyDescent="0.15">
      <c r="AA13832" t="s">
        <v>131</v>
      </c>
    </row>
    <row r="13833" spans="27:27" x14ac:dyDescent="0.15">
      <c r="AA13833" t="s">
        <v>131</v>
      </c>
    </row>
    <row r="13834" spans="27:27" x14ac:dyDescent="0.15">
      <c r="AA13834" t="s">
        <v>131</v>
      </c>
    </row>
    <row r="13835" spans="27:27" x14ac:dyDescent="0.15">
      <c r="AA13835" t="s">
        <v>131</v>
      </c>
    </row>
    <row r="13836" spans="27:27" x14ac:dyDescent="0.15">
      <c r="AA13836" t="s">
        <v>131</v>
      </c>
    </row>
    <row r="13837" spans="27:27" x14ac:dyDescent="0.15">
      <c r="AA13837" t="s">
        <v>131</v>
      </c>
    </row>
    <row r="13838" spans="27:27" x14ac:dyDescent="0.15">
      <c r="AA13838" t="s">
        <v>131</v>
      </c>
    </row>
    <row r="13839" spans="27:27" x14ac:dyDescent="0.15">
      <c r="AA13839" t="s">
        <v>131</v>
      </c>
    </row>
    <row r="13840" spans="27:27" x14ac:dyDescent="0.15">
      <c r="AA13840" t="s">
        <v>131</v>
      </c>
    </row>
    <row r="13841" spans="27:27" x14ac:dyDescent="0.15">
      <c r="AA13841" t="s">
        <v>131</v>
      </c>
    </row>
    <row r="13842" spans="27:27" x14ac:dyDescent="0.15">
      <c r="AA13842" t="s">
        <v>131</v>
      </c>
    </row>
    <row r="13843" spans="27:27" x14ac:dyDescent="0.15">
      <c r="AA13843" t="s">
        <v>131</v>
      </c>
    </row>
    <row r="13844" spans="27:27" x14ac:dyDescent="0.15">
      <c r="AA13844" t="s">
        <v>131</v>
      </c>
    </row>
    <row r="13845" spans="27:27" x14ac:dyDescent="0.15">
      <c r="AA13845" t="s">
        <v>131</v>
      </c>
    </row>
    <row r="13846" spans="27:27" x14ac:dyDescent="0.15">
      <c r="AA13846" t="s">
        <v>131</v>
      </c>
    </row>
    <row r="13847" spans="27:27" x14ac:dyDescent="0.15">
      <c r="AA13847" t="s">
        <v>131</v>
      </c>
    </row>
    <row r="13848" spans="27:27" x14ac:dyDescent="0.15">
      <c r="AA13848" t="s">
        <v>131</v>
      </c>
    </row>
    <row r="13849" spans="27:27" x14ac:dyDescent="0.15">
      <c r="AA13849" t="s">
        <v>131</v>
      </c>
    </row>
    <row r="13850" spans="27:27" x14ac:dyDescent="0.15">
      <c r="AA13850" t="s">
        <v>131</v>
      </c>
    </row>
    <row r="13851" spans="27:27" x14ac:dyDescent="0.15">
      <c r="AA13851" t="s">
        <v>131</v>
      </c>
    </row>
    <row r="13852" spans="27:27" x14ac:dyDescent="0.15">
      <c r="AA13852" t="s">
        <v>131</v>
      </c>
    </row>
    <row r="13853" spans="27:27" x14ac:dyDescent="0.15">
      <c r="AA13853" t="s">
        <v>131</v>
      </c>
    </row>
    <row r="13854" spans="27:27" x14ac:dyDescent="0.15">
      <c r="AA13854" t="s">
        <v>131</v>
      </c>
    </row>
    <row r="13855" spans="27:27" x14ac:dyDescent="0.15">
      <c r="AA13855" t="s">
        <v>131</v>
      </c>
    </row>
    <row r="13856" spans="27:27" x14ac:dyDescent="0.15">
      <c r="AA13856" t="s">
        <v>131</v>
      </c>
    </row>
    <row r="13857" spans="27:27" x14ac:dyDescent="0.15">
      <c r="AA13857" t="s">
        <v>131</v>
      </c>
    </row>
    <row r="13858" spans="27:27" x14ac:dyDescent="0.15">
      <c r="AA13858" t="s">
        <v>131</v>
      </c>
    </row>
    <row r="13859" spans="27:27" x14ac:dyDescent="0.15">
      <c r="AA13859" t="s">
        <v>131</v>
      </c>
    </row>
    <row r="13860" spans="27:27" x14ac:dyDescent="0.15">
      <c r="AA13860" t="s">
        <v>131</v>
      </c>
    </row>
    <row r="13861" spans="27:27" x14ac:dyDescent="0.15">
      <c r="AA13861" t="s">
        <v>131</v>
      </c>
    </row>
    <row r="13862" spans="27:27" x14ac:dyDescent="0.15">
      <c r="AA13862" t="s">
        <v>131</v>
      </c>
    </row>
    <row r="13863" spans="27:27" x14ac:dyDescent="0.15">
      <c r="AA13863" t="s">
        <v>131</v>
      </c>
    </row>
    <row r="13864" spans="27:27" x14ac:dyDescent="0.15">
      <c r="AA13864" t="s">
        <v>131</v>
      </c>
    </row>
    <row r="13865" spans="27:27" x14ac:dyDescent="0.15">
      <c r="AA13865" t="s">
        <v>131</v>
      </c>
    </row>
    <row r="13866" spans="27:27" x14ac:dyDescent="0.15">
      <c r="AA13866" t="s">
        <v>131</v>
      </c>
    </row>
    <row r="13867" spans="27:27" x14ac:dyDescent="0.15">
      <c r="AA13867" t="s">
        <v>131</v>
      </c>
    </row>
    <row r="13868" spans="27:27" x14ac:dyDescent="0.15">
      <c r="AA13868" t="s">
        <v>131</v>
      </c>
    </row>
    <row r="13869" spans="27:27" x14ac:dyDescent="0.15">
      <c r="AA13869" t="s">
        <v>131</v>
      </c>
    </row>
    <row r="13870" spans="27:27" x14ac:dyDescent="0.15">
      <c r="AA13870" t="s">
        <v>131</v>
      </c>
    </row>
    <row r="13871" spans="27:27" x14ac:dyDescent="0.15">
      <c r="AA13871" t="s">
        <v>131</v>
      </c>
    </row>
    <row r="13872" spans="27:27" x14ac:dyDescent="0.15">
      <c r="AA13872" t="s">
        <v>131</v>
      </c>
    </row>
    <row r="13873" spans="27:27" x14ac:dyDescent="0.15">
      <c r="AA13873" t="s">
        <v>131</v>
      </c>
    </row>
    <row r="13874" spans="27:27" x14ac:dyDescent="0.15">
      <c r="AA13874" t="s">
        <v>131</v>
      </c>
    </row>
    <row r="13875" spans="27:27" x14ac:dyDescent="0.15">
      <c r="AA13875" t="s">
        <v>131</v>
      </c>
    </row>
    <row r="13876" spans="27:27" x14ac:dyDescent="0.15">
      <c r="AA13876" t="s">
        <v>131</v>
      </c>
    </row>
    <row r="13877" spans="27:27" x14ac:dyDescent="0.15">
      <c r="AA13877" t="s">
        <v>131</v>
      </c>
    </row>
    <row r="13878" spans="27:27" x14ac:dyDescent="0.15">
      <c r="AA13878" t="s">
        <v>131</v>
      </c>
    </row>
    <row r="13879" spans="27:27" x14ac:dyDescent="0.15">
      <c r="AA13879" t="s">
        <v>131</v>
      </c>
    </row>
    <row r="13880" spans="27:27" x14ac:dyDescent="0.15">
      <c r="AA13880" t="s">
        <v>131</v>
      </c>
    </row>
    <row r="13881" spans="27:27" x14ac:dyDescent="0.15">
      <c r="AA13881" t="s">
        <v>131</v>
      </c>
    </row>
    <row r="13882" spans="27:27" x14ac:dyDescent="0.15">
      <c r="AA13882" t="s">
        <v>131</v>
      </c>
    </row>
    <row r="13883" spans="27:27" x14ac:dyDescent="0.15">
      <c r="AA13883" t="s">
        <v>131</v>
      </c>
    </row>
    <row r="13884" spans="27:27" x14ac:dyDescent="0.15">
      <c r="AA13884" t="s">
        <v>131</v>
      </c>
    </row>
    <row r="13885" spans="27:27" x14ac:dyDescent="0.15">
      <c r="AA13885" t="s">
        <v>131</v>
      </c>
    </row>
    <row r="13886" spans="27:27" x14ac:dyDescent="0.15">
      <c r="AA13886" t="s">
        <v>131</v>
      </c>
    </row>
    <row r="13887" spans="27:27" x14ac:dyDescent="0.15">
      <c r="AA13887" t="s">
        <v>131</v>
      </c>
    </row>
    <row r="13888" spans="27:27" x14ac:dyDescent="0.15">
      <c r="AA13888" t="s">
        <v>131</v>
      </c>
    </row>
    <row r="13889" spans="27:27" x14ac:dyDescent="0.15">
      <c r="AA13889" t="s">
        <v>131</v>
      </c>
    </row>
    <row r="13890" spans="27:27" x14ac:dyDescent="0.15">
      <c r="AA13890" t="s">
        <v>131</v>
      </c>
    </row>
    <row r="13891" spans="27:27" x14ac:dyDescent="0.15">
      <c r="AA13891" t="s">
        <v>131</v>
      </c>
    </row>
    <row r="13892" spans="27:27" x14ac:dyDescent="0.15">
      <c r="AA13892" t="s">
        <v>131</v>
      </c>
    </row>
    <row r="13893" spans="27:27" x14ac:dyDescent="0.15">
      <c r="AA13893" t="s">
        <v>131</v>
      </c>
    </row>
    <row r="13894" spans="27:27" x14ac:dyDescent="0.15">
      <c r="AA13894" t="s">
        <v>131</v>
      </c>
    </row>
    <row r="13895" spans="27:27" x14ac:dyDescent="0.15">
      <c r="AA13895" t="s">
        <v>131</v>
      </c>
    </row>
    <row r="13896" spans="27:27" x14ac:dyDescent="0.15">
      <c r="AA13896" t="s">
        <v>131</v>
      </c>
    </row>
    <row r="13897" spans="27:27" x14ac:dyDescent="0.15">
      <c r="AA13897" t="s">
        <v>131</v>
      </c>
    </row>
    <row r="13898" spans="27:27" x14ac:dyDescent="0.15">
      <c r="AA13898" t="s">
        <v>131</v>
      </c>
    </row>
    <row r="13899" spans="27:27" x14ac:dyDescent="0.15">
      <c r="AA13899" t="s">
        <v>131</v>
      </c>
    </row>
    <row r="13900" spans="27:27" x14ac:dyDescent="0.15">
      <c r="AA13900" t="s">
        <v>131</v>
      </c>
    </row>
    <row r="13901" spans="27:27" x14ac:dyDescent="0.15">
      <c r="AA13901" t="s">
        <v>131</v>
      </c>
    </row>
    <row r="13902" spans="27:27" x14ac:dyDescent="0.15">
      <c r="AA13902" t="s">
        <v>131</v>
      </c>
    </row>
    <row r="13903" spans="27:27" x14ac:dyDescent="0.15">
      <c r="AA13903" t="s">
        <v>131</v>
      </c>
    </row>
    <row r="13904" spans="27:27" x14ac:dyDescent="0.15">
      <c r="AA13904" t="s">
        <v>131</v>
      </c>
    </row>
    <row r="13905" spans="27:27" x14ac:dyDescent="0.15">
      <c r="AA13905" t="s">
        <v>131</v>
      </c>
    </row>
    <row r="13906" spans="27:27" x14ac:dyDescent="0.15">
      <c r="AA13906" t="s">
        <v>131</v>
      </c>
    </row>
    <row r="13907" spans="27:27" x14ac:dyDescent="0.15">
      <c r="AA13907" t="s">
        <v>131</v>
      </c>
    </row>
    <row r="13908" spans="27:27" x14ac:dyDescent="0.15">
      <c r="AA13908" t="s">
        <v>131</v>
      </c>
    </row>
    <row r="13909" spans="27:27" x14ac:dyDescent="0.15">
      <c r="AA13909" t="s">
        <v>131</v>
      </c>
    </row>
    <row r="13910" spans="27:27" x14ac:dyDescent="0.15">
      <c r="AA13910" t="s">
        <v>131</v>
      </c>
    </row>
    <row r="13911" spans="27:27" x14ac:dyDescent="0.15">
      <c r="AA13911" t="s">
        <v>131</v>
      </c>
    </row>
    <row r="13912" spans="27:27" x14ac:dyDescent="0.15">
      <c r="AA13912" t="s">
        <v>131</v>
      </c>
    </row>
    <row r="13913" spans="27:27" x14ac:dyDescent="0.15">
      <c r="AA13913" t="s">
        <v>131</v>
      </c>
    </row>
    <row r="13914" spans="27:27" x14ac:dyDescent="0.15">
      <c r="AA13914" t="s">
        <v>131</v>
      </c>
    </row>
    <row r="13915" spans="27:27" x14ac:dyDescent="0.15">
      <c r="AA13915" t="s">
        <v>131</v>
      </c>
    </row>
    <row r="13916" spans="27:27" x14ac:dyDescent="0.15">
      <c r="AA13916" t="s">
        <v>131</v>
      </c>
    </row>
    <row r="13917" spans="27:27" x14ac:dyDescent="0.15">
      <c r="AA13917" t="s">
        <v>131</v>
      </c>
    </row>
    <row r="13918" spans="27:27" x14ac:dyDescent="0.15">
      <c r="AA13918" t="s">
        <v>131</v>
      </c>
    </row>
    <row r="13919" spans="27:27" x14ac:dyDescent="0.15">
      <c r="AA13919" t="s">
        <v>131</v>
      </c>
    </row>
    <row r="13920" spans="27:27" x14ac:dyDescent="0.15">
      <c r="AA13920" t="s">
        <v>131</v>
      </c>
    </row>
    <row r="13921" spans="27:27" x14ac:dyDescent="0.15">
      <c r="AA13921" t="s">
        <v>131</v>
      </c>
    </row>
    <row r="13922" spans="27:27" x14ac:dyDescent="0.15">
      <c r="AA13922" t="s">
        <v>131</v>
      </c>
    </row>
    <row r="13923" spans="27:27" x14ac:dyDescent="0.15">
      <c r="AA13923" t="s">
        <v>131</v>
      </c>
    </row>
    <row r="13924" spans="27:27" x14ac:dyDescent="0.15">
      <c r="AA13924" t="s">
        <v>131</v>
      </c>
    </row>
    <row r="13925" spans="27:27" x14ac:dyDescent="0.15">
      <c r="AA13925" t="s">
        <v>131</v>
      </c>
    </row>
    <row r="13926" spans="27:27" x14ac:dyDescent="0.15">
      <c r="AA13926" t="s">
        <v>131</v>
      </c>
    </row>
    <row r="13927" spans="27:27" x14ac:dyDescent="0.15">
      <c r="AA13927" t="s">
        <v>131</v>
      </c>
    </row>
    <row r="13928" spans="27:27" x14ac:dyDescent="0.15">
      <c r="AA13928" t="s">
        <v>131</v>
      </c>
    </row>
    <row r="13929" spans="27:27" x14ac:dyDescent="0.15">
      <c r="AA13929" t="s">
        <v>131</v>
      </c>
    </row>
    <row r="13930" spans="27:27" x14ac:dyDescent="0.15">
      <c r="AA13930" t="s">
        <v>131</v>
      </c>
    </row>
    <row r="13931" spans="27:27" x14ac:dyDescent="0.15">
      <c r="AA13931" t="s">
        <v>131</v>
      </c>
    </row>
    <row r="13932" spans="27:27" x14ac:dyDescent="0.15">
      <c r="AA13932" t="s">
        <v>131</v>
      </c>
    </row>
    <row r="13933" spans="27:27" x14ac:dyDescent="0.15">
      <c r="AA13933" t="s">
        <v>131</v>
      </c>
    </row>
    <row r="13934" spans="27:27" x14ac:dyDescent="0.15">
      <c r="AA13934" t="s">
        <v>131</v>
      </c>
    </row>
    <row r="13935" spans="27:27" x14ac:dyDescent="0.15">
      <c r="AA13935" t="s">
        <v>131</v>
      </c>
    </row>
    <row r="13936" spans="27:27" x14ac:dyDescent="0.15">
      <c r="AA13936" t="s">
        <v>131</v>
      </c>
    </row>
    <row r="13937" spans="27:27" x14ac:dyDescent="0.15">
      <c r="AA13937" t="s">
        <v>131</v>
      </c>
    </row>
    <row r="13938" spans="27:27" x14ac:dyDescent="0.15">
      <c r="AA13938" t="s">
        <v>131</v>
      </c>
    </row>
    <row r="13939" spans="27:27" x14ac:dyDescent="0.15">
      <c r="AA13939" t="s">
        <v>131</v>
      </c>
    </row>
    <row r="13940" spans="27:27" x14ac:dyDescent="0.15">
      <c r="AA13940" t="s">
        <v>131</v>
      </c>
    </row>
    <row r="13941" spans="27:27" x14ac:dyDescent="0.15">
      <c r="AA13941" t="s">
        <v>131</v>
      </c>
    </row>
    <row r="13942" spans="27:27" x14ac:dyDescent="0.15">
      <c r="AA13942" t="s">
        <v>131</v>
      </c>
    </row>
    <row r="13943" spans="27:27" x14ac:dyDescent="0.15">
      <c r="AA13943" t="s">
        <v>131</v>
      </c>
    </row>
    <row r="13944" spans="27:27" x14ac:dyDescent="0.15">
      <c r="AA13944" t="s">
        <v>131</v>
      </c>
    </row>
    <row r="13945" spans="27:27" x14ac:dyDescent="0.15">
      <c r="AA13945" t="s">
        <v>131</v>
      </c>
    </row>
    <row r="13946" spans="27:27" x14ac:dyDescent="0.15">
      <c r="AA13946" t="s">
        <v>131</v>
      </c>
    </row>
    <row r="13947" spans="27:27" x14ac:dyDescent="0.15">
      <c r="AA13947" t="s">
        <v>131</v>
      </c>
    </row>
    <row r="13948" spans="27:27" x14ac:dyDescent="0.15">
      <c r="AA13948" t="s">
        <v>131</v>
      </c>
    </row>
    <row r="13949" spans="27:27" x14ac:dyDescent="0.15">
      <c r="AA13949" t="s">
        <v>131</v>
      </c>
    </row>
    <row r="13950" spans="27:27" x14ac:dyDescent="0.15">
      <c r="AA13950" t="s">
        <v>131</v>
      </c>
    </row>
    <row r="13951" spans="27:27" x14ac:dyDescent="0.15">
      <c r="AA13951" t="s">
        <v>131</v>
      </c>
    </row>
    <row r="13952" spans="27:27" x14ac:dyDescent="0.15">
      <c r="AA13952" t="s">
        <v>131</v>
      </c>
    </row>
    <row r="13953" spans="27:27" x14ac:dyDescent="0.15">
      <c r="AA13953" t="s">
        <v>131</v>
      </c>
    </row>
    <row r="13954" spans="27:27" x14ac:dyDescent="0.15">
      <c r="AA13954" t="s">
        <v>131</v>
      </c>
    </row>
    <row r="13955" spans="27:27" x14ac:dyDescent="0.15">
      <c r="AA13955" t="s">
        <v>131</v>
      </c>
    </row>
    <row r="13956" spans="27:27" x14ac:dyDescent="0.15">
      <c r="AA13956" t="s">
        <v>131</v>
      </c>
    </row>
    <row r="13957" spans="27:27" x14ac:dyDescent="0.15">
      <c r="AA13957" t="s">
        <v>131</v>
      </c>
    </row>
    <row r="13958" spans="27:27" x14ac:dyDescent="0.15">
      <c r="AA13958" t="s">
        <v>131</v>
      </c>
    </row>
    <row r="13959" spans="27:27" x14ac:dyDescent="0.15">
      <c r="AA13959" t="s">
        <v>131</v>
      </c>
    </row>
    <row r="13960" spans="27:27" x14ac:dyDescent="0.15">
      <c r="AA13960" t="s">
        <v>131</v>
      </c>
    </row>
    <row r="13961" spans="27:27" x14ac:dyDescent="0.15">
      <c r="AA13961" t="s">
        <v>131</v>
      </c>
    </row>
    <row r="13962" spans="27:27" x14ac:dyDescent="0.15">
      <c r="AA13962" t="s">
        <v>131</v>
      </c>
    </row>
    <row r="13963" spans="27:27" x14ac:dyDescent="0.15">
      <c r="AA13963" t="s">
        <v>131</v>
      </c>
    </row>
    <row r="13964" spans="27:27" x14ac:dyDescent="0.15">
      <c r="AA13964" t="s">
        <v>131</v>
      </c>
    </row>
    <row r="13965" spans="27:27" x14ac:dyDescent="0.15">
      <c r="AA13965" t="s">
        <v>131</v>
      </c>
    </row>
    <row r="13966" spans="27:27" x14ac:dyDescent="0.15">
      <c r="AA13966" t="s">
        <v>131</v>
      </c>
    </row>
    <row r="13967" spans="27:27" x14ac:dyDescent="0.15">
      <c r="AA13967" t="s">
        <v>131</v>
      </c>
    </row>
    <row r="13968" spans="27:27" x14ac:dyDescent="0.15">
      <c r="AA13968" t="s">
        <v>131</v>
      </c>
    </row>
    <row r="13969" spans="27:27" x14ac:dyDescent="0.15">
      <c r="AA13969" t="s">
        <v>131</v>
      </c>
    </row>
    <row r="13970" spans="27:27" x14ac:dyDescent="0.15">
      <c r="AA13970" t="s">
        <v>131</v>
      </c>
    </row>
    <row r="13971" spans="27:27" x14ac:dyDescent="0.15">
      <c r="AA13971" t="s">
        <v>131</v>
      </c>
    </row>
    <row r="13972" spans="27:27" x14ac:dyDescent="0.15">
      <c r="AA13972" t="s">
        <v>131</v>
      </c>
    </row>
    <row r="13973" spans="27:27" x14ac:dyDescent="0.15">
      <c r="AA13973" t="s">
        <v>131</v>
      </c>
    </row>
    <row r="13974" spans="27:27" x14ac:dyDescent="0.15">
      <c r="AA13974" t="s">
        <v>131</v>
      </c>
    </row>
    <row r="13975" spans="27:27" x14ac:dyDescent="0.15">
      <c r="AA13975" t="s">
        <v>131</v>
      </c>
    </row>
    <row r="13976" spans="27:27" x14ac:dyDescent="0.15">
      <c r="AA13976" t="s">
        <v>131</v>
      </c>
    </row>
    <row r="13977" spans="27:27" x14ac:dyDescent="0.15">
      <c r="AA13977" t="s">
        <v>131</v>
      </c>
    </row>
    <row r="13978" spans="27:27" x14ac:dyDescent="0.15">
      <c r="AA13978" t="s">
        <v>131</v>
      </c>
    </row>
    <row r="13979" spans="27:27" x14ac:dyDescent="0.15">
      <c r="AA13979" t="s">
        <v>131</v>
      </c>
    </row>
    <row r="13980" spans="27:27" x14ac:dyDescent="0.15">
      <c r="AA13980" t="s">
        <v>131</v>
      </c>
    </row>
    <row r="13981" spans="27:27" x14ac:dyDescent="0.15">
      <c r="AA13981" t="s">
        <v>131</v>
      </c>
    </row>
    <row r="13982" spans="27:27" x14ac:dyDescent="0.15">
      <c r="AA13982" t="s">
        <v>131</v>
      </c>
    </row>
    <row r="13983" spans="27:27" x14ac:dyDescent="0.15">
      <c r="AA13983" t="s">
        <v>131</v>
      </c>
    </row>
    <row r="13984" spans="27:27" x14ac:dyDescent="0.15">
      <c r="AA13984" t="s">
        <v>131</v>
      </c>
    </row>
    <row r="13985" spans="27:27" x14ac:dyDescent="0.15">
      <c r="AA13985" t="s">
        <v>131</v>
      </c>
    </row>
    <row r="13986" spans="27:27" x14ac:dyDescent="0.15">
      <c r="AA13986" t="s">
        <v>131</v>
      </c>
    </row>
    <row r="13987" spans="27:27" x14ac:dyDescent="0.15">
      <c r="AA13987" t="s">
        <v>131</v>
      </c>
    </row>
    <row r="13988" spans="27:27" x14ac:dyDescent="0.15">
      <c r="AA13988" t="s">
        <v>131</v>
      </c>
    </row>
    <row r="13989" spans="27:27" x14ac:dyDescent="0.15">
      <c r="AA13989" t="s">
        <v>131</v>
      </c>
    </row>
    <row r="13990" spans="27:27" x14ac:dyDescent="0.15">
      <c r="AA13990" t="s">
        <v>131</v>
      </c>
    </row>
    <row r="13991" spans="27:27" x14ac:dyDescent="0.15">
      <c r="AA13991" t="s">
        <v>131</v>
      </c>
    </row>
    <row r="13992" spans="27:27" x14ac:dyDescent="0.15">
      <c r="AA13992" t="s">
        <v>131</v>
      </c>
    </row>
    <row r="13993" spans="27:27" x14ac:dyDescent="0.15">
      <c r="AA13993" t="s">
        <v>131</v>
      </c>
    </row>
    <row r="13994" spans="27:27" x14ac:dyDescent="0.15">
      <c r="AA13994" t="s">
        <v>131</v>
      </c>
    </row>
    <row r="13995" spans="27:27" x14ac:dyDescent="0.15">
      <c r="AA13995" t="s">
        <v>131</v>
      </c>
    </row>
    <row r="13996" spans="27:27" x14ac:dyDescent="0.15">
      <c r="AA13996" t="s">
        <v>131</v>
      </c>
    </row>
    <row r="13997" spans="27:27" x14ac:dyDescent="0.15">
      <c r="AA13997" t="s">
        <v>131</v>
      </c>
    </row>
    <row r="13998" spans="27:27" x14ac:dyDescent="0.15">
      <c r="AA13998" t="s">
        <v>131</v>
      </c>
    </row>
    <row r="13999" spans="27:27" x14ac:dyDescent="0.15">
      <c r="AA13999" t="s">
        <v>131</v>
      </c>
    </row>
    <row r="14000" spans="27:27" x14ac:dyDescent="0.15">
      <c r="AA14000" t="s">
        <v>131</v>
      </c>
    </row>
    <row r="14001" spans="27:27" x14ac:dyDescent="0.15">
      <c r="AA14001" t="s">
        <v>131</v>
      </c>
    </row>
    <row r="14002" spans="27:27" x14ac:dyDescent="0.15">
      <c r="AA14002" t="s">
        <v>131</v>
      </c>
    </row>
    <row r="14003" spans="27:27" x14ac:dyDescent="0.15">
      <c r="AA14003" t="s">
        <v>131</v>
      </c>
    </row>
    <row r="14004" spans="27:27" x14ac:dyDescent="0.15">
      <c r="AA14004" t="s">
        <v>131</v>
      </c>
    </row>
    <row r="14005" spans="27:27" x14ac:dyDescent="0.15">
      <c r="AA14005" t="s">
        <v>131</v>
      </c>
    </row>
    <row r="14006" spans="27:27" x14ac:dyDescent="0.15">
      <c r="AA14006" t="s">
        <v>131</v>
      </c>
    </row>
    <row r="14007" spans="27:27" x14ac:dyDescent="0.15">
      <c r="AA14007" t="s">
        <v>131</v>
      </c>
    </row>
    <row r="14008" spans="27:27" x14ac:dyDescent="0.15">
      <c r="AA14008" t="s">
        <v>131</v>
      </c>
    </row>
    <row r="14009" spans="27:27" x14ac:dyDescent="0.15">
      <c r="AA14009" t="s">
        <v>131</v>
      </c>
    </row>
    <row r="14010" spans="27:27" x14ac:dyDescent="0.15">
      <c r="AA14010" t="s">
        <v>131</v>
      </c>
    </row>
    <row r="14011" spans="27:27" x14ac:dyDescent="0.15">
      <c r="AA14011" t="s">
        <v>131</v>
      </c>
    </row>
    <row r="14012" spans="27:27" x14ac:dyDescent="0.15">
      <c r="AA14012" t="s">
        <v>131</v>
      </c>
    </row>
    <row r="14013" spans="27:27" x14ac:dyDescent="0.15">
      <c r="AA14013" t="s">
        <v>131</v>
      </c>
    </row>
    <row r="14014" spans="27:27" x14ac:dyDescent="0.15">
      <c r="AA14014" t="s">
        <v>131</v>
      </c>
    </row>
    <row r="14015" spans="27:27" x14ac:dyDescent="0.15">
      <c r="AA14015" t="s">
        <v>131</v>
      </c>
    </row>
    <row r="14016" spans="27:27" x14ac:dyDescent="0.15">
      <c r="AA14016" t="s">
        <v>131</v>
      </c>
    </row>
    <row r="14017" spans="27:27" x14ac:dyDescent="0.15">
      <c r="AA14017" t="s">
        <v>131</v>
      </c>
    </row>
    <row r="14018" spans="27:27" x14ac:dyDescent="0.15">
      <c r="AA14018" t="s">
        <v>131</v>
      </c>
    </row>
    <row r="14019" spans="27:27" x14ac:dyDescent="0.15">
      <c r="AA14019" t="s">
        <v>131</v>
      </c>
    </row>
    <row r="14020" spans="27:27" x14ac:dyDescent="0.15">
      <c r="AA14020" t="s">
        <v>131</v>
      </c>
    </row>
    <row r="14021" spans="27:27" x14ac:dyDescent="0.15">
      <c r="AA14021" t="s">
        <v>131</v>
      </c>
    </row>
    <row r="14022" spans="27:27" x14ac:dyDescent="0.15">
      <c r="AA14022" t="s">
        <v>131</v>
      </c>
    </row>
    <row r="14023" spans="27:27" x14ac:dyDescent="0.15">
      <c r="AA14023" t="s">
        <v>131</v>
      </c>
    </row>
    <row r="14024" spans="27:27" x14ac:dyDescent="0.15">
      <c r="AA14024" t="s">
        <v>131</v>
      </c>
    </row>
    <row r="14025" spans="27:27" x14ac:dyDescent="0.15">
      <c r="AA14025" t="s">
        <v>131</v>
      </c>
    </row>
    <row r="14026" spans="27:27" x14ac:dyDescent="0.15">
      <c r="AA14026" t="s">
        <v>131</v>
      </c>
    </row>
    <row r="14027" spans="27:27" x14ac:dyDescent="0.15">
      <c r="AA14027" t="s">
        <v>131</v>
      </c>
    </row>
    <row r="14028" spans="27:27" x14ac:dyDescent="0.15">
      <c r="AA14028" t="s">
        <v>131</v>
      </c>
    </row>
    <row r="14029" spans="27:27" x14ac:dyDescent="0.15">
      <c r="AA14029" t="s">
        <v>131</v>
      </c>
    </row>
    <row r="14030" spans="27:27" x14ac:dyDescent="0.15">
      <c r="AA14030" t="s">
        <v>131</v>
      </c>
    </row>
    <row r="14031" spans="27:27" x14ac:dyDescent="0.15">
      <c r="AA14031" t="s">
        <v>131</v>
      </c>
    </row>
    <row r="14032" spans="27:27" x14ac:dyDescent="0.15">
      <c r="AA14032" t="s">
        <v>131</v>
      </c>
    </row>
    <row r="14033" spans="27:27" x14ac:dyDescent="0.15">
      <c r="AA14033" t="s">
        <v>131</v>
      </c>
    </row>
    <row r="14034" spans="27:27" x14ac:dyDescent="0.15">
      <c r="AA14034" t="s">
        <v>131</v>
      </c>
    </row>
    <row r="14035" spans="27:27" x14ac:dyDescent="0.15">
      <c r="AA14035" t="s">
        <v>131</v>
      </c>
    </row>
    <row r="14036" spans="27:27" x14ac:dyDescent="0.15">
      <c r="AA14036" t="s">
        <v>131</v>
      </c>
    </row>
    <row r="14037" spans="27:27" x14ac:dyDescent="0.15">
      <c r="AA14037" t="s">
        <v>131</v>
      </c>
    </row>
    <row r="14038" spans="27:27" x14ac:dyDescent="0.15">
      <c r="AA14038" t="s">
        <v>131</v>
      </c>
    </row>
    <row r="14039" spans="27:27" x14ac:dyDescent="0.15">
      <c r="AA14039" t="s">
        <v>131</v>
      </c>
    </row>
    <row r="14040" spans="27:27" x14ac:dyDescent="0.15">
      <c r="AA14040" t="s">
        <v>131</v>
      </c>
    </row>
    <row r="14041" spans="27:27" x14ac:dyDescent="0.15">
      <c r="AA14041" t="s">
        <v>131</v>
      </c>
    </row>
    <row r="14042" spans="27:27" x14ac:dyDescent="0.15">
      <c r="AA14042" t="s">
        <v>131</v>
      </c>
    </row>
    <row r="14043" spans="27:27" x14ac:dyDescent="0.15">
      <c r="AA14043" t="s">
        <v>131</v>
      </c>
    </row>
    <row r="14044" spans="27:27" x14ac:dyDescent="0.15">
      <c r="AA14044" t="s">
        <v>131</v>
      </c>
    </row>
    <row r="14045" spans="27:27" x14ac:dyDescent="0.15">
      <c r="AA14045" t="s">
        <v>131</v>
      </c>
    </row>
    <row r="14046" spans="27:27" x14ac:dyDescent="0.15">
      <c r="AA14046" t="s">
        <v>131</v>
      </c>
    </row>
    <row r="14047" spans="27:27" x14ac:dyDescent="0.15">
      <c r="AA14047" t="s">
        <v>131</v>
      </c>
    </row>
    <row r="14048" spans="27:27" x14ac:dyDescent="0.15">
      <c r="AA14048" t="s">
        <v>131</v>
      </c>
    </row>
    <row r="14049" spans="27:27" x14ac:dyDescent="0.15">
      <c r="AA14049" t="s">
        <v>131</v>
      </c>
    </row>
    <row r="14050" spans="27:27" x14ac:dyDescent="0.15">
      <c r="AA14050" t="s">
        <v>131</v>
      </c>
    </row>
    <row r="14051" spans="27:27" x14ac:dyDescent="0.15">
      <c r="AA14051" t="s">
        <v>131</v>
      </c>
    </row>
    <row r="14052" spans="27:27" x14ac:dyDescent="0.15">
      <c r="AA14052" t="s">
        <v>131</v>
      </c>
    </row>
    <row r="14053" spans="27:27" x14ac:dyDescent="0.15">
      <c r="AA14053" t="s">
        <v>131</v>
      </c>
    </row>
    <row r="14054" spans="27:27" x14ac:dyDescent="0.15">
      <c r="AA14054" t="s">
        <v>131</v>
      </c>
    </row>
    <row r="14055" spans="27:27" x14ac:dyDescent="0.15">
      <c r="AA14055" t="s">
        <v>131</v>
      </c>
    </row>
    <row r="14056" spans="27:27" x14ac:dyDescent="0.15">
      <c r="AA14056" t="s">
        <v>131</v>
      </c>
    </row>
    <row r="14057" spans="27:27" x14ac:dyDescent="0.15">
      <c r="AA14057" t="s">
        <v>131</v>
      </c>
    </row>
    <row r="14058" spans="27:27" x14ac:dyDescent="0.15">
      <c r="AA14058" t="s">
        <v>131</v>
      </c>
    </row>
    <row r="14059" spans="27:27" x14ac:dyDescent="0.15">
      <c r="AA14059" t="s">
        <v>131</v>
      </c>
    </row>
    <row r="14060" spans="27:27" x14ac:dyDescent="0.15">
      <c r="AA14060" t="s">
        <v>131</v>
      </c>
    </row>
    <row r="14061" spans="27:27" x14ac:dyDescent="0.15">
      <c r="AA14061" t="s">
        <v>131</v>
      </c>
    </row>
    <row r="14062" spans="27:27" x14ac:dyDescent="0.15">
      <c r="AA14062" t="s">
        <v>131</v>
      </c>
    </row>
    <row r="14063" spans="27:27" x14ac:dyDescent="0.15">
      <c r="AA14063" t="s">
        <v>131</v>
      </c>
    </row>
    <row r="14064" spans="27:27" x14ac:dyDescent="0.15">
      <c r="AA14064" t="s">
        <v>131</v>
      </c>
    </row>
    <row r="14065" spans="27:27" x14ac:dyDescent="0.15">
      <c r="AA14065" t="s">
        <v>131</v>
      </c>
    </row>
    <row r="14066" spans="27:27" x14ac:dyDescent="0.15">
      <c r="AA14066" t="s">
        <v>131</v>
      </c>
    </row>
    <row r="14067" spans="27:27" x14ac:dyDescent="0.15">
      <c r="AA14067" t="s">
        <v>131</v>
      </c>
    </row>
    <row r="14068" spans="27:27" x14ac:dyDescent="0.15">
      <c r="AA14068" t="s">
        <v>131</v>
      </c>
    </row>
    <row r="14069" spans="27:27" x14ac:dyDescent="0.15">
      <c r="AA14069" t="s">
        <v>131</v>
      </c>
    </row>
    <row r="14070" spans="27:27" x14ac:dyDescent="0.15">
      <c r="AA14070" t="s">
        <v>131</v>
      </c>
    </row>
    <row r="14071" spans="27:27" x14ac:dyDescent="0.15">
      <c r="AA14071" t="s">
        <v>131</v>
      </c>
    </row>
    <row r="14072" spans="27:27" x14ac:dyDescent="0.15">
      <c r="AA14072" t="s">
        <v>131</v>
      </c>
    </row>
    <row r="14073" spans="27:27" x14ac:dyDescent="0.15">
      <c r="AA14073" t="s">
        <v>131</v>
      </c>
    </row>
    <row r="14074" spans="27:27" x14ac:dyDescent="0.15">
      <c r="AA14074" t="s">
        <v>131</v>
      </c>
    </row>
    <row r="14075" spans="27:27" x14ac:dyDescent="0.15">
      <c r="AA14075" t="s">
        <v>131</v>
      </c>
    </row>
    <row r="14076" spans="27:27" x14ac:dyDescent="0.15">
      <c r="AA14076" t="s">
        <v>131</v>
      </c>
    </row>
    <row r="14077" spans="27:27" x14ac:dyDescent="0.15">
      <c r="AA14077" t="s">
        <v>131</v>
      </c>
    </row>
    <row r="14078" spans="27:27" x14ac:dyDescent="0.15">
      <c r="AA14078" t="s">
        <v>131</v>
      </c>
    </row>
    <row r="14079" spans="27:27" x14ac:dyDescent="0.15">
      <c r="AA14079" t="s">
        <v>131</v>
      </c>
    </row>
    <row r="14080" spans="27:27" x14ac:dyDescent="0.15">
      <c r="AA14080" t="s">
        <v>131</v>
      </c>
    </row>
    <row r="14081" spans="27:27" x14ac:dyDescent="0.15">
      <c r="AA14081" t="s">
        <v>131</v>
      </c>
    </row>
    <row r="14082" spans="27:27" x14ac:dyDescent="0.15">
      <c r="AA14082" t="s">
        <v>131</v>
      </c>
    </row>
    <row r="14083" spans="27:27" x14ac:dyDescent="0.15">
      <c r="AA14083" t="s">
        <v>131</v>
      </c>
    </row>
    <row r="14084" spans="27:27" x14ac:dyDescent="0.15">
      <c r="AA14084" t="s">
        <v>131</v>
      </c>
    </row>
    <row r="14085" spans="27:27" x14ac:dyDescent="0.15">
      <c r="AA14085" t="s">
        <v>131</v>
      </c>
    </row>
    <row r="14086" spans="27:27" x14ac:dyDescent="0.15">
      <c r="AA14086" t="s">
        <v>131</v>
      </c>
    </row>
    <row r="14087" spans="27:27" x14ac:dyDescent="0.15">
      <c r="AA14087" t="s">
        <v>131</v>
      </c>
    </row>
    <row r="14088" spans="27:27" x14ac:dyDescent="0.15">
      <c r="AA14088" t="s">
        <v>131</v>
      </c>
    </row>
    <row r="14089" spans="27:27" x14ac:dyDescent="0.15">
      <c r="AA14089" t="s">
        <v>131</v>
      </c>
    </row>
    <row r="14090" spans="27:27" x14ac:dyDescent="0.15">
      <c r="AA14090" t="s">
        <v>131</v>
      </c>
    </row>
    <row r="14091" spans="27:27" x14ac:dyDescent="0.15">
      <c r="AA14091" t="s">
        <v>131</v>
      </c>
    </row>
    <row r="14092" spans="27:27" x14ac:dyDescent="0.15">
      <c r="AA14092" t="s">
        <v>131</v>
      </c>
    </row>
    <row r="14093" spans="27:27" x14ac:dyDescent="0.15">
      <c r="AA14093" t="s">
        <v>131</v>
      </c>
    </row>
    <row r="14094" spans="27:27" x14ac:dyDescent="0.15">
      <c r="AA14094" t="s">
        <v>131</v>
      </c>
    </row>
    <row r="14095" spans="27:27" x14ac:dyDescent="0.15">
      <c r="AA14095" t="s">
        <v>131</v>
      </c>
    </row>
    <row r="14096" spans="27:27" x14ac:dyDescent="0.15">
      <c r="AA14096" t="s">
        <v>131</v>
      </c>
    </row>
    <row r="14097" spans="27:27" x14ac:dyDescent="0.15">
      <c r="AA14097" t="s">
        <v>131</v>
      </c>
    </row>
    <row r="14098" spans="27:27" x14ac:dyDescent="0.15">
      <c r="AA14098" t="s">
        <v>131</v>
      </c>
    </row>
    <row r="14099" spans="27:27" x14ac:dyDescent="0.15">
      <c r="AA14099" t="s">
        <v>131</v>
      </c>
    </row>
    <row r="14100" spans="27:27" x14ac:dyDescent="0.15">
      <c r="AA14100" t="s">
        <v>131</v>
      </c>
    </row>
    <row r="14101" spans="27:27" x14ac:dyDescent="0.15">
      <c r="AA14101" t="s">
        <v>131</v>
      </c>
    </row>
    <row r="14102" spans="27:27" x14ac:dyDescent="0.15">
      <c r="AA14102" t="s">
        <v>131</v>
      </c>
    </row>
    <row r="14103" spans="27:27" x14ac:dyDescent="0.15">
      <c r="AA14103" t="s">
        <v>131</v>
      </c>
    </row>
    <row r="14104" spans="27:27" x14ac:dyDescent="0.15">
      <c r="AA14104" t="s">
        <v>131</v>
      </c>
    </row>
    <row r="14105" spans="27:27" x14ac:dyDescent="0.15">
      <c r="AA14105" t="s">
        <v>131</v>
      </c>
    </row>
    <row r="14106" spans="27:27" x14ac:dyDescent="0.15">
      <c r="AA14106" t="s">
        <v>131</v>
      </c>
    </row>
    <row r="14107" spans="27:27" x14ac:dyDescent="0.15">
      <c r="AA14107" t="s">
        <v>131</v>
      </c>
    </row>
    <row r="14108" spans="27:27" x14ac:dyDescent="0.15">
      <c r="AA14108" t="s">
        <v>131</v>
      </c>
    </row>
    <row r="14109" spans="27:27" x14ac:dyDescent="0.15">
      <c r="AA14109" t="s">
        <v>131</v>
      </c>
    </row>
    <row r="14110" spans="27:27" x14ac:dyDescent="0.15">
      <c r="AA14110" t="s">
        <v>131</v>
      </c>
    </row>
    <row r="14111" spans="27:27" x14ac:dyDescent="0.15">
      <c r="AA14111" t="s">
        <v>131</v>
      </c>
    </row>
    <row r="14112" spans="27:27" x14ac:dyDescent="0.15">
      <c r="AA14112" t="s">
        <v>131</v>
      </c>
    </row>
    <row r="14113" spans="27:27" x14ac:dyDescent="0.15">
      <c r="AA14113" t="s">
        <v>131</v>
      </c>
    </row>
    <row r="14114" spans="27:27" x14ac:dyDescent="0.15">
      <c r="AA14114" t="s">
        <v>131</v>
      </c>
    </row>
    <row r="14115" spans="27:27" x14ac:dyDescent="0.15">
      <c r="AA14115" t="s">
        <v>131</v>
      </c>
    </row>
    <row r="14116" spans="27:27" x14ac:dyDescent="0.15">
      <c r="AA14116" t="s">
        <v>131</v>
      </c>
    </row>
    <row r="14117" spans="27:27" x14ac:dyDescent="0.15">
      <c r="AA14117" t="s">
        <v>131</v>
      </c>
    </row>
    <row r="14118" spans="27:27" x14ac:dyDescent="0.15">
      <c r="AA14118" t="s">
        <v>131</v>
      </c>
    </row>
    <row r="14119" spans="27:27" x14ac:dyDescent="0.15">
      <c r="AA14119" t="s">
        <v>131</v>
      </c>
    </row>
    <row r="14120" spans="27:27" x14ac:dyDescent="0.15">
      <c r="AA14120" t="s">
        <v>131</v>
      </c>
    </row>
    <row r="14121" spans="27:27" x14ac:dyDescent="0.15">
      <c r="AA14121" t="s">
        <v>131</v>
      </c>
    </row>
    <row r="14122" spans="27:27" x14ac:dyDescent="0.15">
      <c r="AA14122" t="s">
        <v>131</v>
      </c>
    </row>
    <row r="14123" spans="27:27" x14ac:dyDescent="0.15">
      <c r="AA14123" t="s">
        <v>131</v>
      </c>
    </row>
    <row r="14124" spans="27:27" x14ac:dyDescent="0.15">
      <c r="AA14124" t="s">
        <v>131</v>
      </c>
    </row>
    <row r="14125" spans="27:27" x14ac:dyDescent="0.15">
      <c r="AA14125" t="s">
        <v>131</v>
      </c>
    </row>
    <row r="14126" spans="27:27" x14ac:dyDescent="0.15">
      <c r="AA14126" t="s">
        <v>131</v>
      </c>
    </row>
    <row r="14127" spans="27:27" x14ac:dyDescent="0.15">
      <c r="AA14127" t="s">
        <v>131</v>
      </c>
    </row>
    <row r="14128" spans="27:27" x14ac:dyDescent="0.15">
      <c r="AA14128" t="s">
        <v>131</v>
      </c>
    </row>
    <row r="14129" spans="27:27" x14ac:dyDescent="0.15">
      <c r="AA14129" t="s">
        <v>131</v>
      </c>
    </row>
    <row r="14130" spans="27:27" x14ac:dyDescent="0.15">
      <c r="AA14130" t="s">
        <v>131</v>
      </c>
    </row>
    <row r="14131" spans="27:27" x14ac:dyDescent="0.15">
      <c r="AA14131" t="s">
        <v>131</v>
      </c>
    </row>
    <row r="14132" spans="27:27" x14ac:dyDescent="0.15">
      <c r="AA14132" t="s">
        <v>131</v>
      </c>
    </row>
    <row r="14133" spans="27:27" x14ac:dyDescent="0.15">
      <c r="AA14133" t="s">
        <v>131</v>
      </c>
    </row>
    <row r="14134" spans="27:27" x14ac:dyDescent="0.15">
      <c r="AA14134" t="s">
        <v>131</v>
      </c>
    </row>
    <row r="14135" spans="27:27" x14ac:dyDescent="0.15">
      <c r="AA14135" t="s">
        <v>131</v>
      </c>
    </row>
    <row r="14136" spans="27:27" x14ac:dyDescent="0.15">
      <c r="AA14136" t="s">
        <v>131</v>
      </c>
    </row>
    <row r="14137" spans="27:27" x14ac:dyDescent="0.15">
      <c r="AA14137" t="s">
        <v>131</v>
      </c>
    </row>
    <row r="14138" spans="27:27" x14ac:dyDescent="0.15">
      <c r="AA14138" t="s">
        <v>131</v>
      </c>
    </row>
    <row r="14139" spans="27:27" x14ac:dyDescent="0.15">
      <c r="AA14139" t="s">
        <v>131</v>
      </c>
    </row>
    <row r="14140" spans="27:27" x14ac:dyDescent="0.15">
      <c r="AA14140" t="s">
        <v>131</v>
      </c>
    </row>
    <row r="14141" spans="27:27" x14ac:dyDescent="0.15">
      <c r="AA14141" t="s">
        <v>131</v>
      </c>
    </row>
    <row r="14142" spans="27:27" x14ac:dyDescent="0.15">
      <c r="AA14142" t="s">
        <v>131</v>
      </c>
    </row>
    <row r="14143" spans="27:27" x14ac:dyDescent="0.15">
      <c r="AA14143" t="s">
        <v>131</v>
      </c>
    </row>
    <row r="14144" spans="27:27" x14ac:dyDescent="0.15">
      <c r="AA14144" t="s">
        <v>131</v>
      </c>
    </row>
    <row r="14145" spans="27:27" x14ac:dyDescent="0.15">
      <c r="AA14145" t="s">
        <v>131</v>
      </c>
    </row>
    <row r="14146" spans="27:27" x14ac:dyDescent="0.15">
      <c r="AA14146" t="s">
        <v>131</v>
      </c>
    </row>
    <row r="14147" spans="27:27" x14ac:dyDescent="0.15">
      <c r="AA14147" t="s">
        <v>131</v>
      </c>
    </row>
    <row r="14148" spans="27:27" x14ac:dyDescent="0.15">
      <c r="AA14148" t="s">
        <v>131</v>
      </c>
    </row>
    <row r="14149" spans="27:27" x14ac:dyDescent="0.15">
      <c r="AA14149" t="s">
        <v>131</v>
      </c>
    </row>
    <row r="14150" spans="27:27" x14ac:dyDescent="0.15">
      <c r="AA14150" t="s">
        <v>131</v>
      </c>
    </row>
    <row r="14151" spans="27:27" x14ac:dyDescent="0.15">
      <c r="AA14151" t="s">
        <v>131</v>
      </c>
    </row>
    <row r="14152" spans="27:27" x14ac:dyDescent="0.15">
      <c r="AA14152" t="s">
        <v>131</v>
      </c>
    </row>
    <row r="14153" spans="27:27" x14ac:dyDescent="0.15">
      <c r="AA14153" t="s">
        <v>131</v>
      </c>
    </row>
    <row r="14154" spans="27:27" x14ac:dyDescent="0.15">
      <c r="AA14154" t="s">
        <v>131</v>
      </c>
    </row>
    <row r="14155" spans="27:27" x14ac:dyDescent="0.15">
      <c r="AA14155" t="s">
        <v>131</v>
      </c>
    </row>
    <row r="14156" spans="27:27" x14ac:dyDescent="0.15">
      <c r="AA14156" t="s">
        <v>131</v>
      </c>
    </row>
    <row r="14157" spans="27:27" x14ac:dyDescent="0.15">
      <c r="AA14157" t="s">
        <v>131</v>
      </c>
    </row>
    <row r="14158" spans="27:27" x14ac:dyDescent="0.15">
      <c r="AA14158" t="s">
        <v>131</v>
      </c>
    </row>
    <row r="14159" spans="27:27" x14ac:dyDescent="0.15">
      <c r="AA14159" t="s">
        <v>131</v>
      </c>
    </row>
    <row r="14160" spans="27:27" x14ac:dyDescent="0.15">
      <c r="AA14160" t="s">
        <v>131</v>
      </c>
    </row>
    <row r="14161" spans="27:27" x14ac:dyDescent="0.15">
      <c r="AA14161" t="s">
        <v>131</v>
      </c>
    </row>
    <row r="14162" spans="27:27" x14ac:dyDescent="0.15">
      <c r="AA14162" t="s">
        <v>131</v>
      </c>
    </row>
    <row r="14163" spans="27:27" x14ac:dyDescent="0.15">
      <c r="AA14163" t="s">
        <v>131</v>
      </c>
    </row>
    <row r="14164" spans="27:27" x14ac:dyDescent="0.15">
      <c r="AA14164" t="s">
        <v>131</v>
      </c>
    </row>
    <row r="14165" spans="27:27" x14ac:dyDescent="0.15">
      <c r="AA14165" t="s">
        <v>131</v>
      </c>
    </row>
    <row r="14166" spans="27:27" x14ac:dyDescent="0.15">
      <c r="AA14166" t="s">
        <v>131</v>
      </c>
    </row>
    <row r="14167" spans="27:27" x14ac:dyDescent="0.15">
      <c r="AA14167" t="s">
        <v>131</v>
      </c>
    </row>
    <row r="14168" spans="27:27" x14ac:dyDescent="0.15">
      <c r="AA14168" t="s">
        <v>131</v>
      </c>
    </row>
    <row r="14169" spans="27:27" x14ac:dyDescent="0.15">
      <c r="AA14169" t="s">
        <v>131</v>
      </c>
    </row>
    <row r="14170" spans="27:27" x14ac:dyDescent="0.15">
      <c r="AA14170" t="s">
        <v>131</v>
      </c>
    </row>
    <row r="14171" spans="27:27" x14ac:dyDescent="0.15">
      <c r="AA14171" t="s">
        <v>131</v>
      </c>
    </row>
    <row r="14172" spans="27:27" x14ac:dyDescent="0.15">
      <c r="AA14172" t="s">
        <v>131</v>
      </c>
    </row>
    <row r="14173" spans="27:27" x14ac:dyDescent="0.15">
      <c r="AA14173" t="s">
        <v>131</v>
      </c>
    </row>
    <row r="14174" spans="27:27" x14ac:dyDescent="0.15">
      <c r="AA14174" t="s">
        <v>131</v>
      </c>
    </row>
    <row r="14175" spans="27:27" x14ac:dyDescent="0.15">
      <c r="AA14175" t="s">
        <v>131</v>
      </c>
    </row>
    <row r="14176" spans="27:27" x14ac:dyDescent="0.15">
      <c r="AA14176" t="s">
        <v>131</v>
      </c>
    </row>
    <row r="14177" spans="27:27" x14ac:dyDescent="0.15">
      <c r="AA14177" t="s">
        <v>131</v>
      </c>
    </row>
    <row r="14178" spans="27:27" x14ac:dyDescent="0.15">
      <c r="AA14178" t="s">
        <v>131</v>
      </c>
    </row>
    <row r="14179" spans="27:27" x14ac:dyDescent="0.15">
      <c r="AA14179" t="s">
        <v>131</v>
      </c>
    </row>
    <row r="14180" spans="27:27" x14ac:dyDescent="0.15">
      <c r="AA14180" t="s">
        <v>131</v>
      </c>
    </row>
    <row r="14181" spans="27:27" x14ac:dyDescent="0.15">
      <c r="AA14181" t="s">
        <v>131</v>
      </c>
    </row>
    <row r="14182" spans="27:27" x14ac:dyDescent="0.15">
      <c r="AA14182" t="s">
        <v>131</v>
      </c>
    </row>
    <row r="14183" spans="27:27" x14ac:dyDescent="0.15">
      <c r="AA14183" t="s">
        <v>131</v>
      </c>
    </row>
    <row r="14184" spans="27:27" x14ac:dyDescent="0.15">
      <c r="AA14184" t="s">
        <v>131</v>
      </c>
    </row>
    <row r="14185" spans="27:27" x14ac:dyDescent="0.15">
      <c r="AA14185" t="s">
        <v>131</v>
      </c>
    </row>
    <row r="14186" spans="27:27" x14ac:dyDescent="0.15">
      <c r="AA14186" t="s">
        <v>131</v>
      </c>
    </row>
    <row r="14187" spans="27:27" x14ac:dyDescent="0.15">
      <c r="AA14187" t="s">
        <v>131</v>
      </c>
    </row>
    <row r="14188" spans="27:27" x14ac:dyDescent="0.15">
      <c r="AA14188" t="s">
        <v>131</v>
      </c>
    </row>
    <row r="14189" spans="27:27" x14ac:dyDescent="0.15">
      <c r="AA14189" t="s">
        <v>131</v>
      </c>
    </row>
    <row r="14190" spans="27:27" x14ac:dyDescent="0.15">
      <c r="AA14190" t="s">
        <v>131</v>
      </c>
    </row>
    <row r="14191" spans="27:27" x14ac:dyDescent="0.15">
      <c r="AA14191" t="s">
        <v>131</v>
      </c>
    </row>
    <row r="14192" spans="27:27" x14ac:dyDescent="0.15">
      <c r="AA14192" t="s">
        <v>131</v>
      </c>
    </row>
    <row r="14193" spans="27:27" x14ac:dyDescent="0.15">
      <c r="AA14193" t="s">
        <v>131</v>
      </c>
    </row>
    <row r="14194" spans="27:27" x14ac:dyDescent="0.15">
      <c r="AA14194" t="s">
        <v>131</v>
      </c>
    </row>
    <row r="14195" spans="27:27" x14ac:dyDescent="0.15">
      <c r="AA14195" t="s">
        <v>131</v>
      </c>
    </row>
    <row r="14196" spans="27:27" x14ac:dyDescent="0.15">
      <c r="AA14196" t="s">
        <v>131</v>
      </c>
    </row>
    <row r="14197" spans="27:27" x14ac:dyDescent="0.15">
      <c r="AA14197" t="s">
        <v>131</v>
      </c>
    </row>
    <row r="14198" spans="27:27" x14ac:dyDescent="0.15">
      <c r="AA14198" t="s">
        <v>131</v>
      </c>
    </row>
    <row r="14199" spans="27:27" x14ac:dyDescent="0.15">
      <c r="AA14199" t="s">
        <v>131</v>
      </c>
    </row>
    <row r="14200" spans="27:27" x14ac:dyDescent="0.15">
      <c r="AA14200" t="s">
        <v>131</v>
      </c>
    </row>
    <row r="14201" spans="27:27" x14ac:dyDescent="0.15">
      <c r="AA14201" t="s">
        <v>131</v>
      </c>
    </row>
    <row r="14202" spans="27:27" x14ac:dyDescent="0.15">
      <c r="AA14202" t="s">
        <v>131</v>
      </c>
    </row>
    <row r="14203" spans="27:27" x14ac:dyDescent="0.15">
      <c r="AA14203" t="s">
        <v>131</v>
      </c>
    </row>
    <row r="14204" spans="27:27" x14ac:dyDescent="0.15">
      <c r="AA14204" t="s">
        <v>131</v>
      </c>
    </row>
    <row r="14205" spans="27:27" x14ac:dyDescent="0.15">
      <c r="AA14205" t="s">
        <v>131</v>
      </c>
    </row>
    <row r="14206" spans="27:27" x14ac:dyDescent="0.15">
      <c r="AA14206" t="s">
        <v>131</v>
      </c>
    </row>
    <row r="14207" spans="27:27" x14ac:dyDescent="0.15">
      <c r="AA14207" t="s">
        <v>131</v>
      </c>
    </row>
    <row r="14208" spans="27:27" x14ac:dyDescent="0.15">
      <c r="AA14208" t="s">
        <v>131</v>
      </c>
    </row>
    <row r="14209" spans="27:27" x14ac:dyDescent="0.15">
      <c r="AA14209" t="s">
        <v>131</v>
      </c>
    </row>
    <row r="14210" spans="27:27" x14ac:dyDescent="0.15">
      <c r="AA14210" t="s">
        <v>131</v>
      </c>
    </row>
    <row r="14211" spans="27:27" x14ac:dyDescent="0.15">
      <c r="AA14211" t="s">
        <v>131</v>
      </c>
    </row>
    <row r="14212" spans="27:27" x14ac:dyDescent="0.15">
      <c r="AA14212" t="s">
        <v>131</v>
      </c>
    </row>
    <row r="14213" spans="27:27" x14ac:dyDescent="0.15">
      <c r="AA14213" t="s">
        <v>131</v>
      </c>
    </row>
    <row r="14214" spans="27:27" x14ac:dyDescent="0.15">
      <c r="AA14214" t="s">
        <v>131</v>
      </c>
    </row>
    <row r="14215" spans="27:27" x14ac:dyDescent="0.15">
      <c r="AA14215" t="s">
        <v>131</v>
      </c>
    </row>
    <row r="14216" spans="27:27" x14ac:dyDescent="0.15">
      <c r="AA14216" t="s">
        <v>131</v>
      </c>
    </row>
    <row r="14217" spans="27:27" x14ac:dyDescent="0.15">
      <c r="AA14217" t="s">
        <v>131</v>
      </c>
    </row>
    <row r="14218" spans="27:27" x14ac:dyDescent="0.15">
      <c r="AA14218" t="s">
        <v>131</v>
      </c>
    </row>
    <row r="14219" spans="27:27" x14ac:dyDescent="0.15">
      <c r="AA14219" t="s">
        <v>131</v>
      </c>
    </row>
    <row r="14220" spans="27:27" x14ac:dyDescent="0.15">
      <c r="AA14220" t="s">
        <v>131</v>
      </c>
    </row>
    <row r="14221" spans="27:27" x14ac:dyDescent="0.15">
      <c r="AA14221" t="s">
        <v>131</v>
      </c>
    </row>
    <row r="14222" spans="27:27" x14ac:dyDescent="0.15">
      <c r="AA14222" t="s">
        <v>131</v>
      </c>
    </row>
    <row r="14223" spans="27:27" x14ac:dyDescent="0.15">
      <c r="AA14223" t="s">
        <v>131</v>
      </c>
    </row>
    <row r="14224" spans="27:27" x14ac:dyDescent="0.15">
      <c r="AA14224" t="s">
        <v>131</v>
      </c>
    </row>
    <row r="14225" spans="27:27" x14ac:dyDescent="0.15">
      <c r="AA14225" t="s">
        <v>131</v>
      </c>
    </row>
    <row r="14226" spans="27:27" x14ac:dyDescent="0.15">
      <c r="AA14226" t="s">
        <v>131</v>
      </c>
    </row>
    <row r="14227" spans="27:27" x14ac:dyDescent="0.15">
      <c r="AA14227" t="s">
        <v>131</v>
      </c>
    </row>
    <row r="14228" spans="27:27" x14ac:dyDescent="0.15">
      <c r="AA14228" t="s">
        <v>131</v>
      </c>
    </row>
    <row r="14229" spans="27:27" x14ac:dyDescent="0.15">
      <c r="AA14229" t="s">
        <v>131</v>
      </c>
    </row>
    <row r="14230" spans="27:27" x14ac:dyDescent="0.15">
      <c r="AA14230" t="s">
        <v>131</v>
      </c>
    </row>
    <row r="14231" spans="27:27" x14ac:dyDescent="0.15">
      <c r="AA14231" t="s">
        <v>131</v>
      </c>
    </row>
    <row r="14232" spans="27:27" x14ac:dyDescent="0.15">
      <c r="AA14232" t="s">
        <v>131</v>
      </c>
    </row>
    <row r="14233" spans="27:27" x14ac:dyDescent="0.15">
      <c r="AA14233" t="s">
        <v>131</v>
      </c>
    </row>
    <row r="14234" spans="27:27" x14ac:dyDescent="0.15">
      <c r="AA14234" t="s">
        <v>131</v>
      </c>
    </row>
    <row r="14235" spans="27:27" x14ac:dyDescent="0.15">
      <c r="AA14235" t="s">
        <v>131</v>
      </c>
    </row>
    <row r="14236" spans="27:27" x14ac:dyDescent="0.15">
      <c r="AA14236" t="s">
        <v>131</v>
      </c>
    </row>
    <row r="14237" spans="27:27" x14ac:dyDescent="0.15">
      <c r="AA14237" t="s">
        <v>131</v>
      </c>
    </row>
    <row r="14238" spans="27:27" x14ac:dyDescent="0.15">
      <c r="AA14238" t="s">
        <v>131</v>
      </c>
    </row>
    <row r="14239" spans="27:27" x14ac:dyDescent="0.15">
      <c r="AA14239" t="s">
        <v>131</v>
      </c>
    </row>
    <row r="14240" spans="27:27" x14ac:dyDescent="0.15">
      <c r="AA14240" t="s">
        <v>131</v>
      </c>
    </row>
    <row r="14241" spans="27:27" x14ac:dyDescent="0.15">
      <c r="AA14241" t="s">
        <v>131</v>
      </c>
    </row>
    <row r="14242" spans="27:27" x14ac:dyDescent="0.15">
      <c r="AA14242" t="s">
        <v>131</v>
      </c>
    </row>
    <row r="14243" spans="27:27" x14ac:dyDescent="0.15">
      <c r="AA14243" t="s">
        <v>131</v>
      </c>
    </row>
    <row r="14244" spans="27:27" x14ac:dyDescent="0.15">
      <c r="AA14244" t="s">
        <v>131</v>
      </c>
    </row>
    <row r="14245" spans="27:27" x14ac:dyDescent="0.15">
      <c r="AA14245" t="s">
        <v>131</v>
      </c>
    </row>
    <row r="14246" spans="27:27" x14ac:dyDescent="0.15">
      <c r="AA14246" t="s">
        <v>131</v>
      </c>
    </row>
    <row r="14247" spans="27:27" x14ac:dyDescent="0.15">
      <c r="AA14247" t="s">
        <v>131</v>
      </c>
    </row>
    <row r="14248" spans="27:27" x14ac:dyDescent="0.15">
      <c r="AA14248" t="s">
        <v>131</v>
      </c>
    </row>
    <row r="14249" spans="27:27" x14ac:dyDescent="0.15">
      <c r="AA14249" t="s">
        <v>131</v>
      </c>
    </row>
    <row r="14250" spans="27:27" x14ac:dyDescent="0.15">
      <c r="AA14250" t="s">
        <v>131</v>
      </c>
    </row>
    <row r="14251" spans="27:27" x14ac:dyDescent="0.15">
      <c r="AA14251" t="s">
        <v>131</v>
      </c>
    </row>
    <row r="14252" spans="27:27" x14ac:dyDescent="0.15">
      <c r="AA14252" t="s">
        <v>131</v>
      </c>
    </row>
    <row r="14253" spans="27:27" x14ac:dyDescent="0.15">
      <c r="AA14253" t="s">
        <v>131</v>
      </c>
    </row>
    <row r="14254" spans="27:27" x14ac:dyDescent="0.15">
      <c r="AA14254" t="s">
        <v>131</v>
      </c>
    </row>
    <row r="14255" spans="27:27" x14ac:dyDescent="0.15">
      <c r="AA14255" t="s">
        <v>131</v>
      </c>
    </row>
    <row r="14256" spans="27:27" x14ac:dyDescent="0.15">
      <c r="AA14256" t="s">
        <v>131</v>
      </c>
    </row>
    <row r="14257" spans="27:27" x14ac:dyDescent="0.15">
      <c r="AA14257" t="s">
        <v>131</v>
      </c>
    </row>
    <row r="14258" spans="27:27" x14ac:dyDescent="0.15">
      <c r="AA14258" t="s">
        <v>131</v>
      </c>
    </row>
    <row r="14259" spans="27:27" x14ac:dyDescent="0.15">
      <c r="AA14259" t="s">
        <v>131</v>
      </c>
    </row>
    <row r="14260" spans="27:27" x14ac:dyDescent="0.15">
      <c r="AA14260" t="s">
        <v>131</v>
      </c>
    </row>
    <row r="14261" spans="27:27" x14ac:dyDescent="0.15">
      <c r="AA14261" t="s">
        <v>131</v>
      </c>
    </row>
    <row r="14262" spans="27:27" x14ac:dyDescent="0.15">
      <c r="AA14262" t="s">
        <v>131</v>
      </c>
    </row>
    <row r="14263" spans="27:27" x14ac:dyDescent="0.15">
      <c r="AA14263" t="s">
        <v>131</v>
      </c>
    </row>
    <row r="14264" spans="27:27" x14ac:dyDescent="0.15">
      <c r="AA14264" t="s">
        <v>131</v>
      </c>
    </row>
    <row r="14265" spans="27:27" x14ac:dyDescent="0.15">
      <c r="AA14265" t="s">
        <v>131</v>
      </c>
    </row>
    <row r="14266" spans="27:27" x14ac:dyDescent="0.15">
      <c r="AA14266" t="s">
        <v>131</v>
      </c>
    </row>
    <row r="14267" spans="27:27" x14ac:dyDescent="0.15">
      <c r="AA14267" t="s">
        <v>131</v>
      </c>
    </row>
    <row r="14268" spans="27:27" x14ac:dyDescent="0.15">
      <c r="AA14268" t="s">
        <v>131</v>
      </c>
    </row>
    <row r="14269" spans="27:27" x14ac:dyDescent="0.15">
      <c r="AA14269" t="s">
        <v>131</v>
      </c>
    </row>
    <row r="14270" spans="27:27" x14ac:dyDescent="0.15">
      <c r="AA14270" t="s">
        <v>131</v>
      </c>
    </row>
    <row r="14271" spans="27:27" x14ac:dyDescent="0.15">
      <c r="AA14271" t="s">
        <v>131</v>
      </c>
    </row>
    <row r="14272" spans="27:27" x14ac:dyDescent="0.15">
      <c r="AA14272" t="s">
        <v>131</v>
      </c>
    </row>
    <row r="14273" spans="27:27" x14ac:dyDescent="0.15">
      <c r="AA14273" t="s">
        <v>131</v>
      </c>
    </row>
    <row r="14274" spans="27:27" x14ac:dyDescent="0.15">
      <c r="AA14274" t="s">
        <v>131</v>
      </c>
    </row>
    <row r="14275" spans="27:27" x14ac:dyDescent="0.15">
      <c r="AA14275" t="s">
        <v>131</v>
      </c>
    </row>
    <row r="14276" spans="27:27" x14ac:dyDescent="0.15">
      <c r="AA14276" t="s">
        <v>131</v>
      </c>
    </row>
    <row r="14277" spans="27:27" x14ac:dyDescent="0.15">
      <c r="AA14277" t="s">
        <v>131</v>
      </c>
    </row>
    <row r="14278" spans="27:27" x14ac:dyDescent="0.15">
      <c r="AA14278" t="s">
        <v>131</v>
      </c>
    </row>
    <row r="14279" spans="27:27" x14ac:dyDescent="0.15">
      <c r="AA14279" t="s">
        <v>131</v>
      </c>
    </row>
    <row r="14280" spans="27:27" x14ac:dyDescent="0.15">
      <c r="AA14280" t="s">
        <v>131</v>
      </c>
    </row>
    <row r="14281" spans="27:27" x14ac:dyDescent="0.15">
      <c r="AA14281" t="s">
        <v>131</v>
      </c>
    </row>
    <row r="14282" spans="27:27" x14ac:dyDescent="0.15">
      <c r="AA14282" t="s">
        <v>131</v>
      </c>
    </row>
    <row r="14283" spans="27:27" x14ac:dyDescent="0.15">
      <c r="AA14283" t="s">
        <v>131</v>
      </c>
    </row>
    <row r="14284" spans="27:27" x14ac:dyDescent="0.15">
      <c r="AA14284" t="s">
        <v>131</v>
      </c>
    </row>
    <row r="14285" spans="27:27" x14ac:dyDescent="0.15">
      <c r="AA14285" t="s">
        <v>131</v>
      </c>
    </row>
    <row r="14286" spans="27:27" x14ac:dyDescent="0.15">
      <c r="AA14286" t="s">
        <v>131</v>
      </c>
    </row>
    <row r="14287" spans="27:27" x14ac:dyDescent="0.15">
      <c r="AA14287" t="s">
        <v>131</v>
      </c>
    </row>
    <row r="14288" spans="27:27" x14ac:dyDescent="0.15">
      <c r="AA14288" t="s">
        <v>131</v>
      </c>
    </row>
    <row r="14289" spans="27:27" x14ac:dyDescent="0.15">
      <c r="AA14289" t="s">
        <v>131</v>
      </c>
    </row>
    <row r="14290" spans="27:27" x14ac:dyDescent="0.15">
      <c r="AA14290" t="s">
        <v>131</v>
      </c>
    </row>
    <row r="14291" spans="27:27" x14ac:dyDescent="0.15">
      <c r="AA14291" t="s">
        <v>131</v>
      </c>
    </row>
    <row r="14292" spans="27:27" x14ac:dyDescent="0.15">
      <c r="AA14292" t="s">
        <v>131</v>
      </c>
    </row>
    <row r="14293" spans="27:27" x14ac:dyDescent="0.15">
      <c r="AA14293" t="s">
        <v>131</v>
      </c>
    </row>
    <row r="14294" spans="27:27" x14ac:dyDescent="0.15">
      <c r="AA14294" t="s">
        <v>131</v>
      </c>
    </row>
    <row r="14295" spans="27:27" x14ac:dyDescent="0.15">
      <c r="AA14295" t="s">
        <v>131</v>
      </c>
    </row>
    <row r="14296" spans="27:27" x14ac:dyDescent="0.15">
      <c r="AA14296" t="s">
        <v>131</v>
      </c>
    </row>
    <row r="14297" spans="27:27" x14ac:dyDescent="0.15">
      <c r="AA14297" t="s">
        <v>131</v>
      </c>
    </row>
    <row r="14298" spans="27:27" x14ac:dyDescent="0.15">
      <c r="AA14298" t="s">
        <v>131</v>
      </c>
    </row>
    <row r="14299" spans="27:27" x14ac:dyDescent="0.15">
      <c r="AA14299" t="s">
        <v>131</v>
      </c>
    </row>
    <row r="14300" spans="27:27" x14ac:dyDescent="0.15">
      <c r="AA14300" t="s">
        <v>131</v>
      </c>
    </row>
    <row r="14301" spans="27:27" x14ac:dyDescent="0.15">
      <c r="AA14301" t="s">
        <v>131</v>
      </c>
    </row>
    <row r="14302" spans="27:27" x14ac:dyDescent="0.15">
      <c r="AA14302" t="s">
        <v>131</v>
      </c>
    </row>
    <row r="14303" spans="27:27" x14ac:dyDescent="0.15">
      <c r="AA14303" t="s">
        <v>131</v>
      </c>
    </row>
    <row r="14304" spans="27:27" x14ac:dyDescent="0.15">
      <c r="AA14304" t="s">
        <v>131</v>
      </c>
    </row>
    <row r="14305" spans="27:27" x14ac:dyDescent="0.15">
      <c r="AA14305" t="s">
        <v>131</v>
      </c>
    </row>
    <row r="14306" spans="27:27" x14ac:dyDescent="0.15">
      <c r="AA14306" t="s">
        <v>131</v>
      </c>
    </row>
    <row r="14307" spans="27:27" x14ac:dyDescent="0.15">
      <c r="AA14307" t="s">
        <v>131</v>
      </c>
    </row>
    <row r="14308" spans="27:27" x14ac:dyDescent="0.15">
      <c r="AA14308" t="s">
        <v>131</v>
      </c>
    </row>
    <row r="14309" spans="27:27" x14ac:dyDescent="0.15">
      <c r="AA14309" t="s">
        <v>131</v>
      </c>
    </row>
    <row r="14310" spans="27:27" x14ac:dyDescent="0.15">
      <c r="AA14310" t="s">
        <v>131</v>
      </c>
    </row>
    <row r="14311" spans="27:27" x14ac:dyDescent="0.15">
      <c r="AA14311" t="s">
        <v>131</v>
      </c>
    </row>
    <row r="14312" spans="27:27" x14ac:dyDescent="0.15">
      <c r="AA14312" t="s">
        <v>131</v>
      </c>
    </row>
    <row r="14313" spans="27:27" x14ac:dyDescent="0.15">
      <c r="AA14313" t="s">
        <v>131</v>
      </c>
    </row>
    <row r="14314" spans="27:27" x14ac:dyDescent="0.15">
      <c r="AA14314" t="s">
        <v>131</v>
      </c>
    </row>
    <row r="14315" spans="27:27" x14ac:dyDescent="0.15">
      <c r="AA14315" t="s">
        <v>131</v>
      </c>
    </row>
    <row r="14316" spans="27:27" x14ac:dyDescent="0.15">
      <c r="AA14316" t="s">
        <v>131</v>
      </c>
    </row>
    <row r="14317" spans="27:27" x14ac:dyDescent="0.15">
      <c r="AA14317" t="s">
        <v>131</v>
      </c>
    </row>
    <row r="14318" spans="27:27" x14ac:dyDescent="0.15">
      <c r="AA14318" t="s">
        <v>131</v>
      </c>
    </row>
    <row r="14319" spans="27:27" x14ac:dyDescent="0.15">
      <c r="AA14319" t="s">
        <v>131</v>
      </c>
    </row>
    <row r="14320" spans="27:27" x14ac:dyDescent="0.15">
      <c r="AA14320" t="s">
        <v>131</v>
      </c>
    </row>
    <row r="14321" spans="27:27" x14ac:dyDescent="0.15">
      <c r="AA14321" t="s">
        <v>131</v>
      </c>
    </row>
    <row r="14322" spans="27:27" x14ac:dyDescent="0.15">
      <c r="AA14322" t="s">
        <v>131</v>
      </c>
    </row>
    <row r="14323" spans="27:27" x14ac:dyDescent="0.15">
      <c r="AA14323" t="s">
        <v>131</v>
      </c>
    </row>
    <row r="14324" spans="27:27" x14ac:dyDescent="0.15">
      <c r="AA14324" t="s">
        <v>131</v>
      </c>
    </row>
    <row r="14325" spans="27:27" x14ac:dyDescent="0.15">
      <c r="AA14325" t="s">
        <v>131</v>
      </c>
    </row>
    <row r="14326" spans="27:27" x14ac:dyDescent="0.15">
      <c r="AA14326" t="s">
        <v>131</v>
      </c>
    </row>
    <row r="14327" spans="27:27" x14ac:dyDescent="0.15">
      <c r="AA14327" t="s">
        <v>131</v>
      </c>
    </row>
    <row r="14328" spans="27:27" x14ac:dyDescent="0.15">
      <c r="AA14328" t="s">
        <v>131</v>
      </c>
    </row>
    <row r="14329" spans="27:27" x14ac:dyDescent="0.15">
      <c r="AA14329" t="s">
        <v>131</v>
      </c>
    </row>
    <row r="14330" spans="27:27" x14ac:dyDescent="0.15">
      <c r="AA14330" t="s">
        <v>131</v>
      </c>
    </row>
    <row r="14331" spans="27:27" x14ac:dyDescent="0.15">
      <c r="AA14331" t="s">
        <v>131</v>
      </c>
    </row>
    <row r="14332" spans="27:27" x14ac:dyDescent="0.15">
      <c r="AA14332" t="s">
        <v>131</v>
      </c>
    </row>
    <row r="14333" spans="27:27" x14ac:dyDescent="0.15">
      <c r="AA14333" t="s">
        <v>131</v>
      </c>
    </row>
    <row r="14334" spans="27:27" x14ac:dyDescent="0.15">
      <c r="AA14334" t="s">
        <v>131</v>
      </c>
    </row>
    <row r="14335" spans="27:27" x14ac:dyDescent="0.15">
      <c r="AA14335" t="s">
        <v>131</v>
      </c>
    </row>
    <row r="14336" spans="27:27" x14ac:dyDescent="0.15">
      <c r="AA14336" t="s">
        <v>131</v>
      </c>
    </row>
    <row r="14337" spans="27:27" x14ac:dyDescent="0.15">
      <c r="AA14337" t="s">
        <v>131</v>
      </c>
    </row>
    <row r="14338" spans="27:27" x14ac:dyDescent="0.15">
      <c r="AA14338" t="s">
        <v>131</v>
      </c>
    </row>
    <row r="14339" spans="27:27" x14ac:dyDescent="0.15">
      <c r="AA14339" t="s">
        <v>131</v>
      </c>
    </row>
    <row r="14340" spans="27:27" x14ac:dyDescent="0.15">
      <c r="AA14340" t="s">
        <v>131</v>
      </c>
    </row>
    <row r="14341" spans="27:27" x14ac:dyDescent="0.15">
      <c r="AA14341" t="s">
        <v>131</v>
      </c>
    </row>
    <row r="14342" spans="27:27" x14ac:dyDescent="0.15">
      <c r="AA14342" t="s">
        <v>131</v>
      </c>
    </row>
    <row r="14343" spans="27:27" x14ac:dyDescent="0.15">
      <c r="AA14343" t="s">
        <v>131</v>
      </c>
    </row>
    <row r="14344" spans="27:27" x14ac:dyDescent="0.15">
      <c r="AA14344" t="s">
        <v>131</v>
      </c>
    </row>
    <row r="14345" spans="27:27" x14ac:dyDescent="0.15">
      <c r="AA14345" t="s">
        <v>131</v>
      </c>
    </row>
    <row r="14346" spans="27:27" x14ac:dyDescent="0.15">
      <c r="AA14346" t="s">
        <v>131</v>
      </c>
    </row>
    <row r="14347" spans="27:27" x14ac:dyDescent="0.15">
      <c r="AA14347" t="s">
        <v>131</v>
      </c>
    </row>
    <row r="14348" spans="27:27" x14ac:dyDescent="0.15">
      <c r="AA14348" t="s">
        <v>131</v>
      </c>
    </row>
    <row r="14349" spans="27:27" x14ac:dyDescent="0.15">
      <c r="AA14349" t="s">
        <v>131</v>
      </c>
    </row>
    <row r="14350" spans="27:27" x14ac:dyDescent="0.15">
      <c r="AA14350" t="s">
        <v>131</v>
      </c>
    </row>
    <row r="14351" spans="27:27" x14ac:dyDescent="0.15">
      <c r="AA14351" t="s">
        <v>131</v>
      </c>
    </row>
    <row r="14352" spans="27:27" x14ac:dyDescent="0.15">
      <c r="AA14352" t="s">
        <v>131</v>
      </c>
    </row>
    <row r="14353" spans="27:27" x14ac:dyDescent="0.15">
      <c r="AA14353" t="s">
        <v>131</v>
      </c>
    </row>
    <row r="14354" spans="27:27" x14ac:dyDescent="0.15">
      <c r="AA14354" t="s">
        <v>131</v>
      </c>
    </row>
    <row r="14355" spans="27:27" x14ac:dyDescent="0.15">
      <c r="AA14355" t="s">
        <v>131</v>
      </c>
    </row>
    <row r="14356" spans="27:27" x14ac:dyDescent="0.15">
      <c r="AA14356" t="s">
        <v>131</v>
      </c>
    </row>
    <row r="14357" spans="27:27" x14ac:dyDescent="0.15">
      <c r="AA14357" t="s">
        <v>131</v>
      </c>
    </row>
    <row r="14358" spans="27:27" x14ac:dyDescent="0.15">
      <c r="AA14358" t="s">
        <v>131</v>
      </c>
    </row>
    <row r="14359" spans="27:27" x14ac:dyDescent="0.15">
      <c r="AA14359" t="s">
        <v>131</v>
      </c>
    </row>
    <row r="14360" spans="27:27" x14ac:dyDescent="0.15">
      <c r="AA14360" t="s">
        <v>131</v>
      </c>
    </row>
    <row r="14361" spans="27:27" x14ac:dyDescent="0.15">
      <c r="AA14361" t="s">
        <v>131</v>
      </c>
    </row>
    <row r="14362" spans="27:27" x14ac:dyDescent="0.15">
      <c r="AA14362" t="s">
        <v>131</v>
      </c>
    </row>
    <row r="14363" spans="27:27" x14ac:dyDescent="0.15">
      <c r="AA14363" t="s">
        <v>131</v>
      </c>
    </row>
    <row r="14364" spans="27:27" x14ac:dyDescent="0.15">
      <c r="AA14364" t="s">
        <v>131</v>
      </c>
    </row>
    <row r="14365" spans="27:27" x14ac:dyDescent="0.15">
      <c r="AA14365" t="s">
        <v>131</v>
      </c>
    </row>
    <row r="14366" spans="27:27" x14ac:dyDescent="0.15">
      <c r="AA14366" t="s">
        <v>131</v>
      </c>
    </row>
    <row r="14367" spans="27:27" x14ac:dyDescent="0.15">
      <c r="AA14367" t="s">
        <v>131</v>
      </c>
    </row>
    <row r="14368" spans="27:27" x14ac:dyDescent="0.15">
      <c r="AA14368" t="s">
        <v>131</v>
      </c>
    </row>
    <row r="14369" spans="27:27" x14ac:dyDescent="0.15">
      <c r="AA14369" t="s">
        <v>131</v>
      </c>
    </row>
    <row r="14370" spans="27:27" x14ac:dyDescent="0.15">
      <c r="AA14370" t="s">
        <v>131</v>
      </c>
    </row>
    <row r="14371" spans="27:27" x14ac:dyDescent="0.15">
      <c r="AA14371" t="s">
        <v>131</v>
      </c>
    </row>
    <row r="14372" spans="27:27" x14ac:dyDescent="0.15">
      <c r="AA14372" t="s">
        <v>131</v>
      </c>
    </row>
    <row r="14373" spans="27:27" x14ac:dyDescent="0.15">
      <c r="AA14373" t="s">
        <v>131</v>
      </c>
    </row>
    <row r="14374" spans="27:27" x14ac:dyDescent="0.15">
      <c r="AA14374" t="s">
        <v>131</v>
      </c>
    </row>
    <row r="14375" spans="27:27" x14ac:dyDescent="0.15">
      <c r="AA14375" t="s">
        <v>131</v>
      </c>
    </row>
    <row r="14376" spans="27:27" x14ac:dyDescent="0.15">
      <c r="AA14376" t="s">
        <v>131</v>
      </c>
    </row>
    <row r="14377" spans="27:27" x14ac:dyDescent="0.15">
      <c r="AA14377" t="s">
        <v>131</v>
      </c>
    </row>
    <row r="14378" spans="27:27" x14ac:dyDescent="0.15">
      <c r="AA14378" t="s">
        <v>131</v>
      </c>
    </row>
    <row r="14379" spans="27:27" x14ac:dyDescent="0.15">
      <c r="AA14379" t="s">
        <v>131</v>
      </c>
    </row>
    <row r="14380" spans="27:27" x14ac:dyDescent="0.15">
      <c r="AA14380" t="s">
        <v>131</v>
      </c>
    </row>
    <row r="14381" spans="27:27" x14ac:dyDescent="0.15">
      <c r="AA14381" t="s">
        <v>131</v>
      </c>
    </row>
    <row r="14382" spans="27:27" x14ac:dyDescent="0.15">
      <c r="AA14382" t="s">
        <v>131</v>
      </c>
    </row>
    <row r="14383" spans="27:27" x14ac:dyDescent="0.15">
      <c r="AA14383" t="s">
        <v>131</v>
      </c>
    </row>
    <row r="14384" spans="27:27" x14ac:dyDescent="0.15">
      <c r="AA14384" t="s">
        <v>131</v>
      </c>
    </row>
    <row r="14385" spans="27:27" x14ac:dyDescent="0.15">
      <c r="AA14385" t="s">
        <v>131</v>
      </c>
    </row>
    <row r="14386" spans="27:27" x14ac:dyDescent="0.15">
      <c r="AA14386" t="s">
        <v>131</v>
      </c>
    </row>
    <row r="14387" spans="27:27" x14ac:dyDescent="0.15">
      <c r="AA14387" t="s">
        <v>131</v>
      </c>
    </row>
    <row r="14388" spans="27:27" x14ac:dyDescent="0.15">
      <c r="AA14388" t="s">
        <v>131</v>
      </c>
    </row>
    <row r="14389" spans="27:27" x14ac:dyDescent="0.15">
      <c r="AA14389" t="s">
        <v>131</v>
      </c>
    </row>
    <row r="14390" spans="27:27" x14ac:dyDescent="0.15">
      <c r="AA14390" t="s">
        <v>131</v>
      </c>
    </row>
    <row r="14391" spans="27:27" x14ac:dyDescent="0.15">
      <c r="AA14391" t="s">
        <v>131</v>
      </c>
    </row>
    <row r="14392" spans="27:27" x14ac:dyDescent="0.15">
      <c r="AA14392" t="s">
        <v>131</v>
      </c>
    </row>
    <row r="14393" spans="27:27" x14ac:dyDescent="0.15">
      <c r="AA14393" t="s">
        <v>131</v>
      </c>
    </row>
    <row r="14394" spans="27:27" x14ac:dyDescent="0.15">
      <c r="AA14394" t="s">
        <v>131</v>
      </c>
    </row>
    <row r="14395" spans="27:27" x14ac:dyDescent="0.15">
      <c r="AA14395" t="s">
        <v>131</v>
      </c>
    </row>
    <row r="14396" spans="27:27" x14ac:dyDescent="0.15">
      <c r="AA14396" t="s">
        <v>131</v>
      </c>
    </row>
    <row r="14397" spans="27:27" x14ac:dyDescent="0.15">
      <c r="AA14397" t="s">
        <v>131</v>
      </c>
    </row>
    <row r="14398" spans="27:27" x14ac:dyDescent="0.15">
      <c r="AA14398" t="s">
        <v>131</v>
      </c>
    </row>
    <row r="14399" spans="27:27" x14ac:dyDescent="0.15">
      <c r="AA14399" t="s">
        <v>131</v>
      </c>
    </row>
    <row r="14400" spans="27:27" x14ac:dyDescent="0.15">
      <c r="AA14400" t="s">
        <v>131</v>
      </c>
    </row>
    <row r="14401" spans="27:27" x14ac:dyDescent="0.15">
      <c r="AA14401" t="s">
        <v>131</v>
      </c>
    </row>
    <row r="14402" spans="27:27" x14ac:dyDescent="0.15">
      <c r="AA14402" t="s">
        <v>131</v>
      </c>
    </row>
    <row r="14403" spans="27:27" x14ac:dyDescent="0.15">
      <c r="AA14403" t="s">
        <v>131</v>
      </c>
    </row>
    <row r="14404" spans="27:27" x14ac:dyDescent="0.15">
      <c r="AA14404" t="s">
        <v>131</v>
      </c>
    </row>
    <row r="14405" spans="27:27" x14ac:dyDescent="0.15">
      <c r="AA14405" t="s">
        <v>131</v>
      </c>
    </row>
    <row r="14406" spans="27:27" x14ac:dyDescent="0.15">
      <c r="AA14406" t="s">
        <v>131</v>
      </c>
    </row>
    <row r="14407" spans="27:27" x14ac:dyDescent="0.15">
      <c r="AA14407" t="s">
        <v>131</v>
      </c>
    </row>
    <row r="14408" spans="27:27" x14ac:dyDescent="0.15">
      <c r="AA14408" t="s">
        <v>131</v>
      </c>
    </row>
    <row r="14409" spans="27:27" x14ac:dyDescent="0.15">
      <c r="AA14409" t="s">
        <v>131</v>
      </c>
    </row>
    <row r="14410" spans="27:27" x14ac:dyDescent="0.15">
      <c r="AA14410" t="s">
        <v>131</v>
      </c>
    </row>
    <row r="14411" spans="27:27" x14ac:dyDescent="0.15">
      <c r="AA14411" t="s">
        <v>131</v>
      </c>
    </row>
    <row r="14412" spans="27:27" x14ac:dyDescent="0.15">
      <c r="AA14412" t="s">
        <v>131</v>
      </c>
    </row>
    <row r="14413" spans="27:27" x14ac:dyDescent="0.15">
      <c r="AA14413" t="s">
        <v>131</v>
      </c>
    </row>
    <row r="14414" spans="27:27" x14ac:dyDescent="0.15">
      <c r="AA14414" t="s">
        <v>131</v>
      </c>
    </row>
    <row r="14415" spans="27:27" x14ac:dyDescent="0.15">
      <c r="AA14415" t="s">
        <v>131</v>
      </c>
    </row>
    <row r="14416" spans="27:27" x14ac:dyDescent="0.15">
      <c r="AA14416" t="s">
        <v>131</v>
      </c>
    </row>
    <row r="14417" spans="27:27" x14ac:dyDescent="0.15">
      <c r="AA14417" t="s">
        <v>131</v>
      </c>
    </row>
    <row r="14418" spans="27:27" x14ac:dyDescent="0.15">
      <c r="AA14418" t="s">
        <v>131</v>
      </c>
    </row>
    <row r="14419" spans="27:27" x14ac:dyDescent="0.15">
      <c r="AA14419" t="s">
        <v>131</v>
      </c>
    </row>
    <row r="14420" spans="27:27" x14ac:dyDescent="0.15">
      <c r="AA14420" t="s">
        <v>131</v>
      </c>
    </row>
    <row r="14421" spans="27:27" x14ac:dyDescent="0.15">
      <c r="AA14421" t="s">
        <v>131</v>
      </c>
    </row>
    <row r="14422" spans="27:27" x14ac:dyDescent="0.15">
      <c r="AA14422" t="s">
        <v>131</v>
      </c>
    </row>
    <row r="14423" spans="27:27" x14ac:dyDescent="0.15">
      <c r="AA14423" t="s">
        <v>131</v>
      </c>
    </row>
    <row r="14424" spans="27:27" x14ac:dyDescent="0.15">
      <c r="AA14424" t="s">
        <v>131</v>
      </c>
    </row>
    <row r="14425" spans="27:27" x14ac:dyDescent="0.15">
      <c r="AA14425" t="s">
        <v>131</v>
      </c>
    </row>
    <row r="14426" spans="27:27" x14ac:dyDescent="0.15">
      <c r="AA14426" t="s">
        <v>131</v>
      </c>
    </row>
    <row r="14427" spans="27:27" x14ac:dyDescent="0.15">
      <c r="AA14427" t="s">
        <v>131</v>
      </c>
    </row>
    <row r="14428" spans="27:27" x14ac:dyDescent="0.15">
      <c r="AA14428" t="s">
        <v>131</v>
      </c>
    </row>
    <row r="14429" spans="27:27" x14ac:dyDescent="0.15">
      <c r="AA14429" t="s">
        <v>131</v>
      </c>
    </row>
    <row r="14430" spans="27:27" x14ac:dyDescent="0.15">
      <c r="AA14430" t="s">
        <v>131</v>
      </c>
    </row>
    <row r="14431" spans="27:27" x14ac:dyDescent="0.15">
      <c r="AA14431" t="s">
        <v>131</v>
      </c>
    </row>
    <row r="14432" spans="27:27" x14ac:dyDescent="0.15">
      <c r="AA14432" t="s">
        <v>131</v>
      </c>
    </row>
    <row r="14433" spans="27:27" x14ac:dyDescent="0.15">
      <c r="AA14433" t="s">
        <v>131</v>
      </c>
    </row>
    <row r="14434" spans="27:27" x14ac:dyDescent="0.15">
      <c r="AA14434" t="s">
        <v>131</v>
      </c>
    </row>
    <row r="14435" spans="27:27" x14ac:dyDescent="0.15">
      <c r="AA14435" t="s">
        <v>131</v>
      </c>
    </row>
    <row r="14436" spans="27:27" x14ac:dyDescent="0.15">
      <c r="AA14436" t="s">
        <v>131</v>
      </c>
    </row>
    <row r="14437" spans="27:27" x14ac:dyDescent="0.15">
      <c r="AA14437" t="s">
        <v>131</v>
      </c>
    </row>
    <row r="14438" spans="27:27" x14ac:dyDescent="0.15">
      <c r="AA14438" t="s">
        <v>131</v>
      </c>
    </row>
    <row r="14439" spans="27:27" x14ac:dyDescent="0.15">
      <c r="AA14439" t="s">
        <v>131</v>
      </c>
    </row>
    <row r="14440" spans="27:27" x14ac:dyDescent="0.15">
      <c r="AA14440" t="s">
        <v>131</v>
      </c>
    </row>
    <row r="14441" spans="27:27" x14ac:dyDescent="0.15">
      <c r="AA14441" t="s">
        <v>131</v>
      </c>
    </row>
    <row r="14442" spans="27:27" x14ac:dyDescent="0.15">
      <c r="AA14442" t="s">
        <v>131</v>
      </c>
    </row>
    <row r="14443" spans="27:27" x14ac:dyDescent="0.15">
      <c r="AA14443" t="s">
        <v>131</v>
      </c>
    </row>
    <row r="14444" spans="27:27" x14ac:dyDescent="0.15">
      <c r="AA14444" t="s">
        <v>131</v>
      </c>
    </row>
    <row r="14445" spans="27:27" x14ac:dyDescent="0.15">
      <c r="AA14445" t="s">
        <v>131</v>
      </c>
    </row>
    <row r="14446" spans="27:27" x14ac:dyDescent="0.15">
      <c r="AA14446" t="s">
        <v>131</v>
      </c>
    </row>
    <row r="14447" spans="27:27" x14ac:dyDescent="0.15">
      <c r="AA14447" t="s">
        <v>131</v>
      </c>
    </row>
    <row r="14448" spans="27:27" x14ac:dyDescent="0.15">
      <c r="AA14448" t="s">
        <v>131</v>
      </c>
    </row>
    <row r="14449" spans="27:27" x14ac:dyDescent="0.15">
      <c r="AA14449" t="s">
        <v>131</v>
      </c>
    </row>
    <row r="14450" spans="27:27" x14ac:dyDescent="0.15">
      <c r="AA14450" t="s">
        <v>131</v>
      </c>
    </row>
    <row r="14451" spans="27:27" x14ac:dyDescent="0.15">
      <c r="AA14451" t="s">
        <v>131</v>
      </c>
    </row>
    <row r="14452" spans="27:27" x14ac:dyDescent="0.15">
      <c r="AA14452" t="s">
        <v>131</v>
      </c>
    </row>
    <row r="14453" spans="27:27" x14ac:dyDescent="0.15">
      <c r="AA14453" t="s">
        <v>131</v>
      </c>
    </row>
    <row r="14454" spans="27:27" x14ac:dyDescent="0.15">
      <c r="AA14454" t="s">
        <v>131</v>
      </c>
    </row>
    <row r="14455" spans="27:27" x14ac:dyDescent="0.15">
      <c r="AA14455" t="s">
        <v>131</v>
      </c>
    </row>
    <row r="14456" spans="27:27" x14ac:dyDescent="0.15">
      <c r="AA14456" t="s">
        <v>131</v>
      </c>
    </row>
    <row r="14457" spans="27:27" x14ac:dyDescent="0.15">
      <c r="AA14457" t="s">
        <v>131</v>
      </c>
    </row>
    <row r="14458" spans="27:27" x14ac:dyDescent="0.15">
      <c r="AA14458" t="s">
        <v>131</v>
      </c>
    </row>
    <row r="14459" spans="27:27" x14ac:dyDescent="0.15">
      <c r="AA14459" t="s">
        <v>131</v>
      </c>
    </row>
    <row r="14460" spans="27:27" x14ac:dyDescent="0.15">
      <c r="AA14460" t="s">
        <v>131</v>
      </c>
    </row>
    <row r="14461" spans="27:27" x14ac:dyDescent="0.15">
      <c r="AA14461" t="s">
        <v>131</v>
      </c>
    </row>
    <row r="14462" spans="27:27" x14ac:dyDescent="0.15">
      <c r="AA14462" t="s">
        <v>131</v>
      </c>
    </row>
    <row r="14463" spans="27:27" x14ac:dyDescent="0.15">
      <c r="AA14463" t="s">
        <v>131</v>
      </c>
    </row>
    <row r="14464" spans="27:27" x14ac:dyDescent="0.15">
      <c r="AA14464" t="s">
        <v>131</v>
      </c>
    </row>
    <row r="14465" spans="27:27" x14ac:dyDescent="0.15">
      <c r="AA14465" t="s">
        <v>131</v>
      </c>
    </row>
    <row r="14466" spans="27:27" x14ac:dyDescent="0.15">
      <c r="AA14466" t="s">
        <v>131</v>
      </c>
    </row>
    <row r="14467" spans="27:27" x14ac:dyDescent="0.15">
      <c r="AA14467" t="s">
        <v>131</v>
      </c>
    </row>
    <row r="14468" spans="27:27" x14ac:dyDescent="0.15">
      <c r="AA14468" t="s">
        <v>131</v>
      </c>
    </row>
    <row r="14469" spans="27:27" x14ac:dyDescent="0.15">
      <c r="AA14469" t="s">
        <v>131</v>
      </c>
    </row>
    <row r="14470" spans="27:27" x14ac:dyDescent="0.15">
      <c r="AA14470" t="s">
        <v>131</v>
      </c>
    </row>
    <row r="14471" spans="27:27" x14ac:dyDescent="0.15">
      <c r="AA14471" t="s">
        <v>131</v>
      </c>
    </row>
    <row r="14472" spans="27:27" x14ac:dyDescent="0.15">
      <c r="AA14472" t="s">
        <v>131</v>
      </c>
    </row>
    <row r="14473" spans="27:27" x14ac:dyDescent="0.15">
      <c r="AA14473" t="s">
        <v>131</v>
      </c>
    </row>
    <row r="14474" spans="27:27" x14ac:dyDescent="0.15">
      <c r="AA14474" t="s">
        <v>131</v>
      </c>
    </row>
    <row r="14475" spans="27:27" x14ac:dyDescent="0.15">
      <c r="AA14475" t="s">
        <v>131</v>
      </c>
    </row>
    <row r="14476" spans="27:27" x14ac:dyDescent="0.15">
      <c r="AA14476" t="s">
        <v>131</v>
      </c>
    </row>
    <row r="14477" spans="27:27" x14ac:dyDescent="0.15">
      <c r="AA14477" t="s">
        <v>131</v>
      </c>
    </row>
    <row r="14478" spans="27:27" x14ac:dyDescent="0.15">
      <c r="AA14478" t="s">
        <v>131</v>
      </c>
    </row>
    <row r="14479" spans="27:27" x14ac:dyDescent="0.15">
      <c r="AA14479" t="s">
        <v>131</v>
      </c>
    </row>
    <row r="14480" spans="27:27" x14ac:dyDescent="0.15">
      <c r="AA14480" t="s">
        <v>131</v>
      </c>
    </row>
    <row r="14481" spans="27:27" x14ac:dyDescent="0.15">
      <c r="AA14481" t="s">
        <v>131</v>
      </c>
    </row>
    <row r="14482" spans="27:27" x14ac:dyDescent="0.15">
      <c r="AA14482" t="s">
        <v>131</v>
      </c>
    </row>
    <row r="14483" spans="27:27" x14ac:dyDescent="0.15">
      <c r="AA14483" t="s">
        <v>131</v>
      </c>
    </row>
    <row r="14484" spans="27:27" x14ac:dyDescent="0.15">
      <c r="AA14484" t="s">
        <v>131</v>
      </c>
    </row>
    <row r="14485" spans="27:27" x14ac:dyDescent="0.15">
      <c r="AA14485" t="s">
        <v>131</v>
      </c>
    </row>
    <row r="14486" spans="27:27" x14ac:dyDescent="0.15">
      <c r="AA14486" t="s">
        <v>131</v>
      </c>
    </row>
    <row r="14487" spans="27:27" x14ac:dyDescent="0.15">
      <c r="AA14487" t="s">
        <v>131</v>
      </c>
    </row>
    <row r="14488" spans="27:27" x14ac:dyDescent="0.15">
      <c r="AA14488" t="s">
        <v>131</v>
      </c>
    </row>
    <row r="14489" spans="27:27" x14ac:dyDescent="0.15">
      <c r="AA14489" t="s">
        <v>131</v>
      </c>
    </row>
    <row r="14490" spans="27:27" x14ac:dyDescent="0.15">
      <c r="AA14490" t="s">
        <v>131</v>
      </c>
    </row>
    <row r="14491" spans="27:27" x14ac:dyDescent="0.15">
      <c r="AA14491" t="s">
        <v>131</v>
      </c>
    </row>
    <row r="14492" spans="27:27" x14ac:dyDescent="0.15">
      <c r="AA14492" t="s">
        <v>131</v>
      </c>
    </row>
    <row r="14493" spans="27:27" x14ac:dyDescent="0.15">
      <c r="AA14493" t="s">
        <v>131</v>
      </c>
    </row>
    <row r="14494" spans="27:27" x14ac:dyDescent="0.15">
      <c r="AA14494" t="s">
        <v>131</v>
      </c>
    </row>
    <row r="14495" spans="27:27" x14ac:dyDescent="0.15">
      <c r="AA14495" t="s">
        <v>131</v>
      </c>
    </row>
    <row r="14496" spans="27:27" x14ac:dyDescent="0.15">
      <c r="AA14496" t="s">
        <v>131</v>
      </c>
    </row>
    <row r="14497" spans="27:27" x14ac:dyDescent="0.15">
      <c r="AA14497" t="s">
        <v>131</v>
      </c>
    </row>
    <row r="14498" spans="27:27" x14ac:dyDescent="0.15">
      <c r="AA14498" t="s">
        <v>131</v>
      </c>
    </row>
    <row r="14499" spans="27:27" x14ac:dyDescent="0.15">
      <c r="AA14499" t="s">
        <v>131</v>
      </c>
    </row>
    <row r="14500" spans="27:27" x14ac:dyDescent="0.15">
      <c r="AA14500" t="s">
        <v>131</v>
      </c>
    </row>
    <row r="14501" spans="27:27" x14ac:dyDescent="0.15">
      <c r="AA14501" t="s">
        <v>131</v>
      </c>
    </row>
    <row r="14502" spans="27:27" x14ac:dyDescent="0.15">
      <c r="AA14502" t="s">
        <v>131</v>
      </c>
    </row>
    <row r="14503" spans="27:27" x14ac:dyDescent="0.15">
      <c r="AA14503" t="s">
        <v>131</v>
      </c>
    </row>
    <row r="14504" spans="27:27" x14ac:dyDescent="0.15">
      <c r="AA14504" t="s">
        <v>131</v>
      </c>
    </row>
    <row r="14505" spans="27:27" x14ac:dyDescent="0.15">
      <c r="AA14505" t="s">
        <v>131</v>
      </c>
    </row>
    <row r="14506" spans="27:27" x14ac:dyDescent="0.15">
      <c r="AA14506" t="s">
        <v>131</v>
      </c>
    </row>
    <row r="14507" spans="27:27" x14ac:dyDescent="0.15">
      <c r="AA14507" t="s">
        <v>131</v>
      </c>
    </row>
    <row r="14508" spans="27:27" x14ac:dyDescent="0.15">
      <c r="AA14508" t="s">
        <v>131</v>
      </c>
    </row>
    <row r="14509" spans="27:27" x14ac:dyDescent="0.15">
      <c r="AA14509" t="s">
        <v>131</v>
      </c>
    </row>
    <row r="14510" spans="27:27" x14ac:dyDescent="0.15">
      <c r="AA14510" t="s">
        <v>131</v>
      </c>
    </row>
    <row r="14511" spans="27:27" x14ac:dyDescent="0.15">
      <c r="AA14511" t="s">
        <v>131</v>
      </c>
    </row>
    <row r="14512" spans="27:27" x14ac:dyDescent="0.15">
      <c r="AA14512" t="s">
        <v>131</v>
      </c>
    </row>
    <row r="14513" spans="27:27" x14ac:dyDescent="0.15">
      <c r="AA14513" t="s">
        <v>131</v>
      </c>
    </row>
    <row r="14514" spans="27:27" x14ac:dyDescent="0.15">
      <c r="AA14514" t="s">
        <v>131</v>
      </c>
    </row>
    <row r="14515" spans="27:27" x14ac:dyDescent="0.15">
      <c r="AA14515" t="s">
        <v>131</v>
      </c>
    </row>
    <row r="14516" spans="27:27" x14ac:dyDescent="0.15">
      <c r="AA14516" t="s">
        <v>131</v>
      </c>
    </row>
    <row r="14517" spans="27:27" x14ac:dyDescent="0.15">
      <c r="AA14517" t="s">
        <v>131</v>
      </c>
    </row>
    <row r="14518" spans="27:27" x14ac:dyDescent="0.15">
      <c r="AA14518" t="s">
        <v>131</v>
      </c>
    </row>
    <row r="14519" spans="27:27" x14ac:dyDescent="0.15">
      <c r="AA14519" t="s">
        <v>131</v>
      </c>
    </row>
    <row r="14520" spans="27:27" x14ac:dyDescent="0.15">
      <c r="AA14520" t="s">
        <v>131</v>
      </c>
    </row>
    <row r="14521" spans="27:27" x14ac:dyDescent="0.15">
      <c r="AA14521" t="s">
        <v>131</v>
      </c>
    </row>
    <row r="14522" spans="27:27" x14ac:dyDescent="0.15">
      <c r="AA14522" t="s">
        <v>131</v>
      </c>
    </row>
    <row r="14523" spans="27:27" x14ac:dyDescent="0.15">
      <c r="AA14523" t="s">
        <v>131</v>
      </c>
    </row>
    <row r="14524" spans="27:27" x14ac:dyDescent="0.15">
      <c r="AA14524" t="s">
        <v>131</v>
      </c>
    </row>
    <row r="14525" spans="27:27" x14ac:dyDescent="0.15">
      <c r="AA14525" t="s">
        <v>131</v>
      </c>
    </row>
    <row r="14526" spans="27:27" x14ac:dyDescent="0.15">
      <c r="AA14526" t="s">
        <v>131</v>
      </c>
    </row>
    <row r="14527" spans="27:27" x14ac:dyDescent="0.15">
      <c r="AA14527" t="s">
        <v>131</v>
      </c>
    </row>
    <row r="14528" spans="27:27" x14ac:dyDescent="0.15">
      <c r="AA14528" t="s">
        <v>131</v>
      </c>
    </row>
    <row r="14529" spans="27:27" x14ac:dyDescent="0.15">
      <c r="AA14529" t="s">
        <v>131</v>
      </c>
    </row>
    <row r="14530" spans="27:27" x14ac:dyDescent="0.15">
      <c r="AA14530" t="s">
        <v>131</v>
      </c>
    </row>
    <row r="14531" spans="27:27" x14ac:dyDescent="0.15">
      <c r="AA14531" t="s">
        <v>131</v>
      </c>
    </row>
    <row r="14532" spans="27:27" x14ac:dyDescent="0.15">
      <c r="AA14532" t="s">
        <v>131</v>
      </c>
    </row>
    <row r="14533" spans="27:27" x14ac:dyDescent="0.15">
      <c r="AA14533" t="s">
        <v>131</v>
      </c>
    </row>
    <row r="14534" spans="27:27" x14ac:dyDescent="0.15">
      <c r="AA14534" t="s">
        <v>131</v>
      </c>
    </row>
    <row r="14535" spans="27:27" x14ac:dyDescent="0.15">
      <c r="AA14535" t="s">
        <v>131</v>
      </c>
    </row>
    <row r="14536" spans="27:27" x14ac:dyDescent="0.15">
      <c r="AA14536" t="s">
        <v>131</v>
      </c>
    </row>
    <row r="14537" spans="27:27" x14ac:dyDescent="0.15">
      <c r="AA14537" t="s">
        <v>131</v>
      </c>
    </row>
    <row r="14538" spans="27:27" x14ac:dyDescent="0.15">
      <c r="AA14538" t="s">
        <v>131</v>
      </c>
    </row>
    <row r="14539" spans="27:27" x14ac:dyDescent="0.15">
      <c r="AA14539" t="s">
        <v>131</v>
      </c>
    </row>
    <row r="14540" spans="27:27" x14ac:dyDescent="0.15">
      <c r="AA14540" t="s">
        <v>131</v>
      </c>
    </row>
    <row r="14541" spans="27:27" x14ac:dyDescent="0.15">
      <c r="AA14541" t="s">
        <v>131</v>
      </c>
    </row>
    <row r="14542" spans="27:27" x14ac:dyDescent="0.15">
      <c r="AA14542" t="s">
        <v>131</v>
      </c>
    </row>
    <row r="14543" spans="27:27" x14ac:dyDescent="0.15">
      <c r="AA14543" t="s">
        <v>131</v>
      </c>
    </row>
    <row r="14544" spans="27:27" x14ac:dyDescent="0.15">
      <c r="AA14544" t="s">
        <v>131</v>
      </c>
    </row>
    <row r="14545" spans="27:27" x14ac:dyDescent="0.15">
      <c r="AA14545" t="s">
        <v>131</v>
      </c>
    </row>
    <row r="14546" spans="27:27" x14ac:dyDescent="0.15">
      <c r="AA14546" t="s">
        <v>131</v>
      </c>
    </row>
    <row r="14547" spans="27:27" x14ac:dyDescent="0.15">
      <c r="AA14547" t="s">
        <v>131</v>
      </c>
    </row>
    <row r="14548" spans="27:27" x14ac:dyDescent="0.15">
      <c r="AA14548" t="s">
        <v>131</v>
      </c>
    </row>
    <row r="14549" spans="27:27" x14ac:dyDescent="0.15">
      <c r="AA14549" t="s">
        <v>131</v>
      </c>
    </row>
    <row r="14550" spans="27:27" x14ac:dyDescent="0.15">
      <c r="AA14550" t="s">
        <v>131</v>
      </c>
    </row>
    <row r="14551" spans="27:27" x14ac:dyDescent="0.15">
      <c r="AA14551" t="s">
        <v>131</v>
      </c>
    </row>
    <row r="14552" spans="27:27" x14ac:dyDescent="0.15">
      <c r="AA14552" t="s">
        <v>131</v>
      </c>
    </row>
    <row r="14553" spans="27:27" x14ac:dyDescent="0.15">
      <c r="AA14553" t="s">
        <v>131</v>
      </c>
    </row>
    <row r="14554" spans="27:27" x14ac:dyDescent="0.15">
      <c r="AA14554" t="s">
        <v>131</v>
      </c>
    </row>
    <row r="14555" spans="27:27" x14ac:dyDescent="0.15">
      <c r="AA14555" t="s">
        <v>131</v>
      </c>
    </row>
    <row r="14556" spans="27:27" x14ac:dyDescent="0.15">
      <c r="AA14556" t="s">
        <v>131</v>
      </c>
    </row>
    <row r="14557" spans="27:27" x14ac:dyDescent="0.15">
      <c r="AA14557" t="s">
        <v>131</v>
      </c>
    </row>
    <row r="14558" spans="27:27" x14ac:dyDescent="0.15">
      <c r="AA14558" t="s">
        <v>131</v>
      </c>
    </row>
    <row r="14559" spans="27:27" x14ac:dyDescent="0.15">
      <c r="AA14559" t="s">
        <v>131</v>
      </c>
    </row>
    <row r="14560" spans="27:27" x14ac:dyDescent="0.15">
      <c r="AA14560" t="s">
        <v>131</v>
      </c>
    </row>
    <row r="14561" spans="27:27" x14ac:dyDescent="0.15">
      <c r="AA14561" t="s">
        <v>131</v>
      </c>
    </row>
    <row r="14562" spans="27:27" x14ac:dyDescent="0.15">
      <c r="AA14562" t="s">
        <v>131</v>
      </c>
    </row>
    <row r="14563" spans="27:27" x14ac:dyDescent="0.15">
      <c r="AA14563" t="s">
        <v>131</v>
      </c>
    </row>
    <row r="14564" spans="27:27" x14ac:dyDescent="0.15">
      <c r="AA14564" t="s">
        <v>131</v>
      </c>
    </row>
    <row r="14565" spans="27:27" x14ac:dyDescent="0.15">
      <c r="AA14565" t="s">
        <v>131</v>
      </c>
    </row>
    <row r="14566" spans="27:27" x14ac:dyDescent="0.15">
      <c r="AA14566" t="s">
        <v>131</v>
      </c>
    </row>
    <row r="14567" spans="27:27" x14ac:dyDescent="0.15">
      <c r="AA14567" t="s">
        <v>131</v>
      </c>
    </row>
    <row r="14568" spans="27:27" x14ac:dyDescent="0.15">
      <c r="AA14568" t="s">
        <v>131</v>
      </c>
    </row>
    <row r="14569" spans="27:27" x14ac:dyDescent="0.15">
      <c r="AA14569" t="s">
        <v>131</v>
      </c>
    </row>
    <row r="14570" spans="27:27" x14ac:dyDescent="0.15">
      <c r="AA14570" t="s">
        <v>131</v>
      </c>
    </row>
    <row r="14571" spans="27:27" x14ac:dyDescent="0.15">
      <c r="AA14571" t="s">
        <v>131</v>
      </c>
    </row>
    <row r="14572" spans="27:27" x14ac:dyDescent="0.15">
      <c r="AA14572" t="s">
        <v>131</v>
      </c>
    </row>
    <row r="14573" spans="27:27" x14ac:dyDescent="0.15">
      <c r="AA14573" t="s">
        <v>131</v>
      </c>
    </row>
    <row r="14574" spans="27:27" x14ac:dyDescent="0.15">
      <c r="AA14574" t="s">
        <v>131</v>
      </c>
    </row>
    <row r="14575" spans="27:27" x14ac:dyDescent="0.15">
      <c r="AA14575" t="s">
        <v>131</v>
      </c>
    </row>
    <row r="14576" spans="27:27" x14ac:dyDescent="0.15">
      <c r="AA14576" t="s">
        <v>131</v>
      </c>
    </row>
    <row r="14577" spans="27:27" x14ac:dyDescent="0.15">
      <c r="AA14577" t="s">
        <v>131</v>
      </c>
    </row>
    <row r="14578" spans="27:27" x14ac:dyDescent="0.15">
      <c r="AA14578" t="s">
        <v>131</v>
      </c>
    </row>
    <row r="14579" spans="27:27" x14ac:dyDescent="0.15">
      <c r="AA14579" t="s">
        <v>131</v>
      </c>
    </row>
    <row r="14580" spans="27:27" x14ac:dyDescent="0.15">
      <c r="AA14580" t="s">
        <v>131</v>
      </c>
    </row>
    <row r="14581" spans="27:27" x14ac:dyDescent="0.15">
      <c r="AA14581" t="s">
        <v>131</v>
      </c>
    </row>
    <row r="14582" spans="27:27" x14ac:dyDescent="0.15">
      <c r="AA14582" t="s">
        <v>131</v>
      </c>
    </row>
    <row r="14583" spans="27:27" x14ac:dyDescent="0.15">
      <c r="AA14583" t="s">
        <v>131</v>
      </c>
    </row>
    <row r="14584" spans="27:27" x14ac:dyDescent="0.15">
      <c r="AA14584" t="s">
        <v>131</v>
      </c>
    </row>
    <row r="14585" spans="27:27" x14ac:dyDescent="0.15">
      <c r="AA14585" t="s">
        <v>131</v>
      </c>
    </row>
    <row r="14586" spans="27:27" x14ac:dyDescent="0.15">
      <c r="AA14586" t="s">
        <v>131</v>
      </c>
    </row>
    <row r="14587" spans="27:27" x14ac:dyDescent="0.15">
      <c r="AA14587" t="s">
        <v>131</v>
      </c>
    </row>
    <row r="14588" spans="27:27" x14ac:dyDescent="0.15">
      <c r="AA14588" t="s">
        <v>131</v>
      </c>
    </row>
    <row r="14589" spans="27:27" x14ac:dyDescent="0.15">
      <c r="AA14589" t="s">
        <v>131</v>
      </c>
    </row>
    <row r="14590" spans="27:27" x14ac:dyDescent="0.15">
      <c r="AA14590" t="s">
        <v>131</v>
      </c>
    </row>
    <row r="14591" spans="27:27" x14ac:dyDescent="0.15">
      <c r="AA14591" t="s">
        <v>131</v>
      </c>
    </row>
    <row r="14592" spans="27:27" x14ac:dyDescent="0.15">
      <c r="AA14592" t="s">
        <v>131</v>
      </c>
    </row>
    <row r="14593" spans="27:27" x14ac:dyDescent="0.15">
      <c r="AA14593" t="s">
        <v>131</v>
      </c>
    </row>
    <row r="14594" spans="27:27" x14ac:dyDescent="0.15">
      <c r="AA14594" t="s">
        <v>131</v>
      </c>
    </row>
    <row r="14595" spans="27:27" x14ac:dyDescent="0.15">
      <c r="AA14595" t="s">
        <v>131</v>
      </c>
    </row>
    <row r="14596" spans="27:27" x14ac:dyDescent="0.15">
      <c r="AA14596" t="s">
        <v>131</v>
      </c>
    </row>
    <row r="14597" spans="27:27" x14ac:dyDescent="0.15">
      <c r="AA14597" t="s">
        <v>131</v>
      </c>
    </row>
    <row r="14598" spans="27:27" x14ac:dyDescent="0.15">
      <c r="AA14598" t="s">
        <v>131</v>
      </c>
    </row>
    <row r="14599" spans="27:27" x14ac:dyDescent="0.15">
      <c r="AA14599" t="s">
        <v>131</v>
      </c>
    </row>
    <row r="14600" spans="27:27" x14ac:dyDescent="0.15">
      <c r="AA14600" t="s">
        <v>131</v>
      </c>
    </row>
    <row r="14601" spans="27:27" x14ac:dyDescent="0.15">
      <c r="AA14601" t="s">
        <v>131</v>
      </c>
    </row>
    <row r="14602" spans="27:27" x14ac:dyDescent="0.15">
      <c r="AA14602" t="s">
        <v>131</v>
      </c>
    </row>
    <row r="14603" spans="27:27" x14ac:dyDescent="0.15">
      <c r="AA14603" t="s">
        <v>131</v>
      </c>
    </row>
    <row r="14604" spans="27:27" x14ac:dyDescent="0.15">
      <c r="AA14604" t="s">
        <v>131</v>
      </c>
    </row>
    <row r="14605" spans="27:27" x14ac:dyDescent="0.15">
      <c r="AA14605" t="s">
        <v>131</v>
      </c>
    </row>
    <row r="14606" spans="27:27" x14ac:dyDescent="0.15">
      <c r="AA14606" t="s">
        <v>131</v>
      </c>
    </row>
    <row r="14607" spans="27:27" x14ac:dyDescent="0.15">
      <c r="AA14607" t="s">
        <v>131</v>
      </c>
    </row>
    <row r="14608" spans="27:27" x14ac:dyDescent="0.15">
      <c r="AA14608" t="s">
        <v>131</v>
      </c>
    </row>
    <row r="14609" spans="27:27" x14ac:dyDescent="0.15">
      <c r="AA14609" t="s">
        <v>131</v>
      </c>
    </row>
    <row r="14610" spans="27:27" x14ac:dyDescent="0.15">
      <c r="AA14610" t="s">
        <v>131</v>
      </c>
    </row>
    <row r="14611" spans="27:27" x14ac:dyDescent="0.15">
      <c r="AA14611" t="s">
        <v>131</v>
      </c>
    </row>
    <row r="14612" spans="27:27" x14ac:dyDescent="0.15">
      <c r="AA14612" t="s">
        <v>131</v>
      </c>
    </row>
    <row r="14613" spans="27:27" x14ac:dyDescent="0.15">
      <c r="AA14613" t="s">
        <v>131</v>
      </c>
    </row>
    <row r="14614" spans="27:27" x14ac:dyDescent="0.15">
      <c r="AA14614" t="s">
        <v>131</v>
      </c>
    </row>
    <row r="14615" spans="27:27" x14ac:dyDescent="0.15">
      <c r="AA14615" t="s">
        <v>131</v>
      </c>
    </row>
    <row r="14616" spans="27:27" x14ac:dyDescent="0.15">
      <c r="AA14616" t="s">
        <v>131</v>
      </c>
    </row>
    <row r="14617" spans="27:27" x14ac:dyDescent="0.15">
      <c r="AA14617" t="s">
        <v>131</v>
      </c>
    </row>
    <row r="14618" spans="27:27" x14ac:dyDescent="0.15">
      <c r="AA14618" t="s">
        <v>131</v>
      </c>
    </row>
    <row r="14619" spans="27:27" x14ac:dyDescent="0.15">
      <c r="AA14619" t="s">
        <v>131</v>
      </c>
    </row>
    <row r="14620" spans="27:27" x14ac:dyDescent="0.15">
      <c r="AA14620" t="s">
        <v>131</v>
      </c>
    </row>
    <row r="14621" spans="27:27" x14ac:dyDescent="0.15">
      <c r="AA14621" t="s">
        <v>131</v>
      </c>
    </row>
    <row r="14622" spans="27:27" x14ac:dyDescent="0.15">
      <c r="AA14622" t="s">
        <v>131</v>
      </c>
    </row>
    <row r="14623" spans="27:27" x14ac:dyDescent="0.15">
      <c r="AA14623" t="s">
        <v>131</v>
      </c>
    </row>
    <row r="14624" spans="27:27" x14ac:dyDescent="0.15">
      <c r="AA14624" t="s">
        <v>131</v>
      </c>
    </row>
    <row r="14625" spans="27:27" x14ac:dyDescent="0.15">
      <c r="AA14625" t="s">
        <v>131</v>
      </c>
    </row>
    <row r="14626" spans="27:27" x14ac:dyDescent="0.15">
      <c r="AA14626" t="s">
        <v>131</v>
      </c>
    </row>
    <row r="14627" spans="27:27" x14ac:dyDescent="0.15">
      <c r="AA14627" t="s">
        <v>131</v>
      </c>
    </row>
    <row r="14628" spans="27:27" x14ac:dyDescent="0.15">
      <c r="AA14628" t="s">
        <v>131</v>
      </c>
    </row>
    <row r="14629" spans="27:27" x14ac:dyDescent="0.15">
      <c r="AA14629" t="s">
        <v>131</v>
      </c>
    </row>
    <row r="14630" spans="27:27" x14ac:dyDescent="0.15">
      <c r="AA14630" t="s">
        <v>131</v>
      </c>
    </row>
    <row r="14631" spans="27:27" x14ac:dyDescent="0.15">
      <c r="AA14631" t="s">
        <v>131</v>
      </c>
    </row>
    <row r="14632" spans="27:27" x14ac:dyDescent="0.15">
      <c r="AA14632" t="s">
        <v>131</v>
      </c>
    </row>
    <row r="14633" spans="27:27" x14ac:dyDescent="0.15">
      <c r="AA14633" t="s">
        <v>131</v>
      </c>
    </row>
    <row r="14634" spans="27:27" x14ac:dyDescent="0.15">
      <c r="AA14634" t="s">
        <v>131</v>
      </c>
    </row>
    <row r="14635" spans="27:27" x14ac:dyDescent="0.15">
      <c r="AA14635" t="s">
        <v>131</v>
      </c>
    </row>
    <row r="14636" spans="27:27" x14ac:dyDescent="0.15">
      <c r="AA14636" t="s">
        <v>131</v>
      </c>
    </row>
    <row r="14637" spans="27:27" x14ac:dyDescent="0.15">
      <c r="AA14637" t="s">
        <v>131</v>
      </c>
    </row>
    <row r="14638" spans="27:27" x14ac:dyDescent="0.15">
      <c r="AA14638" t="s">
        <v>131</v>
      </c>
    </row>
    <row r="14639" spans="27:27" x14ac:dyDescent="0.15">
      <c r="AA14639" t="s">
        <v>131</v>
      </c>
    </row>
    <row r="14640" spans="27:27" x14ac:dyDescent="0.15">
      <c r="AA14640" t="s">
        <v>131</v>
      </c>
    </row>
    <row r="14641" spans="27:27" x14ac:dyDescent="0.15">
      <c r="AA14641" t="s">
        <v>131</v>
      </c>
    </row>
    <row r="14642" spans="27:27" x14ac:dyDescent="0.15">
      <c r="AA14642" t="s">
        <v>131</v>
      </c>
    </row>
    <row r="14643" spans="27:27" x14ac:dyDescent="0.15">
      <c r="AA14643" t="s">
        <v>131</v>
      </c>
    </row>
    <row r="14644" spans="27:27" x14ac:dyDescent="0.15">
      <c r="AA14644" t="s">
        <v>131</v>
      </c>
    </row>
    <row r="14645" spans="27:27" x14ac:dyDescent="0.15">
      <c r="AA14645" t="s">
        <v>131</v>
      </c>
    </row>
    <row r="14646" spans="27:27" x14ac:dyDescent="0.15">
      <c r="AA14646" t="s">
        <v>131</v>
      </c>
    </row>
    <row r="14647" spans="27:27" x14ac:dyDescent="0.15">
      <c r="AA14647" t="s">
        <v>131</v>
      </c>
    </row>
    <row r="14648" spans="27:27" x14ac:dyDescent="0.15">
      <c r="AA14648" t="s">
        <v>131</v>
      </c>
    </row>
    <row r="14649" spans="27:27" x14ac:dyDescent="0.15">
      <c r="AA14649" t="s">
        <v>131</v>
      </c>
    </row>
    <row r="14650" spans="27:27" x14ac:dyDescent="0.15">
      <c r="AA14650" t="s">
        <v>131</v>
      </c>
    </row>
    <row r="14651" spans="27:27" x14ac:dyDescent="0.15">
      <c r="AA14651" t="s">
        <v>131</v>
      </c>
    </row>
    <row r="14652" spans="27:27" x14ac:dyDescent="0.15">
      <c r="AA14652" t="s">
        <v>131</v>
      </c>
    </row>
    <row r="14653" spans="27:27" x14ac:dyDescent="0.15">
      <c r="AA14653" t="s">
        <v>131</v>
      </c>
    </row>
    <row r="14654" spans="27:27" x14ac:dyDescent="0.15">
      <c r="AA14654" t="s">
        <v>131</v>
      </c>
    </row>
    <row r="14655" spans="27:27" x14ac:dyDescent="0.15">
      <c r="AA14655" t="s">
        <v>131</v>
      </c>
    </row>
    <row r="14656" spans="27:27" x14ac:dyDescent="0.15">
      <c r="AA14656" t="s">
        <v>131</v>
      </c>
    </row>
    <row r="14657" spans="27:27" x14ac:dyDescent="0.15">
      <c r="AA14657" t="s">
        <v>131</v>
      </c>
    </row>
    <row r="14658" spans="27:27" x14ac:dyDescent="0.15">
      <c r="AA14658" t="s">
        <v>131</v>
      </c>
    </row>
    <row r="14659" spans="27:27" x14ac:dyDescent="0.15">
      <c r="AA14659" t="s">
        <v>131</v>
      </c>
    </row>
    <row r="14660" spans="27:27" x14ac:dyDescent="0.15">
      <c r="AA14660" t="s">
        <v>131</v>
      </c>
    </row>
    <row r="14661" spans="27:27" x14ac:dyDescent="0.15">
      <c r="AA14661" t="s">
        <v>131</v>
      </c>
    </row>
    <row r="14662" spans="27:27" x14ac:dyDescent="0.15">
      <c r="AA14662" t="s">
        <v>131</v>
      </c>
    </row>
    <row r="14663" spans="27:27" x14ac:dyDescent="0.15">
      <c r="AA14663" t="s">
        <v>131</v>
      </c>
    </row>
    <row r="14664" spans="27:27" x14ac:dyDescent="0.15">
      <c r="AA14664" t="s">
        <v>131</v>
      </c>
    </row>
    <row r="14665" spans="27:27" x14ac:dyDescent="0.15">
      <c r="AA14665" t="s">
        <v>131</v>
      </c>
    </row>
    <row r="14666" spans="27:27" x14ac:dyDescent="0.15">
      <c r="AA14666" t="s">
        <v>131</v>
      </c>
    </row>
    <row r="14667" spans="27:27" x14ac:dyDescent="0.15">
      <c r="AA14667" t="s">
        <v>131</v>
      </c>
    </row>
    <row r="14668" spans="27:27" x14ac:dyDescent="0.15">
      <c r="AA14668" t="s">
        <v>131</v>
      </c>
    </row>
    <row r="14669" spans="27:27" x14ac:dyDescent="0.15">
      <c r="AA14669" t="s">
        <v>131</v>
      </c>
    </row>
    <row r="14670" spans="27:27" x14ac:dyDescent="0.15">
      <c r="AA14670" t="s">
        <v>131</v>
      </c>
    </row>
    <row r="14671" spans="27:27" x14ac:dyDescent="0.15">
      <c r="AA14671" t="s">
        <v>131</v>
      </c>
    </row>
    <row r="14672" spans="27:27" x14ac:dyDescent="0.15">
      <c r="AA14672" t="s">
        <v>131</v>
      </c>
    </row>
    <row r="14673" spans="27:27" x14ac:dyDescent="0.15">
      <c r="AA14673" t="s">
        <v>131</v>
      </c>
    </row>
    <row r="14674" spans="27:27" x14ac:dyDescent="0.15">
      <c r="AA14674" t="s">
        <v>131</v>
      </c>
    </row>
    <row r="14675" spans="27:27" x14ac:dyDescent="0.15">
      <c r="AA14675" t="s">
        <v>131</v>
      </c>
    </row>
    <row r="14676" spans="27:27" x14ac:dyDescent="0.15">
      <c r="AA14676" t="s">
        <v>131</v>
      </c>
    </row>
    <row r="14677" spans="27:27" x14ac:dyDescent="0.15">
      <c r="AA14677" t="s">
        <v>131</v>
      </c>
    </row>
    <row r="14678" spans="27:27" x14ac:dyDescent="0.15">
      <c r="AA14678" t="s">
        <v>131</v>
      </c>
    </row>
    <row r="14679" spans="27:27" x14ac:dyDescent="0.15">
      <c r="AA14679" t="s">
        <v>131</v>
      </c>
    </row>
    <row r="14680" spans="27:27" x14ac:dyDescent="0.15">
      <c r="AA14680" t="s">
        <v>131</v>
      </c>
    </row>
    <row r="14681" spans="27:27" x14ac:dyDescent="0.15">
      <c r="AA14681" t="s">
        <v>131</v>
      </c>
    </row>
    <row r="14682" spans="27:27" x14ac:dyDescent="0.15">
      <c r="AA14682" t="s">
        <v>131</v>
      </c>
    </row>
    <row r="14683" spans="27:27" x14ac:dyDescent="0.15">
      <c r="AA14683" t="s">
        <v>131</v>
      </c>
    </row>
    <row r="14684" spans="27:27" x14ac:dyDescent="0.15">
      <c r="AA14684" t="s">
        <v>131</v>
      </c>
    </row>
    <row r="14685" spans="27:27" x14ac:dyDescent="0.15">
      <c r="AA14685" t="s">
        <v>131</v>
      </c>
    </row>
    <row r="14686" spans="27:27" x14ac:dyDescent="0.15">
      <c r="AA14686" t="s">
        <v>131</v>
      </c>
    </row>
    <row r="14687" spans="27:27" x14ac:dyDescent="0.15">
      <c r="AA14687" t="s">
        <v>131</v>
      </c>
    </row>
    <row r="14688" spans="27:27" x14ac:dyDescent="0.15">
      <c r="AA14688" t="s">
        <v>131</v>
      </c>
    </row>
    <row r="14689" spans="27:27" x14ac:dyDescent="0.15">
      <c r="AA14689" t="s">
        <v>131</v>
      </c>
    </row>
    <row r="14690" spans="27:27" x14ac:dyDescent="0.15">
      <c r="AA14690" t="s">
        <v>131</v>
      </c>
    </row>
    <row r="14691" spans="27:27" x14ac:dyDescent="0.15">
      <c r="AA14691" t="s">
        <v>131</v>
      </c>
    </row>
    <row r="14692" spans="27:27" x14ac:dyDescent="0.15">
      <c r="AA14692" t="s">
        <v>131</v>
      </c>
    </row>
    <row r="14693" spans="27:27" x14ac:dyDescent="0.15">
      <c r="AA14693" t="s">
        <v>131</v>
      </c>
    </row>
    <row r="14694" spans="27:27" x14ac:dyDescent="0.15">
      <c r="AA14694" t="s">
        <v>131</v>
      </c>
    </row>
    <row r="14695" spans="27:27" x14ac:dyDescent="0.15">
      <c r="AA14695" t="s">
        <v>131</v>
      </c>
    </row>
    <row r="14696" spans="27:27" x14ac:dyDescent="0.15">
      <c r="AA14696" t="s">
        <v>131</v>
      </c>
    </row>
    <row r="14697" spans="27:27" x14ac:dyDescent="0.15">
      <c r="AA14697" t="s">
        <v>131</v>
      </c>
    </row>
    <row r="14698" spans="27:27" x14ac:dyDescent="0.15">
      <c r="AA14698" t="s">
        <v>131</v>
      </c>
    </row>
    <row r="14699" spans="27:27" x14ac:dyDescent="0.15">
      <c r="AA14699" t="s">
        <v>131</v>
      </c>
    </row>
    <row r="14700" spans="27:27" x14ac:dyDescent="0.15">
      <c r="AA14700" t="s">
        <v>131</v>
      </c>
    </row>
    <row r="14701" spans="27:27" x14ac:dyDescent="0.15">
      <c r="AA14701" t="s">
        <v>131</v>
      </c>
    </row>
    <row r="14702" spans="27:27" x14ac:dyDescent="0.15">
      <c r="AA14702" t="s">
        <v>131</v>
      </c>
    </row>
    <row r="14703" spans="27:27" x14ac:dyDescent="0.15">
      <c r="AA14703" t="s">
        <v>131</v>
      </c>
    </row>
    <row r="14704" spans="27:27" x14ac:dyDescent="0.15">
      <c r="AA14704" t="s">
        <v>131</v>
      </c>
    </row>
    <row r="14705" spans="27:27" x14ac:dyDescent="0.15">
      <c r="AA14705" t="s">
        <v>131</v>
      </c>
    </row>
    <row r="14706" spans="27:27" x14ac:dyDescent="0.15">
      <c r="AA14706" t="s">
        <v>131</v>
      </c>
    </row>
    <row r="14707" spans="27:27" x14ac:dyDescent="0.15">
      <c r="AA14707" t="s">
        <v>131</v>
      </c>
    </row>
    <row r="14708" spans="27:27" x14ac:dyDescent="0.15">
      <c r="AA14708" t="s">
        <v>131</v>
      </c>
    </row>
    <row r="14709" spans="27:27" x14ac:dyDescent="0.15">
      <c r="AA14709" t="s">
        <v>131</v>
      </c>
    </row>
    <row r="14710" spans="27:27" x14ac:dyDescent="0.15">
      <c r="AA14710" t="s">
        <v>131</v>
      </c>
    </row>
    <row r="14711" spans="27:27" x14ac:dyDescent="0.15">
      <c r="AA14711" t="s">
        <v>131</v>
      </c>
    </row>
    <row r="14712" spans="27:27" x14ac:dyDescent="0.15">
      <c r="AA14712" t="s">
        <v>131</v>
      </c>
    </row>
    <row r="14713" spans="27:27" x14ac:dyDescent="0.15">
      <c r="AA14713" t="s">
        <v>131</v>
      </c>
    </row>
    <row r="14714" spans="27:27" x14ac:dyDescent="0.15">
      <c r="AA14714" t="s">
        <v>131</v>
      </c>
    </row>
    <row r="14715" spans="27:27" x14ac:dyDescent="0.15">
      <c r="AA14715" t="s">
        <v>131</v>
      </c>
    </row>
    <row r="14716" spans="27:27" x14ac:dyDescent="0.15">
      <c r="AA14716" t="s">
        <v>131</v>
      </c>
    </row>
    <row r="14717" spans="27:27" x14ac:dyDescent="0.15">
      <c r="AA14717" t="s">
        <v>131</v>
      </c>
    </row>
    <row r="14718" spans="27:27" x14ac:dyDescent="0.15">
      <c r="AA14718" t="s">
        <v>131</v>
      </c>
    </row>
    <row r="14719" spans="27:27" x14ac:dyDescent="0.15">
      <c r="AA14719" t="s">
        <v>131</v>
      </c>
    </row>
    <row r="14720" spans="27:27" x14ac:dyDescent="0.15">
      <c r="AA14720" t="s">
        <v>131</v>
      </c>
    </row>
    <row r="14721" spans="27:27" x14ac:dyDescent="0.15">
      <c r="AA14721" t="s">
        <v>131</v>
      </c>
    </row>
    <row r="14722" spans="27:27" x14ac:dyDescent="0.15">
      <c r="AA14722" t="s">
        <v>131</v>
      </c>
    </row>
    <row r="14723" spans="27:27" x14ac:dyDescent="0.15">
      <c r="AA14723" t="s">
        <v>131</v>
      </c>
    </row>
    <row r="14724" spans="27:27" x14ac:dyDescent="0.15">
      <c r="AA14724" t="s">
        <v>131</v>
      </c>
    </row>
    <row r="14725" spans="27:27" x14ac:dyDescent="0.15">
      <c r="AA14725" t="s">
        <v>131</v>
      </c>
    </row>
    <row r="14726" spans="27:27" x14ac:dyDescent="0.15">
      <c r="AA14726" t="s">
        <v>131</v>
      </c>
    </row>
    <row r="14727" spans="27:27" x14ac:dyDescent="0.15">
      <c r="AA14727" t="s">
        <v>131</v>
      </c>
    </row>
    <row r="14728" spans="27:27" x14ac:dyDescent="0.15">
      <c r="AA14728" t="s">
        <v>131</v>
      </c>
    </row>
    <row r="14729" spans="27:27" x14ac:dyDescent="0.15">
      <c r="AA14729" t="s">
        <v>131</v>
      </c>
    </row>
    <row r="14730" spans="27:27" x14ac:dyDescent="0.15">
      <c r="AA14730" t="s">
        <v>131</v>
      </c>
    </row>
    <row r="14731" spans="27:27" x14ac:dyDescent="0.15">
      <c r="AA14731" t="s">
        <v>131</v>
      </c>
    </row>
    <row r="14732" spans="27:27" x14ac:dyDescent="0.15">
      <c r="AA14732" t="s">
        <v>131</v>
      </c>
    </row>
    <row r="14733" spans="27:27" x14ac:dyDescent="0.15">
      <c r="AA14733" t="s">
        <v>131</v>
      </c>
    </row>
    <row r="14734" spans="27:27" x14ac:dyDescent="0.15">
      <c r="AA14734" t="s">
        <v>131</v>
      </c>
    </row>
    <row r="14735" spans="27:27" x14ac:dyDescent="0.15">
      <c r="AA14735" t="s">
        <v>131</v>
      </c>
    </row>
    <row r="14736" spans="27:27" x14ac:dyDescent="0.15">
      <c r="AA14736" t="s">
        <v>131</v>
      </c>
    </row>
    <row r="14737" spans="27:27" x14ac:dyDescent="0.15">
      <c r="AA14737" t="s">
        <v>131</v>
      </c>
    </row>
    <row r="14738" spans="27:27" x14ac:dyDescent="0.15">
      <c r="AA14738" t="s">
        <v>131</v>
      </c>
    </row>
    <row r="14739" spans="27:27" x14ac:dyDescent="0.15">
      <c r="AA14739" t="s">
        <v>131</v>
      </c>
    </row>
    <row r="14740" spans="27:27" x14ac:dyDescent="0.15">
      <c r="AA14740" t="s">
        <v>131</v>
      </c>
    </row>
    <row r="14741" spans="27:27" x14ac:dyDescent="0.15">
      <c r="AA14741" t="s">
        <v>131</v>
      </c>
    </row>
    <row r="14742" spans="27:27" x14ac:dyDescent="0.15">
      <c r="AA14742" t="s">
        <v>131</v>
      </c>
    </row>
    <row r="14743" spans="27:27" x14ac:dyDescent="0.15">
      <c r="AA14743" t="s">
        <v>131</v>
      </c>
    </row>
    <row r="14744" spans="27:27" x14ac:dyDescent="0.15">
      <c r="AA14744" t="s">
        <v>131</v>
      </c>
    </row>
    <row r="14745" spans="27:27" x14ac:dyDescent="0.15">
      <c r="AA14745" t="s">
        <v>131</v>
      </c>
    </row>
    <row r="14746" spans="27:27" x14ac:dyDescent="0.15">
      <c r="AA14746" t="s">
        <v>131</v>
      </c>
    </row>
    <row r="14747" spans="27:27" x14ac:dyDescent="0.15">
      <c r="AA14747" t="s">
        <v>131</v>
      </c>
    </row>
    <row r="14748" spans="27:27" x14ac:dyDescent="0.15">
      <c r="AA14748" t="s">
        <v>131</v>
      </c>
    </row>
    <row r="14749" spans="27:27" x14ac:dyDescent="0.15">
      <c r="AA14749" t="s">
        <v>131</v>
      </c>
    </row>
    <row r="14750" spans="27:27" x14ac:dyDescent="0.15">
      <c r="AA14750" t="s">
        <v>131</v>
      </c>
    </row>
    <row r="14751" spans="27:27" x14ac:dyDescent="0.15">
      <c r="AA14751" t="s">
        <v>131</v>
      </c>
    </row>
    <row r="14752" spans="27:27" x14ac:dyDescent="0.15">
      <c r="AA14752" t="s">
        <v>131</v>
      </c>
    </row>
    <row r="14753" spans="27:27" x14ac:dyDescent="0.15">
      <c r="AA14753" t="s">
        <v>131</v>
      </c>
    </row>
    <row r="14754" spans="27:27" x14ac:dyDescent="0.15">
      <c r="AA14754" t="s">
        <v>131</v>
      </c>
    </row>
    <row r="14755" spans="27:27" x14ac:dyDescent="0.15">
      <c r="AA14755" t="s">
        <v>131</v>
      </c>
    </row>
    <row r="14756" spans="27:27" x14ac:dyDescent="0.15">
      <c r="AA14756" t="s">
        <v>131</v>
      </c>
    </row>
    <row r="14757" spans="27:27" x14ac:dyDescent="0.15">
      <c r="AA14757" t="s">
        <v>131</v>
      </c>
    </row>
    <row r="14758" spans="27:27" x14ac:dyDescent="0.15">
      <c r="AA14758" t="s">
        <v>131</v>
      </c>
    </row>
    <row r="14759" spans="27:27" x14ac:dyDescent="0.15">
      <c r="AA14759" t="s">
        <v>131</v>
      </c>
    </row>
    <row r="14760" spans="27:27" x14ac:dyDescent="0.15">
      <c r="AA14760" t="s">
        <v>131</v>
      </c>
    </row>
    <row r="14761" spans="27:27" x14ac:dyDescent="0.15">
      <c r="AA14761" t="s">
        <v>131</v>
      </c>
    </row>
    <row r="14762" spans="27:27" x14ac:dyDescent="0.15">
      <c r="AA14762" t="s">
        <v>131</v>
      </c>
    </row>
    <row r="14763" spans="27:27" x14ac:dyDescent="0.15">
      <c r="AA14763" t="s">
        <v>131</v>
      </c>
    </row>
    <row r="14764" spans="27:27" x14ac:dyDescent="0.15">
      <c r="AA14764" t="s">
        <v>131</v>
      </c>
    </row>
    <row r="14765" spans="27:27" x14ac:dyDescent="0.15">
      <c r="AA14765" t="s">
        <v>131</v>
      </c>
    </row>
    <row r="14766" spans="27:27" x14ac:dyDescent="0.15">
      <c r="AA14766" t="s">
        <v>131</v>
      </c>
    </row>
    <row r="14767" spans="27:27" x14ac:dyDescent="0.15">
      <c r="AA14767" t="s">
        <v>131</v>
      </c>
    </row>
    <row r="14768" spans="27:27" x14ac:dyDescent="0.15">
      <c r="AA14768" t="s">
        <v>131</v>
      </c>
    </row>
    <row r="14769" spans="27:27" x14ac:dyDescent="0.15">
      <c r="AA14769" t="s">
        <v>131</v>
      </c>
    </row>
    <row r="14770" spans="27:27" x14ac:dyDescent="0.15">
      <c r="AA14770" t="s">
        <v>131</v>
      </c>
    </row>
    <row r="14771" spans="27:27" x14ac:dyDescent="0.15">
      <c r="AA14771" t="s">
        <v>131</v>
      </c>
    </row>
    <row r="14772" spans="27:27" x14ac:dyDescent="0.15">
      <c r="AA14772" t="s">
        <v>131</v>
      </c>
    </row>
    <row r="14773" spans="27:27" x14ac:dyDescent="0.15">
      <c r="AA14773" t="s">
        <v>131</v>
      </c>
    </row>
    <row r="14774" spans="27:27" x14ac:dyDescent="0.15">
      <c r="AA14774" t="s">
        <v>131</v>
      </c>
    </row>
    <row r="14775" spans="27:27" x14ac:dyDescent="0.15">
      <c r="AA14775" t="s">
        <v>131</v>
      </c>
    </row>
    <row r="14776" spans="27:27" x14ac:dyDescent="0.15">
      <c r="AA14776" t="s">
        <v>131</v>
      </c>
    </row>
    <row r="14777" spans="27:27" x14ac:dyDescent="0.15">
      <c r="AA14777" t="s">
        <v>131</v>
      </c>
    </row>
    <row r="14778" spans="27:27" x14ac:dyDescent="0.15">
      <c r="AA14778" t="s">
        <v>131</v>
      </c>
    </row>
    <row r="14779" spans="27:27" x14ac:dyDescent="0.15">
      <c r="AA14779" t="s">
        <v>131</v>
      </c>
    </row>
    <row r="14780" spans="27:27" x14ac:dyDescent="0.15">
      <c r="AA14780" t="s">
        <v>131</v>
      </c>
    </row>
    <row r="14781" spans="27:27" x14ac:dyDescent="0.15">
      <c r="AA14781" t="s">
        <v>131</v>
      </c>
    </row>
    <row r="14782" spans="27:27" x14ac:dyDescent="0.15">
      <c r="AA14782" t="s">
        <v>131</v>
      </c>
    </row>
    <row r="14783" spans="27:27" x14ac:dyDescent="0.15">
      <c r="AA14783" t="s">
        <v>131</v>
      </c>
    </row>
    <row r="14784" spans="27:27" x14ac:dyDescent="0.15">
      <c r="AA14784" t="s">
        <v>131</v>
      </c>
    </row>
    <row r="14785" spans="27:27" x14ac:dyDescent="0.15">
      <c r="AA14785" t="s">
        <v>131</v>
      </c>
    </row>
    <row r="14786" spans="27:27" x14ac:dyDescent="0.15">
      <c r="AA14786" t="s">
        <v>131</v>
      </c>
    </row>
    <row r="14787" spans="27:27" x14ac:dyDescent="0.15">
      <c r="AA14787" t="s">
        <v>131</v>
      </c>
    </row>
    <row r="14788" spans="27:27" x14ac:dyDescent="0.15">
      <c r="AA14788" t="s">
        <v>131</v>
      </c>
    </row>
    <row r="14789" spans="27:27" x14ac:dyDescent="0.15">
      <c r="AA14789" t="s">
        <v>131</v>
      </c>
    </row>
    <row r="14790" spans="27:27" x14ac:dyDescent="0.15">
      <c r="AA14790" t="s">
        <v>131</v>
      </c>
    </row>
    <row r="14791" spans="27:27" x14ac:dyDescent="0.15">
      <c r="AA14791" t="s">
        <v>131</v>
      </c>
    </row>
    <row r="14792" spans="27:27" x14ac:dyDescent="0.15">
      <c r="AA14792" t="s">
        <v>131</v>
      </c>
    </row>
    <row r="14793" spans="27:27" x14ac:dyDescent="0.15">
      <c r="AA14793" t="s">
        <v>131</v>
      </c>
    </row>
    <row r="14794" spans="27:27" x14ac:dyDescent="0.15">
      <c r="AA14794" t="s">
        <v>131</v>
      </c>
    </row>
    <row r="14795" spans="27:27" x14ac:dyDescent="0.15">
      <c r="AA14795" t="s">
        <v>131</v>
      </c>
    </row>
    <row r="14796" spans="27:27" x14ac:dyDescent="0.15">
      <c r="AA14796" t="s">
        <v>131</v>
      </c>
    </row>
    <row r="14797" spans="27:27" x14ac:dyDescent="0.15">
      <c r="AA14797" t="s">
        <v>131</v>
      </c>
    </row>
    <row r="14798" spans="27:27" x14ac:dyDescent="0.15">
      <c r="AA14798" t="s">
        <v>131</v>
      </c>
    </row>
    <row r="14799" spans="27:27" x14ac:dyDescent="0.15">
      <c r="AA14799" t="s">
        <v>131</v>
      </c>
    </row>
    <row r="14800" spans="27:27" x14ac:dyDescent="0.15">
      <c r="AA14800" t="s">
        <v>131</v>
      </c>
    </row>
    <row r="14801" spans="27:27" x14ac:dyDescent="0.15">
      <c r="AA14801" t="s">
        <v>131</v>
      </c>
    </row>
    <row r="14802" spans="27:27" x14ac:dyDescent="0.15">
      <c r="AA14802" t="s">
        <v>131</v>
      </c>
    </row>
    <row r="14803" spans="27:27" x14ac:dyDescent="0.15">
      <c r="AA14803" t="s">
        <v>131</v>
      </c>
    </row>
    <row r="14804" spans="27:27" x14ac:dyDescent="0.15">
      <c r="AA14804" t="s">
        <v>131</v>
      </c>
    </row>
    <row r="14805" spans="27:27" x14ac:dyDescent="0.15">
      <c r="AA14805" t="s">
        <v>131</v>
      </c>
    </row>
    <row r="14806" spans="27:27" x14ac:dyDescent="0.15">
      <c r="AA14806" t="s">
        <v>131</v>
      </c>
    </row>
    <row r="14807" spans="27:27" x14ac:dyDescent="0.15">
      <c r="AA14807" t="s">
        <v>131</v>
      </c>
    </row>
    <row r="14808" spans="27:27" x14ac:dyDescent="0.15">
      <c r="AA14808" t="s">
        <v>131</v>
      </c>
    </row>
    <row r="14809" spans="27:27" x14ac:dyDescent="0.15">
      <c r="AA14809" t="s">
        <v>131</v>
      </c>
    </row>
    <row r="14810" spans="27:27" x14ac:dyDescent="0.15">
      <c r="AA14810" t="s">
        <v>131</v>
      </c>
    </row>
    <row r="14811" spans="27:27" x14ac:dyDescent="0.15">
      <c r="AA14811" t="s">
        <v>131</v>
      </c>
    </row>
    <row r="14812" spans="27:27" x14ac:dyDescent="0.15">
      <c r="AA14812" t="s">
        <v>131</v>
      </c>
    </row>
    <row r="14813" spans="27:27" x14ac:dyDescent="0.15">
      <c r="AA14813" t="s">
        <v>131</v>
      </c>
    </row>
    <row r="14814" spans="27:27" x14ac:dyDescent="0.15">
      <c r="AA14814" t="s">
        <v>131</v>
      </c>
    </row>
    <row r="14815" spans="27:27" x14ac:dyDescent="0.15">
      <c r="AA14815" t="s">
        <v>131</v>
      </c>
    </row>
    <row r="14816" spans="27:27" x14ac:dyDescent="0.15">
      <c r="AA14816" t="s">
        <v>131</v>
      </c>
    </row>
    <row r="14817" spans="27:27" x14ac:dyDescent="0.15">
      <c r="AA14817" t="s">
        <v>131</v>
      </c>
    </row>
    <row r="14818" spans="27:27" x14ac:dyDescent="0.15">
      <c r="AA14818" t="s">
        <v>131</v>
      </c>
    </row>
    <row r="14819" spans="27:27" x14ac:dyDescent="0.15">
      <c r="AA14819" t="s">
        <v>131</v>
      </c>
    </row>
    <row r="14820" spans="27:27" x14ac:dyDescent="0.15">
      <c r="AA14820" t="s">
        <v>131</v>
      </c>
    </row>
    <row r="14821" spans="27:27" x14ac:dyDescent="0.15">
      <c r="AA14821" t="s">
        <v>131</v>
      </c>
    </row>
    <row r="14822" spans="27:27" x14ac:dyDescent="0.15">
      <c r="AA14822" t="s">
        <v>131</v>
      </c>
    </row>
    <row r="14823" spans="27:27" x14ac:dyDescent="0.15">
      <c r="AA14823" t="s">
        <v>131</v>
      </c>
    </row>
    <row r="14824" spans="27:27" x14ac:dyDescent="0.15">
      <c r="AA14824" t="s">
        <v>131</v>
      </c>
    </row>
    <row r="14825" spans="27:27" x14ac:dyDescent="0.15">
      <c r="AA14825" t="s">
        <v>131</v>
      </c>
    </row>
    <row r="14826" spans="27:27" x14ac:dyDescent="0.15">
      <c r="AA14826" t="s">
        <v>131</v>
      </c>
    </row>
    <row r="14827" spans="27:27" x14ac:dyDescent="0.15">
      <c r="AA14827" t="s">
        <v>131</v>
      </c>
    </row>
    <row r="14828" spans="27:27" x14ac:dyDescent="0.15">
      <c r="AA14828" t="s">
        <v>131</v>
      </c>
    </row>
    <row r="14829" spans="27:27" x14ac:dyDescent="0.15">
      <c r="AA14829" t="s">
        <v>131</v>
      </c>
    </row>
    <row r="14830" spans="27:27" x14ac:dyDescent="0.15">
      <c r="AA14830" t="s">
        <v>131</v>
      </c>
    </row>
    <row r="14831" spans="27:27" x14ac:dyDescent="0.15">
      <c r="AA14831" t="s">
        <v>131</v>
      </c>
    </row>
    <row r="14832" spans="27:27" x14ac:dyDescent="0.15">
      <c r="AA14832" t="s">
        <v>131</v>
      </c>
    </row>
    <row r="14833" spans="27:27" x14ac:dyDescent="0.15">
      <c r="AA14833" t="s">
        <v>131</v>
      </c>
    </row>
    <row r="14834" spans="27:27" x14ac:dyDescent="0.15">
      <c r="AA14834" t="s">
        <v>131</v>
      </c>
    </row>
    <row r="14835" spans="27:27" x14ac:dyDescent="0.15">
      <c r="AA14835" t="s">
        <v>131</v>
      </c>
    </row>
    <row r="14836" spans="27:27" x14ac:dyDescent="0.15">
      <c r="AA14836" t="s">
        <v>131</v>
      </c>
    </row>
    <row r="14837" spans="27:27" x14ac:dyDescent="0.15">
      <c r="AA14837" t="s">
        <v>131</v>
      </c>
    </row>
    <row r="14838" spans="27:27" x14ac:dyDescent="0.15">
      <c r="AA14838" t="s">
        <v>131</v>
      </c>
    </row>
    <row r="14839" spans="27:27" x14ac:dyDescent="0.15">
      <c r="AA14839" t="s">
        <v>131</v>
      </c>
    </row>
    <row r="14840" spans="27:27" x14ac:dyDescent="0.15">
      <c r="AA14840" t="s">
        <v>131</v>
      </c>
    </row>
    <row r="14841" spans="27:27" x14ac:dyDescent="0.15">
      <c r="AA14841" t="s">
        <v>131</v>
      </c>
    </row>
    <row r="14842" spans="27:27" x14ac:dyDescent="0.15">
      <c r="AA14842" t="s">
        <v>131</v>
      </c>
    </row>
    <row r="14843" spans="27:27" x14ac:dyDescent="0.15">
      <c r="AA14843" t="s">
        <v>131</v>
      </c>
    </row>
    <row r="14844" spans="27:27" x14ac:dyDescent="0.15">
      <c r="AA14844" t="s">
        <v>131</v>
      </c>
    </row>
    <row r="14845" spans="27:27" x14ac:dyDescent="0.15">
      <c r="AA14845" t="s">
        <v>131</v>
      </c>
    </row>
    <row r="14846" spans="27:27" x14ac:dyDescent="0.15">
      <c r="AA14846" t="s">
        <v>131</v>
      </c>
    </row>
    <row r="14847" spans="27:27" x14ac:dyDescent="0.15">
      <c r="AA14847" t="s">
        <v>131</v>
      </c>
    </row>
    <row r="14848" spans="27:27" x14ac:dyDescent="0.15">
      <c r="AA14848" t="s">
        <v>131</v>
      </c>
    </row>
    <row r="14849" spans="27:27" x14ac:dyDescent="0.15">
      <c r="AA14849" t="s">
        <v>131</v>
      </c>
    </row>
    <row r="14850" spans="27:27" x14ac:dyDescent="0.15">
      <c r="AA14850" t="s">
        <v>131</v>
      </c>
    </row>
    <row r="14851" spans="27:27" x14ac:dyDescent="0.15">
      <c r="AA14851" t="s">
        <v>131</v>
      </c>
    </row>
    <row r="14852" spans="27:27" x14ac:dyDescent="0.15">
      <c r="AA14852" t="s">
        <v>131</v>
      </c>
    </row>
    <row r="14853" spans="27:27" x14ac:dyDescent="0.15">
      <c r="AA14853" t="s">
        <v>131</v>
      </c>
    </row>
    <row r="14854" spans="27:27" x14ac:dyDescent="0.15">
      <c r="AA14854" t="s">
        <v>131</v>
      </c>
    </row>
    <row r="14855" spans="27:27" x14ac:dyDescent="0.15">
      <c r="AA14855" t="s">
        <v>131</v>
      </c>
    </row>
    <row r="14856" spans="27:27" x14ac:dyDescent="0.15">
      <c r="AA14856" t="s">
        <v>131</v>
      </c>
    </row>
    <row r="14857" spans="27:27" x14ac:dyDescent="0.15">
      <c r="AA14857" t="s">
        <v>131</v>
      </c>
    </row>
    <row r="14858" spans="27:27" x14ac:dyDescent="0.15">
      <c r="AA14858" t="s">
        <v>131</v>
      </c>
    </row>
    <row r="14859" spans="27:27" x14ac:dyDescent="0.15">
      <c r="AA14859" t="s">
        <v>131</v>
      </c>
    </row>
    <row r="14860" spans="27:27" x14ac:dyDescent="0.15">
      <c r="AA14860" t="s">
        <v>131</v>
      </c>
    </row>
    <row r="14861" spans="27:27" x14ac:dyDescent="0.15">
      <c r="AA14861" t="s">
        <v>131</v>
      </c>
    </row>
    <row r="14862" spans="27:27" x14ac:dyDescent="0.15">
      <c r="AA14862" t="s">
        <v>131</v>
      </c>
    </row>
    <row r="14863" spans="27:27" x14ac:dyDescent="0.15">
      <c r="AA14863" t="s">
        <v>131</v>
      </c>
    </row>
    <row r="14864" spans="27:27" x14ac:dyDescent="0.15">
      <c r="AA14864" t="s">
        <v>131</v>
      </c>
    </row>
    <row r="14865" spans="27:27" x14ac:dyDescent="0.15">
      <c r="AA14865" t="s">
        <v>131</v>
      </c>
    </row>
    <row r="14866" spans="27:27" x14ac:dyDescent="0.15">
      <c r="AA14866" t="s">
        <v>131</v>
      </c>
    </row>
    <row r="14867" spans="27:27" x14ac:dyDescent="0.15">
      <c r="AA14867" t="s">
        <v>131</v>
      </c>
    </row>
    <row r="14868" spans="27:27" x14ac:dyDescent="0.15">
      <c r="AA14868" t="s">
        <v>131</v>
      </c>
    </row>
    <row r="14869" spans="27:27" x14ac:dyDescent="0.15">
      <c r="AA14869" t="s">
        <v>131</v>
      </c>
    </row>
    <row r="14870" spans="27:27" x14ac:dyDescent="0.15">
      <c r="AA14870" t="s">
        <v>131</v>
      </c>
    </row>
    <row r="14871" spans="27:27" x14ac:dyDescent="0.15">
      <c r="AA14871" t="s">
        <v>131</v>
      </c>
    </row>
    <row r="14872" spans="27:27" x14ac:dyDescent="0.15">
      <c r="AA14872" t="s">
        <v>131</v>
      </c>
    </row>
    <row r="14873" spans="27:27" x14ac:dyDescent="0.15">
      <c r="AA14873" t="s">
        <v>131</v>
      </c>
    </row>
    <row r="14874" spans="27:27" x14ac:dyDescent="0.15">
      <c r="AA14874" t="s">
        <v>131</v>
      </c>
    </row>
    <row r="14875" spans="27:27" x14ac:dyDescent="0.15">
      <c r="AA14875" t="s">
        <v>131</v>
      </c>
    </row>
    <row r="14876" spans="27:27" x14ac:dyDescent="0.15">
      <c r="AA14876" t="s">
        <v>131</v>
      </c>
    </row>
    <row r="14877" spans="27:27" x14ac:dyDescent="0.15">
      <c r="AA14877" t="s">
        <v>131</v>
      </c>
    </row>
    <row r="14878" spans="27:27" x14ac:dyDescent="0.15">
      <c r="AA14878" t="s">
        <v>131</v>
      </c>
    </row>
    <row r="14879" spans="27:27" x14ac:dyDescent="0.15">
      <c r="AA14879" t="s">
        <v>131</v>
      </c>
    </row>
    <row r="14880" spans="27:27" x14ac:dyDescent="0.15">
      <c r="AA14880" t="s">
        <v>131</v>
      </c>
    </row>
    <row r="14881" spans="27:27" x14ac:dyDescent="0.15">
      <c r="AA14881" t="s">
        <v>131</v>
      </c>
    </row>
    <row r="14882" spans="27:27" x14ac:dyDescent="0.15">
      <c r="AA14882" t="s">
        <v>131</v>
      </c>
    </row>
    <row r="14883" spans="27:27" x14ac:dyDescent="0.15">
      <c r="AA14883" t="s">
        <v>131</v>
      </c>
    </row>
    <row r="14884" spans="27:27" x14ac:dyDescent="0.15">
      <c r="AA14884" t="s">
        <v>131</v>
      </c>
    </row>
    <row r="14885" spans="27:27" x14ac:dyDescent="0.15">
      <c r="AA14885" t="s">
        <v>131</v>
      </c>
    </row>
    <row r="14886" spans="27:27" x14ac:dyDescent="0.15">
      <c r="AA14886" t="s">
        <v>131</v>
      </c>
    </row>
    <row r="14887" spans="27:27" x14ac:dyDescent="0.15">
      <c r="AA14887" t="s">
        <v>131</v>
      </c>
    </row>
    <row r="14888" spans="27:27" x14ac:dyDescent="0.15">
      <c r="AA14888" t="s">
        <v>131</v>
      </c>
    </row>
    <row r="14889" spans="27:27" x14ac:dyDescent="0.15">
      <c r="AA14889" t="s">
        <v>131</v>
      </c>
    </row>
    <row r="14890" spans="27:27" x14ac:dyDescent="0.15">
      <c r="AA14890" t="s">
        <v>131</v>
      </c>
    </row>
    <row r="14891" spans="27:27" x14ac:dyDescent="0.15">
      <c r="AA14891" t="s">
        <v>131</v>
      </c>
    </row>
    <row r="14892" spans="27:27" x14ac:dyDescent="0.15">
      <c r="AA14892" t="s">
        <v>131</v>
      </c>
    </row>
    <row r="14893" spans="27:27" x14ac:dyDescent="0.15">
      <c r="AA14893" t="s">
        <v>131</v>
      </c>
    </row>
    <row r="14894" spans="27:27" x14ac:dyDescent="0.15">
      <c r="AA14894" t="s">
        <v>131</v>
      </c>
    </row>
    <row r="14895" spans="27:27" x14ac:dyDescent="0.15">
      <c r="AA14895" t="s">
        <v>131</v>
      </c>
    </row>
    <row r="14896" spans="27:27" x14ac:dyDescent="0.15">
      <c r="AA14896" t="s">
        <v>131</v>
      </c>
    </row>
    <row r="14897" spans="27:27" x14ac:dyDescent="0.15">
      <c r="AA14897" t="s">
        <v>131</v>
      </c>
    </row>
    <row r="14898" spans="27:27" x14ac:dyDescent="0.15">
      <c r="AA14898" t="s">
        <v>131</v>
      </c>
    </row>
    <row r="14899" spans="27:27" x14ac:dyDescent="0.15">
      <c r="AA14899" t="s">
        <v>131</v>
      </c>
    </row>
    <row r="14900" spans="27:27" x14ac:dyDescent="0.15">
      <c r="AA14900" t="s">
        <v>131</v>
      </c>
    </row>
    <row r="14901" spans="27:27" x14ac:dyDescent="0.15">
      <c r="AA14901" t="s">
        <v>131</v>
      </c>
    </row>
    <row r="14902" spans="27:27" x14ac:dyDescent="0.15">
      <c r="AA14902" t="s">
        <v>131</v>
      </c>
    </row>
    <row r="14903" spans="27:27" x14ac:dyDescent="0.15">
      <c r="AA14903" t="s">
        <v>131</v>
      </c>
    </row>
    <row r="14904" spans="27:27" x14ac:dyDescent="0.15">
      <c r="AA14904" t="s">
        <v>131</v>
      </c>
    </row>
    <row r="14905" spans="27:27" x14ac:dyDescent="0.15">
      <c r="AA14905" t="s">
        <v>131</v>
      </c>
    </row>
    <row r="14906" spans="27:27" x14ac:dyDescent="0.15">
      <c r="AA14906" t="s">
        <v>131</v>
      </c>
    </row>
    <row r="14907" spans="27:27" x14ac:dyDescent="0.15">
      <c r="AA14907" t="s">
        <v>131</v>
      </c>
    </row>
    <row r="14908" spans="27:27" x14ac:dyDescent="0.15">
      <c r="AA14908" t="s">
        <v>131</v>
      </c>
    </row>
    <row r="14909" spans="27:27" x14ac:dyDescent="0.15">
      <c r="AA14909" t="s">
        <v>131</v>
      </c>
    </row>
    <row r="14910" spans="27:27" x14ac:dyDescent="0.15">
      <c r="AA14910" t="s">
        <v>131</v>
      </c>
    </row>
    <row r="14911" spans="27:27" x14ac:dyDescent="0.15">
      <c r="AA14911" t="s">
        <v>131</v>
      </c>
    </row>
    <row r="14912" spans="27:27" x14ac:dyDescent="0.15">
      <c r="AA14912" t="s">
        <v>131</v>
      </c>
    </row>
    <row r="14913" spans="27:27" x14ac:dyDescent="0.15">
      <c r="AA14913" t="s">
        <v>131</v>
      </c>
    </row>
    <row r="14914" spans="27:27" x14ac:dyDescent="0.15">
      <c r="AA14914" t="s">
        <v>131</v>
      </c>
    </row>
    <row r="14915" spans="27:27" x14ac:dyDescent="0.15">
      <c r="AA14915" t="s">
        <v>131</v>
      </c>
    </row>
    <row r="14916" spans="27:27" x14ac:dyDescent="0.15">
      <c r="AA14916" t="s">
        <v>131</v>
      </c>
    </row>
    <row r="14917" spans="27:27" x14ac:dyDescent="0.15">
      <c r="AA14917" t="s">
        <v>131</v>
      </c>
    </row>
    <row r="14918" spans="27:27" x14ac:dyDescent="0.15">
      <c r="AA14918" t="s">
        <v>131</v>
      </c>
    </row>
    <row r="14919" spans="27:27" x14ac:dyDescent="0.15">
      <c r="AA14919" t="s">
        <v>131</v>
      </c>
    </row>
    <row r="14920" spans="27:27" x14ac:dyDescent="0.15">
      <c r="AA14920" t="s">
        <v>131</v>
      </c>
    </row>
    <row r="14921" spans="27:27" x14ac:dyDescent="0.15">
      <c r="AA14921" t="s">
        <v>131</v>
      </c>
    </row>
    <row r="14922" spans="27:27" x14ac:dyDescent="0.15">
      <c r="AA14922" t="s">
        <v>131</v>
      </c>
    </row>
    <row r="14923" spans="27:27" x14ac:dyDescent="0.15">
      <c r="AA14923" t="s">
        <v>131</v>
      </c>
    </row>
    <row r="14924" spans="27:27" x14ac:dyDescent="0.15">
      <c r="AA14924" t="s">
        <v>131</v>
      </c>
    </row>
    <row r="14925" spans="27:27" x14ac:dyDescent="0.15">
      <c r="AA14925" t="s">
        <v>131</v>
      </c>
    </row>
    <row r="14926" spans="27:27" x14ac:dyDescent="0.15">
      <c r="AA14926" t="s">
        <v>131</v>
      </c>
    </row>
    <row r="14927" spans="27:27" x14ac:dyDescent="0.15">
      <c r="AA14927" t="s">
        <v>131</v>
      </c>
    </row>
    <row r="14928" spans="27:27" x14ac:dyDescent="0.15">
      <c r="AA14928" t="s">
        <v>131</v>
      </c>
    </row>
    <row r="14929" spans="27:27" x14ac:dyDescent="0.15">
      <c r="AA14929" t="s">
        <v>131</v>
      </c>
    </row>
    <row r="14930" spans="27:27" x14ac:dyDescent="0.15">
      <c r="AA14930" t="s">
        <v>131</v>
      </c>
    </row>
    <row r="14931" spans="27:27" x14ac:dyDescent="0.15">
      <c r="AA14931" t="s">
        <v>131</v>
      </c>
    </row>
    <row r="14932" spans="27:27" x14ac:dyDescent="0.15">
      <c r="AA14932" t="s">
        <v>131</v>
      </c>
    </row>
    <row r="14933" spans="27:27" x14ac:dyDescent="0.15">
      <c r="AA14933" t="s">
        <v>131</v>
      </c>
    </row>
    <row r="14934" spans="27:27" x14ac:dyDescent="0.15">
      <c r="AA14934" t="s">
        <v>131</v>
      </c>
    </row>
    <row r="14935" spans="27:27" x14ac:dyDescent="0.15">
      <c r="AA14935" t="s">
        <v>131</v>
      </c>
    </row>
    <row r="14936" spans="27:27" x14ac:dyDescent="0.15">
      <c r="AA14936" t="s">
        <v>131</v>
      </c>
    </row>
    <row r="14937" spans="27:27" x14ac:dyDescent="0.15">
      <c r="AA14937" t="s">
        <v>131</v>
      </c>
    </row>
    <row r="14938" spans="27:27" x14ac:dyDescent="0.15">
      <c r="AA14938" t="s">
        <v>131</v>
      </c>
    </row>
    <row r="14939" spans="27:27" x14ac:dyDescent="0.15">
      <c r="AA14939" t="s">
        <v>131</v>
      </c>
    </row>
    <row r="14940" spans="27:27" x14ac:dyDescent="0.15">
      <c r="AA14940" t="s">
        <v>131</v>
      </c>
    </row>
    <row r="14941" spans="27:27" x14ac:dyDescent="0.15">
      <c r="AA14941" t="s">
        <v>131</v>
      </c>
    </row>
    <row r="14942" spans="27:27" x14ac:dyDescent="0.15">
      <c r="AA14942" t="s">
        <v>131</v>
      </c>
    </row>
    <row r="14943" spans="27:27" x14ac:dyDescent="0.15">
      <c r="AA14943" t="s">
        <v>131</v>
      </c>
    </row>
    <row r="14944" spans="27:27" x14ac:dyDescent="0.15">
      <c r="AA14944" t="s">
        <v>131</v>
      </c>
    </row>
    <row r="14945" spans="27:27" x14ac:dyDescent="0.15">
      <c r="AA14945" t="s">
        <v>131</v>
      </c>
    </row>
    <row r="14946" spans="27:27" x14ac:dyDescent="0.15">
      <c r="AA14946" t="s">
        <v>131</v>
      </c>
    </row>
    <row r="14947" spans="27:27" x14ac:dyDescent="0.15">
      <c r="AA14947" t="s">
        <v>131</v>
      </c>
    </row>
    <row r="14948" spans="27:27" x14ac:dyDescent="0.15">
      <c r="AA14948" t="s">
        <v>131</v>
      </c>
    </row>
    <row r="14949" spans="27:27" x14ac:dyDescent="0.15">
      <c r="AA14949" t="s">
        <v>131</v>
      </c>
    </row>
    <row r="14950" spans="27:27" x14ac:dyDescent="0.15">
      <c r="AA14950" t="s">
        <v>131</v>
      </c>
    </row>
    <row r="14951" spans="27:27" x14ac:dyDescent="0.15">
      <c r="AA14951" t="s">
        <v>131</v>
      </c>
    </row>
    <row r="14952" spans="27:27" x14ac:dyDescent="0.15">
      <c r="AA14952" t="s">
        <v>131</v>
      </c>
    </row>
    <row r="14953" spans="27:27" x14ac:dyDescent="0.15">
      <c r="AA14953" t="s">
        <v>131</v>
      </c>
    </row>
    <row r="14954" spans="27:27" x14ac:dyDescent="0.15">
      <c r="AA14954" t="s">
        <v>131</v>
      </c>
    </row>
    <row r="14955" spans="27:27" x14ac:dyDescent="0.15">
      <c r="AA14955" t="s">
        <v>131</v>
      </c>
    </row>
    <row r="14956" spans="27:27" x14ac:dyDescent="0.15">
      <c r="AA14956" t="s">
        <v>131</v>
      </c>
    </row>
    <row r="14957" spans="27:27" x14ac:dyDescent="0.15">
      <c r="AA14957" t="s">
        <v>131</v>
      </c>
    </row>
    <row r="14958" spans="27:27" x14ac:dyDescent="0.15">
      <c r="AA14958" t="s">
        <v>131</v>
      </c>
    </row>
    <row r="14959" spans="27:27" x14ac:dyDescent="0.15">
      <c r="AA14959" t="s">
        <v>131</v>
      </c>
    </row>
    <row r="14960" spans="27:27" x14ac:dyDescent="0.15">
      <c r="AA14960" t="s">
        <v>131</v>
      </c>
    </row>
    <row r="14961" spans="27:27" x14ac:dyDescent="0.15">
      <c r="AA14961" t="s">
        <v>131</v>
      </c>
    </row>
    <row r="14962" spans="27:27" x14ac:dyDescent="0.15">
      <c r="AA14962" t="s">
        <v>131</v>
      </c>
    </row>
    <row r="14963" spans="27:27" x14ac:dyDescent="0.15">
      <c r="AA14963" t="s">
        <v>131</v>
      </c>
    </row>
    <row r="14964" spans="27:27" x14ac:dyDescent="0.15">
      <c r="AA14964" t="s">
        <v>131</v>
      </c>
    </row>
    <row r="14965" spans="27:27" x14ac:dyDescent="0.15">
      <c r="AA14965" t="s">
        <v>131</v>
      </c>
    </row>
    <row r="14966" spans="27:27" x14ac:dyDescent="0.15">
      <c r="AA14966" t="s">
        <v>131</v>
      </c>
    </row>
    <row r="14967" spans="27:27" x14ac:dyDescent="0.15">
      <c r="AA14967" t="s">
        <v>131</v>
      </c>
    </row>
    <row r="14968" spans="27:27" x14ac:dyDescent="0.15">
      <c r="AA14968" t="s">
        <v>131</v>
      </c>
    </row>
    <row r="14969" spans="27:27" x14ac:dyDescent="0.15">
      <c r="AA14969" t="s">
        <v>131</v>
      </c>
    </row>
    <row r="14970" spans="27:27" x14ac:dyDescent="0.15">
      <c r="AA14970" t="s">
        <v>131</v>
      </c>
    </row>
    <row r="14971" spans="27:27" x14ac:dyDescent="0.15">
      <c r="AA14971" t="s">
        <v>131</v>
      </c>
    </row>
    <row r="14972" spans="27:27" x14ac:dyDescent="0.15">
      <c r="AA14972" t="s">
        <v>131</v>
      </c>
    </row>
    <row r="14973" spans="27:27" x14ac:dyDescent="0.15">
      <c r="AA14973" t="s">
        <v>131</v>
      </c>
    </row>
    <row r="14974" spans="27:27" x14ac:dyDescent="0.15">
      <c r="AA14974" t="s">
        <v>131</v>
      </c>
    </row>
    <row r="14975" spans="27:27" x14ac:dyDescent="0.15">
      <c r="AA14975" t="s">
        <v>131</v>
      </c>
    </row>
    <row r="14976" spans="27:27" x14ac:dyDescent="0.15">
      <c r="AA14976" t="s">
        <v>131</v>
      </c>
    </row>
    <row r="14977" spans="27:27" x14ac:dyDescent="0.15">
      <c r="AA14977" t="s">
        <v>131</v>
      </c>
    </row>
    <row r="14978" spans="27:27" x14ac:dyDescent="0.15">
      <c r="AA14978" t="s">
        <v>131</v>
      </c>
    </row>
    <row r="14979" spans="27:27" x14ac:dyDescent="0.15">
      <c r="AA14979" t="s">
        <v>131</v>
      </c>
    </row>
    <row r="14980" spans="27:27" x14ac:dyDescent="0.15">
      <c r="AA14980" t="s">
        <v>131</v>
      </c>
    </row>
    <row r="14981" spans="27:27" x14ac:dyDescent="0.15">
      <c r="AA14981" t="s">
        <v>131</v>
      </c>
    </row>
    <row r="14982" spans="27:27" x14ac:dyDescent="0.15">
      <c r="AA14982" t="s">
        <v>131</v>
      </c>
    </row>
    <row r="14983" spans="27:27" x14ac:dyDescent="0.15">
      <c r="AA14983" t="s">
        <v>131</v>
      </c>
    </row>
    <row r="14984" spans="27:27" x14ac:dyDescent="0.15">
      <c r="AA14984" t="s">
        <v>131</v>
      </c>
    </row>
    <row r="14985" spans="27:27" x14ac:dyDescent="0.15">
      <c r="AA14985" t="s">
        <v>131</v>
      </c>
    </row>
    <row r="14986" spans="27:27" x14ac:dyDescent="0.15">
      <c r="AA14986" t="s">
        <v>131</v>
      </c>
    </row>
    <row r="14987" spans="27:27" x14ac:dyDescent="0.15">
      <c r="AA14987" t="s">
        <v>131</v>
      </c>
    </row>
    <row r="14988" spans="27:27" x14ac:dyDescent="0.15">
      <c r="AA14988" t="s">
        <v>131</v>
      </c>
    </row>
    <row r="14989" spans="27:27" x14ac:dyDescent="0.15">
      <c r="AA14989" t="s">
        <v>131</v>
      </c>
    </row>
    <row r="14990" spans="27:27" x14ac:dyDescent="0.15">
      <c r="AA14990" t="s">
        <v>131</v>
      </c>
    </row>
    <row r="14991" spans="27:27" x14ac:dyDescent="0.15">
      <c r="AA14991" t="s">
        <v>131</v>
      </c>
    </row>
    <row r="14992" spans="27:27" x14ac:dyDescent="0.15">
      <c r="AA14992" t="s">
        <v>131</v>
      </c>
    </row>
    <row r="14993" spans="27:27" x14ac:dyDescent="0.15">
      <c r="AA14993" t="s">
        <v>131</v>
      </c>
    </row>
    <row r="14994" spans="27:27" x14ac:dyDescent="0.15">
      <c r="AA14994" t="s">
        <v>131</v>
      </c>
    </row>
    <row r="14995" spans="27:27" x14ac:dyDescent="0.15">
      <c r="AA14995" t="s">
        <v>131</v>
      </c>
    </row>
    <row r="14996" spans="27:27" x14ac:dyDescent="0.15">
      <c r="AA14996" t="s">
        <v>131</v>
      </c>
    </row>
    <row r="14997" spans="27:27" x14ac:dyDescent="0.15">
      <c r="AA14997" t="s">
        <v>131</v>
      </c>
    </row>
    <row r="14998" spans="27:27" x14ac:dyDescent="0.15">
      <c r="AA14998" t="s">
        <v>131</v>
      </c>
    </row>
    <row r="14999" spans="27:27" x14ac:dyDescent="0.15">
      <c r="AA14999" t="s">
        <v>131</v>
      </c>
    </row>
    <row r="15000" spans="27:27" x14ac:dyDescent="0.15">
      <c r="AA15000" t="s">
        <v>131</v>
      </c>
    </row>
    <row r="15001" spans="27:27" x14ac:dyDescent="0.15">
      <c r="AA15001" t="s">
        <v>131</v>
      </c>
    </row>
    <row r="15002" spans="27:27" x14ac:dyDescent="0.15">
      <c r="AA15002" t="s">
        <v>131</v>
      </c>
    </row>
    <row r="15003" spans="27:27" x14ac:dyDescent="0.15">
      <c r="AA15003" t="s">
        <v>131</v>
      </c>
    </row>
    <row r="15004" spans="27:27" x14ac:dyDescent="0.15">
      <c r="AA15004" t="s">
        <v>131</v>
      </c>
    </row>
    <row r="15005" spans="27:27" x14ac:dyDescent="0.15">
      <c r="AA15005" t="s">
        <v>131</v>
      </c>
    </row>
    <row r="15006" spans="27:27" x14ac:dyDescent="0.15">
      <c r="AA15006" t="s">
        <v>131</v>
      </c>
    </row>
    <row r="15007" spans="27:27" x14ac:dyDescent="0.15">
      <c r="AA15007" t="s">
        <v>131</v>
      </c>
    </row>
    <row r="15008" spans="27:27" x14ac:dyDescent="0.15">
      <c r="AA15008" t="s">
        <v>131</v>
      </c>
    </row>
    <row r="15009" spans="27:27" x14ac:dyDescent="0.15">
      <c r="AA15009" t="s">
        <v>131</v>
      </c>
    </row>
    <row r="15010" spans="27:27" x14ac:dyDescent="0.15">
      <c r="AA15010" t="s">
        <v>131</v>
      </c>
    </row>
    <row r="15011" spans="27:27" x14ac:dyDescent="0.15">
      <c r="AA15011" t="s">
        <v>131</v>
      </c>
    </row>
    <row r="15012" spans="27:27" x14ac:dyDescent="0.15">
      <c r="AA15012" t="s">
        <v>131</v>
      </c>
    </row>
    <row r="15013" spans="27:27" x14ac:dyDescent="0.15">
      <c r="AA15013" t="s">
        <v>131</v>
      </c>
    </row>
    <row r="15014" spans="27:27" x14ac:dyDescent="0.15">
      <c r="AA15014" t="s">
        <v>131</v>
      </c>
    </row>
    <row r="15015" spans="27:27" x14ac:dyDescent="0.15">
      <c r="AA15015" t="s">
        <v>131</v>
      </c>
    </row>
    <row r="15016" spans="27:27" x14ac:dyDescent="0.15">
      <c r="AA15016" t="s">
        <v>131</v>
      </c>
    </row>
    <row r="15017" spans="27:27" x14ac:dyDescent="0.15">
      <c r="AA15017" t="s">
        <v>131</v>
      </c>
    </row>
    <row r="15018" spans="27:27" x14ac:dyDescent="0.15">
      <c r="AA15018" t="s">
        <v>131</v>
      </c>
    </row>
    <row r="15019" spans="27:27" x14ac:dyDescent="0.15">
      <c r="AA15019" t="s">
        <v>131</v>
      </c>
    </row>
    <row r="15020" spans="27:27" x14ac:dyDescent="0.15">
      <c r="AA15020" t="s">
        <v>131</v>
      </c>
    </row>
    <row r="15021" spans="27:27" x14ac:dyDescent="0.15">
      <c r="AA15021" t="s">
        <v>131</v>
      </c>
    </row>
    <row r="15022" spans="27:27" x14ac:dyDescent="0.15">
      <c r="AA15022" t="s">
        <v>131</v>
      </c>
    </row>
    <row r="15023" spans="27:27" x14ac:dyDescent="0.15">
      <c r="AA15023" t="s">
        <v>131</v>
      </c>
    </row>
    <row r="15024" spans="27:27" x14ac:dyDescent="0.15">
      <c r="AA15024" t="s">
        <v>131</v>
      </c>
    </row>
    <row r="15025" spans="27:27" x14ac:dyDescent="0.15">
      <c r="AA15025" t="s">
        <v>131</v>
      </c>
    </row>
    <row r="15026" spans="27:27" x14ac:dyDescent="0.15">
      <c r="AA15026" t="s">
        <v>131</v>
      </c>
    </row>
    <row r="15027" spans="27:27" x14ac:dyDescent="0.15">
      <c r="AA15027" t="s">
        <v>131</v>
      </c>
    </row>
    <row r="15028" spans="27:27" x14ac:dyDescent="0.15">
      <c r="AA15028" t="s">
        <v>131</v>
      </c>
    </row>
    <row r="15029" spans="27:27" x14ac:dyDescent="0.15">
      <c r="AA15029" t="s">
        <v>131</v>
      </c>
    </row>
    <row r="15030" spans="27:27" x14ac:dyDescent="0.15">
      <c r="AA15030" t="s">
        <v>131</v>
      </c>
    </row>
    <row r="15031" spans="27:27" x14ac:dyDescent="0.15">
      <c r="AA15031" t="s">
        <v>131</v>
      </c>
    </row>
    <row r="15032" spans="27:27" x14ac:dyDescent="0.15">
      <c r="AA15032" t="s">
        <v>131</v>
      </c>
    </row>
    <row r="15033" spans="27:27" x14ac:dyDescent="0.15">
      <c r="AA15033" t="s">
        <v>131</v>
      </c>
    </row>
    <row r="15034" spans="27:27" x14ac:dyDescent="0.15">
      <c r="AA15034" t="s">
        <v>131</v>
      </c>
    </row>
    <row r="15035" spans="27:27" x14ac:dyDescent="0.15">
      <c r="AA15035" t="s">
        <v>131</v>
      </c>
    </row>
    <row r="15036" spans="27:27" x14ac:dyDescent="0.15">
      <c r="AA15036" t="s">
        <v>131</v>
      </c>
    </row>
    <row r="15037" spans="27:27" x14ac:dyDescent="0.15">
      <c r="AA15037" t="s">
        <v>131</v>
      </c>
    </row>
    <row r="15038" spans="27:27" x14ac:dyDescent="0.15">
      <c r="AA15038" t="s">
        <v>131</v>
      </c>
    </row>
    <row r="15039" spans="27:27" x14ac:dyDescent="0.15">
      <c r="AA15039" t="s">
        <v>131</v>
      </c>
    </row>
    <row r="15040" spans="27:27" x14ac:dyDescent="0.15">
      <c r="AA15040" t="s">
        <v>131</v>
      </c>
    </row>
    <row r="15041" spans="27:27" x14ac:dyDescent="0.15">
      <c r="AA15041" t="s">
        <v>131</v>
      </c>
    </row>
    <row r="15042" spans="27:27" x14ac:dyDescent="0.15">
      <c r="AA15042" t="s">
        <v>131</v>
      </c>
    </row>
    <row r="15043" spans="27:27" x14ac:dyDescent="0.15">
      <c r="AA15043" t="s">
        <v>131</v>
      </c>
    </row>
    <row r="15044" spans="27:27" x14ac:dyDescent="0.15">
      <c r="AA15044" t="s">
        <v>131</v>
      </c>
    </row>
    <row r="15045" spans="27:27" x14ac:dyDescent="0.15">
      <c r="AA15045" t="s">
        <v>131</v>
      </c>
    </row>
    <row r="15046" spans="27:27" x14ac:dyDescent="0.15">
      <c r="AA15046" t="s">
        <v>131</v>
      </c>
    </row>
    <row r="15047" spans="27:27" x14ac:dyDescent="0.15">
      <c r="AA15047" t="s">
        <v>131</v>
      </c>
    </row>
    <row r="15048" spans="27:27" x14ac:dyDescent="0.15">
      <c r="AA15048" t="s">
        <v>131</v>
      </c>
    </row>
    <row r="15049" spans="27:27" x14ac:dyDescent="0.15">
      <c r="AA15049" t="s">
        <v>131</v>
      </c>
    </row>
    <row r="15050" spans="27:27" x14ac:dyDescent="0.15">
      <c r="AA15050" t="s">
        <v>131</v>
      </c>
    </row>
    <row r="15051" spans="27:27" x14ac:dyDescent="0.15">
      <c r="AA15051" t="s">
        <v>131</v>
      </c>
    </row>
    <row r="15052" spans="27:27" x14ac:dyDescent="0.15">
      <c r="AA15052" t="s">
        <v>131</v>
      </c>
    </row>
    <row r="15053" spans="27:27" x14ac:dyDescent="0.15">
      <c r="AA15053" t="s">
        <v>131</v>
      </c>
    </row>
    <row r="15054" spans="27:27" x14ac:dyDescent="0.15">
      <c r="AA15054" t="s">
        <v>131</v>
      </c>
    </row>
    <row r="15055" spans="27:27" x14ac:dyDescent="0.15">
      <c r="AA15055" t="s">
        <v>131</v>
      </c>
    </row>
    <row r="15056" spans="27:27" x14ac:dyDescent="0.15">
      <c r="AA15056" t="s">
        <v>131</v>
      </c>
    </row>
    <row r="15057" spans="27:27" x14ac:dyDescent="0.15">
      <c r="AA15057" t="s">
        <v>131</v>
      </c>
    </row>
    <row r="15058" spans="27:27" x14ac:dyDescent="0.15">
      <c r="AA15058" t="s">
        <v>131</v>
      </c>
    </row>
    <row r="15059" spans="27:27" x14ac:dyDescent="0.15">
      <c r="AA15059" t="s">
        <v>131</v>
      </c>
    </row>
    <row r="15060" spans="27:27" x14ac:dyDescent="0.15">
      <c r="AA15060" t="s">
        <v>131</v>
      </c>
    </row>
    <row r="15061" spans="27:27" x14ac:dyDescent="0.15">
      <c r="AA15061" t="s">
        <v>131</v>
      </c>
    </row>
    <row r="15062" spans="27:27" x14ac:dyDescent="0.15">
      <c r="AA15062" t="s">
        <v>131</v>
      </c>
    </row>
    <row r="15063" spans="27:27" x14ac:dyDescent="0.15">
      <c r="AA15063" t="s">
        <v>131</v>
      </c>
    </row>
    <row r="15064" spans="27:27" x14ac:dyDescent="0.15">
      <c r="AA15064" t="s">
        <v>131</v>
      </c>
    </row>
    <row r="15065" spans="27:27" x14ac:dyDescent="0.15">
      <c r="AA15065" t="s">
        <v>131</v>
      </c>
    </row>
    <row r="15066" spans="27:27" x14ac:dyDescent="0.15">
      <c r="AA15066" t="s">
        <v>131</v>
      </c>
    </row>
    <row r="15067" spans="27:27" x14ac:dyDescent="0.15">
      <c r="AA15067" t="s">
        <v>131</v>
      </c>
    </row>
    <row r="15068" spans="27:27" x14ac:dyDescent="0.15">
      <c r="AA15068" t="s">
        <v>131</v>
      </c>
    </row>
    <row r="15069" spans="27:27" x14ac:dyDescent="0.15">
      <c r="AA15069" t="s">
        <v>131</v>
      </c>
    </row>
    <row r="15070" spans="27:27" x14ac:dyDescent="0.15">
      <c r="AA15070" t="s">
        <v>131</v>
      </c>
    </row>
    <row r="15071" spans="27:27" x14ac:dyDescent="0.15">
      <c r="AA15071" t="s">
        <v>131</v>
      </c>
    </row>
    <row r="15072" spans="27:27" x14ac:dyDescent="0.15">
      <c r="AA15072" t="s">
        <v>131</v>
      </c>
    </row>
    <row r="15073" spans="27:27" x14ac:dyDescent="0.15">
      <c r="AA15073" t="s">
        <v>131</v>
      </c>
    </row>
    <row r="15074" spans="27:27" x14ac:dyDescent="0.15">
      <c r="AA15074" t="s">
        <v>131</v>
      </c>
    </row>
    <row r="15075" spans="27:27" x14ac:dyDescent="0.15">
      <c r="AA15075" t="s">
        <v>131</v>
      </c>
    </row>
    <row r="15076" spans="27:27" x14ac:dyDescent="0.15">
      <c r="AA15076" t="s">
        <v>131</v>
      </c>
    </row>
    <row r="15077" spans="27:27" x14ac:dyDescent="0.15">
      <c r="AA15077" t="s">
        <v>131</v>
      </c>
    </row>
    <row r="15078" spans="27:27" x14ac:dyDescent="0.15">
      <c r="AA15078" t="s">
        <v>131</v>
      </c>
    </row>
    <row r="15079" spans="27:27" x14ac:dyDescent="0.15">
      <c r="AA15079" t="s">
        <v>131</v>
      </c>
    </row>
    <row r="15080" spans="27:27" x14ac:dyDescent="0.15">
      <c r="AA15080" t="s">
        <v>131</v>
      </c>
    </row>
    <row r="15081" spans="27:27" x14ac:dyDescent="0.15">
      <c r="AA15081" t="s">
        <v>131</v>
      </c>
    </row>
    <row r="15082" spans="27:27" x14ac:dyDescent="0.15">
      <c r="AA15082" t="s">
        <v>131</v>
      </c>
    </row>
    <row r="15083" spans="27:27" x14ac:dyDescent="0.15">
      <c r="AA15083" t="s">
        <v>131</v>
      </c>
    </row>
    <row r="15084" spans="27:27" x14ac:dyDescent="0.15">
      <c r="AA15084" t="s">
        <v>131</v>
      </c>
    </row>
    <row r="15085" spans="27:27" x14ac:dyDescent="0.15">
      <c r="AA15085" t="s">
        <v>131</v>
      </c>
    </row>
    <row r="15086" spans="27:27" x14ac:dyDescent="0.15">
      <c r="AA15086" t="s">
        <v>131</v>
      </c>
    </row>
    <row r="15087" spans="27:27" x14ac:dyDescent="0.15">
      <c r="AA15087" t="s">
        <v>131</v>
      </c>
    </row>
    <row r="15088" spans="27:27" x14ac:dyDescent="0.15">
      <c r="AA15088" t="s">
        <v>131</v>
      </c>
    </row>
    <row r="15089" spans="27:27" x14ac:dyDescent="0.15">
      <c r="AA15089" t="s">
        <v>131</v>
      </c>
    </row>
    <row r="15090" spans="27:27" x14ac:dyDescent="0.15">
      <c r="AA15090" t="s">
        <v>131</v>
      </c>
    </row>
    <row r="15091" spans="27:27" x14ac:dyDescent="0.15">
      <c r="AA15091" t="s">
        <v>131</v>
      </c>
    </row>
    <row r="15092" spans="27:27" x14ac:dyDescent="0.15">
      <c r="AA15092" t="s">
        <v>131</v>
      </c>
    </row>
    <row r="15093" spans="27:27" x14ac:dyDescent="0.15">
      <c r="AA15093" t="s">
        <v>131</v>
      </c>
    </row>
    <row r="15094" spans="27:27" x14ac:dyDescent="0.15">
      <c r="AA15094" t="s">
        <v>131</v>
      </c>
    </row>
    <row r="15095" spans="27:27" x14ac:dyDescent="0.15">
      <c r="AA15095" t="s">
        <v>131</v>
      </c>
    </row>
    <row r="15096" spans="27:27" x14ac:dyDescent="0.15">
      <c r="AA15096" t="s">
        <v>131</v>
      </c>
    </row>
    <row r="15097" spans="27:27" x14ac:dyDescent="0.15">
      <c r="AA15097" t="s">
        <v>131</v>
      </c>
    </row>
    <row r="15098" spans="27:27" x14ac:dyDescent="0.15">
      <c r="AA15098" t="s">
        <v>131</v>
      </c>
    </row>
    <row r="15099" spans="27:27" x14ac:dyDescent="0.15">
      <c r="AA15099" t="s">
        <v>131</v>
      </c>
    </row>
    <row r="15100" spans="27:27" x14ac:dyDescent="0.15">
      <c r="AA15100" t="s">
        <v>131</v>
      </c>
    </row>
    <row r="15101" spans="27:27" x14ac:dyDescent="0.15">
      <c r="AA15101" t="s">
        <v>131</v>
      </c>
    </row>
    <row r="15102" spans="27:27" x14ac:dyDescent="0.15">
      <c r="AA15102" t="s">
        <v>131</v>
      </c>
    </row>
    <row r="15103" spans="27:27" x14ac:dyDescent="0.15">
      <c r="AA15103" t="s">
        <v>131</v>
      </c>
    </row>
    <row r="15104" spans="27:27" x14ac:dyDescent="0.15">
      <c r="AA15104" t="s">
        <v>131</v>
      </c>
    </row>
    <row r="15105" spans="27:27" x14ac:dyDescent="0.15">
      <c r="AA15105" t="s">
        <v>131</v>
      </c>
    </row>
    <row r="15106" spans="27:27" x14ac:dyDescent="0.15">
      <c r="AA15106" t="s">
        <v>131</v>
      </c>
    </row>
    <row r="15107" spans="27:27" x14ac:dyDescent="0.15">
      <c r="AA15107" t="s">
        <v>131</v>
      </c>
    </row>
    <row r="15108" spans="27:27" x14ac:dyDescent="0.15">
      <c r="AA15108" t="s">
        <v>131</v>
      </c>
    </row>
    <row r="15109" spans="27:27" x14ac:dyDescent="0.15">
      <c r="AA15109" t="s">
        <v>131</v>
      </c>
    </row>
    <row r="15110" spans="27:27" x14ac:dyDescent="0.15">
      <c r="AA15110" t="s">
        <v>131</v>
      </c>
    </row>
    <row r="15111" spans="27:27" x14ac:dyDescent="0.15">
      <c r="AA15111" t="s">
        <v>131</v>
      </c>
    </row>
    <row r="15112" spans="27:27" x14ac:dyDescent="0.15">
      <c r="AA15112" t="s">
        <v>131</v>
      </c>
    </row>
    <row r="15113" spans="27:27" x14ac:dyDescent="0.15">
      <c r="AA15113" t="s">
        <v>131</v>
      </c>
    </row>
    <row r="15114" spans="27:27" x14ac:dyDescent="0.15">
      <c r="AA15114" t="s">
        <v>131</v>
      </c>
    </row>
    <row r="15115" spans="27:27" x14ac:dyDescent="0.15">
      <c r="AA15115" t="s">
        <v>131</v>
      </c>
    </row>
    <row r="15116" spans="27:27" x14ac:dyDescent="0.15">
      <c r="AA15116" t="s">
        <v>131</v>
      </c>
    </row>
    <row r="15117" spans="27:27" x14ac:dyDescent="0.15">
      <c r="AA15117" t="s">
        <v>131</v>
      </c>
    </row>
    <row r="15118" spans="27:27" x14ac:dyDescent="0.15">
      <c r="AA15118" t="s">
        <v>131</v>
      </c>
    </row>
    <row r="15119" spans="27:27" x14ac:dyDescent="0.15">
      <c r="AA15119" t="s">
        <v>131</v>
      </c>
    </row>
    <row r="15120" spans="27:27" x14ac:dyDescent="0.15">
      <c r="AA15120" t="s">
        <v>131</v>
      </c>
    </row>
    <row r="15121" spans="27:27" x14ac:dyDescent="0.15">
      <c r="AA15121" t="s">
        <v>131</v>
      </c>
    </row>
    <row r="15122" spans="27:27" x14ac:dyDescent="0.15">
      <c r="AA15122" t="s">
        <v>131</v>
      </c>
    </row>
    <row r="15123" spans="27:27" x14ac:dyDescent="0.15">
      <c r="AA15123" t="s">
        <v>131</v>
      </c>
    </row>
    <row r="15124" spans="27:27" x14ac:dyDescent="0.15">
      <c r="AA15124" t="s">
        <v>131</v>
      </c>
    </row>
    <row r="15125" spans="27:27" x14ac:dyDescent="0.15">
      <c r="AA15125" t="s">
        <v>131</v>
      </c>
    </row>
    <row r="15126" spans="27:27" x14ac:dyDescent="0.15">
      <c r="AA15126" t="s">
        <v>131</v>
      </c>
    </row>
    <row r="15127" spans="27:27" x14ac:dyDescent="0.15">
      <c r="AA15127" t="s">
        <v>131</v>
      </c>
    </row>
    <row r="15128" spans="27:27" x14ac:dyDescent="0.15">
      <c r="AA15128" t="s">
        <v>131</v>
      </c>
    </row>
    <row r="15129" spans="27:27" x14ac:dyDescent="0.15">
      <c r="AA15129" t="s">
        <v>131</v>
      </c>
    </row>
    <row r="15130" spans="27:27" x14ac:dyDescent="0.15">
      <c r="AA15130" t="s">
        <v>131</v>
      </c>
    </row>
    <row r="15131" spans="27:27" x14ac:dyDescent="0.15">
      <c r="AA15131" t="s">
        <v>131</v>
      </c>
    </row>
    <row r="15132" spans="27:27" x14ac:dyDescent="0.15">
      <c r="AA15132" t="s">
        <v>131</v>
      </c>
    </row>
    <row r="15133" spans="27:27" x14ac:dyDescent="0.15">
      <c r="AA15133" t="s">
        <v>131</v>
      </c>
    </row>
    <row r="15134" spans="27:27" x14ac:dyDescent="0.15">
      <c r="AA15134" t="s">
        <v>131</v>
      </c>
    </row>
    <row r="15135" spans="27:27" x14ac:dyDescent="0.15">
      <c r="AA15135" t="s">
        <v>131</v>
      </c>
    </row>
    <row r="15136" spans="27:27" x14ac:dyDescent="0.15">
      <c r="AA15136" t="s">
        <v>131</v>
      </c>
    </row>
    <row r="15137" spans="27:27" x14ac:dyDescent="0.15">
      <c r="AA15137" t="s">
        <v>131</v>
      </c>
    </row>
    <row r="15138" spans="27:27" x14ac:dyDescent="0.15">
      <c r="AA15138" t="s">
        <v>131</v>
      </c>
    </row>
    <row r="15139" spans="27:27" x14ac:dyDescent="0.15">
      <c r="AA15139" t="s">
        <v>131</v>
      </c>
    </row>
    <row r="15140" spans="27:27" x14ac:dyDescent="0.15">
      <c r="AA15140" t="s">
        <v>131</v>
      </c>
    </row>
    <row r="15141" spans="27:27" x14ac:dyDescent="0.15">
      <c r="AA15141" t="s">
        <v>131</v>
      </c>
    </row>
    <row r="15142" spans="27:27" x14ac:dyDescent="0.15">
      <c r="AA15142" t="s">
        <v>131</v>
      </c>
    </row>
    <row r="15143" spans="27:27" x14ac:dyDescent="0.15">
      <c r="AA15143" t="s">
        <v>131</v>
      </c>
    </row>
    <row r="15144" spans="27:27" x14ac:dyDescent="0.15">
      <c r="AA15144" t="s">
        <v>131</v>
      </c>
    </row>
    <row r="15145" spans="27:27" x14ac:dyDescent="0.15">
      <c r="AA15145" t="s">
        <v>131</v>
      </c>
    </row>
    <row r="15146" spans="27:27" x14ac:dyDescent="0.15">
      <c r="AA15146" t="s">
        <v>131</v>
      </c>
    </row>
    <row r="15147" spans="27:27" x14ac:dyDescent="0.15">
      <c r="AA15147" t="s">
        <v>131</v>
      </c>
    </row>
    <row r="15148" spans="27:27" x14ac:dyDescent="0.15">
      <c r="AA15148" t="s">
        <v>131</v>
      </c>
    </row>
    <row r="15149" spans="27:27" x14ac:dyDescent="0.15">
      <c r="AA15149" t="s">
        <v>131</v>
      </c>
    </row>
    <row r="15150" spans="27:27" x14ac:dyDescent="0.15">
      <c r="AA15150" t="s">
        <v>131</v>
      </c>
    </row>
    <row r="15151" spans="27:27" x14ac:dyDescent="0.15">
      <c r="AA15151" t="s">
        <v>131</v>
      </c>
    </row>
    <row r="15152" spans="27:27" x14ac:dyDescent="0.15">
      <c r="AA15152" t="s">
        <v>131</v>
      </c>
    </row>
    <row r="15153" spans="27:27" x14ac:dyDescent="0.15">
      <c r="AA15153" t="s">
        <v>131</v>
      </c>
    </row>
    <row r="15154" spans="27:27" x14ac:dyDescent="0.15">
      <c r="AA15154" t="s">
        <v>131</v>
      </c>
    </row>
    <row r="15155" spans="27:27" x14ac:dyDescent="0.15">
      <c r="AA15155" t="s">
        <v>131</v>
      </c>
    </row>
    <row r="15156" spans="27:27" x14ac:dyDescent="0.15">
      <c r="AA15156" t="s">
        <v>131</v>
      </c>
    </row>
    <row r="15157" spans="27:27" x14ac:dyDescent="0.15">
      <c r="AA15157" t="s">
        <v>131</v>
      </c>
    </row>
    <row r="15158" spans="27:27" x14ac:dyDescent="0.15">
      <c r="AA15158" t="s">
        <v>131</v>
      </c>
    </row>
    <row r="15159" spans="27:27" x14ac:dyDescent="0.15">
      <c r="AA15159" t="s">
        <v>131</v>
      </c>
    </row>
    <row r="15160" spans="27:27" x14ac:dyDescent="0.15">
      <c r="AA15160" t="s">
        <v>131</v>
      </c>
    </row>
    <row r="15161" spans="27:27" x14ac:dyDescent="0.15">
      <c r="AA15161" t="s">
        <v>131</v>
      </c>
    </row>
    <row r="15162" spans="27:27" x14ac:dyDescent="0.15">
      <c r="AA15162" t="s">
        <v>131</v>
      </c>
    </row>
    <row r="15163" spans="27:27" x14ac:dyDescent="0.15">
      <c r="AA15163" t="s">
        <v>131</v>
      </c>
    </row>
    <row r="15164" spans="27:27" x14ac:dyDescent="0.15">
      <c r="AA15164" t="s">
        <v>131</v>
      </c>
    </row>
    <row r="15165" spans="27:27" x14ac:dyDescent="0.15">
      <c r="AA15165" t="s">
        <v>131</v>
      </c>
    </row>
    <row r="15166" spans="27:27" x14ac:dyDescent="0.15">
      <c r="AA15166" t="s">
        <v>131</v>
      </c>
    </row>
    <row r="15167" spans="27:27" x14ac:dyDescent="0.15">
      <c r="AA15167" t="s">
        <v>131</v>
      </c>
    </row>
    <row r="15168" spans="27:27" x14ac:dyDescent="0.15">
      <c r="AA15168" t="s">
        <v>131</v>
      </c>
    </row>
    <row r="15169" spans="27:27" x14ac:dyDescent="0.15">
      <c r="AA15169" t="s">
        <v>131</v>
      </c>
    </row>
    <row r="15170" spans="27:27" x14ac:dyDescent="0.15">
      <c r="AA15170" t="s">
        <v>131</v>
      </c>
    </row>
    <row r="15171" spans="27:27" x14ac:dyDescent="0.15">
      <c r="AA15171" t="s">
        <v>131</v>
      </c>
    </row>
    <row r="15172" spans="27:27" x14ac:dyDescent="0.15">
      <c r="AA15172" t="s">
        <v>131</v>
      </c>
    </row>
    <row r="15173" spans="27:27" x14ac:dyDescent="0.15">
      <c r="AA15173" t="s">
        <v>131</v>
      </c>
    </row>
    <row r="15174" spans="27:27" x14ac:dyDescent="0.15">
      <c r="AA15174" t="s">
        <v>131</v>
      </c>
    </row>
    <row r="15175" spans="27:27" x14ac:dyDescent="0.15">
      <c r="AA15175" t="s">
        <v>131</v>
      </c>
    </row>
    <row r="15176" spans="27:27" x14ac:dyDescent="0.15">
      <c r="AA15176" t="s">
        <v>131</v>
      </c>
    </row>
    <row r="15177" spans="27:27" x14ac:dyDescent="0.15">
      <c r="AA15177" t="s">
        <v>131</v>
      </c>
    </row>
    <row r="15178" spans="27:27" x14ac:dyDescent="0.15">
      <c r="AA15178" t="s">
        <v>131</v>
      </c>
    </row>
    <row r="15179" spans="27:27" x14ac:dyDescent="0.15">
      <c r="AA15179" t="s">
        <v>131</v>
      </c>
    </row>
    <row r="15180" spans="27:27" x14ac:dyDescent="0.15">
      <c r="AA15180" t="s">
        <v>131</v>
      </c>
    </row>
    <row r="15181" spans="27:27" x14ac:dyDescent="0.15">
      <c r="AA15181" t="s">
        <v>131</v>
      </c>
    </row>
    <row r="15182" spans="27:27" x14ac:dyDescent="0.15">
      <c r="AA15182" t="s">
        <v>131</v>
      </c>
    </row>
    <row r="15183" spans="27:27" x14ac:dyDescent="0.15">
      <c r="AA15183" t="s">
        <v>131</v>
      </c>
    </row>
    <row r="15184" spans="27:27" x14ac:dyDescent="0.15">
      <c r="AA15184" t="s">
        <v>131</v>
      </c>
    </row>
    <row r="15185" spans="27:27" x14ac:dyDescent="0.15">
      <c r="AA15185" t="s">
        <v>131</v>
      </c>
    </row>
    <row r="15186" spans="27:27" x14ac:dyDescent="0.15">
      <c r="AA15186" t="s">
        <v>131</v>
      </c>
    </row>
    <row r="15187" spans="27:27" x14ac:dyDescent="0.15">
      <c r="AA15187" t="s">
        <v>131</v>
      </c>
    </row>
    <row r="15188" spans="27:27" x14ac:dyDescent="0.15">
      <c r="AA15188" t="s">
        <v>131</v>
      </c>
    </row>
    <row r="15189" spans="27:27" x14ac:dyDescent="0.15">
      <c r="AA15189" t="s">
        <v>131</v>
      </c>
    </row>
    <row r="15190" spans="27:27" x14ac:dyDescent="0.15">
      <c r="AA15190" t="s">
        <v>131</v>
      </c>
    </row>
    <row r="15191" spans="27:27" x14ac:dyDescent="0.15">
      <c r="AA15191" t="s">
        <v>131</v>
      </c>
    </row>
    <row r="15192" spans="27:27" x14ac:dyDescent="0.15">
      <c r="AA15192" t="s">
        <v>131</v>
      </c>
    </row>
    <row r="15193" spans="27:27" x14ac:dyDescent="0.15">
      <c r="AA15193" t="s">
        <v>131</v>
      </c>
    </row>
    <row r="15194" spans="27:27" x14ac:dyDescent="0.15">
      <c r="AA15194" t="s">
        <v>131</v>
      </c>
    </row>
    <row r="15195" spans="27:27" x14ac:dyDescent="0.15">
      <c r="AA15195" t="s">
        <v>131</v>
      </c>
    </row>
    <row r="15196" spans="27:27" x14ac:dyDescent="0.15">
      <c r="AA15196" t="s">
        <v>131</v>
      </c>
    </row>
    <row r="15197" spans="27:27" x14ac:dyDescent="0.15">
      <c r="AA15197" t="s">
        <v>131</v>
      </c>
    </row>
    <row r="15198" spans="27:27" x14ac:dyDescent="0.15">
      <c r="AA15198" t="s">
        <v>131</v>
      </c>
    </row>
    <row r="15199" spans="27:27" x14ac:dyDescent="0.15">
      <c r="AA15199" t="s">
        <v>131</v>
      </c>
    </row>
    <row r="15200" spans="27:27" x14ac:dyDescent="0.15">
      <c r="AA15200" t="s">
        <v>131</v>
      </c>
    </row>
    <row r="15201" spans="27:27" x14ac:dyDescent="0.15">
      <c r="AA15201" t="s">
        <v>131</v>
      </c>
    </row>
    <row r="15202" spans="27:27" x14ac:dyDescent="0.15">
      <c r="AA15202" t="s">
        <v>131</v>
      </c>
    </row>
    <row r="15203" spans="27:27" x14ac:dyDescent="0.15">
      <c r="AA15203" t="s">
        <v>131</v>
      </c>
    </row>
    <row r="15204" spans="27:27" x14ac:dyDescent="0.15">
      <c r="AA15204" t="s">
        <v>131</v>
      </c>
    </row>
    <row r="15205" spans="27:27" x14ac:dyDescent="0.15">
      <c r="AA15205" t="s">
        <v>131</v>
      </c>
    </row>
    <row r="15206" spans="27:27" x14ac:dyDescent="0.15">
      <c r="AA15206" t="s">
        <v>131</v>
      </c>
    </row>
    <row r="15207" spans="27:27" x14ac:dyDescent="0.15">
      <c r="AA15207" t="s">
        <v>131</v>
      </c>
    </row>
    <row r="15208" spans="27:27" x14ac:dyDescent="0.15">
      <c r="AA15208" t="s">
        <v>131</v>
      </c>
    </row>
    <row r="15209" spans="27:27" x14ac:dyDescent="0.15">
      <c r="AA15209" t="s">
        <v>131</v>
      </c>
    </row>
    <row r="15210" spans="27:27" x14ac:dyDescent="0.15">
      <c r="AA15210" t="s">
        <v>131</v>
      </c>
    </row>
    <row r="15211" spans="27:27" x14ac:dyDescent="0.15">
      <c r="AA15211" t="s">
        <v>131</v>
      </c>
    </row>
    <row r="15212" spans="27:27" x14ac:dyDescent="0.15">
      <c r="AA15212" t="s">
        <v>131</v>
      </c>
    </row>
    <row r="15213" spans="27:27" x14ac:dyDescent="0.15">
      <c r="AA15213" t="s">
        <v>131</v>
      </c>
    </row>
    <row r="15214" spans="27:27" x14ac:dyDescent="0.15">
      <c r="AA15214" t="s">
        <v>131</v>
      </c>
    </row>
    <row r="15215" spans="27:27" x14ac:dyDescent="0.15">
      <c r="AA15215" t="s">
        <v>131</v>
      </c>
    </row>
    <row r="15216" spans="27:27" x14ac:dyDescent="0.15">
      <c r="AA15216" t="s">
        <v>131</v>
      </c>
    </row>
    <row r="15217" spans="27:27" x14ac:dyDescent="0.15">
      <c r="AA15217" t="s">
        <v>131</v>
      </c>
    </row>
    <row r="15218" spans="27:27" x14ac:dyDescent="0.15">
      <c r="AA15218" t="s">
        <v>131</v>
      </c>
    </row>
    <row r="15219" spans="27:27" x14ac:dyDescent="0.15">
      <c r="AA15219" t="s">
        <v>131</v>
      </c>
    </row>
    <row r="15220" spans="27:27" x14ac:dyDescent="0.15">
      <c r="AA15220" t="s">
        <v>131</v>
      </c>
    </row>
    <row r="15221" spans="27:27" x14ac:dyDescent="0.15">
      <c r="AA15221" t="s">
        <v>131</v>
      </c>
    </row>
    <row r="15222" spans="27:27" x14ac:dyDescent="0.15">
      <c r="AA15222" t="s">
        <v>131</v>
      </c>
    </row>
    <row r="15223" spans="27:27" x14ac:dyDescent="0.15">
      <c r="AA15223" t="s">
        <v>131</v>
      </c>
    </row>
    <row r="15224" spans="27:27" x14ac:dyDescent="0.15">
      <c r="AA15224" t="s">
        <v>131</v>
      </c>
    </row>
    <row r="15225" spans="27:27" x14ac:dyDescent="0.15">
      <c r="AA15225" t="s">
        <v>131</v>
      </c>
    </row>
    <row r="15226" spans="27:27" x14ac:dyDescent="0.15">
      <c r="AA15226" t="s">
        <v>131</v>
      </c>
    </row>
    <row r="15227" spans="27:27" x14ac:dyDescent="0.15">
      <c r="AA15227" t="s">
        <v>131</v>
      </c>
    </row>
    <row r="15228" spans="27:27" x14ac:dyDescent="0.15">
      <c r="AA15228" t="s">
        <v>131</v>
      </c>
    </row>
    <row r="15229" spans="27:27" x14ac:dyDescent="0.15">
      <c r="AA15229" t="s">
        <v>131</v>
      </c>
    </row>
    <row r="15230" spans="27:27" x14ac:dyDescent="0.15">
      <c r="AA15230" t="s">
        <v>131</v>
      </c>
    </row>
    <row r="15231" spans="27:27" x14ac:dyDescent="0.15">
      <c r="AA15231" t="s">
        <v>131</v>
      </c>
    </row>
    <row r="15232" spans="27:27" x14ac:dyDescent="0.15">
      <c r="AA15232" t="s">
        <v>131</v>
      </c>
    </row>
    <row r="15233" spans="27:27" x14ac:dyDescent="0.15">
      <c r="AA15233" t="s">
        <v>131</v>
      </c>
    </row>
    <row r="15234" spans="27:27" x14ac:dyDescent="0.15">
      <c r="AA15234" t="s">
        <v>131</v>
      </c>
    </row>
    <row r="15235" spans="27:27" x14ac:dyDescent="0.15">
      <c r="AA15235" t="s">
        <v>131</v>
      </c>
    </row>
    <row r="15236" spans="27:27" x14ac:dyDescent="0.15">
      <c r="AA15236" t="s">
        <v>131</v>
      </c>
    </row>
    <row r="15237" spans="27:27" x14ac:dyDescent="0.15">
      <c r="AA15237" t="s">
        <v>131</v>
      </c>
    </row>
    <row r="15238" spans="27:27" x14ac:dyDescent="0.15">
      <c r="AA15238" t="s">
        <v>131</v>
      </c>
    </row>
    <row r="15239" spans="27:27" x14ac:dyDescent="0.15">
      <c r="AA15239" t="s">
        <v>131</v>
      </c>
    </row>
    <row r="15240" spans="27:27" x14ac:dyDescent="0.15">
      <c r="AA15240" t="s">
        <v>131</v>
      </c>
    </row>
    <row r="15241" spans="27:27" x14ac:dyDescent="0.15">
      <c r="AA15241" t="s">
        <v>131</v>
      </c>
    </row>
    <row r="15242" spans="27:27" x14ac:dyDescent="0.15">
      <c r="AA15242" t="s">
        <v>131</v>
      </c>
    </row>
    <row r="15243" spans="27:27" x14ac:dyDescent="0.15">
      <c r="AA15243" t="s">
        <v>131</v>
      </c>
    </row>
    <row r="15244" spans="27:27" x14ac:dyDescent="0.15">
      <c r="AA15244" t="s">
        <v>131</v>
      </c>
    </row>
    <row r="15245" spans="27:27" x14ac:dyDescent="0.15">
      <c r="AA15245" t="s">
        <v>131</v>
      </c>
    </row>
    <row r="15246" spans="27:27" x14ac:dyDescent="0.15">
      <c r="AA15246" t="s">
        <v>131</v>
      </c>
    </row>
    <row r="15247" spans="27:27" x14ac:dyDescent="0.15">
      <c r="AA15247" t="s">
        <v>131</v>
      </c>
    </row>
    <row r="15248" spans="27:27" x14ac:dyDescent="0.15">
      <c r="AA15248" t="s">
        <v>131</v>
      </c>
    </row>
    <row r="15249" spans="27:27" x14ac:dyDescent="0.15">
      <c r="AA15249" t="s">
        <v>131</v>
      </c>
    </row>
    <row r="15250" spans="27:27" x14ac:dyDescent="0.15">
      <c r="AA15250" t="s">
        <v>131</v>
      </c>
    </row>
    <row r="15251" spans="27:27" x14ac:dyDescent="0.15">
      <c r="AA15251" t="s">
        <v>131</v>
      </c>
    </row>
    <row r="15252" spans="27:27" x14ac:dyDescent="0.15">
      <c r="AA15252" t="s">
        <v>131</v>
      </c>
    </row>
    <row r="15253" spans="27:27" x14ac:dyDescent="0.15">
      <c r="AA15253" t="s">
        <v>131</v>
      </c>
    </row>
    <row r="15254" spans="27:27" x14ac:dyDescent="0.15">
      <c r="AA15254" t="s">
        <v>131</v>
      </c>
    </row>
    <row r="15255" spans="27:27" x14ac:dyDescent="0.15">
      <c r="AA15255" t="s">
        <v>131</v>
      </c>
    </row>
    <row r="15256" spans="27:27" x14ac:dyDescent="0.15">
      <c r="AA15256" t="s">
        <v>131</v>
      </c>
    </row>
    <row r="15257" spans="27:27" x14ac:dyDescent="0.15">
      <c r="AA15257" t="s">
        <v>131</v>
      </c>
    </row>
    <row r="15258" spans="27:27" x14ac:dyDescent="0.15">
      <c r="AA15258" t="s">
        <v>131</v>
      </c>
    </row>
    <row r="15259" spans="27:27" x14ac:dyDescent="0.15">
      <c r="AA15259" t="s">
        <v>131</v>
      </c>
    </row>
    <row r="15260" spans="27:27" x14ac:dyDescent="0.15">
      <c r="AA15260" t="s">
        <v>131</v>
      </c>
    </row>
    <row r="15261" spans="27:27" x14ac:dyDescent="0.15">
      <c r="AA15261" t="s">
        <v>131</v>
      </c>
    </row>
    <row r="15262" spans="27:27" x14ac:dyDescent="0.15">
      <c r="AA15262" t="s">
        <v>131</v>
      </c>
    </row>
    <row r="15263" spans="27:27" x14ac:dyDescent="0.15">
      <c r="AA15263" t="s">
        <v>131</v>
      </c>
    </row>
    <row r="15264" spans="27:27" x14ac:dyDescent="0.15">
      <c r="AA15264" t="s">
        <v>131</v>
      </c>
    </row>
    <row r="15265" spans="27:27" x14ac:dyDescent="0.15">
      <c r="AA15265" t="s">
        <v>131</v>
      </c>
    </row>
    <row r="15266" spans="27:27" x14ac:dyDescent="0.15">
      <c r="AA15266" t="s">
        <v>131</v>
      </c>
    </row>
    <row r="15267" spans="27:27" x14ac:dyDescent="0.15">
      <c r="AA15267" t="s">
        <v>131</v>
      </c>
    </row>
    <row r="15268" spans="27:27" x14ac:dyDescent="0.15">
      <c r="AA15268" t="s">
        <v>131</v>
      </c>
    </row>
    <row r="15269" spans="27:27" x14ac:dyDescent="0.15">
      <c r="AA15269" t="s">
        <v>131</v>
      </c>
    </row>
    <row r="15270" spans="27:27" x14ac:dyDescent="0.15">
      <c r="AA15270" t="s">
        <v>131</v>
      </c>
    </row>
    <row r="15271" spans="27:27" x14ac:dyDescent="0.15">
      <c r="AA15271" t="s">
        <v>131</v>
      </c>
    </row>
    <row r="15272" spans="27:27" x14ac:dyDescent="0.15">
      <c r="AA15272" t="s">
        <v>131</v>
      </c>
    </row>
    <row r="15273" spans="27:27" x14ac:dyDescent="0.15">
      <c r="AA15273" t="s">
        <v>131</v>
      </c>
    </row>
    <row r="15274" spans="27:27" x14ac:dyDescent="0.15">
      <c r="AA15274" t="s">
        <v>131</v>
      </c>
    </row>
    <row r="15275" spans="27:27" x14ac:dyDescent="0.15">
      <c r="AA15275" t="s">
        <v>131</v>
      </c>
    </row>
    <row r="15276" spans="27:27" x14ac:dyDescent="0.15">
      <c r="AA15276" t="s">
        <v>131</v>
      </c>
    </row>
    <row r="15277" spans="27:27" x14ac:dyDescent="0.15">
      <c r="AA15277" t="s">
        <v>131</v>
      </c>
    </row>
    <row r="15278" spans="27:27" x14ac:dyDescent="0.15">
      <c r="AA15278" t="s">
        <v>131</v>
      </c>
    </row>
    <row r="15279" spans="27:27" x14ac:dyDescent="0.15">
      <c r="AA15279" t="s">
        <v>131</v>
      </c>
    </row>
    <row r="15280" spans="27:27" x14ac:dyDescent="0.15">
      <c r="AA15280" t="s">
        <v>131</v>
      </c>
    </row>
    <row r="15281" spans="27:27" x14ac:dyDescent="0.15">
      <c r="AA15281" t="s">
        <v>131</v>
      </c>
    </row>
    <row r="15282" spans="27:27" x14ac:dyDescent="0.15">
      <c r="AA15282" t="s">
        <v>131</v>
      </c>
    </row>
    <row r="15283" spans="27:27" x14ac:dyDescent="0.15">
      <c r="AA15283" t="s">
        <v>131</v>
      </c>
    </row>
    <row r="15284" spans="27:27" x14ac:dyDescent="0.15">
      <c r="AA15284" t="s">
        <v>131</v>
      </c>
    </row>
    <row r="15285" spans="27:27" x14ac:dyDescent="0.15">
      <c r="AA15285" t="s">
        <v>131</v>
      </c>
    </row>
    <row r="15286" spans="27:27" x14ac:dyDescent="0.15">
      <c r="AA15286" t="s">
        <v>131</v>
      </c>
    </row>
    <row r="15287" spans="27:27" x14ac:dyDescent="0.15">
      <c r="AA15287" t="s">
        <v>131</v>
      </c>
    </row>
    <row r="15288" spans="27:27" x14ac:dyDescent="0.15">
      <c r="AA15288" t="s">
        <v>131</v>
      </c>
    </row>
    <row r="15289" spans="27:27" x14ac:dyDescent="0.15">
      <c r="AA15289" t="s">
        <v>131</v>
      </c>
    </row>
    <row r="15290" spans="27:27" x14ac:dyDescent="0.15">
      <c r="AA15290" t="s">
        <v>131</v>
      </c>
    </row>
    <row r="15291" spans="27:27" x14ac:dyDescent="0.15">
      <c r="AA15291" t="s">
        <v>131</v>
      </c>
    </row>
    <row r="15292" spans="27:27" x14ac:dyDescent="0.15">
      <c r="AA15292" t="s">
        <v>131</v>
      </c>
    </row>
    <row r="15293" spans="27:27" x14ac:dyDescent="0.15">
      <c r="AA15293" t="s">
        <v>131</v>
      </c>
    </row>
    <row r="15294" spans="27:27" x14ac:dyDescent="0.15">
      <c r="AA15294" t="s">
        <v>131</v>
      </c>
    </row>
    <row r="15295" spans="27:27" x14ac:dyDescent="0.15">
      <c r="AA15295" t="s">
        <v>131</v>
      </c>
    </row>
    <row r="15296" spans="27:27" x14ac:dyDescent="0.15">
      <c r="AA15296" t="s">
        <v>131</v>
      </c>
    </row>
    <row r="15297" spans="27:27" x14ac:dyDescent="0.15">
      <c r="AA15297" t="s">
        <v>131</v>
      </c>
    </row>
    <row r="15298" spans="27:27" x14ac:dyDescent="0.15">
      <c r="AA15298" t="s">
        <v>131</v>
      </c>
    </row>
    <row r="15299" spans="27:27" x14ac:dyDescent="0.15">
      <c r="AA15299" t="s">
        <v>131</v>
      </c>
    </row>
    <row r="15300" spans="27:27" x14ac:dyDescent="0.15">
      <c r="AA15300" t="s">
        <v>131</v>
      </c>
    </row>
    <row r="15301" spans="27:27" x14ac:dyDescent="0.15">
      <c r="AA15301" t="s">
        <v>131</v>
      </c>
    </row>
    <row r="15302" spans="27:27" x14ac:dyDescent="0.15">
      <c r="AA15302" t="s">
        <v>131</v>
      </c>
    </row>
    <row r="15303" spans="27:27" x14ac:dyDescent="0.15">
      <c r="AA15303" t="s">
        <v>131</v>
      </c>
    </row>
    <row r="15304" spans="27:27" x14ac:dyDescent="0.15">
      <c r="AA15304" t="s">
        <v>131</v>
      </c>
    </row>
    <row r="15305" spans="27:27" x14ac:dyDescent="0.15">
      <c r="AA15305" t="s">
        <v>131</v>
      </c>
    </row>
    <row r="15306" spans="27:27" x14ac:dyDescent="0.15">
      <c r="AA15306" t="s">
        <v>131</v>
      </c>
    </row>
    <row r="15307" spans="27:27" x14ac:dyDescent="0.15">
      <c r="AA15307" t="s">
        <v>131</v>
      </c>
    </row>
    <row r="15308" spans="27:27" x14ac:dyDescent="0.15">
      <c r="AA15308" t="s">
        <v>131</v>
      </c>
    </row>
    <row r="15309" spans="27:27" x14ac:dyDescent="0.15">
      <c r="AA15309" t="s">
        <v>131</v>
      </c>
    </row>
    <row r="15310" spans="27:27" x14ac:dyDescent="0.15">
      <c r="AA15310" t="s">
        <v>131</v>
      </c>
    </row>
    <row r="15311" spans="27:27" x14ac:dyDescent="0.15">
      <c r="AA15311" t="s">
        <v>131</v>
      </c>
    </row>
    <row r="15312" spans="27:27" x14ac:dyDescent="0.15">
      <c r="AA15312" t="s">
        <v>131</v>
      </c>
    </row>
    <row r="15313" spans="27:27" x14ac:dyDescent="0.15">
      <c r="AA15313" t="s">
        <v>131</v>
      </c>
    </row>
    <row r="15314" spans="27:27" x14ac:dyDescent="0.15">
      <c r="AA15314" t="s">
        <v>131</v>
      </c>
    </row>
    <row r="15315" spans="27:27" x14ac:dyDescent="0.15">
      <c r="AA15315" t="s">
        <v>131</v>
      </c>
    </row>
    <row r="15316" spans="27:27" x14ac:dyDescent="0.15">
      <c r="AA15316" t="s">
        <v>131</v>
      </c>
    </row>
    <row r="15317" spans="27:27" x14ac:dyDescent="0.15">
      <c r="AA15317" t="s">
        <v>131</v>
      </c>
    </row>
    <row r="15318" spans="27:27" x14ac:dyDescent="0.15">
      <c r="AA15318" t="s">
        <v>131</v>
      </c>
    </row>
    <row r="15319" spans="27:27" x14ac:dyDescent="0.15">
      <c r="AA15319" t="s">
        <v>131</v>
      </c>
    </row>
    <row r="15320" spans="27:27" x14ac:dyDescent="0.15">
      <c r="AA15320" t="s">
        <v>131</v>
      </c>
    </row>
    <row r="15321" spans="27:27" x14ac:dyDescent="0.15">
      <c r="AA15321" t="s">
        <v>131</v>
      </c>
    </row>
    <row r="15322" spans="27:27" x14ac:dyDescent="0.15">
      <c r="AA15322" t="s">
        <v>131</v>
      </c>
    </row>
    <row r="15323" spans="27:27" x14ac:dyDescent="0.15">
      <c r="AA15323" t="s">
        <v>131</v>
      </c>
    </row>
    <row r="15324" spans="27:27" x14ac:dyDescent="0.15">
      <c r="AA15324" t="s">
        <v>131</v>
      </c>
    </row>
    <row r="15325" spans="27:27" x14ac:dyDescent="0.15">
      <c r="AA15325" t="s">
        <v>131</v>
      </c>
    </row>
    <row r="15326" spans="27:27" x14ac:dyDescent="0.15">
      <c r="AA15326" t="s">
        <v>131</v>
      </c>
    </row>
    <row r="15327" spans="27:27" x14ac:dyDescent="0.15">
      <c r="AA15327" t="s">
        <v>131</v>
      </c>
    </row>
    <row r="15328" spans="27:27" x14ac:dyDescent="0.15">
      <c r="AA15328" t="s">
        <v>131</v>
      </c>
    </row>
    <row r="15329" spans="27:27" x14ac:dyDescent="0.15">
      <c r="AA15329" t="s">
        <v>131</v>
      </c>
    </row>
    <row r="15330" spans="27:27" x14ac:dyDescent="0.15">
      <c r="AA15330" t="s">
        <v>131</v>
      </c>
    </row>
    <row r="15331" spans="27:27" x14ac:dyDescent="0.15">
      <c r="AA15331" t="s">
        <v>131</v>
      </c>
    </row>
    <row r="15332" spans="27:27" x14ac:dyDescent="0.15">
      <c r="AA15332" t="s">
        <v>131</v>
      </c>
    </row>
    <row r="15333" spans="27:27" x14ac:dyDescent="0.15">
      <c r="AA15333" t="s">
        <v>131</v>
      </c>
    </row>
    <row r="15334" spans="27:27" x14ac:dyDescent="0.15">
      <c r="AA15334" t="s">
        <v>131</v>
      </c>
    </row>
    <row r="15335" spans="27:27" x14ac:dyDescent="0.15">
      <c r="AA15335" t="s">
        <v>131</v>
      </c>
    </row>
    <row r="15336" spans="27:27" x14ac:dyDescent="0.15">
      <c r="AA15336" t="s">
        <v>131</v>
      </c>
    </row>
    <row r="15337" spans="27:27" x14ac:dyDescent="0.15">
      <c r="AA15337" t="s">
        <v>131</v>
      </c>
    </row>
    <row r="15338" spans="27:27" x14ac:dyDescent="0.15">
      <c r="AA15338" t="s">
        <v>131</v>
      </c>
    </row>
    <row r="15339" spans="27:27" x14ac:dyDescent="0.15">
      <c r="AA15339" t="s">
        <v>131</v>
      </c>
    </row>
    <row r="15340" spans="27:27" x14ac:dyDescent="0.15">
      <c r="AA15340" t="s">
        <v>131</v>
      </c>
    </row>
    <row r="15341" spans="27:27" x14ac:dyDescent="0.15">
      <c r="AA15341" t="s">
        <v>131</v>
      </c>
    </row>
    <row r="15342" spans="27:27" x14ac:dyDescent="0.15">
      <c r="AA15342" t="s">
        <v>131</v>
      </c>
    </row>
    <row r="15343" spans="27:27" x14ac:dyDescent="0.15">
      <c r="AA15343" t="s">
        <v>131</v>
      </c>
    </row>
    <row r="15344" spans="27:27" x14ac:dyDescent="0.15">
      <c r="AA15344" t="s">
        <v>131</v>
      </c>
    </row>
    <row r="15345" spans="27:27" x14ac:dyDescent="0.15">
      <c r="AA15345" t="s">
        <v>131</v>
      </c>
    </row>
    <row r="15346" spans="27:27" x14ac:dyDescent="0.15">
      <c r="AA15346" t="s">
        <v>131</v>
      </c>
    </row>
    <row r="15347" spans="27:27" x14ac:dyDescent="0.15">
      <c r="AA15347" t="s">
        <v>131</v>
      </c>
    </row>
    <row r="15348" spans="27:27" x14ac:dyDescent="0.15">
      <c r="AA15348" t="s">
        <v>131</v>
      </c>
    </row>
    <row r="15349" spans="27:27" x14ac:dyDescent="0.15">
      <c r="AA15349" t="s">
        <v>131</v>
      </c>
    </row>
    <row r="15350" spans="27:27" x14ac:dyDescent="0.15">
      <c r="AA15350" t="s">
        <v>131</v>
      </c>
    </row>
    <row r="15351" spans="27:27" x14ac:dyDescent="0.15">
      <c r="AA15351" t="s">
        <v>131</v>
      </c>
    </row>
    <row r="15352" spans="27:27" x14ac:dyDescent="0.15">
      <c r="AA15352" t="s">
        <v>131</v>
      </c>
    </row>
    <row r="15353" spans="27:27" x14ac:dyDescent="0.15">
      <c r="AA15353" t="s">
        <v>131</v>
      </c>
    </row>
    <row r="15354" spans="27:27" x14ac:dyDescent="0.15">
      <c r="AA15354" t="s">
        <v>131</v>
      </c>
    </row>
    <row r="15355" spans="27:27" x14ac:dyDescent="0.15">
      <c r="AA15355" t="s">
        <v>131</v>
      </c>
    </row>
    <row r="15356" spans="27:27" x14ac:dyDescent="0.15">
      <c r="AA15356" t="s">
        <v>131</v>
      </c>
    </row>
    <row r="15357" spans="27:27" x14ac:dyDescent="0.15">
      <c r="AA15357" t="s">
        <v>131</v>
      </c>
    </row>
    <row r="15358" spans="27:27" x14ac:dyDescent="0.15">
      <c r="AA15358" t="s">
        <v>131</v>
      </c>
    </row>
    <row r="15359" spans="27:27" x14ac:dyDescent="0.15">
      <c r="AA15359" t="s">
        <v>131</v>
      </c>
    </row>
    <row r="15360" spans="27:27" x14ac:dyDescent="0.15">
      <c r="AA15360" t="s">
        <v>131</v>
      </c>
    </row>
    <row r="15361" spans="27:27" x14ac:dyDescent="0.15">
      <c r="AA15361" t="s">
        <v>131</v>
      </c>
    </row>
    <row r="15362" spans="27:27" x14ac:dyDescent="0.15">
      <c r="AA15362" t="s">
        <v>131</v>
      </c>
    </row>
    <row r="15363" spans="27:27" x14ac:dyDescent="0.15">
      <c r="AA15363" t="s">
        <v>131</v>
      </c>
    </row>
    <row r="15364" spans="27:27" x14ac:dyDescent="0.15">
      <c r="AA15364" t="s">
        <v>131</v>
      </c>
    </row>
    <row r="15365" spans="27:27" x14ac:dyDescent="0.15">
      <c r="AA15365" t="s">
        <v>131</v>
      </c>
    </row>
    <row r="15366" spans="27:27" x14ac:dyDescent="0.15">
      <c r="AA15366" t="s">
        <v>131</v>
      </c>
    </row>
    <row r="15367" spans="27:27" x14ac:dyDescent="0.15">
      <c r="AA15367" t="s">
        <v>131</v>
      </c>
    </row>
    <row r="15368" spans="27:27" x14ac:dyDescent="0.15">
      <c r="AA15368" t="s">
        <v>131</v>
      </c>
    </row>
    <row r="15369" spans="27:27" x14ac:dyDescent="0.15">
      <c r="AA15369" t="s">
        <v>131</v>
      </c>
    </row>
    <row r="15370" spans="27:27" x14ac:dyDescent="0.15">
      <c r="AA15370" t="s">
        <v>131</v>
      </c>
    </row>
    <row r="15371" spans="27:27" x14ac:dyDescent="0.15">
      <c r="AA15371" t="s">
        <v>131</v>
      </c>
    </row>
    <row r="15372" spans="27:27" x14ac:dyDescent="0.15">
      <c r="AA15372" t="s">
        <v>131</v>
      </c>
    </row>
    <row r="15373" spans="27:27" x14ac:dyDescent="0.15">
      <c r="AA15373" t="s">
        <v>131</v>
      </c>
    </row>
    <row r="15374" spans="27:27" x14ac:dyDescent="0.15">
      <c r="AA15374" t="s">
        <v>131</v>
      </c>
    </row>
    <row r="15375" spans="27:27" x14ac:dyDescent="0.15">
      <c r="AA15375" t="s">
        <v>131</v>
      </c>
    </row>
    <row r="15376" spans="27:27" x14ac:dyDescent="0.15">
      <c r="AA15376" t="s">
        <v>131</v>
      </c>
    </row>
    <row r="15377" spans="27:27" x14ac:dyDescent="0.15">
      <c r="AA15377" t="s">
        <v>131</v>
      </c>
    </row>
    <row r="15378" spans="27:27" x14ac:dyDescent="0.15">
      <c r="AA15378" t="s">
        <v>131</v>
      </c>
    </row>
    <row r="15379" spans="27:27" x14ac:dyDescent="0.15">
      <c r="AA15379" t="s">
        <v>131</v>
      </c>
    </row>
    <row r="15380" spans="27:27" x14ac:dyDescent="0.15">
      <c r="AA15380" t="s">
        <v>131</v>
      </c>
    </row>
    <row r="15381" spans="27:27" x14ac:dyDescent="0.15">
      <c r="AA15381" t="s">
        <v>131</v>
      </c>
    </row>
    <row r="15382" spans="27:27" x14ac:dyDescent="0.15">
      <c r="AA15382" t="s">
        <v>131</v>
      </c>
    </row>
    <row r="15383" spans="27:27" x14ac:dyDescent="0.15">
      <c r="AA15383" t="s">
        <v>131</v>
      </c>
    </row>
    <row r="15384" spans="27:27" x14ac:dyDescent="0.15">
      <c r="AA15384" t="s">
        <v>131</v>
      </c>
    </row>
    <row r="15385" spans="27:27" x14ac:dyDescent="0.15">
      <c r="AA15385" t="s">
        <v>131</v>
      </c>
    </row>
    <row r="15386" spans="27:27" x14ac:dyDescent="0.15">
      <c r="AA15386" t="s">
        <v>131</v>
      </c>
    </row>
    <row r="15387" spans="27:27" x14ac:dyDescent="0.15">
      <c r="AA15387" t="s">
        <v>131</v>
      </c>
    </row>
    <row r="15388" spans="27:27" x14ac:dyDescent="0.15">
      <c r="AA15388" t="s">
        <v>131</v>
      </c>
    </row>
    <row r="15389" spans="27:27" x14ac:dyDescent="0.15">
      <c r="AA15389" t="s">
        <v>131</v>
      </c>
    </row>
    <row r="15390" spans="27:27" x14ac:dyDescent="0.15">
      <c r="AA15390" t="s">
        <v>131</v>
      </c>
    </row>
    <row r="15391" spans="27:27" x14ac:dyDescent="0.15">
      <c r="AA15391" t="s">
        <v>131</v>
      </c>
    </row>
    <row r="15392" spans="27:27" x14ac:dyDescent="0.15">
      <c r="AA15392" t="s">
        <v>131</v>
      </c>
    </row>
    <row r="15393" spans="27:27" x14ac:dyDescent="0.15">
      <c r="AA15393" t="s">
        <v>131</v>
      </c>
    </row>
    <row r="15394" spans="27:27" x14ac:dyDescent="0.15">
      <c r="AA15394" t="s">
        <v>131</v>
      </c>
    </row>
    <row r="15395" spans="27:27" x14ac:dyDescent="0.15">
      <c r="AA15395" t="s">
        <v>131</v>
      </c>
    </row>
    <row r="15396" spans="27:27" x14ac:dyDescent="0.15">
      <c r="AA15396" t="s">
        <v>131</v>
      </c>
    </row>
    <row r="15397" spans="27:27" x14ac:dyDescent="0.15">
      <c r="AA15397" t="s">
        <v>131</v>
      </c>
    </row>
    <row r="15398" spans="27:27" x14ac:dyDescent="0.15">
      <c r="AA15398" t="s">
        <v>131</v>
      </c>
    </row>
    <row r="15399" spans="27:27" x14ac:dyDescent="0.15">
      <c r="AA15399" t="s">
        <v>131</v>
      </c>
    </row>
    <row r="15400" spans="27:27" x14ac:dyDescent="0.15">
      <c r="AA15400" t="s">
        <v>131</v>
      </c>
    </row>
    <row r="15401" spans="27:27" x14ac:dyDescent="0.15">
      <c r="AA15401" t="s">
        <v>131</v>
      </c>
    </row>
    <row r="15402" spans="27:27" x14ac:dyDescent="0.15">
      <c r="AA15402" t="s">
        <v>131</v>
      </c>
    </row>
    <row r="15403" spans="27:27" x14ac:dyDescent="0.15">
      <c r="AA15403" t="s">
        <v>131</v>
      </c>
    </row>
    <row r="15404" spans="27:27" x14ac:dyDescent="0.15">
      <c r="AA15404" t="s">
        <v>131</v>
      </c>
    </row>
    <row r="15405" spans="27:27" x14ac:dyDescent="0.15">
      <c r="AA15405" t="s">
        <v>131</v>
      </c>
    </row>
    <row r="15406" spans="27:27" x14ac:dyDescent="0.15">
      <c r="AA15406" t="s">
        <v>131</v>
      </c>
    </row>
    <row r="15407" spans="27:27" x14ac:dyDescent="0.15">
      <c r="AA15407" t="s">
        <v>131</v>
      </c>
    </row>
    <row r="15408" spans="27:27" x14ac:dyDescent="0.15">
      <c r="AA15408" t="s">
        <v>131</v>
      </c>
    </row>
    <row r="15409" spans="27:27" x14ac:dyDescent="0.15">
      <c r="AA15409" t="s">
        <v>131</v>
      </c>
    </row>
    <row r="15410" spans="27:27" x14ac:dyDescent="0.15">
      <c r="AA15410" t="s">
        <v>131</v>
      </c>
    </row>
    <row r="15411" spans="27:27" x14ac:dyDescent="0.15">
      <c r="AA15411" t="s">
        <v>131</v>
      </c>
    </row>
    <row r="15412" spans="27:27" x14ac:dyDescent="0.15">
      <c r="AA15412" t="s">
        <v>131</v>
      </c>
    </row>
    <row r="15413" spans="27:27" x14ac:dyDescent="0.15">
      <c r="AA15413" t="s">
        <v>131</v>
      </c>
    </row>
    <row r="15414" spans="27:27" x14ac:dyDescent="0.15">
      <c r="AA15414" t="s">
        <v>131</v>
      </c>
    </row>
    <row r="15415" spans="27:27" x14ac:dyDescent="0.15">
      <c r="AA15415" t="s">
        <v>131</v>
      </c>
    </row>
    <row r="15416" spans="27:27" x14ac:dyDescent="0.15">
      <c r="AA15416" t="s">
        <v>131</v>
      </c>
    </row>
    <row r="15417" spans="27:27" x14ac:dyDescent="0.15">
      <c r="AA15417" t="s">
        <v>131</v>
      </c>
    </row>
    <row r="15418" spans="27:27" x14ac:dyDescent="0.15">
      <c r="AA15418" t="s">
        <v>131</v>
      </c>
    </row>
    <row r="15419" spans="27:27" x14ac:dyDescent="0.15">
      <c r="AA15419" t="s">
        <v>131</v>
      </c>
    </row>
    <row r="15420" spans="27:27" x14ac:dyDescent="0.15">
      <c r="AA15420" t="s">
        <v>131</v>
      </c>
    </row>
    <row r="15421" spans="27:27" x14ac:dyDescent="0.15">
      <c r="AA15421" t="s">
        <v>131</v>
      </c>
    </row>
    <row r="15422" spans="27:27" x14ac:dyDescent="0.15">
      <c r="AA15422" t="s">
        <v>131</v>
      </c>
    </row>
    <row r="15423" spans="27:27" x14ac:dyDescent="0.15">
      <c r="AA15423" t="s">
        <v>131</v>
      </c>
    </row>
    <row r="15424" spans="27:27" x14ac:dyDescent="0.15">
      <c r="AA15424" t="s">
        <v>131</v>
      </c>
    </row>
    <row r="15425" spans="27:27" x14ac:dyDescent="0.15">
      <c r="AA15425" t="s">
        <v>131</v>
      </c>
    </row>
    <row r="15426" spans="27:27" x14ac:dyDescent="0.15">
      <c r="AA15426" t="s">
        <v>131</v>
      </c>
    </row>
    <row r="15427" spans="27:27" x14ac:dyDescent="0.15">
      <c r="AA15427" t="s">
        <v>131</v>
      </c>
    </row>
    <row r="15428" spans="27:27" x14ac:dyDescent="0.15">
      <c r="AA15428" t="s">
        <v>131</v>
      </c>
    </row>
    <row r="15429" spans="27:27" x14ac:dyDescent="0.15">
      <c r="AA15429" t="s">
        <v>131</v>
      </c>
    </row>
    <row r="15430" spans="27:27" x14ac:dyDescent="0.15">
      <c r="AA15430" t="s">
        <v>131</v>
      </c>
    </row>
    <row r="15431" spans="27:27" x14ac:dyDescent="0.15">
      <c r="AA15431" t="s">
        <v>131</v>
      </c>
    </row>
    <row r="15432" spans="27:27" x14ac:dyDescent="0.15">
      <c r="AA15432" t="s">
        <v>131</v>
      </c>
    </row>
    <row r="15433" spans="27:27" x14ac:dyDescent="0.15">
      <c r="AA15433" t="s">
        <v>131</v>
      </c>
    </row>
    <row r="15434" spans="27:27" x14ac:dyDescent="0.15">
      <c r="AA15434" t="s">
        <v>131</v>
      </c>
    </row>
    <row r="15435" spans="27:27" x14ac:dyDescent="0.15">
      <c r="AA15435" t="s">
        <v>131</v>
      </c>
    </row>
    <row r="15436" spans="27:27" x14ac:dyDescent="0.15">
      <c r="AA15436" t="s">
        <v>131</v>
      </c>
    </row>
    <row r="15437" spans="27:27" x14ac:dyDescent="0.15">
      <c r="AA15437" t="s">
        <v>131</v>
      </c>
    </row>
    <row r="15438" spans="27:27" x14ac:dyDescent="0.15">
      <c r="AA15438" t="s">
        <v>131</v>
      </c>
    </row>
    <row r="15439" spans="27:27" x14ac:dyDescent="0.15">
      <c r="AA15439" t="s">
        <v>131</v>
      </c>
    </row>
    <row r="15440" spans="27:27" x14ac:dyDescent="0.15">
      <c r="AA15440" t="s">
        <v>131</v>
      </c>
    </row>
    <row r="15441" spans="27:27" x14ac:dyDescent="0.15">
      <c r="AA15441" t="s">
        <v>131</v>
      </c>
    </row>
    <row r="15442" spans="27:27" x14ac:dyDescent="0.15">
      <c r="AA15442" t="s">
        <v>131</v>
      </c>
    </row>
    <row r="15443" spans="27:27" x14ac:dyDescent="0.15">
      <c r="AA15443" t="s">
        <v>131</v>
      </c>
    </row>
    <row r="15444" spans="27:27" x14ac:dyDescent="0.15">
      <c r="AA15444" t="s">
        <v>131</v>
      </c>
    </row>
    <row r="15445" spans="27:27" x14ac:dyDescent="0.15">
      <c r="AA15445" t="s">
        <v>131</v>
      </c>
    </row>
    <row r="15446" spans="27:27" x14ac:dyDescent="0.15">
      <c r="AA15446" t="s">
        <v>131</v>
      </c>
    </row>
    <row r="15447" spans="27:27" x14ac:dyDescent="0.15">
      <c r="AA15447" t="s">
        <v>131</v>
      </c>
    </row>
    <row r="15448" spans="27:27" x14ac:dyDescent="0.15">
      <c r="AA15448" t="s">
        <v>131</v>
      </c>
    </row>
    <row r="15449" spans="27:27" x14ac:dyDescent="0.15">
      <c r="AA15449" t="s">
        <v>131</v>
      </c>
    </row>
    <row r="15450" spans="27:27" x14ac:dyDescent="0.15">
      <c r="AA15450" t="s">
        <v>131</v>
      </c>
    </row>
    <row r="15451" spans="27:27" x14ac:dyDescent="0.15">
      <c r="AA15451" t="s">
        <v>131</v>
      </c>
    </row>
    <row r="15452" spans="27:27" x14ac:dyDescent="0.15">
      <c r="AA15452" t="s">
        <v>131</v>
      </c>
    </row>
    <row r="15453" spans="27:27" x14ac:dyDescent="0.15">
      <c r="AA15453" t="s">
        <v>131</v>
      </c>
    </row>
    <row r="15454" spans="27:27" x14ac:dyDescent="0.15">
      <c r="AA15454" t="s">
        <v>131</v>
      </c>
    </row>
    <row r="15455" spans="27:27" x14ac:dyDescent="0.15">
      <c r="AA15455" t="s">
        <v>131</v>
      </c>
    </row>
    <row r="15456" spans="27:27" x14ac:dyDescent="0.15">
      <c r="AA15456" t="s">
        <v>131</v>
      </c>
    </row>
    <row r="15457" spans="27:27" x14ac:dyDescent="0.15">
      <c r="AA15457" t="s">
        <v>131</v>
      </c>
    </row>
    <row r="15458" spans="27:27" x14ac:dyDescent="0.15">
      <c r="AA15458" t="s">
        <v>131</v>
      </c>
    </row>
    <row r="15459" spans="27:27" x14ac:dyDescent="0.15">
      <c r="AA15459" t="s">
        <v>131</v>
      </c>
    </row>
    <row r="15460" spans="27:27" x14ac:dyDescent="0.15">
      <c r="AA15460" t="s">
        <v>131</v>
      </c>
    </row>
    <row r="15461" spans="27:27" x14ac:dyDescent="0.15">
      <c r="AA15461" t="s">
        <v>131</v>
      </c>
    </row>
    <row r="15462" spans="27:27" x14ac:dyDescent="0.15">
      <c r="AA15462" t="s">
        <v>131</v>
      </c>
    </row>
    <row r="15463" spans="27:27" x14ac:dyDescent="0.15">
      <c r="AA15463" t="s">
        <v>131</v>
      </c>
    </row>
    <row r="15464" spans="27:27" x14ac:dyDescent="0.15">
      <c r="AA15464" t="s">
        <v>131</v>
      </c>
    </row>
    <row r="15465" spans="27:27" x14ac:dyDescent="0.15">
      <c r="AA15465" t="s">
        <v>131</v>
      </c>
    </row>
    <row r="15466" spans="27:27" x14ac:dyDescent="0.15">
      <c r="AA15466" t="s">
        <v>131</v>
      </c>
    </row>
    <row r="15467" spans="27:27" x14ac:dyDescent="0.15">
      <c r="AA15467" t="s">
        <v>131</v>
      </c>
    </row>
    <row r="15468" spans="27:27" x14ac:dyDescent="0.15">
      <c r="AA15468" t="s">
        <v>131</v>
      </c>
    </row>
    <row r="15469" spans="27:27" x14ac:dyDescent="0.15">
      <c r="AA15469" t="s">
        <v>131</v>
      </c>
    </row>
    <row r="15470" spans="27:27" x14ac:dyDescent="0.15">
      <c r="AA15470" t="s">
        <v>131</v>
      </c>
    </row>
    <row r="15471" spans="27:27" x14ac:dyDescent="0.15">
      <c r="AA15471" t="s">
        <v>131</v>
      </c>
    </row>
    <row r="15472" spans="27:27" x14ac:dyDescent="0.15">
      <c r="AA15472" t="s">
        <v>131</v>
      </c>
    </row>
    <row r="15473" spans="27:27" x14ac:dyDescent="0.15">
      <c r="AA15473" t="s">
        <v>131</v>
      </c>
    </row>
    <row r="15474" spans="27:27" x14ac:dyDescent="0.15">
      <c r="AA15474" t="s">
        <v>131</v>
      </c>
    </row>
    <row r="15475" spans="27:27" x14ac:dyDescent="0.15">
      <c r="AA15475" t="s">
        <v>131</v>
      </c>
    </row>
    <row r="15476" spans="27:27" x14ac:dyDescent="0.15">
      <c r="AA15476" t="s">
        <v>131</v>
      </c>
    </row>
    <row r="15477" spans="27:27" x14ac:dyDescent="0.15">
      <c r="AA15477" t="s">
        <v>131</v>
      </c>
    </row>
    <row r="15478" spans="27:27" x14ac:dyDescent="0.15">
      <c r="AA15478" t="s">
        <v>131</v>
      </c>
    </row>
    <row r="15479" spans="27:27" x14ac:dyDescent="0.15">
      <c r="AA15479" t="s">
        <v>131</v>
      </c>
    </row>
    <row r="15480" spans="27:27" x14ac:dyDescent="0.15">
      <c r="AA15480" t="s">
        <v>131</v>
      </c>
    </row>
    <row r="15481" spans="27:27" x14ac:dyDescent="0.15">
      <c r="AA15481" t="s">
        <v>131</v>
      </c>
    </row>
    <row r="15482" spans="27:27" x14ac:dyDescent="0.15">
      <c r="AA15482" t="s">
        <v>131</v>
      </c>
    </row>
    <row r="15483" spans="27:27" x14ac:dyDescent="0.15">
      <c r="AA15483" t="s">
        <v>131</v>
      </c>
    </row>
    <row r="15484" spans="27:27" x14ac:dyDescent="0.15">
      <c r="AA15484" t="s">
        <v>131</v>
      </c>
    </row>
    <row r="15485" spans="27:27" x14ac:dyDescent="0.15">
      <c r="AA15485" t="s">
        <v>131</v>
      </c>
    </row>
    <row r="15486" spans="27:27" x14ac:dyDescent="0.15">
      <c r="AA15486" t="s">
        <v>131</v>
      </c>
    </row>
    <row r="15487" spans="27:27" x14ac:dyDescent="0.15">
      <c r="AA15487" t="s">
        <v>131</v>
      </c>
    </row>
    <row r="15488" spans="27:27" x14ac:dyDescent="0.15">
      <c r="AA15488" t="s">
        <v>131</v>
      </c>
    </row>
    <row r="15489" spans="27:27" x14ac:dyDescent="0.15">
      <c r="AA15489" t="s">
        <v>131</v>
      </c>
    </row>
    <row r="15490" spans="27:27" x14ac:dyDescent="0.15">
      <c r="AA15490" t="s">
        <v>131</v>
      </c>
    </row>
    <row r="15491" spans="27:27" x14ac:dyDescent="0.15">
      <c r="AA15491" t="s">
        <v>131</v>
      </c>
    </row>
    <row r="15492" spans="27:27" x14ac:dyDescent="0.15">
      <c r="AA15492" t="s">
        <v>131</v>
      </c>
    </row>
    <row r="15493" spans="27:27" x14ac:dyDescent="0.15">
      <c r="AA15493" t="s">
        <v>131</v>
      </c>
    </row>
    <row r="15494" spans="27:27" x14ac:dyDescent="0.15">
      <c r="AA15494" t="s">
        <v>131</v>
      </c>
    </row>
    <row r="15495" spans="27:27" x14ac:dyDescent="0.15">
      <c r="AA15495" t="s">
        <v>131</v>
      </c>
    </row>
    <row r="15496" spans="27:27" x14ac:dyDescent="0.15">
      <c r="AA15496" t="s">
        <v>131</v>
      </c>
    </row>
    <row r="15497" spans="27:27" x14ac:dyDescent="0.15">
      <c r="AA15497" t="s">
        <v>131</v>
      </c>
    </row>
    <row r="15498" spans="27:27" x14ac:dyDescent="0.15">
      <c r="AA15498" t="s">
        <v>131</v>
      </c>
    </row>
    <row r="15499" spans="27:27" x14ac:dyDescent="0.15">
      <c r="AA15499" t="s">
        <v>131</v>
      </c>
    </row>
    <row r="15500" spans="27:27" x14ac:dyDescent="0.15">
      <c r="AA15500" t="s">
        <v>131</v>
      </c>
    </row>
    <row r="15501" spans="27:27" x14ac:dyDescent="0.15">
      <c r="AA15501" t="s">
        <v>131</v>
      </c>
    </row>
    <row r="15502" spans="27:27" x14ac:dyDescent="0.15">
      <c r="AA15502" t="s">
        <v>131</v>
      </c>
    </row>
    <row r="15503" spans="27:27" x14ac:dyDescent="0.15">
      <c r="AA15503" t="s">
        <v>131</v>
      </c>
    </row>
    <row r="15504" spans="27:27" x14ac:dyDescent="0.15">
      <c r="AA15504" t="s">
        <v>131</v>
      </c>
    </row>
    <row r="15505" spans="27:27" x14ac:dyDescent="0.15">
      <c r="AA15505" t="s">
        <v>131</v>
      </c>
    </row>
    <row r="15506" spans="27:27" x14ac:dyDescent="0.15">
      <c r="AA15506" t="s">
        <v>131</v>
      </c>
    </row>
    <row r="15507" spans="27:27" x14ac:dyDescent="0.15">
      <c r="AA15507" t="s">
        <v>131</v>
      </c>
    </row>
    <row r="15508" spans="27:27" x14ac:dyDescent="0.15">
      <c r="AA15508" t="s">
        <v>131</v>
      </c>
    </row>
    <row r="15509" spans="27:27" x14ac:dyDescent="0.15">
      <c r="AA15509" t="s">
        <v>131</v>
      </c>
    </row>
    <row r="15510" spans="27:27" x14ac:dyDescent="0.15">
      <c r="AA15510" t="s">
        <v>131</v>
      </c>
    </row>
    <row r="15511" spans="27:27" x14ac:dyDescent="0.15">
      <c r="AA15511" t="s">
        <v>131</v>
      </c>
    </row>
    <row r="15512" spans="27:27" x14ac:dyDescent="0.15">
      <c r="AA15512" t="s">
        <v>131</v>
      </c>
    </row>
    <row r="15513" spans="27:27" x14ac:dyDescent="0.15">
      <c r="AA15513" t="s">
        <v>131</v>
      </c>
    </row>
    <row r="15514" spans="27:27" x14ac:dyDescent="0.15">
      <c r="AA15514" t="s">
        <v>131</v>
      </c>
    </row>
    <row r="15515" spans="27:27" x14ac:dyDescent="0.15">
      <c r="AA15515" t="s">
        <v>131</v>
      </c>
    </row>
    <row r="15516" spans="27:27" x14ac:dyDescent="0.15">
      <c r="AA15516" t="s">
        <v>131</v>
      </c>
    </row>
    <row r="15517" spans="27:27" x14ac:dyDescent="0.15">
      <c r="AA15517" t="s">
        <v>131</v>
      </c>
    </row>
    <row r="15518" spans="27:27" x14ac:dyDescent="0.15">
      <c r="AA15518" t="s">
        <v>131</v>
      </c>
    </row>
    <row r="15519" spans="27:27" x14ac:dyDescent="0.15">
      <c r="AA15519" t="s">
        <v>131</v>
      </c>
    </row>
    <row r="15520" spans="27:27" x14ac:dyDescent="0.15">
      <c r="AA15520" t="s">
        <v>131</v>
      </c>
    </row>
    <row r="15521" spans="27:27" x14ac:dyDescent="0.15">
      <c r="AA15521" t="s">
        <v>131</v>
      </c>
    </row>
    <row r="15522" spans="27:27" x14ac:dyDescent="0.15">
      <c r="AA15522" t="s">
        <v>131</v>
      </c>
    </row>
    <row r="15523" spans="27:27" x14ac:dyDescent="0.15">
      <c r="AA15523" t="s">
        <v>131</v>
      </c>
    </row>
    <row r="15524" spans="27:27" x14ac:dyDescent="0.15">
      <c r="AA15524" t="s">
        <v>131</v>
      </c>
    </row>
    <row r="15525" spans="27:27" x14ac:dyDescent="0.15">
      <c r="AA15525" t="s">
        <v>131</v>
      </c>
    </row>
    <row r="15526" spans="27:27" x14ac:dyDescent="0.15">
      <c r="AA15526" t="s">
        <v>131</v>
      </c>
    </row>
    <row r="15527" spans="27:27" x14ac:dyDescent="0.15">
      <c r="AA15527" t="s">
        <v>131</v>
      </c>
    </row>
    <row r="15528" spans="27:27" x14ac:dyDescent="0.15">
      <c r="AA15528" t="s">
        <v>131</v>
      </c>
    </row>
    <row r="15529" spans="27:27" x14ac:dyDescent="0.15">
      <c r="AA15529" t="s">
        <v>131</v>
      </c>
    </row>
    <row r="15530" spans="27:27" x14ac:dyDescent="0.15">
      <c r="AA15530" t="s">
        <v>131</v>
      </c>
    </row>
    <row r="15531" spans="27:27" x14ac:dyDescent="0.15">
      <c r="AA15531" t="s">
        <v>131</v>
      </c>
    </row>
    <row r="15532" spans="27:27" x14ac:dyDescent="0.15">
      <c r="AA15532" t="s">
        <v>131</v>
      </c>
    </row>
    <row r="15533" spans="27:27" x14ac:dyDescent="0.15">
      <c r="AA15533" t="s">
        <v>131</v>
      </c>
    </row>
    <row r="15534" spans="27:27" x14ac:dyDescent="0.15">
      <c r="AA15534" t="s">
        <v>131</v>
      </c>
    </row>
    <row r="15535" spans="27:27" x14ac:dyDescent="0.15">
      <c r="AA15535" t="s">
        <v>131</v>
      </c>
    </row>
    <row r="15536" spans="27:27" x14ac:dyDescent="0.15">
      <c r="AA15536" t="s">
        <v>131</v>
      </c>
    </row>
    <row r="15537" spans="27:27" x14ac:dyDescent="0.15">
      <c r="AA15537" t="s">
        <v>131</v>
      </c>
    </row>
    <row r="15538" spans="27:27" x14ac:dyDescent="0.15">
      <c r="AA15538" t="s">
        <v>131</v>
      </c>
    </row>
    <row r="15539" spans="27:27" x14ac:dyDescent="0.15">
      <c r="AA15539" t="s">
        <v>131</v>
      </c>
    </row>
    <row r="15540" spans="27:27" x14ac:dyDescent="0.15">
      <c r="AA15540" t="s">
        <v>131</v>
      </c>
    </row>
    <row r="15541" spans="27:27" x14ac:dyDescent="0.15">
      <c r="AA15541" t="s">
        <v>131</v>
      </c>
    </row>
    <row r="15542" spans="27:27" x14ac:dyDescent="0.15">
      <c r="AA15542" t="s">
        <v>131</v>
      </c>
    </row>
    <row r="15543" spans="27:27" x14ac:dyDescent="0.15">
      <c r="AA15543" t="s">
        <v>131</v>
      </c>
    </row>
    <row r="15544" spans="27:27" x14ac:dyDescent="0.15">
      <c r="AA15544" t="s">
        <v>131</v>
      </c>
    </row>
    <row r="15545" spans="27:27" x14ac:dyDescent="0.15">
      <c r="AA15545" t="s">
        <v>131</v>
      </c>
    </row>
    <row r="15546" spans="27:27" x14ac:dyDescent="0.15">
      <c r="AA15546" t="s">
        <v>131</v>
      </c>
    </row>
    <row r="15547" spans="27:27" x14ac:dyDescent="0.15">
      <c r="AA15547" t="s">
        <v>131</v>
      </c>
    </row>
    <row r="15548" spans="27:27" x14ac:dyDescent="0.15">
      <c r="AA15548" t="s">
        <v>131</v>
      </c>
    </row>
    <row r="15549" spans="27:27" x14ac:dyDescent="0.15">
      <c r="AA15549" t="s">
        <v>131</v>
      </c>
    </row>
    <row r="15550" spans="27:27" x14ac:dyDescent="0.15">
      <c r="AA15550" t="s">
        <v>131</v>
      </c>
    </row>
    <row r="15551" spans="27:27" x14ac:dyDescent="0.15">
      <c r="AA15551" t="s">
        <v>131</v>
      </c>
    </row>
    <row r="15552" spans="27:27" x14ac:dyDescent="0.15">
      <c r="AA15552" t="s">
        <v>131</v>
      </c>
    </row>
    <row r="15553" spans="27:27" x14ac:dyDescent="0.15">
      <c r="AA15553" t="s">
        <v>131</v>
      </c>
    </row>
    <row r="15554" spans="27:27" x14ac:dyDescent="0.15">
      <c r="AA15554" t="s">
        <v>131</v>
      </c>
    </row>
    <row r="15555" spans="27:27" x14ac:dyDescent="0.15">
      <c r="AA15555" t="s">
        <v>131</v>
      </c>
    </row>
    <row r="15556" spans="27:27" x14ac:dyDescent="0.15">
      <c r="AA15556" t="s">
        <v>131</v>
      </c>
    </row>
    <row r="15557" spans="27:27" x14ac:dyDescent="0.15">
      <c r="AA15557" t="s">
        <v>131</v>
      </c>
    </row>
    <row r="15558" spans="27:27" x14ac:dyDescent="0.15">
      <c r="AA15558" t="s">
        <v>131</v>
      </c>
    </row>
    <row r="15559" spans="27:27" x14ac:dyDescent="0.15">
      <c r="AA15559" t="s">
        <v>131</v>
      </c>
    </row>
    <row r="15560" spans="27:27" x14ac:dyDescent="0.15">
      <c r="AA15560" t="s">
        <v>131</v>
      </c>
    </row>
    <row r="15561" spans="27:27" x14ac:dyDescent="0.15">
      <c r="AA15561" t="s">
        <v>131</v>
      </c>
    </row>
    <row r="15562" spans="27:27" x14ac:dyDescent="0.15">
      <c r="AA15562" t="s">
        <v>131</v>
      </c>
    </row>
    <row r="15563" spans="27:27" x14ac:dyDescent="0.15">
      <c r="AA15563" t="s">
        <v>131</v>
      </c>
    </row>
    <row r="15564" spans="27:27" x14ac:dyDescent="0.15">
      <c r="AA15564" t="s">
        <v>131</v>
      </c>
    </row>
    <row r="15565" spans="27:27" x14ac:dyDescent="0.15">
      <c r="AA15565" t="s">
        <v>131</v>
      </c>
    </row>
    <row r="15566" spans="27:27" x14ac:dyDescent="0.15">
      <c r="AA15566" t="s">
        <v>131</v>
      </c>
    </row>
    <row r="15567" spans="27:27" x14ac:dyDescent="0.15">
      <c r="AA15567" t="s">
        <v>131</v>
      </c>
    </row>
    <row r="15568" spans="27:27" x14ac:dyDescent="0.15">
      <c r="AA15568" t="s">
        <v>131</v>
      </c>
    </row>
    <row r="15569" spans="27:27" x14ac:dyDescent="0.15">
      <c r="AA15569" t="s">
        <v>131</v>
      </c>
    </row>
    <row r="15570" spans="27:27" x14ac:dyDescent="0.15">
      <c r="AA15570" t="s">
        <v>131</v>
      </c>
    </row>
    <row r="15571" spans="27:27" x14ac:dyDescent="0.15">
      <c r="AA15571" t="s">
        <v>131</v>
      </c>
    </row>
    <row r="15572" spans="27:27" x14ac:dyDescent="0.15">
      <c r="AA15572" t="s">
        <v>131</v>
      </c>
    </row>
    <row r="15573" spans="27:27" x14ac:dyDescent="0.15">
      <c r="AA15573" t="s">
        <v>131</v>
      </c>
    </row>
    <row r="15574" spans="27:27" x14ac:dyDescent="0.15">
      <c r="AA15574" t="s">
        <v>131</v>
      </c>
    </row>
    <row r="15575" spans="27:27" x14ac:dyDescent="0.15">
      <c r="AA15575" t="s">
        <v>131</v>
      </c>
    </row>
    <row r="15576" spans="27:27" x14ac:dyDescent="0.15">
      <c r="AA15576" t="s">
        <v>131</v>
      </c>
    </row>
    <row r="15577" spans="27:27" x14ac:dyDescent="0.15">
      <c r="AA15577" t="s">
        <v>131</v>
      </c>
    </row>
    <row r="15578" spans="27:27" x14ac:dyDescent="0.15">
      <c r="AA15578" t="s">
        <v>131</v>
      </c>
    </row>
    <row r="15579" spans="27:27" x14ac:dyDescent="0.15">
      <c r="AA15579" t="s">
        <v>131</v>
      </c>
    </row>
    <row r="15580" spans="27:27" x14ac:dyDescent="0.15">
      <c r="AA15580" t="s">
        <v>131</v>
      </c>
    </row>
    <row r="15581" spans="27:27" x14ac:dyDescent="0.15">
      <c r="AA15581" t="s">
        <v>131</v>
      </c>
    </row>
    <row r="15582" spans="27:27" x14ac:dyDescent="0.15">
      <c r="AA15582" t="s">
        <v>131</v>
      </c>
    </row>
    <row r="15583" spans="27:27" x14ac:dyDescent="0.15">
      <c r="AA15583" t="s">
        <v>131</v>
      </c>
    </row>
    <row r="15584" spans="27:27" x14ac:dyDescent="0.15">
      <c r="AA15584" t="s">
        <v>131</v>
      </c>
    </row>
    <row r="15585" spans="27:27" x14ac:dyDescent="0.15">
      <c r="AA15585" t="s">
        <v>131</v>
      </c>
    </row>
    <row r="15586" spans="27:27" x14ac:dyDescent="0.15">
      <c r="AA15586" t="s">
        <v>131</v>
      </c>
    </row>
    <row r="15587" spans="27:27" x14ac:dyDescent="0.15">
      <c r="AA15587" t="s">
        <v>131</v>
      </c>
    </row>
    <row r="15588" spans="27:27" x14ac:dyDescent="0.15">
      <c r="AA15588" t="s">
        <v>131</v>
      </c>
    </row>
    <row r="15589" spans="27:27" x14ac:dyDescent="0.15">
      <c r="AA15589" t="s">
        <v>131</v>
      </c>
    </row>
    <row r="15590" spans="27:27" x14ac:dyDescent="0.15">
      <c r="AA15590" t="s">
        <v>131</v>
      </c>
    </row>
    <row r="15591" spans="27:27" x14ac:dyDescent="0.15">
      <c r="AA15591" t="s">
        <v>131</v>
      </c>
    </row>
    <row r="15592" spans="27:27" x14ac:dyDescent="0.15">
      <c r="AA15592" t="s">
        <v>131</v>
      </c>
    </row>
    <row r="15593" spans="27:27" x14ac:dyDescent="0.15">
      <c r="AA15593" t="s">
        <v>131</v>
      </c>
    </row>
    <row r="15594" spans="27:27" x14ac:dyDescent="0.15">
      <c r="AA15594" t="s">
        <v>131</v>
      </c>
    </row>
    <row r="15595" spans="27:27" x14ac:dyDescent="0.15">
      <c r="AA15595" t="s">
        <v>131</v>
      </c>
    </row>
    <row r="15596" spans="27:27" x14ac:dyDescent="0.15">
      <c r="AA15596" t="s">
        <v>131</v>
      </c>
    </row>
    <row r="15597" spans="27:27" x14ac:dyDescent="0.15">
      <c r="AA15597" t="s">
        <v>131</v>
      </c>
    </row>
    <row r="15598" spans="27:27" x14ac:dyDescent="0.15">
      <c r="AA15598" t="s">
        <v>131</v>
      </c>
    </row>
    <row r="15599" spans="27:27" x14ac:dyDescent="0.15">
      <c r="AA15599" t="s">
        <v>131</v>
      </c>
    </row>
    <row r="15600" spans="27:27" x14ac:dyDescent="0.15">
      <c r="AA15600" t="s">
        <v>131</v>
      </c>
    </row>
    <row r="15601" spans="27:27" x14ac:dyDescent="0.15">
      <c r="AA15601" t="s">
        <v>131</v>
      </c>
    </row>
    <row r="15602" spans="27:27" x14ac:dyDescent="0.15">
      <c r="AA15602" t="s">
        <v>131</v>
      </c>
    </row>
    <row r="15603" spans="27:27" x14ac:dyDescent="0.15">
      <c r="AA15603" t="s">
        <v>131</v>
      </c>
    </row>
    <row r="15604" spans="27:27" x14ac:dyDescent="0.15">
      <c r="AA15604" t="s">
        <v>131</v>
      </c>
    </row>
    <row r="15605" spans="27:27" x14ac:dyDescent="0.15">
      <c r="AA15605" t="s">
        <v>131</v>
      </c>
    </row>
    <row r="15606" spans="27:27" x14ac:dyDescent="0.15">
      <c r="AA15606" t="s">
        <v>131</v>
      </c>
    </row>
    <row r="15607" spans="27:27" x14ac:dyDescent="0.15">
      <c r="AA15607" t="s">
        <v>131</v>
      </c>
    </row>
    <row r="15608" spans="27:27" x14ac:dyDescent="0.15">
      <c r="AA15608" t="s">
        <v>131</v>
      </c>
    </row>
    <row r="15609" spans="27:27" x14ac:dyDescent="0.15">
      <c r="AA15609" t="s">
        <v>131</v>
      </c>
    </row>
    <row r="15610" spans="27:27" x14ac:dyDescent="0.15">
      <c r="AA15610" t="s">
        <v>131</v>
      </c>
    </row>
    <row r="15611" spans="27:27" x14ac:dyDescent="0.15">
      <c r="AA15611" t="s">
        <v>131</v>
      </c>
    </row>
    <row r="15612" spans="27:27" x14ac:dyDescent="0.15">
      <c r="AA15612" t="s">
        <v>131</v>
      </c>
    </row>
    <row r="15613" spans="27:27" x14ac:dyDescent="0.15">
      <c r="AA15613" t="s">
        <v>131</v>
      </c>
    </row>
    <row r="15614" spans="27:27" x14ac:dyDescent="0.15">
      <c r="AA15614" t="s">
        <v>131</v>
      </c>
    </row>
    <row r="15615" spans="27:27" x14ac:dyDescent="0.15">
      <c r="AA15615" t="s">
        <v>131</v>
      </c>
    </row>
    <row r="15616" spans="27:27" x14ac:dyDescent="0.15">
      <c r="AA15616" t="s">
        <v>131</v>
      </c>
    </row>
    <row r="15617" spans="27:27" x14ac:dyDescent="0.15">
      <c r="AA15617" t="s">
        <v>131</v>
      </c>
    </row>
    <row r="15618" spans="27:27" x14ac:dyDescent="0.15">
      <c r="AA15618" t="s">
        <v>131</v>
      </c>
    </row>
    <row r="15619" spans="27:27" x14ac:dyDescent="0.15">
      <c r="AA15619" t="s">
        <v>131</v>
      </c>
    </row>
    <row r="15620" spans="27:27" x14ac:dyDescent="0.15">
      <c r="AA15620" t="s">
        <v>131</v>
      </c>
    </row>
    <row r="15621" spans="27:27" x14ac:dyDescent="0.15">
      <c r="AA15621" t="s">
        <v>131</v>
      </c>
    </row>
    <row r="15622" spans="27:27" x14ac:dyDescent="0.15">
      <c r="AA15622" t="s">
        <v>131</v>
      </c>
    </row>
    <row r="15623" spans="27:27" x14ac:dyDescent="0.15">
      <c r="AA15623" t="s">
        <v>131</v>
      </c>
    </row>
    <row r="15624" spans="27:27" x14ac:dyDescent="0.15">
      <c r="AA15624" t="s">
        <v>131</v>
      </c>
    </row>
    <row r="15625" spans="27:27" x14ac:dyDescent="0.15">
      <c r="AA15625" t="s">
        <v>131</v>
      </c>
    </row>
    <row r="15626" spans="27:27" x14ac:dyDescent="0.15">
      <c r="AA15626" t="s">
        <v>131</v>
      </c>
    </row>
    <row r="15627" spans="27:27" x14ac:dyDescent="0.15">
      <c r="AA15627" t="s">
        <v>131</v>
      </c>
    </row>
    <row r="15628" spans="27:27" x14ac:dyDescent="0.15">
      <c r="AA15628" t="s">
        <v>131</v>
      </c>
    </row>
    <row r="15629" spans="27:27" x14ac:dyDescent="0.15">
      <c r="AA15629" t="s">
        <v>131</v>
      </c>
    </row>
    <row r="15630" spans="27:27" x14ac:dyDescent="0.15">
      <c r="AA15630" t="s">
        <v>131</v>
      </c>
    </row>
    <row r="15631" spans="27:27" x14ac:dyDescent="0.15">
      <c r="AA15631" t="s">
        <v>131</v>
      </c>
    </row>
    <row r="15632" spans="27:27" x14ac:dyDescent="0.15">
      <c r="AA15632" t="s">
        <v>131</v>
      </c>
    </row>
    <row r="15633" spans="27:27" x14ac:dyDescent="0.15">
      <c r="AA15633" t="s">
        <v>131</v>
      </c>
    </row>
    <row r="15634" spans="27:27" x14ac:dyDescent="0.15">
      <c r="AA15634" t="s">
        <v>131</v>
      </c>
    </row>
    <row r="15635" spans="27:27" x14ac:dyDescent="0.15">
      <c r="AA15635" t="s">
        <v>131</v>
      </c>
    </row>
    <row r="15636" spans="27:27" x14ac:dyDescent="0.15">
      <c r="AA15636" t="s">
        <v>131</v>
      </c>
    </row>
    <row r="15637" spans="27:27" x14ac:dyDescent="0.15">
      <c r="AA15637" t="s">
        <v>131</v>
      </c>
    </row>
    <row r="15638" spans="27:27" x14ac:dyDescent="0.15">
      <c r="AA15638" t="s">
        <v>131</v>
      </c>
    </row>
    <row r="15639" spans="27:27" x14ac:dyDescent="0.15">
      <c r="AA15639" t="s">
        <v>131</v>
      </c>
    </row>
    <row r="15640" spans="27:27" x14ac:dyDescent="0.15">
      <c r="AA15640" t="s">
        <v>131</v>
      </c>
    </row>
    <row r="15641" spans="27:27" x14ac:dyDescent="0.15">
      <c r="AA15641" t="s">
        <v>131</v>
      </c>
    </row>
    <row r="15642" spans="27:27" x14ac:dyDescent="0.15">
      <c r="AA15642" t="s">
        <v>131</v>
      </c>
    </row>
    <row r="15643" spans="27:27" x14ac:dyDescent="0.15">
      <c r="AA15643" t="s">
        <v>131</v>
      </c>
    </row>
    <row r="15644" spans="27:27" x14ac:dyDescent="0.15">
      <c r="AA15644" t="s">
        <v>131</v>
      </c>
    </row>
    <row r="15645" spans="27:27" x14ac:dyDescent="0.15">
      <c r="AA15645" t="s">
        <v>131</v>
      </c>
    </row>
    <row r="15646" spans="27:27" x14ac:dyDescent="0.15">
      <c r="AA15646" t="s">
        <v>131</v>
      </c>
    </row>
    <row r="15647" spans="27:27" x14ac:dyDescent="0.15">
      <c r="AA15647" t="s">
        <v>131</v>
      </c>
    </row>
    <row r="15648" spans="27:27" x14ac:dyDescent="0.15">
      <c r="AA15648" t="s">
        <v>131</v>
      </c>
    </row>
    <row r="15649" spans="27:27" x14ac:dyDescent="0.15">
      <c r="AA15649" t="s">
        <v>131</v>
      </c>
    </row>
    <row r="15650" spans="27:27" x14ac:dyDescent="0.15">
      <c r="AA15650" t="s">
        <v>131</v>
      </c>
    </row>
    <row r="15651" spans="27:27" x14ac:dyDescent="0.15">
      <c r="AA15651" t="s">
        <v>131</v>
      </c>
    </row>
    <row r="15652" spans="27:27" x14ac:dyDescent="0.15">
      <c r="AA15652" t="s">
        <v>131</v>
      </c>
    </row>
    <row r="15653" spans="27:27" x14ac:dyDescent="0.15">
      <c r="AA15653" t="s">
        <v>131</v>
      </c>
    </row>
    <row r="15654" spans="27:27" x14ac:dyDescent="0.15">
      <c r="AA15654" t="s">
        <v>131</v>
      </c>
    </row>
    <row r="15655" spans="27:27" x14ac:dyDescent="0.15">
      <c r="AA15655" t="s">
        <v>131</v>
      </c>
    </row>
    <row r="15656" spans="27:27" x14ac:dyDescent="0.15">
      <c r="AA15656" t="s">
        <v>131</v>
      </c>
    </row>
    <row r="15657" spans="27:27" x14ac:dyDescent="0.15">
      <c r="AA15657" t="s">
        <v>131</v>
      </c>
    </row>
    <row r="15658" spans="27:27" x14ac:dyDescent="0.15">
      <c r="AA15658" t="s">
        <v>131</v>
      </c>
    </row>
    <row r="15659" spans="27:27" x14ac:dyDescent="0.15">
      <c r="AA15659" t="s">
        <v>131</v>
      </c>
    </row>
    <row r="15660" spans="27:27" x14ac:dyDescent="0.15">
      <c r="AA15660" t="s">
        <v>131</v>
      </c>
    </row>
    <row r="15661" spans="27:27" x14ac:dyDescent="0.15">
      <c r="AA15661" t="s">
        <v>131</v>
      </c>
    </row>
    <row r="15662" spans="27:27" x14ac:dyDescent="0.15">
      <c r="AA15662" t="s">
        <v>131</v>
      </c>
    </row>
    <row r="15663" spans="27:27" x14ac:dyDescent="0.15">
      <c r="AA15663" t="s">
        <v>131</v>
      </c>
    </row>
    <row r="15664" spans="27:27" x14ac:dyDescent="0.15">
      <c r="AA15664" t="s">
        <v>131</v>
      </c>
    </row>
    <row r="15665" spans="27:27" x14ac:dyDescent="0.15">
      <c r="AA15665" t="s">
        <v>131</v>
      </c>
    </row>
    <row r="15666" spans="27:27" x14ac:dyDescent="0.15">
      <c r="AA15666" t="s">
        <v>131</v>
      </c>
    </row>
    <row r="15667" spans="27:27" x14ac:dyDescent="0.15">
      <c r="AA15667" t="s">
        <v>131</v>
      </c>
    </row>
    <row r="15668" spans="27:27" x14ac:dyDescent="0.15">
      <c r="AA15668" t="s">
        <v>131</v>
      </c>
    </row>
    <row r="15669" spans="27:27" x14ac:dyDescent="0.15">
      <c r="AA15669" t="s">
        <v>131</v>
      </c>
    </row>
    <row r="15670" spans="27:27" x14ac:dyDescent="0.15">
      <c r="AA15670" t="s">
        <v>131</v>
      </c>
    </row>
    <row r="15671" spans="27:27" x14ac:dyDescent="0.15">
      <c r="AA15671" t="s">
        <v>131</v>
      </c>
    </row>
    <row r="15672" spans="27:27" x14ac:dyDescent="0.15">
      <c r="AA15672" t="s">
        <v>131</v>
      </c>
    </row>
    <row r="15673" spans="27:27" x14ac:dyDescent="0.15">
      <c r="AA15673" t="s">
        <v>131</v>
      </c>
    </row>
    <row r="15674" spans="27:27" x14ac:dyDescent="0.15">
      <c r="AA15674" t="s">
        <v>131</v>
      </c>
    </row>
    <row r="15675" spans="27:27" x14ac:dyDescent="0.15">
      <c r="AA15675" t="s">
        <v>131</v>
      </c>
    </row>
    <row r="15676" spans="27:27" x14ac:dyDescent="0.15">
      <c r="AA15676" t="s">
        <v>131</v>
      </c>
    </row>
    <row r="15677" spans="27:27" x14ac:dyDescent="0.15">
      <c r="AA15677" t="s">
        <v>131</v>
      </c>
    </row>
    <row r="15678" spans="27:27" x14ac:dyDescent="0.15">
      <c r="AA15678" t="s">
        <v>131</v>
      </c>
    </row>
    <row r="15679" spans="27:27" x14ac:dyDescent="0.15">
      <c r="AA15679" t="s">
        <v>131</v>
      </c>
    </row>
    <row r="15680" spans="27:27" x14ac:dyDescent="0.15">
      <c r="AA15680" t="s">
        <v>131</v>
      </c>
    </row>
    <row r="15681" spans="27:27" x14ac:dyDescent="0.15">
      <c r="AA15681" t="s">
        <v>131</v>
      </c>
    </row>
    <row r="15682" spans="27:27" x14ac:dyDescent="0.15">
      <c r="AA15682" t="s">
        <v>131</v>
      </c>
    </row>
    <row r="15683" spans="27:27" x14ac:dyDescent="0.15">
      <c r="AA15683" t="s">
        <v>131</v>
      </c>
    </row>
    <row r="15684" spans="27:27" x14ac:dyDescent="0.15">
      <c r="AA15684" t="s">
        <v>131</v>
      </c>
    </row>
    <row r="15685" spans="27:27" x14ac:dyDescent="0.15">
      <c r="AA15685" t="s">
        <v>131</v>
      </c>
    </row>
    <row r="15686" spans="27:27" x14ac:dyDescent="0.15">
      <c r="AA15686" t="s">
        <v>131</v>
      </c>
    </row>
    <row r="15687" spans="27:27" x14ac:dyDescent="0.15">
      <c r="AA15687" t="s">
        <v>131</v>
      </c>
    </row>
    <row r="15688" spans="27:27" x14ac:dyDescent="0.15">
      <c r="AA15688" t="s">
        <v>131</v>
      </c>
    </row>
    <row r="15689" spans="27:27" x14ac:dyDescent="0.15">
      <c r="AA15689" t="s">
        <v>131</v>
      </c>
    </row>
    <row r="15690" spans="27:27" x14ac:dyDescent="0.15">
      <c r="AA15690" t="s">
        <v>131</v>
      </c>
    </row>
    <row r="15691" spans="27:27" x14ac:dyDescent="0.15">
      <c r="AA15691" t="s">
        <v>131</v>
      </c>
    </row>
    <row r="15692" spans="27:27" x14ac:dyDescent="0.15">
      <c r="AA15692" t="s">
        <v>131</v>
      </c>
    </row>
    <row r="15693" spans="27:27" x14ac:dyDescent="0.15">
      <c r="AA15693" t="s">
        <v>131</v>
      </c>
    </row>
    <row r="15694" spans="27:27" x14ac:dyDescent="0.15">
      <c r="AA15694" t="s">
        <v>131</v>
      </c>
    </row>
    <row r="15695" spans="27:27" x14ac:dyDescent="0.15">
      <c r="AA15695" t="s">
        <v>131</v>
      </c>
    </row>
    <row r="15696" spans="27:27" x14ac:dyDescent="0.15">
      <c r="AA15696" t="s">
        <v>131</v>
      </c>
    </row>
    <row r="15697" spans="27:27" x14ac:dyDescent="0.15">
      <c r="AA15697" t="s">
        <v>131</v>
      </c>
    </row>
    <row r="15698" spans="27:27" x14ac:dyDescent="0.15">
      <c r="AA15698" t="s">
        <v>131</v>
      </c>
    </row>
    <row r="15699" spans="27:27" x14ac:dyDescent="0.15">
      <c r="AA15699" t="s">
        <v>131</v>
      </c>
    </row>
    <row r="15700" spans="27:27" x14ac:dyDescent="0.15">
      <c r="AA15700" t="s">
        <v>131</v>
      </c>
    </row>
    <row r="15701" spans="27:27" x14ac:dyDescent="0.15">
      <c r="AA15701" t="s">
        <v>131</v>
      </c>
    </row>
    <row r="15702" spans="27:27" x14ac:dyDescent="0.15">
      <c r="AA15702" t="s">
        <v>131</v>
      </c>
    </row>
    <row r="15703" spans="27:27" x14ac:dyDescent="0.15">
      <c r="AA15703" t="s">
        <v>131</v>
      </c>
    </row>
    <row r="15704" spans="27:27" x14ac:dyDescent="0.15">
      <c r="AA15704" t="s">
        <v>131</v>
      </c>
    </row>
    <row r="15705" spans="27:27" x14ac:dyDescent="0.15">
      <c r="AA15705" t="s">
        <v>131</v>
      </c>
    </row>
    <row r="15706" spans="27:27" x14ac:dyDescent="0.15">
      <c r="AA15706" t="s">
        <v>131</v>
      </c>
    </row>
    <row r="15707" spans="27:27" x14ac:dyDescent="0.15">
      <c r="AA15707" t="s">
        <v>131</v>
      </c>
    </row>
    <row r="15708" spans="27:27" x14ac:dyDescent="0.15">
      <c r="AA15708" t="s">
        <v>131</v>
      </c>
    </row>
    <row r="15709" spans="27:27" x14ac:dyDescent="0.15">
      <c r="AA15709" t="s">
        <v>131</v>
      </c>
    </row>
    <row r="15710" spans="27:27" x14ac:dyDescent="0.15">
      <c r="AA15710" t="s">
        <v>131</v>
      </c>
    </row>
    <row r="15711" spans="27:27" x14ac:dyDescent="0.15">
      <c r="AA15711" t="s">
        <v>131</v>
      </c>
    </row>
    <row r="15712" spans="27:27" x14ac:dyDescent="0.15">
      <c r="AA15712" t="s">
        <v>131</v>
      </c>
    </row>
    <row r="15713" spans="27:27" x14ac:dyDescent="0.15">
      <c r="AA15713" t="s">
        <v>131</v>
      </c>
    </row>
    <row r="15714" spans="27:27" x14ac:dyDescent="0.15">
      <c r="AA15714" t="s">
        <v>131</v>
      </c>
    </row>
    <row r="15715" spans="27:27" x14ac:dyDescent="0.15">
      <c r="AA15715" t="s">
        <v>131</v>
      </c>
    </row>
    <row r="15716" spans="27:27" x14ac:dyDescent="0.15">
      <c r="AA15716" t="s">
        <v>131</v>
      </c>
    </row>
    <row r="15717" spans="27:27" x14ac:dyDescent="0.15">
      <c r="AA15717" t="s">
        <v>131</v>
      </c>
    </row>
    <row r="15718" spans="27:27" x14ac:dyDescent="0.15">
      <c r="AA15718" t="s">
        <v>131</v>
      </c>
    </row>
    <row r="15719" spans="27:27" x14ac:dyDescent="0.15">
      <c r="AA15719" t="s">
        <v>131</v>
      </c>
    </row>
    <row r="15720" spans="27:27" x14ac:dyDescent="0.15">
      <c r="AA15720" t="s">
        <v>131</v>
      </c>
    </row>
    <row r="15721" spans="27:27" x14ac:dyDescent="0.15">
      <c r="AA15721" t="s">
        <v>131</v>
      </c>
    </row>
    <row r="15722" spans="27:27" x14ac:dyDescent="0.15">
      <c r="AA15722" t="s">
        <v>131</v>
      </c>
    </row>
    <row r="15723" spans="27:27" x14ac:dyDescent="0.15">
      <c r="AA15723" t="s">
        <v>131</v>
      </c>
    </row>
    <row r="15724" spans="27:27" x14ac:dyDescent="0.15">
      <c r="AA15724" t="s">
        <v>131</v>
      </c>
    </row>
    <row r="15725" spans="27:27" x14ac:dyDescent="0.15">
      <c r="AA15725" t="s">
        <v>131</v>
      </c>
    </row>
    <row r="15726" spans="27:27" x14ac:dyDescent="0.15">
      <c r="AA15726" t="s">
        <v>131</v>
      </c>
    </row>
    <row r="15727" spans="27:27" x14ac:dyDescent="0.15">
      <c r="AA15727" t="s">
        <v>131</v>
      </c>
    </row>
    <row r="15728" spans="27:27" x14ac:dyDescent="0.15">
      <c r="AA15728" t="s">
        <v>131</v>
      </c>
    </row>
    <row r="15729" spans="27:27" x14ac:dyDescent="0.15">
      <c r="AA15729" t="s">
        <v>131</v>
      </c>
    </row>
    <row r="15730" spans="27:27" x14ac:dyDescent="0.15">
      <c r="AA15730" t="s">
        <v>131</v>
      </c>
    </row>
    <row r="15731" spans="27:27" x14ac:dyDescent="0.15">
      <c r="AA15731" t="s">
        <v>131</v>
      </c>
    </row>
    <row r="15732" spans="27:27" x14ac:dyDescent="0.15">
      <c r="AA15732" t="s">
        <v>131</v>
      </c>
    </row>
    <row r="15733" spans="27:27" x14ac:dyDescent="0.15">
      <c r="AA15733" t="s">
        <v>131</v>
      </c>
    </row>
    <row r="15734" spans="27:27" x14ac:dyDescent="0.15">
      <c r="AA15734" t="s">
        <v>131</v>
      </c>
    </row>
    <row r="15735" spans="27:27" x14ac:dyDescent="0.15">
      <c r="AA15735" t="s">
        <v>131</v>
      </c>
    </row>
    <row r="15736" spans="27:27" x14ac:dyDescent="0.15">
      <c r="AA15736" t="s">
        <v>131</v>
      </c>
    </row>
    <row r="15737" spans="27:27" x14ac:dyDescent="0.15">
      <c r="AA15737" t="s">
        <v>131</v>
      </c>
    </row>
    <row r="15738" spans="27:27" x14ac:dyDescent="0.15">
      <c r="AA15738" t="s">
        <v>131</v>
      </c>
    </row>
    <row r="15739" spans="27:27" x14ac:dyDescent="0.15">
      <c r="AA15739" t="s">
        <v>131</v>
      </c>
    </row>
    <row r="15740" spans="27:27" x14ac:dyDescent="0.15">
      <c r="AA15740" t="s">
        <v>131</v>
      </c>
    </row>
    <row r="15741" spans="27:27" x14ac:dyDescent="0.15">
      <c r="AA15741" t="s">
        <v>131</v>
      </c>
    </row>
    <row r="15742" spans="27:27" x14ac:dyDescent="0.15">
      <c r="AA15742" t="s">
        <v>131</v>
      </c>
    </row>
    <row r="15743" spans="27:27" x14ac:dyDescent="0.15">
      <c r="AA15743" t="s">
        <v>131</v>
      </c>
    </row>
    <row r="15744" spans="27:27" x14ac:dyDescent="0.15">
      <c r="AA15744" t="s">
        <v>131</v>
      </c>
    </row>
    <row r="15745" spans="27:27" x14ac:dyDescent="0.15">
      <c r="AA15745" t="s">
        <v>131</v>
      </c>
    </row>
    <row r="15746" spans="27:27" x14ac:dyDescent="0.15">
      <c r="AA15746" t="s">
        <v>131</v>
      </c>
    </row>
    <row r="15747" spans="27:27" x14ac:dyDescent="0.15">
      <c r="AA15747" t="s">
        <v>131</v>
      </c>
    </row>
    <row r="15748" spans="27:27" x14ac:dyDescent="0.15">
      <c r="AA15748" t="s">
        <v>131</v>
      </c>
    </row>
    <row r="15749" spans="27:27" x14ac:dyDescent="0.15">
      <c r="AA15749" t="s">
        <v>131</v>
      </c>
    </row>
    <row r="15750" spans="27:27" x14ac:dyDescent="0.15">
      <c r="AA15750" t="s">
        <v>131</v>
      </c>
    </row>
    <row r="15751" spans="27:27" x14ac:dyDescent="0.15">
      <c r="AA15751" t="s">
        <v>131</v>
      </c>
    </row>
    <row r="15752" spans="27:27" x14ac:dyDescent="0.15">
      <c r="AA15752" t="s">
        <v>131</v>
      </c>
    </row>
    <row r="15753" spans="27:27" x14ac:dyDescent="0.15">
      <c r="AA15753" t="s">
        <v>131</v>
      </c>
    </row>
    <row r="15754" spans="27:27" x14ac:dyDescent="0.15">
      <c r="AA15754" t="s">
        <v>131</v>
      </c>
    </row>
    <row r="15755" spans="27:27" x14ac:dyDescent="0.15">
      <c r="AA15755" t="s">
        <v>131</v>
      </c>
    </row>
    <row r="15756" spans="27:27" x14ac:dyDescent="0.15">
      <c r="AA15756" t="s">
        <v>131</v>
      </c>
    </row>
    <row r="15757" spans="27:27" x14ac:dyDescent="0.15">
      <c r="AA15757" t="s">
        <v>131</v>
      </c>
    </row>
    <row r="15758" spans="27:27" x14ac:dyDescent="0.15">
      <c r="AA15758" t="s">
        <v>131</v>
      </c>
    </row>
    <row r="15759" spans="27:27" x14ac:dyDescent="0.15">
      <c r="AA15759" t="s">
        <v>131</v>
      </c>
    </row>
    <row r="15760" spans="27:27" x14ac:dyDescent="0.15">
      <c r="AA15760" t="s">
        <v>131</v>
      </c>
    </row>
    <row r="15761" spans="27:27" x14ac:dyDescent="0.15">
      <c r="AA15761" t="s">
        <v>131</v>
      </c>
    </row>
    <row r="15762" spans="27:27" x14ac:dyDescent="0.15">
      <c r="AA15762" t="s">
        <v>131</v>
      </c>
    </row>
    <row r="15763" spans="27:27" x14ac:dyDescent="0.15">
      <c r="AA15763" t="s">
        <v>131</v>
      </c>
    </row>
    <row r="15764" spans="27:27" x14ac:dyDescent="0.15">
      <c r="AA15764" t="s">
        <v>131</v>
      </c>
    </row>
    <row r="15765" spans="27:27" x14ac:dyDescent="0.15">
      <c r="AA15765" t="s">
        <v>131</v>
      </c>
    </row>
    <row r="15766" spans="27:27" x14ac:dyDescent="0.15">
      <c r="AA15766" t="s">
        <v>131</v>
      </c>
    </row>
    <row r="15767" spans="27:27" x14ac:dyDescent="0.15">
      <c r="AA15767" t="s">
        <v>131</v>
      </c>
    </row>
    <row r="15768" spans="27:27" x14ac:dyDescent="0.15">
      <c r="AA15768" t="s">
        <v>131</v>
      </c>
    </row>
    <row r="15769" spans="27:27" x14ac:dyDescent="0.15">
      <c r="AA15769" t="s">
        <v>131</v>
      </c>
    </row>
    <row r="15770" spans="27:27" x14ac:dyDescent="0.15">
      <c r="AA15770" t="s">
        <v>131</v>
      </c>
    </row>
    <row r="15771" spans="27:27" x14ac:dyDescent="0.15">
      <c r="AA15771" t="s">
        <v>131</v>
      </c>
    </row>
    <row r="15772" spans="27:27" x14ac:dyDescent="0.15">
      <c r="AA15772" t="s">
        <v>131</v>
      </c>
    </row>
    <row r="15773" spans="27:27" x14ac:dyDescent="0.15">
      <c r="AA15773" t="s">
        <v>131</v>
      </c>
    </row>
    <row r="15774" spans="27:27" x14ac:dyDescent="0.15">
      <c r="AA15774" t="s">
        <v>131</v>
      </c>
    </row>
    <row r="15775" spans="27:27" x14ac:dyDescent="0.15">
      <c r="AA15775" t="s">
        <v>131</v>
      </c>
    </row>
    <row r="15776" spans="27:27" x14ac:dyDescent="0.15">
      <c r="AA15776" t="s">
        <v>131</v>
      </c>
    </row>
    <row r="15777" spans="27:27" x14ac:dyDescent="0.15">
      <c r="AA15777" t="s">
        <v>131</v>
      </c>
    </row>
    <row r="15778" spans="27:27" x14ac:dyDescent="0.15">
      <c r="AA15778" t="s">
        <v>131</v>
      </c>
    </row>
    <row r="15779" spans="27:27" x14ac:dyDescent="0.15">
      <c r="AA15779" t="s">
        <v>131</v>
      </c>
    </row>
    <row r="15780" spans="27:27" x14ac:dyDescent="0.15">
      <c r="AA15780" t="s">
        <v>131</v>
      </c>
    </row>
    <row r="15781" spans="27:27" x14ac:dyDescent="0.15">
      <c r="AA15781" t="s">
        <v>131</v>
      </c>
    </row>
    <row r="15782" spans="27:27" x14ac:dyDescent="0.15">
      <c r="AA15782" t="s">
        <v>131</v>
      </c>
    </row>
    <row r="15783" spans="27:27" x14ac:dyDescent="0.15">
      <c r="AA15783" t="s">
        <v>131</v>
      </c>
    </row>
    <row r="15784" spans="27:27" x14ac:dyDescent="0.15">
      <c r="AA15784" t="s">
        <v>131</v>
      </c>
    </row>
    <row r="15785" spans="27:27" x14ac:dyDescent="0.15">
      <c r="AA15785" t="s">
        <v>131</v>
      </c>
    </row>
    <row r="15786" spans="27:27" x14ac:dyDescent="0.15">
      <c r="AA15786" t="s">
        <v>131</v>
      </c>
    </row>
    <row r="15787" spans="27:27" x14ac:dyDescent="0.15">
      <c r="AA15787" t="s">
        <v>131</v>
      </c>
    </row>
    <row r="15788" spans="27:27" x14ac:dyDescent="0.15">
      <c r="AA15788" t="s">
        <v>131</v>
      </c>
    </row>
    <row r="15789" spans="27:27" x14ac:dyDescent="0.15">
      <c r="AA15789" t="s">
        <v>131</v>
      </c>
    </row>
    <row r="15790" spans="27:27" x14ac:dyDescent="0.15">
      <c r="AA15790" t="s">
        <v>131</v>
      </c>
    </row>
    <row r="15791" spans="27:27" x14ac:dyDescent="0.15">
      <c r="AA15791" t="s">
        <v>131</v>
      </c>
    </row>
    <row r="15792" spans="27:27" x14ac:dyDescent="0.15">
      <c r="AA15792" t="s">
        <v>131</v>
      </c>
    </row>
    <row r="15793" spans="27:27" x14ac:dyDescent="0.15">
      <c r="AA15793" t="s">
        <v>131</v>
      </c>
    </row>
    <row r="15794" spans="27:27" x14ac:dyDescent="0.15">
      <c r="AA15794" t="s">
        <v>131</v>
      </c>
    </row>
    <row r="15795" spans="27:27" x14ac:dyDescent="0.15">
      <c r="AA15795" t="s">
        <v>131</v>
      </c>
    </row>
    <row r="15796" spans="27:27" x14ac:dyDescent="0.15">
      <c r="AA15796" t="s">
        <v>131</v>
      </c>
    </row>
    <row r="15797" spans="27:27" x14ac:dyDescent="0.15">
      <c r="AA15797" t="s">
        <v>131</v>
      </c>
    </row>
    <row r="15798" spans="27:27" x14ac:dyDescent="0.15">
      <c r="AA15798" t="s">
        <v>131</v>
      </c>
    </row>
    <row r="15799" spans="27:27" x14ac:dyDescent="0.15">
      <c r="AA15799" t="s">
        <v>131</v>
      </c>
    </row>
    <row r="15800" spans="27:27" x14ac:dyDescent="0.15">
      <c r="AA15800" t="s">
        <v>131</v>
      </c>
    </row>
    <row r="15801" spans="27:27" x14ac:dyDescent="0.15">
      <c r="AA15801" t="s">
        <v>131</v>
      </c>
    </row>
    <row r="15802" spans="27:27" x14ac:dyDescent="0.15">
      <c r="AA15802" t="s">
        <v>131</v>
      </c>
    </row>
    <row r="15803" spans="27:27" x14ac:dyDescent="0.15">
      <c r="AA15803" t="s">
        <v>131</v>
      </c>
    </row>
    <row r="15804" spans="27:27" x14ac:dyDescent="0.15">
      <c r="AA15804" t="s">
        <v>131</v>
      </c>
    </row>
    <row r="15805" spans="27:27" x14ac:dyDescent="0.15">
      <c r="AA15805" t="s">
        <v>131</v>
      </c>
    </row>
    <row r="15806" spans="27:27" x14ac:dyDescent="0.15">
      <c r="AA15806" t="s">
        <v>131</v>
      </c>
    </row>
    <row r="15807" spans="27:27" x14ac:dyDescent="0.15">
      <c r="AA15807" t="s">
        <v>131</v>
      </c>
    </row>
    <row r="15808" spans="27:27" x14ac:dyDescent="0.15">
      <c r="AA15808" t="s">
        <v>131</v>
      </c>
    </row>
    <row r="15809" spans="27:27" x14ac:dyDescent="0.15">
      <c r="AA15809" t="s">
        <v>131</v>
      </c>
    </row>
    <row r="15810" spans="27:27" x14ac:dyDescent="0.15">
      <c r="AA15810" t="s">
        <v>131</v>
      </c>
    </row>
    <row r="15811" spans="27:27" x14ac:dyDescent="0.15">
      <c r="AA15811" t="s">
        <v>131</v>
      </c>
    </row>
    <row r="15812" spans="27:27" x14ac:dyDescent="0.15">
      <c r="AA15812" t="s">
        <v>131</v>
      </c>
    </row>
    <row r="15813" spans="27:27" x14ac:dyDescent="0.15">
      <c r="AA15813" t="s">
        <v>131</v>
      </c>
    </row>
    <row r="15814" spans="27:27" x14ac:dyDescent="0.15">
      <c r="AA15814" t="s">
        <v>131</v>
      </c>
    </row>
    <row r="15815" spans="27:27" x14ac:dyDescent="0.15">
      <c r="AA15815" t="s">
        <v>131</v>
      </c>
    </row>
    <row r="15816" spans="27:27" x14ac:dyDescent="0.15">
      <c r="AA15816" t="s">
        <v>131</v>
      </c>
    </row>
    <row r="15817" spans="27:27" x14ac:dyDescent="0.15">
      <c r="AA15817" t="s">
        <v>131</v>
      </c>
    </row>
    <row r="15818" spans="27:27" x14ac:dyDescent="0.15">
      <c r="AA15818" t="s">
        <v>131</v>
      </c>
    </row>
    <row r="15819" spans="27:27" x14ac:dyDescent="0.15">
      <c r="AA15819" t="s">
        <v>131</v>
      </c>
    </row>
    <row r="15820" spans="27:27" x14ac:dyDescent="0.15">
      <c r="AA15820" t="s">
        <v>131</v>
      </c>
    </row>
    <row r="15821" spans="27:27" x14ac:dyDescent="0.15">
      <c r="AA15821" t="s">
        <v>131</v>
      </c>
    </row>
    <row r="15822" spans="27:27" x14ac:dyDescent="0.15">
      <c r="AA15822" t="s">
        <v>131</v>
      </c>
    </row>
    <row r="15823" spans="27:27" x14ac:dyDescent="0.15">
      <c r="AA15823" t="s">
        <v>131</v>
      </c>
    </row>
    <row r="15824" spans="27:27" x14ac:dyDescent="0.15">
      <c r="AA15824" t="s">
        <v>131</v>
      </c>
    </row>
    <row r="15825" spans="27:27" x14ac:dyDescent="0.15">
      <c r="AA15825" t="s">
        <v>131</v>
      </c>
    </row>
    <row r="15826" spans="27:27" x14ac:dyDescent="0.15">
      <c r="AA15826" t="s">
        <v>131</v>
      </c>
    </row>
    <row r="15827" spans="27:27" x14ac:dyDescent="0.15">
      <c r="AA15827" t="s">
        <v>131</v>
      </c>
    </row>
    <row r="15828" spans="27:27" x14ac:dyDescent="0.15">
      <c r="AA15828" t="s">
        <v>131</v>
      </c>
    </row>
    <row r="15829" spans="27:27" x14ac:dyDescent="0.15">
      <c r="AA15829" t="s">
        <v>131</v>
      </c>
    </row>
    <row r="15830" spans="27:27" x14ac:dyDescent="0.15">
      <c r="AA15830" t="s">
        <v>131</v>
      </c>
    </row>
    <row r="15831" spans="27:27" x14ac:dyDescent="0.15">
      <c r="AA15831" t="s">
        <v>131</v>
      </c>
    </row>
    <row r="15832" spans="27:27" x14ac:dyDescent="0.15">
      <c r="AA15832" t="s">
        <v>131</v>
      </c>
    </row>
    <row r="15833" spans="27:27" x14ac:dyDescent="0.15">
      <c r="AA15833" t="s">
        <v>131</v>
      </c>
    </row>
    <row r="15834" spans="27:27" x14ac:dyDescent="0.15">
      <c r="AA15834" t="s">
        <v>131</v>
      </c>
    </row>
    <row r="15835" spans="27:27" x14ac:dyDescent="0.15">
      <c r="AA15835" t="s">
        <v>131</v>
      </c>
    </row>
    <row r="15836" spans="27:27" x14ac:dyDescent="0.15">
      <c r="AA15836" t="s">
        <v>131</v>
      </c>
    </row>
    <row r="15837" spans="27:27" x14ac:dyDescent="0.15">
      <c r="AA15837" t="s">
        <v>131</v>
      </c>
    </row>
    <row r="15838" spans="27:27" x14ac:dyDescent="0.15">
      <c r="AA15838" t="s">
        <v>131</v>
      </c>
    </row>
    <row r="15839" spans="27:27" x14ac:dyDescent="0.15">
      <c r="AA15839" t="s">
        <v>131</v>
      </c>
    </row>
    <row r="15840" spans="27:27" x14ac:dyDescent="0.15">
      <c r="AA15840" t="s">
        <v>131</v>
      </c>
    </row>
    <row r="15841" spans="27:27" x14ac:dyDescent="0.15">
      <c r="AA15841" t="s">
        <v>131</v>
      </c>
    </row>
    <row r="15842" spans="27:27" x14ac:dyDescent="0.15">
      <c r="AA15842" t="s">
        <v>131</v>
      </c>
    </row>
    <row r="15843" spans="27:27" x14ac:dyDescent="0.15">
      <c r="AA15843" t="s">
        <v>131</v>
      </c>
    </row>
    <row r="15844" spans="27:27" x14ac:dyDescent="0.15">
      <c r="AA15844" t="s">
        <v>131</v>
      </c>
    </row>
    <row r="15845" spans="27:27" x14ac:dyDescent="0.15">
      <c r="AA15845" t="s">
        <v>131</v>
      </c>
    </row>
    <row r="15846" spans="27:27" x14ac:dyDescent="0.15">
      <c r="AA15846" t="s">
        <v>131</v>
      </c>
    </row>
    <row r="15847" spans="27:27" x14ac:dyDescent="0.15">
      <c r="AA15847" t="s">
        <v>131</v>
      </c>
    </row>
    <row r="15848" spans="27:27" x14ac:dyDescent="0.15">
      <c r="AA15848" t="s">
        <v>131</v>
      </c>
    </row>
    <row r="15849" spans="27:27" x14ac:dyDescent="0.15">
      <c r="AA15849" t="s">
        <v>131</v>
      </c>
    </row>
    <row r="15850" spans="27:27" x14ac:dyDescent="0.15">
      <c r="AA15850" t="s">
        <v>131</v>
      </c>
    </row>
    <row r="15851" spans="27:27" x14ac:dyDescent="0.15">
      <c r="AA15851" t="s">
        <v>131</v>
      </c>
    </row>
    <row r="15852" spans="27:27" x14ac:dyDescent="0.15">
      <c r="AA15852" t="s">
        <v>131</v>
      </c>
    </row>
    <row r="15853" spans="27:27" x14ac:dyDescent="0.15">
      <c r="AA15853" t="s">
        <v>131</v>
      </c>
    </row>
    <row r="15854" spans="27:27" x14ac:dyDescent="0.15">
      <c r="AA15854" t="s">
        <v>131</v>
      </c>
    </row>
    <row r="15855" spans="27:27" x14ac:dyDescent="0.15">
      <c r="AA15855" t="s">
        <v>131</v>
      </c>
    </row>
    <row r="15856" spans="27:27" x14ac:dyDescent="0.15">
      <c r="AA15856" t="s">
        <v>131</v>
      </c>
    </row>
    <row r="15857" spans="27:27" x14ac:dyDescent="0.15">
      <c r="AA15857" t="s">
        <v>131</v>
      </c>
    </row>
    <row r="15858" spans="27:27" x14ac:dyDescent="0.15">
      <c r="AA15858" t="s">
        <v>131</v>
      </c>
    </row>
    <row r="15859" spans="27:27" x14ac:dyDescent="0.15">
      <c r="AA15859" t="s">
        <v>131</v>
      </c>
    </row>
    <row r="15860" spans="27:27" x14ac:dyDescent="0.15">
      <c r="AA15860" t="s">
        <v>131</v>
      </c>
    </row>
    <row r="15861" spans="27:27" x14ac:dyDescent="0.15">
      <c r="AA15861" t="s">
        <v>131</v>
      </c>
    </row>
    <row r="15862" spans="27:27" x14ac:dyDescent="0.15">
      <c r="AA15862" t="s">
        <v>131</v>
      </c>
    </row>
    <row r="15863" spans="27:27" x14ac:dyDescent="0.15">
      <c r="AA15863" t="s">
        <v>131</v>
      </c>
    </row>
    <row r="15864" spans="27:27" x14ac:dyDescent="0.15">
      <c r="AA15864" t="s">
        <v>131</v>
      </c>
    </row>
    <row r="15865" spans="27:27" x14ac:dyDescent="0.15">
      <c r="AA15865" t="s">
        <v>131</v>
      </c>
    </row>
    <row r="15866" spans="27:27" x14ac:dyDescent="0.15">
      <c r="AA15866" t="s">
        <v>131</v>
      </c>
    </row>
    <row r="15867" spans="27:27" x14ac:dyDescent="0.15">
      <c r="AA15867" t="s">
        <v>131</v>
      </c>
    </row>
    <row r="15868" spans="27:27" x14ac:dyDescent="0.15">
      <c r="AA15868" t="s">
        <v>131</v>
      </c>
    </row>
    <row r="15869" spans="27:27" x14ac:dyDescent="0.15">
      <c r="AA15869" t="s">
        <v>131</v>
      </c>
    </row>
    <row r="15870" spans="27:27" x14ac:dyDescent="0.15">
      <c r="AA15870" t="s">
        <v>131</v>
      </c>
    </row>
    <row r="15871" spans="27:27" x14ac:dyDescent="0.15">
      <c r="AA15871" t="s">
        <v>131</v>
      </c>
    </row>
    <row r="15872" spans="27:27" x14ac:dyDescent="0.15">
      <c r="AA15872" t="s">
        <v>131</v>
      </c>
    </row>
    <row r="15873" spans="27:27" x14ac:dyDescent="0.15">
      <c r="AA15873" t="s">
        <v>131</v>
      </c>
    </row>
    <row r="15874" spans="27:27" x14ac:dyDescent="0.15">
      <c r="AA15874" t="s">
        <v>131</v>
      </c>
    </row>
    <row r="15875" spans="27:27" x14ac:dyDescent="0.15">
      <c r="AA15875" t="s">
        <v>131</v>
      </c>
    </row>
    <row r="15876" spans="27:27" x14ac:dyDescent="0.15">
      <c r="AA15876" t="s">
        <v>131</v>
      </c>
    </row>
    <row r="15877" spans="27:27" x14ac:dyDescent="0.15">
      <c r="AA15877" t="s">
        <v>131</v>
      </c>
    </row>
    <row r="15878" spans="27:27" x14ac:dyDescent="0.15">
      <c r="AA15878" t="s">
        <v>131</v>
      </c>
    </row>
    <row r="15879" spans="27:27" x14ac:dyDescent="0.15">
      <c r="AA15879" t="s">
        <v>131</v>
      </c>
    </row>
    <row r="15880" spans="27:27" x14ac:dyDescent="0.15">
      <c r="AA15880" t="s">
        <v>131</v>
      </c>
    </row>
    <row r="15881" spans="27:27" x14ac:dyDescent="0.15">
      <c r="AA15881" t="s">
        <v>131</v>
      </c>
    </row>
    <row r="15882" spans="27:27" x14ac:dyDescent="0.15">
      <c r="AA15882" t="s">
        <v>131</v>
      </c>
    </row>
    <row r="15883" spans="27:27" x14ac:dyDescent="0.15">
      <c r="AA15883" t="s">
        <v>131</v>
      </c>
    </row>
    <row r="15884" spans="27:27" x14ac:dyDescent="0.15">
      <c r="AA15884" t="s">
        <v>131</v>
      </c>
    </row>
    <row r="15885" spans="27:27" x14ac:dyDescent="0.15">
      <c r="AA15885" t="s">
        <v>131</v>
      </c>
    </row>
    <row r="15886" spans="27:27" x14ac:dyDescent="0.15">
      <c r="AA15886" t="s">
        <v>131</v>
      </c>
    </row>
    <row r="15887" spans="27:27" x14ac:dyDescent="0.15">
      <c r="AA15887" t="s">
        <v>131</v>
      </c>
    </row>
    <row r="15888" spans="27:27" x14ac:dyDescent="0.15">
      <c r="AA15888" t="s">
        <v>131</v>
      </c>
    </row>
    <row r="15889" spans="27:27" x14ac:dyDescent="0.15">
      <c r="AA15889" t="s">
        <v>131</v>
      </c>
    </row>
    <row r="15890" spans="27:27" x14ac:dyDescent="0.15">
      <c r="AA15890" t="s">
        <v>131</v>
      </c>
    </row>
    <row r="15891" spans="27:27" x14ac:dyDescent="0.15">
      <c r="AA15891" t="s">
        <v>131</v>
      </c>
    </row>
    <row r="15892" spans="27:27" x14ac:dyDescent="0.15">
      <c r="AA15892" t="s">
        <v>131</v>
      </c>
    </row>
    <row r="15893" spans="27:27" x14ac:dyDescent="0.15">
      <c r="AA15893" t="s">
        <v>131</v>
      </c>
    </row>
    <row r="15894" spans="27:27" x14ac:dyDescent="0.15">
      <c r="AA15894" t="s">
        <v>131</v>
      </c>
    </row>
    <row r="15895" spans="27:27" x14ac:dyDescent="0.15">
      <c r="AA15895" t="s">
        <v>131</v>
      </c>
    </row>
    <row r="15896" spans="27:27" x14ac:dyDescent="0.15">
      <c r="AA15896" t="s">
        <v>131</v>
      </c>
    </row>
    <row r="15897" spans="27:27" x14ac:dyDescent="0.15">
      <c r="AA15897" t="s">
        <v>131</v>
      </c>
    </row>
    <row r="15898" spans="27:27" x14ac:dyDescent="0.15">
      <c r="AA15898" t="s">
        <v>131</v>
      </c>
    </row>
    <row r="15899" spans="27:27" x14ac:dyDescent="0.15">
      <c r="AA15899" t="s">
        <v>131</v>
      </c>
    </row>
    <row r="15900" spans="27:27" x14ac:dyDescent="0.15">
      <c r="AA15900" t="s">
        <v>131</v>
      </c>
    </row>
    <row r="15901" spans="27:27" x14ac:dyDescent="0.15">
      <c r="AA15901" t="s">
        <v>131</v>
      </c>
    </row>
    <row r="15902" spans="27:27" x14ac:dyDescent="0.15">
      <c r="AA15902" t="s">
        <v>131</v>
      </c>
    </row>
    <row r="15903" spans="27:27" x14ac:dyDescent="0.15">
      <c r="AA15903" t="s">
        <v>131</v>
      </c>
    </row>
    <row r="15904" spans="27:27" x14ac:dyDescent="0.15">
      <c r="AA15904" t="s">
        <v>131</v>
      </c>
    </row>
    <row r="15905" spans="27:27" x14ac:dyDescent="0.15">
      <c r="AA15905" t="s">
        <v>131</v>
      </c>
    </row>
    <row r="15906" spans="27:27" x14ac:dyDescent="0.15">
      <c r="AA15906" t="s">
        <v>131</v>
      </c>
    </row>
    <row r="15907" spans="27:27" x14ac:dyDescent="0.15">
      <c r="AA15907" t="s">
        <v>131</v>
      </c>
    </row>
    <row r="15908" spans="27:27" x14ac:dyDescent="0.15">
      <c r="AA15908" t="s">
        <v>131</v>
      </c>
    </row>
    <row r="15909" spans="27:27" x14ac:dyDescent="0.15">
      <c r="AA15909" t="s">
        <v>131</v>
      </c>
    </row>
    <row r="15910" spans="27:27" x14ac:dyDescent="0.15">
      <c r="AA15910" t="s">
        <v>131</v>
      </c>
    </row>
    <row r="15911" spans="27:27" x14ac:dyDescent="0.15">
      <c r="AA15911" t="s">
        <v>131</v>
      </c>
    </row>
    <row r="15912" spans="27:27" x14ac:dyDescent="0.15">
      <c r="AA15912" t="s">
        <v>131</v>
      </c>
    </row>
    <row r="15913" spans="27:27" x14ac:dyDescent="0.15">
      <c r="AA15913" t="s">
        <v>131</v>
      </c>
    </row>
    <row r="15914" spans="27:27" x14ac:dyDescent="0.15">
      <c r="AA15914" t="s">
        <v>131</v>
      </c>
    </row>
    <row r="15915" spans="27:27" x14ac:dyDescent="0.15">
      <c r="AA15915" t="s">
        <v>131</v>
      </c>
    </row>
    <row r="15916" spans="27:27" x14ac:dyDescent="0.15">
      <c r="AA15916" t="s">
        <v>131</v>
      </c>
    </row>
    <row r="15917" spans="27:27" x14ac:dyDescent="0.15">
      <c r="AA15917" t="s">
        <v>131</v>
      </c>
    </row>
    <row r="15918" spans="27:27" x14ac:dyDescent="0.15">
      <c r="AA15918" t="s">
        <v>131</v>
      </c>
    </row>
    <row r="15919" spans="27:27" x14ac:dyDescent="0.15">
      <c r="AA15919" t="s">
        <v>131</v>
      </c>
    </row>
    <row r="15920" spans="27:27" x14ac:dyDescent="0.15">
      <c r="AA15920" t="s">
        <v>131</v>
      </c>
    </row>
    <row r="15921" spans="27:27" x14ac:dyDescent="0.15">
      <c r="AA15921" t="s">
        <v>131</v>
      </c>
    </row>
    <row r="15922" spans="27:27" x14ac:dyDescent="0.15">
      <c r="AA15922" t="s">
        <v>131</v>
      </c>
    </row>
    <row r="15923" spans="27:27" x14ac:dyDescent="0.15">
      <c r="AA15923" t="s">
        <v>131</v>
      </c>
    </row>
    <row r="15924" spans="27:27" x14ac:dyDescent="0.15">
      <c r="AA15924" t="s">
        <v>131</v>
      </c>
    </row>
    <row r="15925" spans="27:27" x14ac:dyDescent="0.15">
      <c r="AA15925" t="s">
        <v>131</v>
      </c>
    </row>
    <row r="15926" spans="27:27" x14ac:dyDescent="0.15">
      <c r="AA15926" t="s">
        <v>131</v>
      </c>
    </row>
    <row r="15927" spans="27:27" x14ac:dyDescent="0.15">
      <c r="AA15927" t="s">
        <v>131</v>
      </c>
    </row>
    <row r="15928" spans="27:27" x14ac:dyDescent="0.15">
      <c r="AA15928" t="s">
        <v>131</v>
      </c>
    </row>
    <row r="15929" spans="27:27" x14ac:dyDescent="0.15">
      <c r="AA15929" t="s">
        <v>131</v>
      </c>
    </row>
    <row r="15930" spans="27:27" x14ac:dyDescent="0.15">
      <c r="AA15930" t="s">
        <v>131</v>
      </c>
    </row>
    <row r="15931" spans="27:27" x14ac:dyDescent="0.15">
      <c r="AA15931" t="s">
        <v>131</v>
      </c>
    </row>
    <row r="15932" spans="27:27" x14ac:dyDescent="0.15">
      <c r="AA15932" t="s">
        <v>131</v>
      </c>
    </row>
    <row r="15933" spans="27:27" x14ac:dyDescent="0.15">
      <c r="AA15933" t="s">
        <v>131</v>
      </c>
    </row>
    <row r="15934" spans="27:27" x14ac:dyDescent="0.15">
      <c r="AA15934" t="s">
        <v>131</v>
      </c>
    </row>
    <row r="15935" spans="27:27" x14ac:dyDescent="0.15">
      <c r="AA15935" t="s">
        <v>131</v>
      </c>
    </row>
    <row r="15936" spans="27:27" x14ac:dyDescent="0.15">
      <c r="AA15936" t="s">
        <v>131</v>
      </c>
    </row>
    <row r="15937" spans="27:27" x14ac:dyDescent="0.15">
      <c r="AA15937" t="s">
        <v>131</v>
      </c>
    </row>
    <row r="15938" spans="27:27" x14ac:dyDescent="0.15">
      <c r="AA15938" t="s">
        <v>131</v>
      </c>
    </row>
    <row r="15939" spans="27:27" x14ac:dyDescent="0.15">
      <c r="AA15939" t="s">
        <v>131</v>
      </c>
    </row>
    <row r="15940" spans="27:27" x14ac:dyDescent="0.15">
      <c r="AA15940" t="s">
        <v>131</v>
      </c>
    </row>
    <row r="15941" spans="27:27" x14ac:dyDescent="0.15">
      <c r="AA15941" t="s">
        <v>131</v>
      </c>
    </row>
    <row r="15942" spans="27:27" x14ac:dyDescent="0.15">
      <c r="AA15942" t="s">
        <v>131</v>
      </c>
    </row>
    <row r="15943" spans="27:27" x14ac:dyDescent="0.15">
      <c r="AA15943" t="s">
        <v>131</v>
      </c>
    </row>
    <row r="15944" spans="27:27" x14ac:dyDescent="0.15">
      <c r="AA15944" t="s">
        <v>131</v>
      </c>
    </row>
    <row r="15945" spans="27:27" x14ac:dyDescent="0.15">
      <c r="AA15945" t="s">
        <v>131</v>
      </c>
    </row>
    <row r="15946" spans="27:27" x14ac:dyDescent="0.15">
      <c r="AA15946" t="s">
        <v>131</v>
      </c>
    </row>
    <row r="15947" spans="27:27" x14ac:dyDescent="0.15">
      <c r="AA15947" t="s">
        <v>131</v>
      </c>
    </row>
    <row r="15948" spans="27:27" x14ac:dyDescent="0.15">
      <c r="AA15948" t="s">
        <v>131</v>
      </c>
    </row>
    <row r="15949" spans="27:27" x14ac:dyDescent="0.15">
      <c r="AA15949" t="s">
        <v>131</v>
      </c>
    </row>
    <row r="15950" spans="27:27" x14ac:dyDescent="0.15">
      <c r="AA15950" t="s">
        <v>131</v>
      </c>
    </row>
    <row r="15951" spans="27:27" x14ac:dyDescent="0.15">
      <c r="AA15951" t="s">
        <v>131</v>
      </c>
    </row>
    <row r="15952" spans="27:27" x14ac:dyDescent="0.15">
      <c r="AA15952" t="s">
        <v>131</v>
      </c>
    </row>
    <row r="15953" spans="27:27" x14ac:dyDescent="0.15">
      <c r="AA15953" t="s">
        <v>131</v>
      </c>
    </row>
    <row r="15954" spans="27:27" x14ac:dyDescent="0.15">
      <c r="AA15954" t="s">
        <v>131</v>
      </c>
    </row>
    <row r="15955" spans="27:27" x14ac:dyDescent="0.15">
      <c r="AA15955" t="s">
        <v>131</v>
      </c>
    </row>
    <row r="15956" spans="27:27" x14ac:dyDescent="0.15">
      <c r="AA15956" t="s">
        <v>131</v>
      </c>
    </row>
    <row r="15957" spans="27:27" x14ac:dyDescent="0.15">
      <c r="AA15957" t="s">
        <v>131</v>
      </c>
    </row>
    <row r="15958" spans="27:27" x14ac:dyDescent="0.15">
      <c r="AA15958" t="s">
        <v>131</v>
      </c>
    </row>
    <row r="15959" spans="27:27" x14ac:dyDescent="0.15">
      <c r="AA15959" t="s">
        <v>131</v>
      </c>
    </row>
    <row r="15960" spans="27:27" x14ac:dyDescent="0.15">
      <c r="AA15960" t="s">
        <v>131</v>
      </c>
    </row>
    <row r="15961" spans="27:27" x14ac:dyDescent="0.15">
      <c r="AA15961" t="s">
        <v>131</v>
      </c>
    </row>
    <row r="15962" spans="27:27" x14ac:dyDescent="0.15">
      <c r="AA15962" t="s">
        <v>131</v>
      </c>
    </row>
    <row r="15963" spans="27:27" x14ac:dyDescent="0.15">
      <c r="AA15963" t="s">
        <v>131</v>
      </c>
    </row>
    <row r="15964" spans="27:27" x14ac:dyDescent="0.15">
      <c r="AA15964" t="s">
        <v>131</v>
      </c>
    </row>
    <row r="15965" spans="27:27" x14ac:dyDescent="0.15">
      <c r="AA15965" t="s">
        <v>131</v>
      </c>
    </row>
    <row r="15966" spans="27:27" x14ac:dyDescent="0.15">
      <c r="AA15966" t="s">
        <v>131</v>
      </c>
    </row>
    <row r="15967" spans="27:27" x14ac:dyDescent="0.15">
      <c r="AA15967" t="s">
        <v>131</v>
      </c>
    </row>
    <row r="15968" spans="27:27" x14ac:dyDescent="0.15">
      <c r="AA15968" t="s">
        <v>131</v>
      </c>
    </row>
    <row r="15969" spans="27:27" x14ac:dyDescent="0.15">
      <c r="AA15969" t="s">
        <v>131</v>
      </c>
    </row>
    <row r="15970" spans="27:27" x14ac:dyDescent="0.15">
      <c r="AA15970" t="s">
        <v>131</v>
      </c>
    </row>
    <row r="15971" spans="27:27" x14ac:dyDescent="0.15">
      <c r="AA15971" t="s">
        <v>131</v>
      </c>
    </row>
    <row r="15972" spans="27:27" x14ac:dyDescent="0.15">
      <c r="AA15972" t="s">
        <v>131</v>
      </c>
    </row>
    <row r="15973" spans="27:27" x14ac:dyDescent="0.15">
      <c r="AA15973" t="s">
        <v>131</v>
      </c>
    </row>
    <row r="15974" spans="27:27" x14ac:dyDescent="0.15">
      <c r="AA15974" t="s">
        <v>131</v>
      </c>
    </row>
    <row r="15975" spans="27:27" x14ac:dyDescent="0.15">
      <c r="AA15975" t="s">
        <v>131</v>
      </c>
    </row>
    <row r="15976" spans="27:27" x14ac:dyDescent="0.15">
      <c r="AA15976" t="s">
        <v>131</v>
      </c>
    </row>
    <row r="15977" spans="27:27" x14ac:dyDescent="0.15">
      <c r="AA15977" t="s">
        <v>131</v>
      </c>
    </row>
    <row r="15978" spans="27:27" x14ac:dyDescent="0.15">
      <c r="AA15978" t="s">
        <v>131</v>
      </c>
    </row>
    <row r="15979" spans="27:27" x14ac:dyDescent="0.15">
      <c r="AA15979" t="s">
        <v>131</v>
      </c>
    </row>
    <row r="15980" spans="27:27" x14ac:dyDescent="0.15">
      <c r="AA15980" t="s">
        <v>131</v>
      </c>
    </row>
    <row r="15981" spans="27:27" x14ac:dyDescent="0.15">
      <c r="AA15981" t="s">
        <v>131</v>
      </c>
    </row>
    <row r="15982" spans="27:27" x14ac:dyDescent="0.15">
      <c r="AA15982" t="s">
        <v>131</v>
      </c>
    </row>
    <row r="15983" spans="27:27" x14ac:dyDescent="0.15">
      <c r="AA15983" t="s">
        <v>131</v>
      </c>
    </row>
    <row r="15984" spans="27:27" x14ac:dyDescent="0.15">
      <c r="AA15984" t="s">
        <v>131</v>
      </c>
    </row>
    <row r="15985" spans="27:27" x14ac:dyDescent="0.15">
      <c r="AA15985" t="s">
        <v>131</v>
      </c>
    </row>
    <row r="15986" spans="27:27" x14ac:dyDescent="0.15">
      <c r="AA15986" t="s">
        <v>131</v>
      </c>
    </row>
    <row r="15987" spans="27:27" x14ac:dyDescent="0.15">
      <c r="AA15987" t="s">
        <v>131</v>
      </c>
    </row>
    <row r="15988" spans="27:27" x14ac:dyDescent="0.15">
      <c r="AA15988" t="s">
        <v>131</v>
      </c>
    </row>
    <row r="15989" spans="27:27" x14ac:dyDescent="0.15">
      <c r="AA15989" t="s">
        <v>131</v>
      </c>
    </row>
    <row r="15990" spans="27:27" x14ac:dyDescent="0.15">
      <c r="AA15990" t="s">
        <v>131</v>
      </c>
    </row>
    <row r="15991" spans="27:27" x14ac:dyDescent="0.15">
      <c r="AA15991" t="s">
        <v>131</v>
      </c>
    </row>
    <row r="15992" spans="27:27" x14ac:dyDescent="0.15">
      <c r="AA15992" t="s">
        <v>131</v>
      </c>
    </row>
    <row r="15993" spans="27:27" x14ac:dyDescent="0.15">
      <c r="AA15993" t="s">
        <v>131</v>
      </c>
    </row>
    <row r="15994" spans="27:27" x14ac:dyDescent="0.15">
      <c r="AA15994" t="s">
        <v>131</v>
      </c>
    </row>
    <row r="15995" spans="27:27" x14ac:dyDescent="0.15">
      <c r="AA15995" t="s">
        <v>131</v>
      </c>
    </row>
    <row r="15996" spans="27:27" x14ac:dyDescent="0.15">
      <c r="AA15996" t="s">
        <v>131</v>
      </c>
    </row>
    <row r="15997" spans="27:27" x14ac:dyDescent="0.15">
      <c r="AA15997" t="s">
        <v>131</v>
      </c>
    </row>
    <row r="15998" spans="27:27" x14ac:dyDescent="0.15">
      <c r="AA15998" t="s">
        <v>131</v>
      </c>
    </row>
    <row r="15999" spans="27:27" x14ac:dyDescent="0.15">
      <c r="AA15999" t="s">
        <v>131</v>
      </c>
    </row>
    <row r="16000" spans="27:27" x14ac:dyDescent="0.15">
      <c r="AA16000" t="s">
        <v>131</v>
      </c>
    </row>
    <row r="16001" spans="27:27" x14ac:dyDescent="0.15">
      <c r="AA16001" t="s">
        <v>131</v>
      </c>
    </row>
    <row r="16002" spans="27:27" x14ac:dyDescent="0.15">
      <c r="AA16002" t="s">
        <v>131</v>
      </c>
    </row>
    <row r="16003" spans="27:27" x14ac:dyDescent="0.15">
      <c r="AA16003" t="s">
        <v>131</v>
      </c>
    </row>
    <row r="16004" spans="27:27" x14ac:dyDescent="0.15">
      <c r="AA16004" t="s">
        <v>131</v>
      </c>
    </row>
    <row r="16005" spans="27:27" x14ac:dyDescent="0.15">
      <c r="AA16005" t="s">
        <v>131</v>
      </c>
    </row>
    <row r="16006" spans="27:27" x14ac:dyDescent="0.15">
      <c r="AA16006" t="s">
        <v>131</v>
      </c>
    </row>
    <row r="16007" spans="27:27" x14ac:dyDescent="0.15">
      <c r="AA16007" t="s">
        <v>131</v>
      </c>
    </row>
    <row r="16008" spans="27:27" x14ac:dyDescent="0.15">
      <c r="AA16008" t="s">
        <v>131</v>
      </c>
    </row>
    <row r="16009" spans="27:27" x14ac:dyDescent="0.15">
      <c r="AA16009" t="s">
        <v>131</v>
      </c>
    </row>
    <row r="16010" spans="27:27" x14ac:dyDescent="0.15">
      <c r="AA16010" t="s">
        <v>131</v>
      </c>
    </row>
    <row r="16011" spans="27:27" x14ac:dyDescent="0.15">
      <c r="AA16011" t="s">
        <v>131</v>
      </c>
    </row>
    <row r="16012" spans="27:27" x14ac:dyDescent="0.15">
      <c r="AA16012" t="s">
        <v>131</v>
      </c>
    </row>
    <row r="16013" spans="27:27" x14ac:dyDescent="0.15">
      <c r="AA16013" t="s">
        <v>131</v>
      </c>
    </row>
    <row r="16014" spans="27:27" x14ac:dyDescent="0.15">
      <c r="AA16014" t="s">
        <v>131</v>
      </c>
    </row>
    <row r="16015" spans="27:27" x14ac:dyDescent="0.15">
      <c r="AA16015" t="s">
        <v>131</v>
      </c>
    </row>
    <row r="16016" spans="27:27" x14ac:dyDescent="0.15">
      <c r="AA16016" t="s">
        <v>131</v>
      </c>
    </row>
    <row r="16017" spans="27:27" x14ac:dyDescent="0.15">
      <c r="AA16017" t="s">
        <v>131</v>
      </c>
    </row>
    <row r="16018" spans="27:27" x14ac:dyDescent="0.15">
      <c r="AA16018" t="s">
        <v>131</v>
      </c>
    </row>
    <row r="16019" spans="27:27" x14ac:dyDescent="0.15">
      <c r="AA16019" t="s">
        <v>131</v>
      </c>
    </row>
    <row r="16020" spans="27:27" x14ac:dyDescent="0.15">
      <c r="AA16020" t="s">
        <v>131</v>
      </c>
    </row>
    <row r="16021" spans="27:27" x14ac:dyDescent="0.15">
      <c r="AA16021" t="s">
        <v>131</v>
      </c>
    </row>
    <row r="16022" spans="27:27" x14ac:dyDescent="0.15">
      <c r="AA16022" t="s">
        <v>131</v>
      </c>
    </row>
    <row r="16023" spans="27:27" x14ac:dyDescent="0.15">
      <c r="AA16023" t="s">
        <v>131</v>
      </c>
    </row>
    <row r="16024" spans="27:27" x14ac:dyDescent="0.15">
      <c r="AA16024" t="s">
        <v>131</v>
      </c>
    </row>
    <row r="16025" spans="27:27" x14ac:dyDescent="0.15">
      <c r="AA16025" t="s">
        <v>131</v>
      </c>
    </row>
    <row r="16026" spans="27:27" x14ac:dyDescent="0.15">
      <c r="AA16026" t="s">
        <v>131</v>
      </c>
    </row>
    <row r="16027" spans="27:27" x14ac:dyDescent="0.15">
      <c r="AA16027" t="s">
        <v>131</v>
      </c>
    </row>
    <row r="16028" spans="27:27" x14ac:dyDescent="0.15">
      <c r="AA16028" t="s">
        <v>131</v>
      </c>
    </row>
    <row r="16029" spans="27:27" x14ac:dyDescent="0.15">
      <c r="AA16029" t="s">
        <v>131</v>
      </c>
    </row>
    <row r="16030" spans="27:27" x14ac:dyDescent="0.15">
      <c r="AA16030" t="s">
        <v>131</v>
      </c>
    </row>
    <row r="16031" spans="27:27" x14ac:dyDescent="0.15">
      <c r="AA16031" t="s">
        <v>131</v>
      </c>
    </row>
    <row r="16032" spans="27:27" x14ac:dyDescent="0.15">
      <c r="AA16032" t="s">
        <v>131</v>
      </c>
    </row>
    <row r="16033" spans="27:27" x14ac:dyDescent="0.15">
      <c r="AA16033" t="s">
        <v>131</v>
      </c>
    </row>
    <row r="16034" spans="27:27" x14ac:dyDescent="0.15">
      <c r="AA16034" t="s">
        <v>131</v>
      </c>
    </row>
    <row r="16035" spans="27:27" x14ac:dyDescent="0.15">
      <c r="AA16035" t="s">
        <v>131</v>
      </c>
    </row>
    <row r="16036" spans="27:27" x14ac:dyDescent="0.15">
      <c r="AA16036" t="s">
        <v>131</v>
      </c>
    </row>
    <row r="16037" spans="27:27" x14ac:dyDescent="0.15">
      <c r="AA16037" t="s">
        <v>131</v>
      </c>
    </row>
    <row r="16038" spans="27:27" x14ac:dyDescent="0.15">
      <c r="AA16038" t="s">
        <v>131</v>
      </c>
    </row>
    <row r="16039" spans="27:27" x14ac:dyDescent="0.15">
      <c r="AA16039" t="s">
        <v>131</v>
      </c>
    </row>
    <row r="16040" spans="27:27" x14ac:dyDescent="0.15">
      <c r="AA16040" t="s">
        <v>131</v>
      </c>
    </row>
    <row r="16041" spans="27:27" x14ac:dyDescent="0.15">
      <c r="AA16041" t="s">
        <v>131</v>
      </c>
    </row>
    <row r="16042" spans="27:27" x14ac:dyDescent="0.15">
      <c r="AA16042" t="s">
        <v>131</v>
      </c>
    </row>
    <row r="16043" spans="27:27" x14ac:dyDescent="0.15">
      <c r="AA16043" t="s">
        <v>131</v>
      </c>
    </row>
    <row r="16044" spans="27:27" x14ac:dyDescent="0.15">
      <c r="AA16044" t="s">
        <v>131</v>
      </c>
    </row>
    <row r="16045" spans="27:27" x14ac:dyDescent="0.15">
      <c r="AA16045" t="s">
        <v>131</v>
      </c>
    </row>
    <row r="16046" spans="27:27" x14ac:dyDescent="0.15">
      <c r="AA16046" t="s">
        <v>131</v>
      </c>
    </row>
    <row r="16047" spans="27:27" x14ac:dyDescent="0.15">
      <c r="AA16047" t="s">
        <v>131</v>
      </c>
    </row>
    <row r="16048" spans="27:27" x14ac:dyDescent="0.15">
      <c r="AA16048" t="s">
        <v>131</v>
      </c>
    </row>
    <row r="16049" spans="27:27" x14ac:dyDescent="0.15">
      <c r="AA16049" t="s">
        <v>131</v>
      </c>
    </row>
    <row r="16050" spans="27:27" x14ac:dyDescent="0.15">
      <c r="AA16050" t="s">
        <v>131</v>
      </c>
    </row>
    <row r="16051" spans="27:27" x14ac:dyDescent="0.15">
      <c r="AA16051" t="s">
        <v>131</v>
      </c>
    </row>
    <row r="16052" spans="27:27" x14ac:dyDescent="0.15">
      <c r="AA16052" t="s">
        <v>131</v>
      </c>
    </row>
    <row r="16053" spans="27:27" x14ac:dyDescent="0.15">
      <c r="AA16053" t="s">
        <v>131</v>
      </c>
    </row>
    <row r="16054" spans="27:27" x14ac:dyDescent="0.15">
      <c r="AA16054" t="s">
        <v>131</v>
      </c>
    </row>
    <row r="16055" spans="27:27" x14ac:dyDescent="0.15">
      <c r="AA16055" t="s">
        <v>131</v>
      </c>
    </row>
    <row r="16056" spans="27:27" x14ac:dyDescent="0.15">
      <c r="AA16056" t="s">
        <v>131</v>
      </c>
    </row>
    <row r="16057" spans="27:27" x14ac:dyDescent="0.15">
      <c r="AA16057" t="s">
        <v>131</v>
      </c>
    </row>
    <row r="16058" spans="27:27" x14ac:dyDescent="0.15">
      <c r="AA16058" t="s">
        <v>131</v>
      </c>
    </row>
    <row r="16059" spans="27:27" x14ac:dyDescent="0.15">
      <c r="AA16059" t="s">
        <v>131</v>
      </c>
    </row>
    <row r="16060" spans="27:27" x14ac:dyDescent="0.15">
      <c r="AA16060" t="s">
        <v>131</v>
      </c>
    </row>
    <row r="16061" spans="27:27" x14ac:dyDescent="0.15">
      <c r="AA16061" t="s">
        <v>131</v>
      </c>
    </row>
    <row r="16062" spans="27:27" x14ac:dyDescent="0.15">
      <c r="AA16062" t="s">
        <v>131</v>
      </c>
    </row>
    <row r="16063" spans="27:27" x14ac:dyDescent="0.15">
      <c r="AA16063" t="s">
        <v>131</v>
      </c>
    </row>
    <row r="16064" spans="27:27" x14ac:dyDescent="0.15">
      <c r="AA16064" t="s">
        <v>131</v>
      </c>
    </row>
    <row r="16065" spans="27:27" x14ac:dyDescent="0.15">
      <c r="AA16065" t="s">
        <v>131</v>
      </c>
    </row>
    <row r="16066" spans="27:27" x14ac:dyDescent="0.15">
      <c r="AA16066" t="s">
        <v>131</v>
      </c>
    </row>
    <row r="16067" spans="27:27" x14ac:dyDescent="0.15">
      <c r="AA16067" t="s">
        <v>131</v>
      </c>
    </row>
    <row r="16068" spans="27:27" x14ac:dyDescent="0.15">
      <c r="AA16068" t="s">
        <v>131</v>
      </c>
    </row>
    <row r="16069" spans="27:27" x14ac:dyDescent="0.15">
      <c r="AA16069" t="s">
        <v>131</v>
      </c>
    </row>
    <row r="16070" spans="27:27" x14ac:dyDescent="0.15">
      <c r="AA16070" t="s">
        <v>131</v>
      </c>
    </row>
    <row r="16071" spans="27:27" x14ac:dyDescent="0.15">
      <c r="AA16071" t="s">
        <v>131</v>
      </c>
    </row>
    <row r="16072" spans="27:27" x14ac:dyDescent="0.15">
      <c r="AA16072" t="s">
        <v>131</v>
      </c>
    </row>
    <row r="16073" spans="27:27" x14ac:dyDescent="0.15">
      <c r="AA16073" t="s">
        <v>131</v>
      </c>
    </row>
    <row r="16074" spans="27:27" x14ac:dyDescent="0.15">
      <c r="AA16074" t="s">
        <v>131</v>
      </c>
    </row>
    <row r="16075" spans="27:27" x14ac:dyDescent="0.15">
      <c r="AA16075" t="s">
        <v>131</v>
      </c>
    </row>
    <row r="16076" spans="27:27" x14ac:dyDescent="0.15">
      <c r="AA16076" t="s">
        <v>131</v>
      </c>
    </row>
    <row r="16077" spans="27:27" x14ac:dyDescent="0.15">
      <c r="AA16077" t="s">
        <v>131</v>
      </c>
    </row>
    <row r="16078" spans="27:27" x14ac:dyDescent="0.15">
      <c r="AA16078" t="s">
        <v>131</v>
      </c>
    </row>
    <row r="16079" spans="27:27" x14ac:dyDescent="0.15">
      <c r="AA16079" t="s">
        <v>131</v>
      </c>
    </row>
    <row r="16080" spans="27:27" x14ac:dyDescent="0.15">
      <c r="AA16080" t="s">
        <v>131</v>
      </c>
    </row>
    <row r="16081" spans="27:27" x14ac:dyDescent="0.15">
      <c r="AA16081" t="s">
        <v>131</v>
      </c>
    </row>
    <row r="16082" spans="27:27" x14ac:dyDescent="0.15">
      <c r="AA16082" t="s">
        <v>131</v>
      </c>
    </row>
    <row r="16083" spans="27:27" x14ac:dyDescent="0.15">
      <c r="AA16083" t="s">
        <v>131</v>
      </c>
    </row>
    <row r="16084" spans="27:27" x14ac:dyDescent="0.15">
      <c r="AA16084" t="s">
        <v>131</v>
      </c>
    </row>
    <row r="16085" spans="27:27" x14ac:dyDescent="0.15">
      <c r="AA16085" t="s">
        <v>131</v>
      </c>
    </row>
    <row r="16086" spans="27:27" x14ac:dyDescent="0.15">
      <c r="AA16086" t="s">
        <v>131</v>
      </c>
    </row>
    <row r="16087" spans="27:27" x14ac:dyDescent="0.15">
      <c r="AA16087" t="s">
        <v>131</v>
      </c>
    </row>
    <row r="16088" spans="27:27" x14ac:dyDescent="0.15">
      <c r="AA16088" t="s">
        <v>131</v>
      </c>
    </row>
    <row r="16089" spans="27:27" x14ac:dyDescent="0.15">
      <c r="AA16089" t="s">
        <v>131</v>
      </c>
    </row>
    <row r="16090" spans="27:27" x14ac:dyDescent="0.15">
      <c r="AA16090" t="s">
        <v>131</v>
      </c>
    </row>
    <row r="16091" spans="27:27" x14ac:dyDescent="0.15">
      <c r="AA16091" t="s">
        <v>131</v>
      </c>
    </row>
    <row r="16092" spans="27:27" x14ac:dyDescent="0.15">
      <c r="AA16092" t="s">
        <v>131</v>
      </c>
    </row>
    <row r="16093" spans="27:27" x14ac:dyDescent="0.15">
      <c r="AA16093" t="s">
        <v>131</v>
      </c>
    </row>
    <row r="16094" spans="27:27" x14ac:dyDescent="0.15">
      <c r="AA16094" t="s">
        <v>131</v>
      </c>
    </row>
    <row r="16095" spans="27:27" x14ac:dyDescent="0.15">
      <c r="AA16095" t="s">
        <v>131</v>
      </c>
    </row>
    <row r="16096" spans="27:27" x14ac:dyDescent="0.15">
      <c r="AA16096" t="s">
        <v>131</v>
      </c>
    </row>
    <row r="16097" spans="27:27" x14ac:dyDescent="0.15">
      <c r="AA16097" t="s">
        <v>131</v>
      </c>
    </row>
    <row r="16098" spans="27:27" x14ac:dyDescent="0.15">
      <c r="AA16098" t="s">
        <v>131</v>
      </c>
    </row>
    <row r="16099" spans="27:27" x14ac:dyDescent="0.15">
      <c r="AA16099" t="s">
        <v>131</v>
      </c>
    </row>
    <row r="16100" spans="27:27" x14ac:dyDescent="0.15">
      <c r="AA16100" t="s">
        <v>131</v>
      </c>
    </row>
    <row r="16101" spans="27:27" x14ac:dyDescent="0.15">
      <c r="AA16101" t="s">
        <v>131</v>
      </c>
    </row>
    <row r="16102" spans="27:27" x14ac:dyDescent="0.15">
      <c r="AA16102" t="s">
        <v>131</v>
      </c>
    </row>
    <row r="16103" spans="27:27" x14ac:dyDescent="0.15">
      <c r="AA16103" t="s">
        <v>131</v>
      </c>
    </row>
    <row r="16104" spans="27:27" x14ac:dyDescent="0.15">
      <c r="AA16104" t="s">
        <v>131</v>
      </c>
    </row>
    <row r="16105" spans="27:27" x14ac:dyDescent="0.15">
      <c r="AA16105" t="s">
        <v>131</v>
      </c>
    </row>
    <row r="16106" spans="27:27" x14ac:dyDescent="0.15">
      <c r="AA16106" t="s">
        <v>131</v>
      </c>
    </row>
    <row r="16107" spans="27:27" x14ac:dyDescent="0.15">
      <c r="AA16107" t="s">
        <v>131</v>
      </c>
    </row>
    <row r="16108" spans="27:27" x14ac:dyDescent="0.15">
      <c r="AA16108" t="s">
        <v>131</v>
      </c>
    </row>
    <row r="16109" spans="27:27" x14ac:dyDescent="0.15">
      <c r="AA16109" t="s">
        <v>131</v>
      </c>
    </row>
    <row r="16110" spans="27:27" x14ac:dyDescent="0.15">
      <c r="AA16110" t="s">
        <v>131</v>
      </c>
    </row>
    <row r="16111" spans="27:27" x14ac:dyDescent="0.15">
      <c r="AA16111" t="s">
        <v>131</v>
      </c>
    </row>
    <row r="16112" spans="27:27" x14ac:dyDescent="0.15">
      <c r="AA16112" t="s">
        <v>131</v>
      </c>
    </row>
    <row r="16113" spans="27:27" x14ac:dyDescent="0.15">
      <c r="AA16113" t="s">
        <v>131</v>
      </c>
    </row>
    <row r="16114" spans="27:27" x14ac:dyDescent="0.15">
      <c r="AA16114" t="s">
        <v>131</v>
      </c>
    </row>
    <row r="16115" spans="27:27" x14ac:dyDescent="0.15">
      <c r="AA16115" t="s">
        <v>131</v>
      </c>
    </row>
    <row r="16116" spans="27:27" x14ac:dyDescent="0.15">
      <c r="AA16116" t="s">
        <v>131</v>
      </c>
    </row>
    <row r="16117" spans="27:27" x14ac:dyDescent="0.15">
      <c r="AA16117" t="s">
        <v>131</v>
      </c>
    </row>
    <row r="16118" spans="27:27" x14ac:dyDescent="0.15">
      <c r="AA16118" t="s">
        <v>131</v>
      </c>
    </row>
    <row r="16119" spans="27:27" x14ac:dyDescent="0.15">
      <c r="AA16119" t="s">
        <v>131</v>
      </c>
    </row>
    <row r="16120" spans="27:27" x14ac:dyDescent="0.15">
      <c r="AA16120" t="s">
        <v>131</v>
      </c>
    </row>
    <row r="16121" spans="27:27" x14ac:dyDescent="0.15">
      <c r="AA16121" t="s">
        <v>131</v>
      </c>
    </row>
    <row r="16122" spans="27:27" x14ac:dyDescent="0.15">
      <c r="AA16122" t="s">
        <v>131</v>
      </c>
    </row>
    <row r="16123" spans="27:27" x14ac:dyDescent="0.15">
      <c r="AA16123" t="s">
        <v>131</v>
      </c>
    </row>
    <row r="16124" spans="27:27" x14ac:dyDescent="0.15">
      <c r="AA16124" t="s">
        <v>131</v>
      </c>
    </row>
    <row r="16125" spans="27:27" x14ac:dyDescent="0.15">
      <c r="AA16125" t="s">
        <v>131</v>
      </c>
    </row>
    <row r="16126" spans="27:27" x14ac:dyDescent="0.15">
      <c r="AA16126" t="s">
        <v>131</v>
      </c>
    </row>
    <row r="16127" spans="27:27" x14ac:dyDescent="0.15">
      <c r="AA16127" t="s">
        <v>131</v>
      </c>
    </row>
    <row r="16128" spans="27:27" x14ac:dyDescent="0.15">
      <c r="AA16128" t="s">
        <v>131</v>
      </c>
    </row>
    <row r="16129" spans="27:27" x14ac:dyDescent="0.15">
      <c r="AA16129" t="s">
        <v>131</v>
      </c>
    </row>
    <row r="16130" spans="27:27" x14ac:dyDescent="0.15">
      <c r="AA16130" t="s">
        <v>131</v>
      </c>
    </row>
    <row r="16131" spans="27:27" x14ac:dyDescent="0.15">
      <c r="AA16131" t="s">
        <v>131</v>
      </c>
    </row>
    <row r="16132" spans="27:27" x14ac:dyDescent="0.15">
      <c r="AA16132" t="s">
        <v>131</v>
      </c>
    </row>
    <row r="16133" spans="27:27" x14ac:dyDescent="0.15">
      <c r="AA16133" t="s">
        <v>131</v>
      </c>
    </row>
    <row r="16134" spans="27:27" x14ac:dyDescent="0.15">
      <c r="AA16134" t="s">
        <v>131</v>
      </c>
    </row>
    <row r="16135" spans="27:27" x14ac:dyDescent="0.15">
      <c r="AA16135" t="s">
        <v>131</v>
      </c>
    </row>
    <row r="16136" spans="27:27" x14ac:dyDescent="0.15">
      <c r="AA16136" t="s">
        <v>131</v>
      </c>
    </row>
    <row r="16137" spans="27:27" x14ac:dyDescent="0.15">
      <c r="AA16137" t="s">
        <v>131</v>
      </c>
    </row>
    <row r="16138" spans="27:27" x14ac:dyDescent="0.15">
      <c r="AA16138" t="s">
        <v>131</v>
      </c>
    </row>
    <row r="16139" spans="27:27" x14ac:dyDescent="0.15">
      <c r="AA16139" t="s">
        <v>131</v>
      </c>
    </row>
    <row r="16140" spans="27:27" x14ac:dyDescent="0.15">
      <c r="AA16140" t="s">
        <v>131</v>
      </c>
    </row>
    <row r="16141" spans="27:27" x14ac:dyDescent="0.15">
      <c r="AA16141" t="s">
        <v>131</v>
      </c>
    </row>
    <row r="16142" spans="27:27" x14ac:dyDescent="0.15">
      <c r="AA16142" t="s">
        <v>131</v>
      </c>
    </row>
    <row r="16143" spans="27:27" x14ac:dyDescent="0.15">
      <c r="AA16143" t="s">
        <v>131</v>
      </c>
    </row>
    <row r="16144" spans="27:27" x14ac:dyDescent="0.15">
      <c r="AA16144" t="s">
        <v>131</v>
      </c>
    </row>
    <row r="16145" spans="27:27" x14ac:dyDescent="0.15">
      <c r="AA16145" t="s">
        <v>131</v>
      </c>
    </row>
    <row r="16146" spans="27:27" x14ac:dyDescent="0.15">
      <c r="AA16146" t="s">
        <v>131</v>
      </c>
    </row>
    <row r="16147" spans="27:27" x14ac:dyDescent="0.15">
      <c r="AA16147" t="s">
        <v>131</v>
      </c>
    </row>
    <row r="16148" spans="27:27" x14ac:dyDescent="0.15">
      <c r="AA16148" t="s">
        <v>131</v>
      </c>
    </row>
    <row r="16149" spans="27:27" x14ac:dyDescent="0.15">
      <c r="AA16149" t="s">
        <v>131</v>
      </c>
    </row>
    <row r="16150" spans="27:27" x14ac:dyDescent="0.15">
      <c r="AA16150" t="s">
        <v>131</v>
      </c>
    </row>
    <row r="16151" spans="27:27" x14ac:dyDescent="0.15">
      <c r="AA16151" t="s">
        <v>131</v>
      </c>
    </row>
    <row r="16152" spans="27:27" x14ac:dyDescent="0.15">
      <c r="AA16152" t="s">
        <v>131</v>
      </c>
    </row>
    <row r="16153" spans="27:27" x14ac:dyDescent="0.15">
      <c r="AA16153" t="s">
        <v>131</v>
      </c>
    </row>
    <row r="16154" spans="27:27" x14ac:dyDescent="0.15">
      <c r="AA16154" t="s">
        <v>131</v>
      </c>
    </row>
    <row r="16155" spans="27:27" x14ac:dyDescent="0.15">
      <c r="AA16155" t="s">
        <v>131</v>
      </c>
    </row>
    <row r="16156" spans="27:27" x14ac:dyDescent="0.15">
      <c r="AA16156" t="s">
        <v>131</v>
      </c>
    </row>
    <row r="16157" spans="27:27" x14ac:dyDescent="0.15">
      <c r="AA16157" t="s">
        <v>131</v>
      </c>
    </row>
    <row r="16158" spans="27:27" x14ac:dyDescent="0.15">
      <c r="AA16158" t="s">
        <v>131</v>
      </c>
    </row>
    <row r="16159" spans="27:27" x14ac:dyDescent="0.15">
      <c r="AA16159" t="s">
        <v>131</v>
      </c>
    </row>
    <row r="16160" spans="27:27" x14ac:dyDescent="0.15">
      <c r="AA16160" t="s">
        <v>131</v>
      </c>
    </row>
    <row r="16161" spans="27:27" x14ac:dyDescent="0.15">
      <c r="AA16161" t="s">
        <v>131</v>
      </c>
    </row>
    <row r="16162" spans="27:27" x14ac:dyDescent="0.15">
      <c r="AA16162" t="s">
        <v>131</v>
      </c>
    </row>
    <row r="16163" spans="27:27" x14ac:dyDescent="0.15">
      <c r="AA16163" t="s">
        <v>131</v>
      </c>
    </row>
    <row r="16164" spans="27:27" x14ac:dyDescent="0.15">
      <c r="AA16164" t="s">
        <v>131</v>
      </c>
    </row>
    <row r="16165" spans="27:27" x14ac:dyDescent="0.15">
      <c r="AA16165" t="s">
        <v>131</v>
      </c>
    </row>
    <row r="16166" spans="27:27" x14ac:dyDescent="0.15">
      <c r="AA16166" t="s">
        <v>131</v>
      </c>
    </row>
    <row r="16167" spans="27:27" x14ac:dyDescent="0.15">
      <c r="AA16167" t="s">
        <v>131</v>
      </c>
    </row>
    <row r="16168" spans="27:27" x14ac:dyDescent="0.15">
      <c r="AA16168" t="s">
        <v>131</v>
      </c>
    </row>
    <row r="16169" spans="27:27" x14ac:dyDescent="0.15">
      <c r="AA16169" t="s">
        <v>131</v>
      </c>
    </row>
    <row r="16170" spans="27:27" x14ac:dyDescent="0.15">
      <c r="AA16170" t="s">
        <v>131</v>
      </c>
    </row>
    <row r="16171" spans="27:27" x14ac:dyDescent="0.15">
      <c r="AA16171" t="s">
        <v>131</v>
      </c>
    </row>
    <row r="16172" spans="27:27" x14ac:dyDescent="0.15">
      <c r="AA16172" t="s">
        <v>131</v>
      </c>
    </row>
    <row r="16173" spans="27:27" x14ac:dyDescent="0.15">
      <c r="AA16173" t="s">
        <v>131</v>
      </c>
    </row>
    <row r="16174" spans="27:27" x14ac:dyDescent="0.15">
      <c r="AA16174" t="s">
        <v>131</v>
      </c>
    </row>
    <row r="16175" spans="27:27" x14ac:dyDescent="0.15">
      <c r="AA16175" t="s">
        <v>131</v>
      </c>
    </row>
    <row r="16176" spans="27:27" x14ac:dyDescent="0.15">
      <c r="AA16176" t="s">
        <v>131</v>
      </c>
    </row>
    <row r="16177" spans="27:27" x14ac:dyDescent="0.15">
      <c r="AA16177" t="s">
        <v>131</v>
      </c>
    </row>
    <row r="16178" spans="27:27" x14ac:dyDescent="0.15">
      <c r="AA16178" t="s">
        <v>131</v>
      </c>
    </row>
    <row r="16179" spans="27:27" x14ac:dyDescent="0.15">
      <c r="AA16179" t="s">
        <v>131</v>
      </c>
    </row>
    <row r="16180" spans="27:27" x14ac:dyDescent="0.15">
      <c r="AA16180" t="s">
        <v>131</v>
      </c>
    </row>
    <row r="16181" spans="27:27" x14ac:dyDescent="0.15">
      <c r="AA16181" t="s">
        <v>131</v>
      </c>
    </row>
    <row r="16182" spans="27:27" x14ac:dyDescent="0.15">
      <c r="AA16182" t="s">
        <v>131</v>
      </c>
    </row>
    <row r="16183" spans="27:27" x14ac:dyDescent="0.15">
      <c r="AA16183" t="s">
        <v>131</v>
      </c>
    </row>
    <row r="16184" spans="27:27" x14ac:dyDescent="0.15">
      <c r="AA16184" t="s">
        <v>131</v>
      </c>
    </row>
    <row r="16185" spans="27:27" x14ac:dyDescent="0.15">
      <c r="AA16185" t="s">
        <v>131</v>
      </c>
    </row>
    <row r="16186" spans="27:27" x14ac:dyDescent="0.15">
      <c r="AA16186" t="s">
        <v>131</v>
      </c>
    </row>
    <row r="16187" spans="27:27" x14ac:dyDescent="0.15">
      <c r="AA16187" t="s">
        <v>131</v>
      </c>
    </row>
    <row r="16188" spans="27:27" x14ac:dyDescent="0.15">
      <c r="AA16188" t="s">
        <v>131</v>
      </c>
    </row>
    <row r="16189" spans="27:27" x14ac:dyDescent="0.15">
      <c r="AA16189" t="s">
        <v>131</v>
      </c>
    </row>
    <row r="16190" spans="27:27" x14ac:dyDescent="0.15">
      <c r="AA16190" t="s">
        <v>131</v>
      </c>
    </row>
    <row r="16191" spans="27:27" x14ac:dyDescent="0.15">
      <c r="AA16191" t="s">
        <v>131</v>
      </c>
    </row>
    <row r="16192" spans="27:27" x14ac:dyDescent="0.15">
      <c r="AA16192" t="s">
        <v>131</v>
      </c>
    </row>
    <row r="16193" spans="27:27" x14ac:dyDescent="0.15">
      <c r="AA16193" t="s">
        <v>131</v>
      </c>
    </row>
    <row r="16194" spans="27:27" x14ac:dyDescent="0.15">
      <c r="AA16194" t="s">
        <v>131</v>
      </c>
    </row>
    <row r="16195" spans="27:27" x14ac:dyDescent="0.15">
      <c r="AA16195" t="s">
        <v>131</v>
      </c>
    </row>
    <row r="16196" spans="27:27" x14ac:dyDescent="0.15">
      <c r="AA16196" t="s">
        <v>131</v>
      </c>
    </row>
    <row r="16197" spans="27:27" x14ac:dyDescent="0.15">
      <c r="AA16197" t="s">
        <v>131</v>
      </c>
    </row>
    <row r="16198" spans="27:27" x14ac:dyDescent="0.15">
      <c r="AA16198" t="s">
        <v>131</v>
      </c>
    </row>
    <row r="16199" spans="27:27" x14ac:dyDescent="0.15">
      <c r="AA16199" t="s">
        <v>131</v>
      </c>
    </row>
    <row r="16200" spans="27:27" x14ac:dyDescent="0.15">
      <c r="AA16200" t="s">
        <v>131</v>
      </c>
    </row>
    <row r="16201" spans="27:27" x14ac:dyDescent="0.15">
      <c r="AA16201" t="s">
        <v>131</v>
      </c>
    </row>
    <row r="16202" spans="27:27" x14ac:dyDescent="0.15">
      <c r="AA16202" t="s">
        <v>131</v>
      </c>
    </row>
    <row r="16203" spans="27:27" x14ac:dyDescent="0.15">
      <c r="AA16203" t="s">
        <v>131</v>
      </c>
    </row>
    <row r="16204" spans="27:27" x14ac:dyDescent="0.15">
      <c r="AA16204" t="s">
        <v>131</v>
      </c>
    </row>
    <row r="16205" spans="27:27" x14ac:dyDescent="0.15">
      <c r="AA16205" t="s">
        <v>131</v>
      </c>
    </row>
    <row r="16206" spans="27:27" x14ac:dyDescent="0.15">
      <c r="AA16206" t="s">
        <v>131</v>
      </c>
    </row>
    <row r="16207" spans="27:27" x14ac:dyDescent="0.15">
      <c r="AA16207" t="s">
        <v>131</v>
      </c>
    </row>
    <row r="16208" spans="27:27" x14ac:dyDescent="0.15">
      <c r="AA16208" t="s">
        <v>131</v>
      </c>
    </row>
    <row r="16209" spans="27:27" x14ac:dyDescent="0.15">
      <c r="AA16209" t="s">
        <v>131</v>
      </c>
    </row>
    <row r="16210" spans="27:27" x14ac:dyDescent="0.15">
      <c r="AA16210" t="s">
        <v>131</v>
      </c>
    </row>
    <row r="16211" spans="27:27" x14ac:dyDescent="0.15">
      <c r="AA16211" t="s">
        <v>131</v>
      </c>
    </row>
    <row r="16212" spans="27:27" x14ac:dyDescent="0.15">
      <c r="AA16212" t="s">
        <v>131</v>
      </c>
    </row>
    <row r="16213" spans="27:27" x14ac:dyDescent="0.15">
      <c r="AA16213" t="s">
        <v>131</v>
      </c>
    </row>
    <row r="16214" spans="27:27" x14ac:dyDescent="0.15">
      <c r="AA16214" t="s">
        <v>131</v>
      </c>
    </row>
    <row r="16215" spans="27:27" x14ac:dyDescent="0.15">
      <c r="AA16215" t="s">
        <v>131</v>
      </c>
    </row>
    <row r="16216" spans="27:27" x14ac:dyDescent="0.15">
      <c r="AA16216" t="s">
        <v>131</v>
      </c>
    </row>
    <row r="16217" spans="27:27" x14ac:dyDescent="0.15">
      <c r="AA16217" t="s">
        <v>131</v>
      </c>
    </row>
    <row r="16218" spans="27:27" x14ac:dyDescent="0.15">
      <c r="AA16218" t="s">
        <v>131</v>
      </c>
    </row>
    <row r="16219" spans="27:27" x14ac:dyDescent="0.15">
      <c r="AA16219" t="s">
        <v>131</v>
      </c>
    </row>
    <row r="16220" spans="27:27" x14ac:dyDescent="0.15">
      <c r="AA16220" t="s">
        <v>131</v>
      </c>
    </row>
    <row r="16221" spans="27:27" x14ac:dyDescent="0.15">
      <c r="AA16221" t="s">
        <v>131</v>
      </c>
    </row>
    <row r="16222" spans="27:27" x14ac:dyDescent="0.15">
      <c r="AA16222" t="s">
        <v>131</v>
      </c>
    </row>
    <row r="16223" spans="27:27" x14ac:dyDescent="0.15">
      <c r="AA16223" t="s">
        <v>131</v>
      </c>
    </row>
    <row r="16224" spans="27:27" x14ac:dyDescent="0.15">
      <c r="AA16224" t="s">
        <v>131</v>
      </c>
    </row>
    <row r="16225" spans="27:27" x14ac:dyDescent="0.15">
      <c r="AA16225" t="s">
        <v>131</v>
      </c>
    </row>
    <row r="16226" spans="27:27" x14ac:dyDescent="0.15">
      <c r="AA16226" t="s">
        <v>131</v>
      </c>
    </row>
    <row r="16227" spans="27:27" x14ac:dyDescent="0.15">
      <c r="AA16227" t="s">
        <v>131</v>
      </c>
    </row>
    <row r="16228" spans="27:27" x14ac:dyDescent="0.15">
      <c r="AA16228" t="s">
        <v>131</v>
      </c>
    </row>
    <row r="16229" spans="27:27" x14ac:dyDescent="0.15">
      <c r="AA16229" t="s">
        <v>131</v>
      </c>
    </row>
    <row r="16230" spans="27:27" x14ac:dyDescent="0.15">
      <c r="AA16230" t="s">
        <v>131</v>
      </c>
    </row>
    <row r="16231" spans="27:27" x14ac:dyDescent="0.15">
      <c r="AA16231" t="s">
        <v>131</v>
      </c>
    </row>
    <row r="16232" spans="27:27" x14ac:dyDescent="0.15">
      <c r="AA16232" t="s">
        <v>131</v>
      </c>
    </row>
    <row r="16233" spans="27:27" x14ac:dyDescent="0.15">
      <c r="AA16233" t="s">
        <v>131</v>
      </c>
    </row>
    <row r="16234" spans="27:27" x14ac:dyDescent="0.15">
      <c r="AA16234" t="s">
        <v>131</v>
      </c>
    </row>
    <row r="16235" spans="27:27" x14ac:dyDescent="0.15">
      <c r="AA16235" t="s">
        <v>131</v>
      </c>
    </row>
    <row r="16236" spans="27:27" x14ac:dyDescent="0.15">
      <c r="AA16236" t="s">
        <v>131</v>
      </c>
    </row>
    <row r="16237" spans="27:27" x14ac:dyDescent="0.15">
      <c r="AA16237" t="s">
        <v>131</v>
      </c>
    </row>
    <row r="16238" spans="27:27" x14ac:dyDescent="0.15">
      <c r="AA16238" t="s">
        <v>131</v>
      </c>
    </row>
    <row r="16239" spans="27:27" x14ac:dyDescent="0.15">
      <c r="AA16239" t="s">
        <v>131</v>
      </c>
    </row>
    <row r="16240" spans="27:27" x14ac:dyDescent="0.15">
      <c r="AA16240" t="s">
        <v>131</v>
      </c>
    </row>
    <row r="16241" spans="27:27" x14ac:dyDescent="0.15">
      <c r="AA16241" t="s">
        <v>131</v>
      </c>
    </row>
    <row r="16242" spans="27:27" x14ac:dyDescent="0.15">
      <c r="AA16242" t="s">
        <v>131</v>
      </c>
    </row>
    <row r="16243" spans="27:27" x14ac:dyDescent="0.15">
      <c r="AA16243" t="s">
        <v>131</v>
      </c>
    </row>
    <row r="16244" spans="27:27" x14ac:dyDescent="0.15">
      <c r="AA16244" t="s">
        <v>131</v>
      </c>
    </row>
    <row r="16245" spans="27:27" x14ac:dyDescent="0.15">
      <c r="AA16245" t="s">
        <v>131</v>
      </c>
    </row>
    <row r="16246" spans="27:27" x14ac:dyDescent="0.15">
      <c r="AA16246" t="s">
        <v>131</v>
      </c>
    </row>
    <row r="16247" spans="27:27" x14ac:dyDescent="0.15">
      <c r="AA16247" t="s">
        <v>131</v>
      </c>
    </row>
    <row r="16248" spans="27:27" x14ac:dyDescent="0.15">
      <c r="AA16248" t="s">
        <v>131</v>
      </c>
    </row>
    <row r="16249" spans="27:27" x14ac:dyDescent="0.15">
      <c r="AA16249" t="s">
        <v>131</v>
      </c>
    </row>
    <row r="16250" spans="27:27" x14ac:dyDescent="0.15">
      <c r="AA16250" t="s">
        <v>131</v>
      </c>
    </row>
    <row r="16251" spans="27:27" x14ac:dyDescent="0.15">
      <c r="AA16251" t="s">
        <v>131</v>
      </c>
    </row>
    <row r="16252" spans="27:27" x14ac:dyDescent="0.15">
      <c r="AA16252" t="s">
        <v>131</v>
      </c>
    </row>
    <row r="16253" spans="27:27" x14ac:dyDescent="0.15">
      <c r="AA16253" t="s">
        <v>131</v>
      </c>
    </row>
    <row r="16254" spans="27:27" x14ac:dyDescent="0.15">
      <c r="AA16254" t="s">
        <v>131</v>
      </c>
    </row>
    <row r="16255" spans="27:27" x14ac:dyDescent="0.15">
      <c r="AA16255" t="s">
        <v>131</v>
      </c>
    </row>
    <row r="16256" spans="27:27" x14ac:dyDescent="0.15">
      <c r="AA16256" t="s">
        <v>131</v>
      </c>
    </row>
    <row r="16257" spans="27:27" x14ac:dyDescent="0.15">
      <c r="AA16257" t="s">
        <v>131</v>
      </c>
    </row>
    <row r="16258" spans="27:27" x14ac:dyDescent="0.15">
      <c r="AA16258" t="s">
        <v>131</v>
      </c>
    </row>
    <row r="16259" spans="27:27" x14ac:dyDescent="0.15">
      <c r="AA16259" t="s">
        <v>131</v>
      </c>
    </row>
    <row r="16260" spans="27:27" x14ac:dyDescent="0.15">
      <c r="AA16260" t="s">
        <v>131</v>
      </c>
    </row>
    <row r="16261" spans="27:27" x14ac:dyDescent="0.15">
      <c r="AA16261" t="s">
        <v>131</v>
      </c>
    </row>
    <row r="16262" spans="27:27" x14ac:dyDescent="0.15">
      <c r="AA16262" t="s">
        <v>131</v>
      </c>
    </row>
    <row r="16263" spans="27:27" x14ac:dyDescent="0.15">
      <c r="AA16263" t="s">
        <v>131</v>
      </c>
    </row>
    <row r="16264" spans="27:27" x14ac:dyDescent="0.15">
      <c r="AA16264" t="s">
        <v>131</v>
      </c>
    </row>
    <row r="16265" spans="27:27" x14ac:dyDescent="0.15">
      <c r="AA16265" t="s">
        <v>131</v>
      </c>
    </row>
    <row r="16266" spans="27:27" x14ac:dyDescent="0.15">
      <c r="AA16266" t="s">
        <v>131</v>
      </c>
    </row>
    <row r="16267" spans="27:27" x14ac:dyDescent="0.15">
      <c r="AA16267" t="s">
        <v>131</v>
      </c>
    </row>
    <row r="16268" spans="27:27" x14ac:dyDescent="0.15">
      <c r="AA16268" t="s">
        <v>131</v>
      </c>
    </row>
    <row r="16269" spans="27:27" x14ac:dyDescent="0.15">
      <c r="AA16269" t="s">
        <v>131</v>
      </c>
    </row>
    <row r="16270" spans="27:27" x14ac:dyDescent="0.15">
      <c r="AA16270" t="s">
        <v>131</v>
      </c>
    </row>
    <row r="16271" spans="27:27" x14ac:dyDescent="0.15">
      <c r="AA16271" t="s">
        <v>131</v>
      </c>
    </row>
    <row r="16272" spans="27:27" x14ac:dyDescent="0.15">
      <c r="AA16272" t="s">
        <v>131</v>
      </c>
    </row>
    <row r="16273" spans="27:27" x14ac:dyDescent="0.15">
      <c r="AA16273" t="s">
        <v>131</v>
      </c>
    </row>
    <row r="16274" spans="27:27" x14ac:dyDescent="0.15">
      <c r="AA16274" t="s">
        <v>131</v>
      </c>
    </row>
    <row r="16275" spans="27:27" x14ac:dyDescent="0.15">
      <c r="AA16275" t="s">
        <v>131</v>
      </c>
    </row>
    <row r="16276" spans="27:27" x14ac:dyDescent="0.15">
      <c r="AA16276" t="s">
        <v>131</v>
      </c>
    </row>
    <row r="16277" spans="27:27" x14ac:dyDescent="0.15">
      <c r="AA16277" t="s">
        <v>131</v>
      </c>
    </row>
    <row r="16278" spans="27:27" x14ac:dyDescent="0.15">
      <c r="AA16278" t="s">
        <v>131</v>
      </c>
    </row>
    <row r="16279" spans="27:27" x14ac:dyDescent="0.15">
      <c r="AA16279" t="s">
        <v>131</v>
      </c>
    </row>
    <row r="16280" spans="27:27" x14ac:dyDescent="0.15">
      <c r="AA16280" t="s">
        <v>131</v>
      </c>
    </row>
    <row r="16281" spans="27:27" x14ac:dyDescent="0.15">
      <c r="AA16281" t="s">
        <v>131</v>
      </c>
    </row>
    <row r="16282" spans="27:27" x14ac:dyDescent="0.15">
      <c r="AA16282" t="s">
        <v>131</v>
      </c>
    </row>
    <row r="16283" spans="27:27" x14ac:dyDescent="0.15">
      <c r="AA16283" t="s">
        <v>131</v>
      </c>
    </row>
    <row r="16284" spans="27:27" x14ac:dyDescent="0.15">
      <c r="AA16284" t="s">
        <v>131</v>
      </c>
    </row>
    <row r="16285" spans="27:27" x14ac:dyDescent="0.15">
      <c r="AA16285" t="s">
        <v>131</v>
      </c>
    </row>
    <row r="16286" spans="27:27" x14ac:dyDescent="0.15">
      <c r="AA16286" t="s">
        <v>131</v>
      </c>
    </row>
    <row r="16287" spans="27:27" x14ac:dyDescent="0.15">
      <c r="AA16287" t="s">
        <v>131</v>
      </c>
    </row>
    <row r="16288" spans="27:27" x14ac:dyDescent="0.15">
      <c r="AA16288" t="s">
        <v>131</v>
      </c>
    </row>
    <row r="16289" spans="27:27" x14ac:dyDescent="0.15">
      <c r="AA16289" t="s">
        <v>131</v>
      </c>
    </row>
    <row r="16290" spans="27:27" x14ac:dyDescent="0.15">
      <c r="AA16290" t="s">
        <v>131</v>
      </c>
    </row>
    <row r="16291" spans="27:27" x14ac:dyDescent="0.15">
      <c r="AA16291" t="s">
        <v>131</v>
      </c>
    </row>
    <row r="16292" spans="27:27" x14ac:dyDescent="0.15">
      <c r="AA16292" t="s">
        <v>131</v>
      </c>
    </row>
    <row r="16293" spans="27:27" x14ac:dyDescent="0.15">
      <c r="AA16293" t="s">
        <v>131</v>
      </c>
    </row>
    <row r="16294" spans="27:27" x14ac:dyDescent="0.15">
      <c r="AA16294" t="s">
        <v>131</v>
      </c>
    </row>
    <row r="16295" spans="27:27" x14ac:dyDescent="0.15">
      <c r="AA16295" t="s">
        <v>131</v>
      </c>
    </row>
    <row r="16296" spans="27:27" x14ac:dyDescent="0.15">
      <c r="AA16296" t="s">
        <v>131</v>
      </c>
    </row>
    <row r="16297" spans="27:27" x14ac:dyDescent="0.15">
      <c r="AA16297" t="s">
        <v>131</v>
      </c>
    </row>
    <row r="16298" spans="27:27" x14ac:dyDescent="0.15">
      <c r="AA16298" t="s">
        <v>131</v>
      </c>
    </row>
    <row r="16299" spans="27:27" x14ac:dyDescent="0.15">
      <c r="AA16299" t="s">
        <v>131</v>
      </c>
    </row>
    <row r="16300" spans="27:27" x14ac:dyDescent="0.15">
      <c r="AA16300" t="s">
        <v>131</v>
      </c>
    </row>
    <row r="16301" spans="27:27" x14ac:dyDescent="0.15">
      <c r="AA16301" t="s">
        <v>131</v>
      </c>
    </row>
    <row r="16302" spans="27:27" x14ac:dyDescent="0.15">
      <c r="AA16302" t="s">
        <v>131</v>
      </c>
    </row>
    <row r="16303" spans="27:27" x14ac:dyDescent="0.15">
      <c r="AA16303" t="s">
        <v>131</v>
      </c>
    </row>
    <row r="16304" spans="27:27" x14ac:dyDescent="0.15">
      <c r="AA16304" t="s">
        <v>131</v>
      </c>
    </row>
    <row r="16305" spans="27:27" x14ac:dyDescent="0.15">
      <c r="AA16305" t="s">
        <v>131</v>
      </c>
    </row>
    <row r="16306" spans="27:27" x14ac:dyDescent="0.15">
      <c r="AA16306" t="s">
        <v>131</v>
      </c>
    </row>
    <row r="16307" spans="27:27" x14ac:dyDescent="0.15">
      <c r="AA16307" t="s">
        <v>131</v>
      </c>
    </row>
    <row r="16308" spans="27:27" x14ac:dyDescent="0.15">
      <c r="AA16308" t="s">
        <v>131</v>
      </c>
    </row>
    <row r="16309" spans="27:27" x14ac:dyDescent="0.15">
      <c r="AA16309" t="s">
        <v>131</v>
      </c>
    </row>
    <row r="16310" spans="27:27" x14ac:dyDescent="0.15">
      <c r="AA16310" t="s">
        <v>131</v>
      </c>
    </row>
    <row r="16311" spans="27:27" x14ac:dyDescent="0.15">
      <c r="AA16311" t="s">
        <v>131</v>
      </c>
    </row>
    <row r="16312" spans="27:27" x14ac:dyDescent="0.15">
      <c r="AA16312" t="s">
        <v>131</v>
      </c>
    </row>
    <row r="16313" spans="27:27" x14ac:dyDescent="0.15">
      <c r="AA16313" t="s">
        <v>131</v>
      </c>
    </row>
    <row r="16314" spans="27:27" x14ac:dyDescent="0.15">
      <c r="AA16314" t="s">
        <v>131</v>
      </c>
    </row>
    <row r="16315" spans="27:27" x14ac:dyDescent="0.15">
      <c r="AA16315" t="s">
        <v>131</v>
      </c>
    </row>
    <row r="16316" spans="27:27" x14ac:dyDescent="0.15">
      <c r="AA16316" t="s">
        <v>131</v>
      </c>
    </row>
    <row r="16317" spans="27:27" x14ac:dyDescent="0.15">
      <c r="AA16317" t="s">
        <v>131</v>
      </c>
    </row>
    <row r="16318" spans="27:27" x14ac:dyDescent="0.15">
      <c r="AA16318" t="s">
        <v>131</v>
      </c>
    </row>
    <row r="16319" spans="27:27" x14ac:dyDescent="0.15">
      <c r="AA16319" t="s">
        <v>131</v>
      </c>
    </row>
    <row r="16320" spans="27:27" x14ac:dyDescent="0.15">
      <c r="AA16320" t="s">
        <v>131</v>
      </c>
    </row>
    <row r="16321" spans="27:27" x14ac:dyDescent="0.15">
      <c r="AA16321" t="s">
        <v>131</v>
      </c>
    </row>
    <row r="16322" spans="27:27" x14ac:dyDescent="0.15">
      <c r="AA16322" t="s">
        <v>131</v>
      </c>
    </row>
    <row r="16323" spans="27:27" x14ac:dyDescent="0.15">
      <c r="AA16323" t="s">
        <v>131</v>
      </c>
    </row>
    <row r="16324" spans="27:27" x14ac:dyDescent="0.15">
      <c r="AA16324" t="s">
        <v>131</v>
      </c>
    </row>
    <row r="16325" spans="27:27" x14ac:dyDescent="0.15">
      <c r="AA16325" t="s">
        <v>131</v>
      </c>
    </row>
    <row r="16326" spans="27:27" x14ac:dyDescent="0.15">
      <c r="AA16326" t="s">
        <v>131</v>
      </c>
    </row>
    <row r="16327" spans="27:27" x14ac:dyDescent="0.15">
      <c r="AA16327" t="s">
        <v>131</v>
      </c>
    </row>
    <row r="16328" spans="27:27" x14ac:dyDescent="0.15">
      <c r="AA16328" t="s">
        <v>131</v>
      </c>
    </row>
    <row r="16329" spans="27:27" x14ac:dyDescent="0.15">
      <c r="AA16329" t="s">
        <v>131</v>
      </c>
    </row>
    <row r="16330" spans="27:27" x14ac:dyDescent="0.15">
      <c r="AA16330" t="s">
        <v>131</v>
      </c>
    </row>
    <row r="16331" spans="27:27" x14ac:dyDescent="0.15">
      <c r="AA16331" t="s">
        <v>131</v>
      </c>
    </row>
    <row r="16332" spans="27:27" x14ac:dyDescent="0.15">
      <c r="AA16332" t="s">
        <v>131</v>
      </c>
    </row>
    <row r="16333" spans="27:27" x14ac:dyDescent="0.15">
      <c r="AA16333" t="s">
        <v>131</v>
      </c>
    </row>
    <row r="16334" spans="27:27" x14ac:dyDescent="0.15">
      <c r="AA16334" t="s">
        <v>131</v>
      </c>
    </row>
    <row r="16335" spans="27:27" x14ac:dyDescent="0.15">
      <c r="AA16335" t="s">
        <v>131</v>
      </c>
    </row>
    <row r="16336" spans="27:27" x14ac:dyDescent="0.15">
      <c r="AA16336" t="s">
        <v>131</v>
      </c>
    </row>
    <row r="16337" spans="27:27" x14ac:dyDescent="0.15">
      <c r="AA16337" t="s">
        <v>131</v>
      </c>
    </row>
    <row r="16338" spans="27:27" x14ac:dyDescent="0.15">
      <c r="AA16338" t="s">
        <v>131</v>
      </c>
    </row>
    <row r="16339" spans="27:27" x14ac:dyDescent="0.15">
      <c r="AA16339" t="s">
        <v>131</v>
      </c>
    </row>
    <row r="16340" spans="27:27" x14ac:dyDescent="0.15">
      <c r="AA16340" t="s">
        <v>131</v>
      </c>
    </row>
    <row r="16341" spans="27:27" x14ac:dyDescent="0.15">
      <c r="AA16341" t="s">
        <v>131</v>
      </c>
    </row>
    <row r="16342" spans="27:27" x14ac:dyDescent="0.15">
      <c r="AA16342" t="s">
        <v>131</v>
      </c>
    </row>
    <row r="16343" spans="27:27" x14ac:dyDescent="0.15">
      <c r="AA16343" t="s">
        <v>131</v>
      </c>
    </row>
    <row r="16344" spans="27:27" x14ac:dyDescent="0.15">
      <c r="AA16344" t="s">
        <v>131</v>
      </c>
    </row>
    <row r="16345" spans="27:27" x14ac:dyDescent="0.15">
      <c r="AA16345" t="s">
        <v>131</v>
      </c>
    </row>
    <row r="16346" spans="27:27" x14ac:dyDescent="0.15">
      <c r="AA16346" t="s">
        <v>131</v>
      </c>
    </row>
    <row r="16347" spans="27:27" x14ac:dyDescent="0.15">
      <c r="AA16347" t="s">
        <v>131</v>
      </c>
    </row>
    <row r="16348" spans="27:27" x14ac:dyDescent="0.15">
      <c r="AA16348" t="s">
        <v>131</v>
      </c>
    </row>
    <row r="16349" spans="27:27" x14ac:dyDescent="0.15">
      <c r="AA16349" t="s">
        <v>131</v>
      </c>
    </row>
    <row r="16350" spans="27:27" x14ac:dyDescent="0.15">
      <c r="AA16350" t="s">
        <v>131</v>
      </c>
    </row>
    <row r="16351" spans="27:27" x14ac:dyDescent="0.15">
      <c r="AA16351" t="s">
        <v>131</v>
      </c>
    </row>
    <row r="16352" spans="27:27" x14ac:dyDescent="0.15">
      <c r="AA16352" t="s">
        <v>131</v>
      </c>
    </row>
    <row r="16353" spans="27:27" x14ac:dyDescent="0.15">
      <c r="AA16353" t="s">
        <v>131</v>
      </c>
    </row>
    <row r="16354" spans="27:27" x14ac:dyDescent="0.15">
      <c r="AA16354" t="s">
        <v>131</v>
      </c>
    </row>
    <row r="16355" spans="27:27" x14ac:dyDescent="0.15">
      <c r="AA16355" t="s">
        <v>131</v>
      </c>
    </row>
    <row r="16356" spans="27:27" x14ac:dyDescent="0.15">
      <c r="AA16356" t="s">
        <v>131</v>
      </c>
    </row>
    <row r="16357" spans="27:27" x14ac:dyDescent="0.15">
      <c r="AA16357" t="s">
        <v>131</v>
      </c>
    </row>
    <row r="16358" spans="27:27" x14ac:dyDescent="0.15">
      <c r="AA16358" t="s">
        <v>131</v>
      </c>
    </row>
    <row r="16359" spans="27:27" x14ac:dyDescent="0.15">
      <c r="AA16359" t="s">
        <v>131</v>
      </c>
    </row>
    <row r="16360" spans="27:27" x14ac:dyDescent="0.15">
      <c r="AA16360" t="s">
        <v>131</v>
      </c>
    </row>
    <row r="16361" spans="27:27" x14ac:dyDescent="0.15">
      <c r="AA16361" t="s">
        <v>131</v>
      </c>
    </row>
    <row r="16362" spans="27:27" x14ac:dyDescent="0.15">
      <c r="AA16362" t="s">
        <v>131</v>
      </c>
    </row>
    <row r="16363" spans="27:27" x14ac:dyDescent="0.15">
      <c r="AA16363" t="s">
        <v>131</v>
      </c>
    </row>
    <row r="16364" spans="27:27" x14ac:dyDescent="0.15">
      <c r="AA16364" t="s">
        <v>131</v>
      </c>
    </row>
    <row r="16365" spans="27:27" x14ac:dyDescent="0.15">
      <c r="AA16365" t="s">
        <v>131</v>
      </c>
    </row>
    <row r="16366" spans="27:27" x14ac:dyDescent="0.15">
      <c r="AA16366" t="s">
        <v>131</v>
      </c>
    </row>
    <row r="16367" spans="27:27" x14ac:dyDescent="0.15">
      <c r="AA16367" t="s">
        <v>131</v>
      </c>
    </row>
    <row r="16368" spans="27:27" x14ac:dyDescent="0.15">
      <c r="AA16368" t="s">
        <v>131</v>
      </c>
    </row>
    <row r="16369" spans="27:27" x14ac:dyDescent="0.15">
      <c r="AA16369" t="s">
        <v>131</v>
      </c>
    </row>
    <row r="16370" spans="27:27" x14ac:dyDescent="0.15">
      <c r="AA16370" t="s">
        <v>131</v>
      </c>
    </row>
    <row r="16371" spans="27:27" x14ac:dyDescent="0.15">
      <c r="AA16371" t="s">
        <v>131</v>
      </c>
    </row>
    <row r="16372" spans="27:27" x14ac:dyDescent="0.15">
      <c r="AA16372" t="s">
        <v>131</v>
      </c>
    </row>
    <row r="16373" spans="27:27" x14ac:dyDescent="0.15">
      <c r="AA16373" t="s">
        <v>131</v>
      </c>
    </row>
    <row r="16374" spans="27:27" x14ac:dyDescent="0.15">
      <c r="AA16374" t="s">
        <v>131</v>
      </c>
    </row>
    <row r="16375" spans="27:27" x14ac:dyDescent="0.15">
      <c r="AA16375" t="s">
        <v>131</v>
      </c>
    </row>
    <row r="16376" spans="27:27" x14ac:dyDescent="0.15">
      <c r="AA16376" t="s">
        <v>131</v>
      </c>
    </row>
    <row r="16377" spans="27:27" x14ac:dyDescent="0.15">
      <c r="AA16377" t="s">
        <v>131</v>
      </c>
    </row>
    <row r="16378" spans="27:27" x14ac:dyDescent="0.15">
      <c r="AA16378" t="s">
        <v>131</v>
      </c>
    </row>
    <row r="16379" spans="27:27" x14ac:dyDescent="0.15">
      <c r="AA16379" t="s">
        <v>131</v>
      </c>
    </row>
    <row r="16380" spans="27:27" x14ac:dyDescent="0.15">
      <c r="AA16380" t="s">
        <v>131</v>
      </c>
    </row>
    <row r="16381" spans="27:27" x14ac:dyDescent="0.15">
      <c r="AA16381" t="s">
        <v>131</v>
      </c>
    </row>
    <row r="16382" spans="27:27" x14ac:dyDescent="0.15">
      <c r="AA16382" t="s">
        <v>131</v>
      </c>
    </row>
    <row r="16383" spans="27:27" x14ac:dyDescent="0.15">
      <c r="AA16383" t="s">
        <v>131</v>
      </c>
    </row>
    <row r="16384" spans="27:27" x14ac:dyDescent="0.15">
      <c r="AA16384" t="s">
        <v>131</v>
      </c>
    </row>
    <row r="16385" spans="27:27" x14ac:dyDescent="0.15">
      <c r="AA16385" t="s">
        <v>131</v>
      </c>
    </row>
    <row r="16386" spans="27:27" x14ac:dyDescent="0.15">
      <c r="AA16386" t="s">
        <v>131</v>
      </c>
    </row>
    <row r="16387" spans="27:27" x14ac:dyDescent="0.15">
      <c r="AA16387" t="s">
        <v>131</v>
      </c>
    </row>
    <row r="16388" spans="27:27" x14ac:dyDescent="0.15">
      <c r="AA16388" t="s">
        <v>131</v>
      </c>
    </row>
    <row r="16389" spans="27:27" x14ac:dyDescent="0.15">
      <c r="AA16389" t="s">
        <v>131</v>
      </c>
    </row>
    <row r="16390" spans="27:27" x14ac:dyDescent="0.15">
      <c r="AA16390" t="s">
        <v>131</v>
      </c>
    </row>
    <row r="16391" spans="27:27" x14ac:dyDescent="0.15">
      <c r="AA16391" t="s">
        <v>131</v>
      </c>
    </row>
    <row r="16392" spans="27:27" x14ac:dyDescent="0.15">
      <c r="AA16392" t="s">
        <v>131</v>
      </c>
    </row>
    <row r="16393" spans="27:27" x14ac:dyDescent="0.15">
      <c r="AA16393" t="s">
        <v>131</v>
      </c>
    </row>
    <row r="16394" spans="27:27" x14ac:dyDescent="0.15">
      <c r="AA16394" t="s">
        <v>131</v>
      </c>
    </row>
    <row r="16395" spans="27:27" x14ac:dyDescent="0.15">
      <c r="AA16395" t="s">
        <v>131</v>
      </c>
    </row>
    <row r="16396" spans="27:27" x14ac:dyDescent="0.15">
      <c r="AA16396" t="s">
        <v>131</v>
      </c>
    </row>
    <row r="16397" spans="27:27" x14ac:dyDescent="0.15">
      <c r="AA16397" t="s">
        <v>131</v>
      </c>
    </row>
    <row r="16398" spans="27:27" x14ac:dyDescent="0.15">
      <c r="AA16398" t="s">
        <v>131</v>
      </c>
    </row>
    <row r="16399" spans="27:27" x14ac:dyDescent="0.15">
      <c r="AA16399" t="s">
        <v>131</v>
      </c>
    </row>
    <row r="16400" spans="27:27" x14ac:dyDescent="0.15">
      <c r="AA16400" t="s">
        <v>131</v>
      </c>
    </row>
    <row r="16401" spans="27:27" x14ac:dyDescent="0.15">
      <c r="AA16401" t="s">
        <v>131</v>
      </c>
    </row>
    <row r="16402" spans="27:27" x14ac:dyDescent="0.15">
      <c r="AA16402" t="s">
        <v>131</v>
      </c>
    </row>
    <row r="16403" spans="27:27" x14ac:dyDescent="0.15">
      <c r="AA16403" t="s">
        <v>131</v>
      </c>
    </row>
    <row r="16404" spans="27:27" x14ac:dyDescent="0.15">
      <c r="AA16404" t="s">
        <v>131</v>
      </c>
    </row>
    <row r="16405" spans="27:27" x14ac:dyDescent="0.15">
      <c r="AA16405" t="s">
        <v>131</v>
      </c>
    </row>
    <row r="16406" spans="27:27" x14ac:dyDescent="0.15">
      <c r="AA16406" t="s">
        <v>131</v>
      </c>
    </row>
    <row r="16407" spans="27:27" x14ac:dyDescent="0.15">
      <c r="AA16407" t="s">
        <v>131</v>
      </c>
    </row>
    <row r="16408" spans="27:27" x14ac:dyDescent="0.15">
      <c r="AA16408" t="s">
        <v>131</v>
      </c>
    </row>
    <row r="16409" spans="27:27" x14ac:dyDescent="0.15">
      <c r="AA16409" t="s">
        <v>131</v>
      </c>
    </row>
    <row r="16410" spans="27:27" x14ac:dyDescent="0.15">
      <c r="AA16410" t="s">
        <v>131</v>
      </c>
    </row>
    <row r="16411" spans="27:27" x14ac:dyDescent="0.15">
      <c r="AA16411" t="s">
        <v>131</v>
      </c>
    </row>
    <row r="16412" spans="27:27" x14ac:dyDescent="0.15">
      <c r="AA16412" t="s">
        <v>131</v>
      </c>
    </row>
    <row r="16413" spans="27:27" x14ac:dyDescent="0.15">
      <c r="AA16413" t="s">
        <v>131</v>
      </c>
    </row>
    <row r="16414" spans="27:27" x14ac:dyDescent="0.15">
      <c r="AA16414" t="s">
        <v>131</v>
      </c>
    </row>
    <row r="16415" spans="27:27" x14ac:dyDescent="0.15">
      <c r="AA16415" t="s">
        <v>131</v>
      </c>
    </row>
    <row r="16416" spans="27:27" x14ac:dyDescent="0.15">
      <c r="AA16416" t="s">
        <v>131</v>
      </c>
    </row>
    <row r="16417" spans="27:27" x14ac:dyDescent="0.15">
      <c r="AA16417" t="s">
        <v>131</v>
      </c>
    </row>
    <row r="16418" spans="27:27" x14ac:dyDescent="0.15">
      <c r="AA16418" t="s">
        <v>131</v>
      </c>
    </row>
    <row r="16419" spans="27:27" x14ac:dyDescent="0.15">
      <c r="AA16419" t="s">
        <v>131</v>
      </c>
    </row>
    <row r="16420" spans="27:27" x14ac:dyDescent="0.15">
      <c r="AA16420" t="s">
        <v>131</v>
      </c>
    </row>
    <row r="16421" spans="27:27" x14ac:dyDescent="0.15">
      <c r="AA16421" t="s">
        <v>131</v>
      </c>
    </row>
    <row r="16422" spans="27:27" x14ac:dyDescent="0.15">
      <c r="AA16422" t="s">
        <v>131</v>
      </c>
    </row>
    <row r="16423" spans="27:27" x14ac:dyDescent="0.15">
      <c r="AA16423" t="s">
        <v>131</v>
      </c>
    </row>
    <row r="16424" spans="27:27" x14ac:dyDescent="0.15">
      <c r="AA16424" t="s">
        <v>131</v>
      </c>
    </row>
    <row r="16425" spans="27:27" x14ac:dyDescent="0.15">
      <c r="AA16425" t="s">
        <v>131</v>
      </c>
    </row>
    <row r="16426" spans="27:27" x14ac:dyDescent="0.15">
      <c r="AA16426" t="s">
        <v>131</v>
      </c>
    </row>
    <row r="16427" spans="27:27" x14ac:dyDescent="0.15">
      <c r="AA16427" t="s">
        <v>131</v>
      </c>
    </row>
    <row r="16428" spans="27:27" x14ac:dyDescent="0.15">
      <c r="AA16428" t="s">
        <v>131</v>
      </c>
    </row>
    <row r="16429" spans="27:27" x14ac:dyDescent="0.15">
      <c r="AA16429" t="s">
        <v>131</v>
      </c>
    </row>
    <row r="16430" spans="27:27" x14ac:dyDescent="0.15">
      <c r="AA16430" t="s">
        <v>131</v>
      </c>
    </row>
    <row r="16431" spans="27:27" x14ac:dyDescent="0.15">
      <c r="AA16431" t="s">
        <v>131</v>
      </c>
    </row>
    <row r="16432" spans="27:27" x14ac:dyDescent="0.15">
      <c r="AA16432" t="s">
        <v>131</v>
      </c>
    </row>
    <row r="16433" spans="27:27" x14ac:dyDescent="0.15">
      <c r="AA16433" t="s">
        <v>131</v>
      </c>
    </row>
    <row r="16434" spans="27:27" x14ac:dyDescent="0.15">
      <c r="AA16434" t="s">
        <v>131</v>
      </c>
    </row>
    <row r="16435" spans="27:27" x14ac:dyDescent="0.15">
      <c r="AA16435" t="s">
        <v>131</v>
      </c>
    </row>
    <row r="16436" spans="27:27" x14ac:dyDescent="0.15">
      <c r="AA16436" t="s">
        <v>131</v>
      </c>
    </row>
    <row r="16437" spans="27:27" x14ac:dyDescent="0.15">
      <c r="AA16437" t="s">
        <v>131</v>
      </c>
    </row>
    <row r="16438" spans="27:27" x14ac:dyDescent="0.15">
      <c r="AA16438" t="s">
        <v>131</v>
      </c>
    </row>
    <row r="16439" spans="27:27" x14ac:dyDescent="0.15">
      <c r="AA16439" t="s">
        <v>131</v>
      </c>
    </row>
    <row r="16440" spans="27:27" x14ac:dyDescent="0.15">
      <c r="AA16440" t="s">
        <v>131</v>
      </c>
    </row>
    <row r="16441" spans="27:27" x14ac:dyDescent="0.15">
      <c r="AA16441" t="s">
        <v>131</v>
      </c>
    </row>
    <row r="16442" spans="27:27" x14ac:dyDescent="0.15">
      <c r="AA16442" t="s">
        <v>131</v>
      </c>
    </row>
    <row r="16443" spans="27:27" x14ac:dyDescent="0.15">
      <c r="AA16443" t="s">
        <v>131</v>
      </c>
    </row>
    <row r="16444" spans="27:27" x14ac:dyDescent="0.15">
      <c r="AA16444" t="s">
        <v>131</v>
      </c>
    </row>
    <row r="16445" spans="27:27" x14ac:dyDescent="0.15">
      <c r="AA16445" t="s">
        <v>131</v>
      </c>
    </row>
    <row r="16446" spans="27:27" x14ac:dyDescent="0.15">
      <c r="AA16446" t="s">
        <v>131</v>
      </c>
    </row>
    <row r="16447" spans="27:27" x14ac:dyDescent="0.15">
      <c r="AA16447" t="s">
        <v>131</v>
      </c>
    </row>
    <row r="16448" spans="27:27" x14ac:dyDescent="0.15">
      <c r="AA16448" t="s">
        <v>131</v>
      </c>
    </row>
    <row r="16449" spans="27:27" x14ac:dyDescent="0.15">
      <c r="AA16449" t="s">
        <v>131</v>
      </c>
    </row>
    <row r="16450" spans="27:27" x14ac:dyDescent="0.15">
      <c r="AA16450" t="s">
        <v>131</v>
      </c>
    </row>
    <row r="16451" spans="27:27" x14ac:dyDescent="0.15">
      <c r="AA16451" t="s">
        <v>131</v>
      </c>
    </row>
    <row r="16452" spans="27:27" x14ac:dyDescent="0.15">
      <c r="AA16452" t="s">
        <v>131</v>
      </c>
    </row>
    <row r="16453" spans="27:27" x14ac:dyDescent="0.15">
      <c r="AA16453" t="s">
        <v>131</v>
      </c>
    </row>
    <row r="16454" spans="27:27" x14ac:dyDescent="0.15">
      <c r="AA16454" t="s">
        <v>131</v>
      </c>
    </row>
    <row r="16455" spans="27:27" x14ac:dyDescent="0.15">
      <c r="AA16455" t="s">
        <v>131</v>
      </c>
    </row>
    <row r="16456" spans="27:27" x14ac:dyDescent="0.15">
      <c r="AA16456" t="s">
        <v>131</v>
      </c>
    </row>
    <row r="16457" spans="27:27" x14ac:dyDescent="0.15">
      <c r="AA16457" t="s">
        <v>131</v>
      </c>
    </row>
    <row r="16458" spans="27:27" x14ac:dyDescent="0.15">
      <c r="AA16458" t="s">
        <v>131</v>
      </c>
    </row>
    <row r="16459" spans="27:27" x14ac:dyDescent="0.15">
      <c r="AA16459" t="s">
        <v>131</v>
      </c>
    </row>
    <row r="16460" spans="27:27" x14ac:dyDescent="0.15">
      <c r="AA16460" t="s">
        <v>131</v>
      </c>
    </row>
    <row r="16461" spans="27:27" x14ac:dyDescent="0.15">
      <c r="AA16461" t="s">
        <v>131</v>
      </c>
    </row>
    <row r="16462" spans="27:27" x14ac:dyDescent="0.15">
      <c r="AA16462" t="s">
        <v>131</v>
      </c>
    </row>
    <row r="16463" spans="27:27" x14ac:dyDescent="0.15">
      <c r="AA16463" t="s">
        <v>131</v>
      </c>
    </row>
    <row r="16464" spans="27:27" x14ac:dyDescent="0.15">
      <c r="AA16464" t="s">
        <v>131</v>
      </c>
    </row>
    <row r="16465" spans="27:27" x14ac:dyDescent="0.15">
      <c r="AA16465" t="s">
        <v>131</v>
      </c>
    </row>
    <row r="16466" spans="27:27" x14ac:dyDescent="0.15">
      <c r="AA16466" t="s">
        <v>131</v>
      </c>
    </row>
    <row r="16467" spans="27:27" x14ac:dyDescent="0.15">
      <c r="AA16467" t="s">
        <v>131</v>
      </c>
    </row>
    <row r="16468" spans="27:27" x14ac:dyDescent="0.15">
      <c r="AA16468" t="s">
        <v>131</v>
      </c>
    </row>
    <row r="16469" spans="27:27" x14ac:dyDescent="0.15">
      <c r="AA16469" t="s">
        <v>131</v>
      </c>
    </row>
    <row r="16470" spans="27:27" x14ac:dyDescent="0.15">
      <c r="AA16470" t="s">
        <v>131</v>
      </c>
    </row>
    <row r="16471" spans="27:27" x14ac:dyDescent="0.15">
      <c r="AA16471" t="s">
        <v>131</v>
      </c>
    </row>
    <row r="16472" spans="27:27" x14ac:dyDescent="0.15">
      <c r="AA16472" t="s">
        <v>131</v>
      </c>
    </row>
    <row r="16473" spans="27:27" x14ac:dyDescent="0.15">
      <c r="AA16473" t="s">
        <v>131</v>
      </c>
    </row>
    <row r="16474" spans="27:27" x14ac:dyDescent="0.15">
      <c r="AA16474" t="s">
        <v>131</v>
      </c>
    </row>
    <row r="16475" spans="27:27" x14ac:dyDescent="0.15">
      <c r="AA16475" t="s">
        <v>131</v>
      </c>
    </row>
    <row r="16476" spans="27:27" x14ac:dyDescent="0.15">
      <c r="AA16476" t="s">
        <v>131</v>
      </c>
    </row>
    <row r="16477" spans="27:27" x14ac:dyDescent="0.15">
      <c r="AA16477" t="s">
        <v>131</v>
      </c>
    </row>
    <row r="16478" spans="27:27" x14ac:dyDescent="0.15">
      <c r="AA16478" t="s">
        <v>131</v>
      </c>
    </row>
    <row r="16479" spans="27:27" x14ac:dyDescent="0.15">
      <c r="AA16479" t="s">
        <v>131</v>
      </c>
    </row>
    <row r="16480" spans="27:27" x14ac:dyDescent="0.15">
      <c r="AA16480" t="s">
        <v>131</v>
      </c>
    </row>
    <row r="16481" spans="27:27" x14ac:dyDescent="0.15">
      <c r="AA16481" t="s">
        <v>131</v>
      </c>
    </row>
    <row r="16482" spans="27:27" x14ac:dyDescent="0.15">
      <c r="AA16482" t="s">
        <v>131</v>
      </c>
    </row>
    <row r="16483" spans="27:27" x14ac:dyDescent="0.15">
      <c r="AA16483" t="s">
        <v>131</v>
      </c>
    </row>
    <row r="16484" spans="27:27" x14ac:dyDescent="0.15">
      <c r="AA16484" t="s">
        <v>131</v>
      </c>
    </row>
    <row r="16485" spans="27:27" x14ac:dyDescent="0.15">
      <c r="AA16485" t="s">
        <v>131</v>
      </c>
    </row>
    <row r="16486" spans="27:27" x14ac:dyDescent="0.15">
      <c r="AA16486" t="s">
        <v>131</v>
      </c>
    </row>
    <row r="16487" spans="27:27" x14ac:dyDescent="0.15">
      <c r="AA16487" t="s">
        <v>131</v>
      </c>
    </row>
    <row r="16488" spans="27:27" x14ac:dyDescent="0.15">
      <c r="AA16488" t="s">
        <v>131</v>
      </c>
    </row>
    <row r="16489" spans="27:27" x14ac:dyDescent="0.15">
      <c r="AA16489" t="s">
        <v>131</v>
      </c>
    </row>
    <row r="16490" spans="27:27" x14ac:dyDescent="0.15">
      <c r="AA16490" t="s">
        <v>131</v>
      </c>
    </row>
    <row r="16491" spans="27:27" x14ac:dyDescent="0.15">
      <c r="AA16491" t="s">
        <v>131</v>
      </c>
    </row>
    <row r="16492" spans="27:27" x14ac:dyDescent="0.15">
      <c r="AA16492" t="s">
        <v>131</v>
      </c>
    </row>
    <row r="16493" spans="27:27" x14ac:dyDescent="0.15">
      <c r="AA16493" t="s">
        <v>131</v>
      </c>
    </row>
    <row r="16494" spans="27:27" x14ac:dyDescent="0.15">
      <c r="AA16494" t="s">
        <v>131</v>
      </c>
    </row>
    <row r="16495" spans="27:27" x14ac:dyDescent="0.15">
      <c r="AA16495" t="s">
        <v>131</v>
      </c>
    </row>
    <row r="16496" spans="27:27" x14ac:dyDescent="0.15">
      <c r="AA16496" t="s">
        <v>131</v>
      </c>
    </row>
    <row r="16497" spans="27:27" x14ac:dyDescent="0.15">
      <c r="AA16497" t="s">
        <v>131</v>
      </c>
    </row>
    <row r="16498" spans="27:27" x14ac:dyDescent="0.15">
      <c r="AA16498" t="s">
        <v>131</v>
      </c>
    </row>
    <row r="16499" spans="27:27" x14ac:dyDescent="0.15">
      <c r="AA16499" t="s">
        <v>131</v>
      </c>
    </row>
    <row r="16500" spans="27:27" x14ac:dyDescent="0.15">
      <c r="AA16500" t="s">
        <v>131</v>
      </c>
    </row>
    <row r="16501" spans="27:27" x14ac:dyDescent="0.15">
      <c r="AA16501" t="s">
        <v>131</v>
      </c>
    </row>
    <row r="16502" spans="27:27" x14ac:dyDescent="0.15">
      <c r="AA16502" t="s">
        <v>131</v>
      </c>
    </row>
    <row r="16503" spans="27:27" x14ac:dyDescent="0.15">
      <c r="AA16503" t="s">
        <v>131</v>
      </c>
    </row>
    <row r="16504" spans="27:27" x14ac:dyDescent="0.15">
      <c r="AA16504" t="s">
        <v>131</v>
      </c>
    </row>
    <row r="16505" spans="27:27" x14ac:dyDescent="0.15">
      <c r="AA16505" t="s">
        <v>131</v>
      </c>
    </row>
    <row r="16506" spans="27:27" x14ac:dyDescent="0.15">
      <c r="AA16506" t="s">
        <v>131</v>
      </c>
    </row>
    <row r="16507" spans="27:27" x14ac:dyDescent="0.15">
      <c r="AA16507" t="s">
        <v>131</v>
      </c>
    </row>
    <row r="16508" spans="27:27" x14ac:dyDescent="0.15">
      <c r="AA16508" t="s">
        <v>131</v>
      </c>
    </row>
    <row r="16509" spans="27:27" x14ac:dyDescent="0.15">
      <c r="AA16509" t="s">
        <v>131</v>
      </c>
    </row>
    <row r="16510" spans="27:27" x14ac:dyDescent="0.15">
      <c r="AA16510" t="s">
        <v>131</v>
      </c>
    </row>
    <row r="16511" spans="27:27" x14ac:dyDescent="0.15">
      <c r="AA16511" t="s">
        <v>131</v>
      </c>
    </row>
    <row r="16512" spans="27:27" x14ac:dyDescent="0.15">
      <c r="AA16512" t="s">
        <v>131</v>
      </c>
    </row>
    <row r="16513" spans="27:27" x14ac:dyDescent="0.15">
      <c r="AA16513" t="s">
        <v>131</v>
      </c>
    </row>
    <row r="16514" spans="27:27" x14ac:dyDescent="0.15">
      <c r="AA16514" t="s">
        <v>131</v>
      </c>
    </row>
    <row r="16515" spans="27:27" x14ac:dyDescent="0.15">
      <c r="AA16515" t="s">
        <v>131</v>
      </c>
    </row>
    <row r="16516" spans="27:27" x14ac:dyDescent="0.15">
      <c r="AA16516" t="s">
        <v>131</v>
      </c>
    </row>
    <row r="16517" spans="27:27" x14ac:dyDescent="0.15">
      <c r="AA16517" t="s">
        <v>131</v>
      </c>
    </row>
    <row r="16518" spans="27:27" x14ac:dyDescent="0.15">
      <c r="AA16518" t="s">
        <v>131</v>
      </c>
    </row>
    <row r="16519" spans="27:27" x14ac:dyDescent="0.15">
      <c r="AA16519" t="s">
        <v>131</v>
      </c>
    </row>
    <row r="16520" spans="27:27" x14ac:dyDescent="0.15">
      <c r="AA16520" t="s">
        <v>131</v>
      </c>
    </row>
    <row r="16521" spans="27:27" x14ac:dyDescent="0.15">
      <c r="AA16521" t="s">
        <v>131</v>
      </c>
    </row>
    <row r="16522" spans="27:27" x14ac:dyDescent="0.15">
      <c r="AA16522" t="s">
        <v>131</v>
      </c>
    </row>
    <row r="16523" spans="27:27" x14ac:dyDescent="0.15">
      <c r="AA16523" t="s">
        <v>131</v>
      </c>
    </row>
    <row r="16524" spans="27:27" x14ac:dyDescent="0.15">
      <c r="AA16524" t="s">
        <v>131</v>
      </c>
    </row>
    <row r="16525" spans="27:27" x14ac:dyDescent="0.15">
      <c r="AA16525" t="s">
        <v>131</v>
      </c>
    </row>
    <row r="16526" spans="27:27" x14ac:dyDescent="0.15">
      <c r="AA16526" t="s">
        <v>131</v>
      </c>
    </row>
    <row r="16527" spans="27:27" x14ac:dyDescent="0.15">
      <c r="AA16527" t="s">
        <v>131</v>
      </c>
    </row>
    <row r="16528" spans="27:27" x14ac:dyDescent="0.15">
      <c r="AA16528" t="s">
        <v>131</v>
      </c>
    </row>
    <row r="16529" spans="27:27" x14ac:dyDescent="0.15">
      <c r="AA16529" t="s">
        <v>131</v>
      </c>
    </row>
    <row r="16530" spans="27:27" x14ac:dyDescent="0.15">
      <c r="AA16530" t="s">
        <v>131</v>
      </c>
    </row>
    <row r="16531" spans="27:27" x14ac:dyDescent="0.15">
      <c r="AA16531" t="s">
        <v>131</v>
      </c>
    </row>
    <row r="16532" spans="27:27" x14ac:dyDescent="0.15">
      <c r="AA16532" t="s">
        <v>131</v>
      </c>
    </row>
    <row r="16533" spans="27:27" x14ac:dyDescent="0.15">
      <c r="AA16533" t="s">
        <v>131</v>
      </c>
    </row>
    <row r="16534" spans="27:27" x14ac:dyDescent="0.15">
      <c r="AA16534" t="s">
        <v>131</v>
      </c>
    </row>
    <row r="16535" spans="27:27" x14ac:dyDescent="0.15">
      <c r="AA16535" t="s">
        <v>131</v>
      </c>
    </row>
    <row r="16536" spans="27:27" x14ac:dyDescent="0.15">
      <c r="AA16536" t="s">
        <v>131</v>
      </c>
    </row>
    <row r="16537" spans="27:27" x14ac:dyDescent="0.15">
      <c r="AA16537" t="s">
        <v>131</v>
      </c>
    </row>
    <row r="16538" spans="27:27" x14ac:dyDescent="0.15">
      <c r="AA16538" t="s">
        <v>131</v>
      </c>
    </row>
    <row r="16539" spans="27:27" x14ac:dyDescent="0.15">
      <c r="AA16539" t="s">
        <v>131</v>
      </c>
    </row>
    <row r="16540" spans="27:27" x14ac:dyDescent="0.15">
      <c r="AA16540" t="s">
        <v>131</v>
      </c>
    </row>
    <row r="16541" spans="27:27" x14ac:dyDescent="0.15">
      <c r="AA16541" t="s">
        <v>131</v>
      </c>
    </row>
    <row r="16542" spans="27:27" x14ac:dyDescent="0.15">
      <c r="AA16542" t="s">
        <v>131</v>
      </c>
    </row>
    <row r="16543" spans="27:27" x14ac:dyDescent="0.15">
      <c r="AA16543" t="s">
        <v>131</v>
      </c>
    </row>
    <row r="16544" spans="27:27" x14ac:dyDescent="0.15">
      <c r="AA16544" t="s">
        <v>131</v>
      </c>
    </row>
    <row r="16545" spans="27:27" x14ac:dyDescent="0.15">
      <c r="AA16545" t="s">
        <v>131</v>
      </c>
    </row>
    <row r="16546" spans="27:27" x14ac:dyDescent="0.15">
      <c r="AA16546" t="s">
        <v>131</v>
      </c>
    </row>
    <row r="16547" spans="27:27" x14ac:dyDescent="0.15">
      <c r="AA16547" t="s">
        <v>131</v>
      </c>
    </row>
    <row r="16548" spans="27:27" x14ac:dyDescent="0.15">
      <c r="AA16548" t="s">
        <v>131</v>
      </c>
    </row>
    <row r="16549" spans="27:27" x14ac:dyDescent="0.15">
      <c r="AA16549" t="s">
        <v>131</v>
      </c>
    </row>
    <row r="16550" spans="27:27" x14ac:dyDescent="0.15">
      <c r="AA16550" t="s">
        <v>131</v>
      </c>
    </row>
    <row r="16551" spans="27:27" x14ac:dyDescent="0.15">
      <c r="AA16551" t="s">
        <v>131</v>
      </c>
    </row>
    <row r="16552" spans="27:27" x14ac:dyDescent="0.15">
      <c r="AA16552" t="s">
        <v>131</v>
      </c>
    </row>
    <row r="16553" spans="27:27" x14ac:dyDescent="0.15">
      <c r="AA16553" t="s">
        <v>131</v>
      </c>
    </row>
    <row r="16554" spans="27:27" x14ac:dyDescent="0.15">
      <c r="AA16554" t="s">
        <v>131</v>
      </c>
    </row>
    <row r="16555" spans="27:27" x14ac:dyDescent="0.15">
      <c r="AA16555" t="s">
        <v>131</v>
      </c>
    </row>
    <row r="16556" spans="27:27" x14ac:dyDescent="0.15">
      <c r="AA16556" t="s">
        <v>131</v>
      </c>
    </row>
    <row r="16557" spans="27:27" x14ac:dyDescent="0.15">
      <c r="AA16557" t="s">
        <v>131</v>
      </c>
    </row>
    <row r="16558" spans="27:27" x14ac:dyDescent="0.15">
      <c r="AA16558" t="s">
        <v>131</v>
      </c>
    </row>
    <row r="16559" spans="27:27" x14ac:dyDescent="0.15">
      <c r="AA16559" t="s">
        <v>131</v>
      </c>
    </row>
    <row r="16560" spans="27:27" x14ac:dyDescent="0.15">
      <c r="AA16560" t="s">
        <v>131</v>
      </c>
    </row>
    <row r="16561" spans="27:27" x14ac:dyDescent="0.15">
      <c r="AA16561" t="s">
        <v>131</v>
      </c>
    </row>
    <row r="16562" spans="27:27" x14ac:dyDescent="0.15">
      <c r="AA16562" t="s">
        <v>131</v>
      </c>
    </row>
    <row r="16563" spans="27:27" x14ac:dyDescent="0.15">
      <c r="AA16563" t="s">
        <v>131</v>
      </c>
    </row>
    <row r="16564" spans="27:27" x14ac:dyDescent="0.15">
      <c r="AA16564" t="s">
        <v>131</v>
      </c>
    </row>
    <row r="16565" spans="27:27" x14ac:dyDescent="0.15">
      <c r="AA16565" t="s">
        <v>131</v>
      </c>
    </row>
    <row r="16566" spans="27:27" x14ac:dyDescent="0.15">
      <c r="AA16566" t="s">
        <v>131</v>
      </c>
    </row>
    <row r="16567" spans="27:27" x14ac:dyDescent="0.15">
      <c r="AA16567" t="s">
        <v>131</v>
      </c>
    </row>
    <row r="16568" spans="27:27" x14ac:dyDescent="0.15">
      <c r="AA16568" t="s">
        <v>131</v>
      </c>
    </row>
    <row r="16569" spans="27:27" x14ac:dyDescent="0.15">
      <c r="AA16569" t="s">
        <v>131</v>
      </c>
    </row>
    <row r="16570" spans="27:27" x14ac:dyDescent="0.15">
      <c r="AA16570" t="s">
        <v>131</v>
      </c>
    </row>
    <row r="16571" spans="27:27" x14ac:dyDescent="0.15">
      <c r="AA16571" t="s">
        <v>131</v>
      </c>
    </row>
    <row r="16572" spans="27:27" x14ac:dyDescent="0.15">
      <c r="AA16572" t="s">
        <v>131</v>
      </c>
    </row>
    <row r="16573" spans="27:27" x14ac:dyDescent="0.15">
      <c r="AA16573" t="s">
        <v>131</v>
      </c>
    </row>
    <row r="16574" spans="27:27" x14ac:dyDescent="0.15">
      <c r="AA16574" t="s">
        <v>131</v>
      </c>
    </row>
    <row r="16575" spans="27:27" x14ac:dyDescent="0.15">
      <c r="AA16575" t="s">
        <v>131</v>
      </c>
    </row>
    <row r="16576" spans="27:27" x14ac:dyDescent="0.15">
      <c r="AA16576" t="s">
        <v>131</v>
      </c>
    </row>
    <row r="16577" spans="27:27" x14ac:dyDescent="0.15">
      <c r="AA16577" t="s">
        <v>131</v>
      </c>
    </row>
    <row r="16578" spans="27:27" x14ac:dyDescent="0.15">
      <c r="AA16578" t="s">
        <v>131</v>
      </c>
    </row>
    <row r="16579" spans="27:27" x14ac:dyDescent="0.15">
      <c r="AA16579" t="s">
        <v>131</v>
      </c>
    </row>
    <row r="16580" spans="27:27" x14ac:dyDescent="0.15">
      <c r="AA16580" t="s">
        <v>131</v>
      </c>
    </row>
    <row r="16581" spans="27:27" x14ac:dyDescent="0.15">
      <c r="AA16581" t="s">
        <v>131</v>
      </c>
    </row>
    <row r="16582" spans="27:27" x14ac:dyDescent="0.15">
      <c r="AA16582" t="s">
        <v>131</v>
      </c>
    </row>
    <row r="16583" spans="27:27" x14ac:dyDescent="0.15">
      <c r="AA16583" t="s">
        <v>131</v>
      </c>
    </row>
    <row r="16584" spans="27:27" x14ac:dyDescent="0.15">
      <c r="AA16584" t="s">
        <v>131</v>
      </c>
    </row>
    <row r="16585" spans="27:27" x14ac:dyDescent="0.15">
      <c r="AA16585" t="s">
        <v>131</v>
      </c>
    </row>
    <row r="16586" spans="27:27" x14ac:dyDescent="0.15">
      <c r="AA16586" t="s">
        <v>131</v>
      </c>
    </row>
    <row r="16587" spans="27:27" x14ac:dyDescent="0.15">
      <c r="AA16587" t="s">
        <v>131</v>
      </c>
    </row>
    <row r="16588" spans="27:27" x14ac:dyDescent="0.15">
      <c r="AA16588" t="s">
        <v>131</v>
      </c>
    </row>
    <row r="16589" spans="27:27" x14ac:dyDescent="0.15">
      <c r="AA16589" t="s">
        <v>131</v>
      </c>
    </row>
    <row r="16590" spans="27:27" x14ac:dyDescent="0.15">
      <c r="AA16590" t="s">
        <v>131</v>
      </c>
    </row>
    <row r="16591" spans="27:27" x14ac:dyDescent="0.15">
      <c r="AA16591" t="s">
        <v>131</v>
      </c>
    </row>
    <row r="16592" spans="27:27" x14ac:dyDescent="0.15">
      <c r="AA16592" t="s">
        <v>131</v>
      </c>
    </row>
    <row r="16593" spans="27:27" x14ac:dyDescent="0.15">
      <c r="AA16593" t="s">
        <v>131</v>
      </c>
    </row>
    <row r="16594" spans="27:27" x14ac:dyDescent="0.15">
      <c r="AA16594" t="s">
        <v>131</v>
      </c>
    </row>
    <row r="16595" spans="27:27" x14ac:dyDescent="0.15">
      <c r="AA16595" t="s">
        <v>131</v>
      </c>
    </row>
    <row r="16596" spans="27:27" x14ac:dyDescent="0.15">
      <c r="AA16596" t="s">
        <v>131</v>
      </c>
    </row>
    <row r="16597" spans="27:27" x14ac:dyDescent="0.15">
      <c r="AA16597" t="s">
        <v>131</v>
      </c>
    </row>
    <row r="16598" spans="27:27" x14ac:dyDescent="0.15">
      <c r="AA16598" t="s">
        <v>131</v>
      </c>
    </row>
    <row r="16599" spans="27:27" x14ac:dyDescent="0.15">
      <c r="AA16599" t="s">
        <v>131</v>
      </c>
    </row>
    <row r="16600" spans="27:27" x14ac:dyDescent="0.15">
      <c r="AA16600" t="s">
        <v>131</v>
      </c>
    </row>
    <row r="16601" spans="27:27" x14ac:dyDescent="0.15">
      <c r="AA16601" t="s">
        <v>131</v>
      </c>
    </row>
    <row r="16602" spans="27:27" x14ac:dyDescent="0.15">
      <c r="AA16602" t="s">
        <v>131</v>
      </c>
    </row>
    <row r="16603" spans="27:27" x14ac:dyDescent="0.15">
      <c r="AA16603" t="s">
        <v>131</v>
      </c>
    </row>
    <row r="16604" spans="27:27" x14ac:dyDescent="0.15">
      <c r="AA16604" t="s">
        <v>131</v>
      </c>
    </row>
    <row r="16605" spans="27:27" x14ac:dyDescent="0.15">
      <c r="AA16605" t="s">
        <v>131</v>
      </c>
    </row>
    <row r="16606" spans="27:27" x14ac:dyDescent="0.15">
      <c r="AA16606" t="s">
        <v>131</v>
      </c>
    </row>
    <row r="16607" spans="27:27" x14ac:dyDescent="0.15">
      <c r="AA16607" t="s">
        <v>131</v>
      </c>
    </row>
    <row r="16608" spans="27:27" x14ac:dyDescent="0.15">
      <c r="AA16608" t="s">
        <v>131</v>
      </c>
    </row>
    <row r="16609" spans="27:27" x14ac:dyDescent="0.15">
      <c r="AA16609" t="s">
        <v>131</v>
      </c>
    </row>
    <row r="16610" spans="27:27" x14ac:dyDescent="0.15">
      <c r="AA16610" t="s">
        <v>131</v>
      </c>
    </row>
    <row r="16611" spans="27:27" x14ac:dyDescent="0.15">
      <c r="AA16611" t="s">
        <v>131</v>
      </c>
    </row>
    <row r="16612" spans="27:27" x14ac:dyDescent="0.15">
      <c r="AA16612" t="s">
        <v>131</v>
      </c>
    </row>
    <row r="16613" spans="27:27" x14ac:dyDescent="0.15">
      <c r="AA16613" t="s">
        <v>131</v>
      </c>
    </row>
    <row r="16614" spans="27:27" x14ac:dyDescent="0.15">
      <c r="AA16614" t="s">
        <v>131</v>
      </c>
    </row>
    <row r="16615" spans="27:27" x14ac:dyDescent="0.15">
      <c r="AA16615" t="s">
        <v>131</v>
      </c>
    </row>
    <row r="16616" spans="27:27" x14ac:dyDescent="0.15">
      <c r="AA16616" t="s">
        <v>131</v>
      </c>
    </row>
    <row r="16617" spans="27:27" x14ac:dyDescent="0.15">
      <c r="AA16617" t="s">
        <v>131</v>
      </c>
    </row>
    <row r="16618" spans="27:27" x14ac:dyDescent="0.15">
      <c r="AA16618" t="s">
        <v>131</v>
      </c>
    </row>
    <row r="16619" spans="27:27" x14ac:dyDescent="0.15">
      <c r="AA16619" t="s">
        <v>131</v>
      </c>
    </row>
    <row r="16620" spans="27:27" x14ac:dyDescent="0.15">
      <c r="AA16620" t="s">
        <v>131</v>
      </c>
    </row>
    <row r="16621" spans="27:27" x14ac:dyDescent="0.15">
      <c r="AA16621" t="s">
        <v>131</v>
      </c>
    </row>
    <row r="16622" spans="27:27" x14ac:dyDescent="0.15">
      <c r="AA16622" t="s">
        <v>131</v>
      </c>
    </row>
    <row r="16623" spans="27:27" x14ac:dyDescent="0.15">
      <c r="AA16623" t="s">
        <v>131</v>
      </c>
    </row>
    <row r="16624" spans="27:27" x14ac:dyDescent="0.15">
      <c r="AA16624" t="s">
        <v>131</v>
      </c>
    </row>
    <row r="16625" spans="27:27" x14ac:dyDescent="0.15">
      <c r="AA16625" t="s">
        <v>131</v>
      </c>
    </row>
    <row r="16626" spans="27:27" x14ac:dyDescent="0.15">
      <c r="AA16626" t="s">
        <v>131</v>
      </c>
    </row>
    <row r="16627" spans="27:27" x14ac:dyDescent="0.15">
      <c r="AA16627" t="s">
        <v>131</v>
      </c>
    </row>
    <row r="16628" spans="27:27" x14ac:dyDescent="0.15">
      <c r="AA16628" t="s">
        <v>131</v>
      </c>
    </row>
    <row r="16629" spans="27:27" x14ac:dyDescent="0.15">
      <c r="AA16629" t="s">
        <v>131</v>
      </c>
    </row>
    <row r="16630" spans="27:27" x14ac:dyDescent="0.15">
      <c r="AA16630" t="s">
        <v>131</v>
      </c>
    </row>
    <row r="16631" spans="27:27" x14ac:dyDescent="0.15">
      <c r="AA16631" t="s">
        <v>131</v>
      </c>
    </row>
    <row r="16632" spans="27:27" x14ac:dyDescent="0.15">
      <c r="AA16632" t="s">
        <v>131</v>
      </c>
    </row>
    <row r="16633" spans="27:27" x14ac:dyDescent="0.15">
      <c r="AA16633" t="s">
        <v>131</v>
      </c>
    </row>
    <row r="16634" spans="27:27" x14ac:dyDescent="0.15">
      <c r="AA16634" t="s">
        <v>131</v>
      </c>
    </row>
    <row r="16635" spans="27:27" x14ac:dyDescent="0.15">
      <c r="AA16635" t="s">
        <v>131</v>
      </c>
    </row>
    <row r="16636" spans="27:27" x14ac:dyDescent="0.15">
      <c r="AA16636" t="s">
        <v>131</v>
      </c>
    </row>
    <row r="16637" spans="27:27" x14ac:dyDescent="0.15">
      <c r="AA16637" t="s">
        <v>131</v>
      </c>
    </row>
    <row r="16638" spans="27:27" x14ac:dyDescent="0.15">
      <c r="AA16638" t="s">
        <v>131</v>
      </c>
    </row>
    <row r="16639" spans="27:27" x14ac:dyDescent="0.15">
      <c r="AA16639" t="s">
        <v>131</v>
      </c>
    </row>
    <row r="16640" spans="27:27" x14ac:dyDescent="0.15">
      <c r="AA16640" t="s">
        <v>131</v>
      </c>
    </row>
    <row r="16641" spans="27:27" x14ac:dyDescent="0.15">
      <c r="AA16641" t="s">
        <v>131</v>
      </c>
    </row>
    <row r="16642" spans="27:27" x14ac:dyDescent="0.15">
      <c r="AA16642" t="s">
        <v>131</v>
      </c>
    </row>
    <row r="16643" spans="27:27" x14ac:dyDescent="0.15">
      <c r="AA16643" t="s">
        <v>131</v>
      </c>
    </row>
    <row r="16644" spans="27:27" x14ac:dyDescent="0.15">
      <c r="AA16644" t="s">
        <v>131</v>
      </c>
    </row>
    <row r="16645" spans="27:27" x14ac:dyDescent="0.15">
      <c r="AA16645" t="s">
        <v>131</v>
      </c>
    </row>
    <row r="16646" spans="27:27" x14ac:dyDescent="0.15">
      <c r="AA16646" t="s">
        <v>131</v>
      </c>
    </row>
    <row r="16647" spans="27:27" x14ac:dyDescent="0.15">
      <c r="AA16647" t="s">
        <v>131</v>
      </c>
    </row>
    <row r="16648" spans="27:27" x14ac:dyDescent="0.15">
      <c r="AA16648" t="s">
        <v>131</v>
      </c>
    </row>
    <row r="16649" spans="27:27" x14ac:dyDescent="0.15">
      <c r="AA16649" t="s">
        <v>131</v>
      </c>
    </row>
    <row r="16650" spans="27:27" x14ac:dyDescent="0.15">
      <c r="AA16650" t="s">
        <v>131</v>
      </c>
    </row>
    <row r="16651" spans="27:27" x14ac:dyDescent="0.15">
      <c r="AA16651" t="s">
        <v>131</v>
      </c>
    </row>
    <row r="16652" spans="27:27" x14ac:dyDescent="0.15">
      <c r="AA16652" t="s">
        <v>131</v>
      </c>
    </row>
    <row r="16653" spans="27:27" x14ac:dyDescent="0.15">
      <c r="AA16653" t="s">
        <v>131</v>
      </c>
    </row>
    <row r="16654" spans="27:27" x14ac:dyDescent="0.15">
      <c r="AA16654" t="s">
        <v>131</v>
      </c>
    </row>
    <row r="16655" spans="27:27" x14ac:dyDescent="0.15">
      <c r="AA16655" t="s">
        <v>131</v>
      </c>
    </row>
    <row r="16656" spans="27:27" x14ac:dyDescent="0.15">
      <c r="AA16656" t="s">
        <v>131</v>
      </c>
    </row>
    <row r="16657" spans="27:27" x14ac:dyDescent="0.15">
      <c r="AA16657" t="s">
        <v>131</v>
      </c>
    </row>
    <row r="16658" spans="27:27" x14ac:dyDescent="0.15">
      <c r="AA16658" t="s">
        <v>131</v>
      </c>
    </row>
    <row r="16659" spans="27:27" x14ac:dyDescent="0.15">
      <c r="AA16659" t="s">
        <v>131</v>
      </c>
    </row>
    <row r="16660" spans="27:27" x14ac:dyDescent="0.15">
      <c r="AA16660" t="s">
        <v>131</v>
      </c>
    </row>
    <row r="16661" spans="27:27" x14ac:dyDescent="0.15">
      <c r="AA16661" t="s">
        <v>131</v>
      </c>
    </row>
    <row r="16662" spans="27:27" x14ac:dyDescent="0.15">
      <c r="AA16662" t="s">
        <v>131</v>
      </c>
    </row>
    <row r="16663" spans="27:27" x14ac:dyDescent="0.15">
      <c r="AA16663" t="s">
        <v>131</v>
      </c>
    </row>
    <row r="16664" spans="27:27" x14ac:dyDescent="0.15">
      <c r="AA16664" t="s">
        <v>131</v>
      </c>
    </row>
    <row r="16665" spans="27:27" x14ac:dyDescent="0.15">
      <c r="AA16665" t="s">
        <v>131</v>
      </c>
    </row>
    <row r="16666" spans="27:27" x14ac:dyDescent="0.15">
      <c r="AA16666" t="s">
        <v>131</v>
      </c>
    </row>
    <row r="16667" spans="27:27" x14ac:dyDescent="0.15">
      <c r="AA16667" t="s">
        <v>131</v>
      </c>
    </row>
    <row r="16668" spans="27:27" x14ac:dyDescent="0.15">
      <c r="AA16668" t="s">
        <v>131</v>
      </c>
    </row>
    <row r="16669" spans="27:27" x14ac:dyDescent="0.15">
      <c r="AA16669" t="s">
        <v>131</v>
      </c>
    </row>
    <row r="16670" spans="27:27" x14ac:dyDescent="0.15">
      <c r="AA16670" t="s">
        <v>131</v>
      </c>
    </row>
    <row r="16671" spans="27:27" x14ac:dyDescent="0.15">
      <c r="AA16671" t="s">
        <v>131</v>
      </c>
    </row>
    <row r="16672" spans="27:27" x14ac:dyDescent="0.15">
      <c r="AA16672" t="s">
        <v>131</v>
      </c>
    </row>
    <row r="16673" spans="27:27" x14ac:dyDescent="0.15">
      <c r="AA16673" t="s">
        <v>131</v>
      </c>
    </row>
    <row r="16674" spans="27:27" x14ac:dyDescent="0.15">
      <c r="AA16674" t="s">
        <v>131</v>
      </c>
    </row>
    <row r="16675" spans="27:27" x14ac:dyDescent="0.15">
      <c r="AA16675" t="s">
        <v>131</v>
      </c>
    </row>
    <row r="16676" spans="27:27" x14ac:dyDescent="0.15">
      <c r="AA16676" t="s">
        <v>131</v>
      </c>
    </row>
    <row r="16677" spans="27:27" x14ac:dyDescent="0.15">
      <c r="AA16677" t="s">
        <v>131</v>
      </c>
    </row>
    <row r="16678" spans="27:27" x14ac:dyDescent="0.15">
      <c r="AA16678" t="s">
        <v>131</v>
      </c>
    </row>
    <row r="16679" spans="27:27" x14ac:dyDescent="0.15">
      <c r="AA16679" t="s">
        <v>131</v>
      </c>
    </row>
    <row r="16680" spans="27:27" x14ac:dyDescent="0.15">
      <c r="AA16680" t="s">
        <v>131</v>
      </c>
    </row>
    <row r="16681" spans="27:27" x14ac:dyDescent="0.15">
      <c r="AA16681" t="s">
        <v>131</v>
      </c>
    </row>
    <row r="16682" spans="27:27" x14ac:dyDescent="0.15">
      <c r="AA16682" t="s">
        <v>131</v>
      </c>
    </row>
    <row r="16683" spans="27:27" x14ac:dyDescent="0.15">
      <c r="AA16683" t="s">
        <v>131</v>
      </c>
    </row>
    <row r="16684" spans="27:27" x14ac:dyDescent="0.15">
      <c r="AA16684" t="s">
        <v>131</v>
      </c>
    </row>
    <row r="16685" spans="27:27" x14ac:dyDescent="0.15">
      <c r="AA16685" t="s">
        <v>131</v>
      </c>
    </row>
    <row r="16686" spans="27:27" x14ac:dyDescent="0.15">
      <c r="AA16686" t="s">
        <v>131</v>
      </c>
    </row>
    <row r="16687" spans="27:27" x14ac:dyDescent="0.15">
      <c r="AA16687" t="s">
        <v>131</v>
      </c>
    </row>
    <row r="16688" spans="27:27" x14ac:dyDescent="0.15">
      <c r="AA16688" t="s">
        <v>131</v>
      </c>
    </row>
    <row r="16689" spans="27:27" x14ac:dyDescent="0.15">
      <c r="AA16689" t="s">
        <v>131</v>
      </c>
    </row>
    <row r="16690" spans="27:27" x14ac:dyDescent="0.15">
      <c r="AA16690" t="s">
        <v>131</v>
      </c>
    </row>
    <row r="16691" spans="27:27" x14ac:dyDescent="0.15">
      <c r="AA16691" t="s">
        <v>131</v>
      </c>
    </row>
    <row r="16692" spans="27:27" x14ac:dyDescent="0.15">
      <c r="AA16692" t="s">
        <v>131</v>
      </c>
    </row>
    <row r="16693" spans="27:27" x14ac:dyDescent="0.15">
      <c r="AA16693" t="s">
        <v>131</v>
      </c>
    </row>
    <row r="16694" spans="27:27" x14ac:dyDescent="0.15">
      <c r="AA16694" t="s">
        <v>131</v>
      </c>
    </row>
    <row r="16695" spans="27:27" x14ac:dyDescent="0.15">
      <c r="AA16695" t="s">
        <v>131</v>
      </c>
    </row>
    <row r="16696" spans="27:27" x14ac:dyDescent="0.15">
      <c r="AA16696" t="s">
        <v>131</v>
      </c>
    </row>
    <row r="16697" spans="27:27" x14ac:dyDescent="0.15">
      <c r="AA16697" t="s">
        <v>131</v>
      </c>
    </row>
    <row r="16698" spans="27:27" x14ac:dyDescent="0.15">
      <c r="AA16698" t="s">
        <v>131</v>
      </c>
    </row>
    <row r="16699" spans="27:27" x14ac:dyDescent="0.15">
      <c r="AA16699" t="s">
        <v>131</v>
      </c>
    </row>
    <row r="16700" spans="27:27" x14ac:dyDescent="0.15">
      <c r="AA16700" t="s">
        <v>131</v>
      </c>
    </row>
    <row r="16701" spans="27:27" x14ac:dyDescent="0.15">
      <c r="AA16701" t="s">
        <v>131</v>
      </c>
    </row>
    <row r="16702" spans="27:27" x14ac:dyDescent="0.15">
      <c r="AA16702" t="s">
        <v>131</v>
      </c>
    </row>
    <row r="16703" spans="27:27" x14ac:dyDescent="0.15">
      <c r="AA16703" t="s">
        <v>131</v>
      </c>
    </row>
    <row r="16704" spans="27:27" x14ac:dyDescent="0.15">
      <c r="AA16704" t="s">
        <v>131</v>
      </c>
    </row>
    <row r="16705" spans="27:27" x14ac:dyDescent="0.15">
      <c r="AA16705" t="s">
        <v>131</v>
      </c>
    </row>
    <row r="16706" spans="27:27" x14ac:dyDescent="0.15">
      <c r="AA16706" t="s">
        <v>131</v>
      </c>
    </row>
    <row r="16707" spans="27:27" x14ac:dyDescent="0.15">
      <c r="AA16707" t="s">
        <v>131</v>
      </c>
    </row>
    <row r="16708" spans="27:27" x14ac:dyDescent="0.15">
      <c r="AA16708" t="s">
        <v>131</v>
      </c>
    </row>
    <row r="16709" spans="27:27" x14ac:dyDescent="0.15">
      <c r="AA16709" t="s">
        <v>131</v>
      </c>
    </row>
    <row r="16710" spans="27:27" x14ac:dyDescent="0.15">
      <c r="AA16710" t="s">
        <v>131</v>
      </c>
    </row>
    <row r="16711" spans="27:27" x14ac:dyDescent="0.15">
      <c r="AA16711" t="s">
        <v>131</v>
      </c>
    </row>
    <row r="16712" spans="27:27" x14ac:dyDescent="0.15">
      <c r="AA16712" t="s">
        <v>131</v>
      </c>
    </row>
    <row r="16713" spans="27:27" x14ac:dyDescent="0.15">
      <c r="AA16713" t="s">
        <v>131</v>
      </c>
    </row>
    <row r="16714" spans="27:27" x14ac:dyDescent="0.15">
      <c r="AA16714" t="s">
        <v>131</v>
      </c>
    </row>
    <row r="16715" spans="27:27" x14ac:dyDescent="0.15">
      <c r="AA16715" t="s">
        <v>131</v>
      </c>
    </row>
    <row r="16716" spans="27:27" x14ac:dyDescent="0.15">
      <c r="AA16716" t="s">
        <v>131</v>
      </c>
    </row>
    <row r="16717" spans="27:27" x14ac:dyDescent="0.15">
      <c r="AA16717" t="s">
        <v>131</v>
      </c>
    </row>
    <row r="16718" spans="27:27" x14ac:dyDescent="0.15">
      <c r="AA16718" t="s">
        <v>131</v>
      </c>
    </row>
    <row r="16719" spans="27:27" x14ac:dyDescent="0.15">
      <c r="AA16719" t="s">
        <v>131</v>
      </c>
    </row>
    <row r="16720" spans="27:27" x14ac:dyDescent="0.15">
      <c r="AA16720" t="s">
        <v>131</v>
      </c>
    </row>
    <row r="16721" spans="27:27" x14ac:dyDescent="0.15">
      <c r="AA16721" t="s">
        <v>131</v>
      </c>
    </row>
    <row r="16722" spans="27:27" x14ac:dyDescent="0.15">
      <c r="AA16722" t="s">
        <v>131</v>
      </c>
    </row>
    <row r="16723" spans="27:27" x14ac:dyDescent="0.15">
      <c r="AA16723" t="s">
        <v>131</v>
      </c>
    </row>
    <row r="16724" spans="27:27" x14ac:dyDescent="0.15">
      <c r="AA16724" t="s">
        <v>131</v>
      </c>
    </row>
    <row r="16725" spans="27:27" x14ac:dyDescent="0.15">
      <c r="AA16725" t="s">
        <v>131</v>
      </c>
    </row>
    <row r="16726" spans="27:27" x14ac:dyDescent="0.15">
      <c r="AA16726" t="s">
        <v>131</v>
      </c>
    </row>
    <row r="16727" spans="27:27" x14ac:dyDescent="0.15">
      <c r="AA16727" t="s">
        <v>131</v>
      </c>
    </row>
    <row r="16728" spans="27:27" x14ac:dyDescent="0.15">
      <c r="AA16728" t="s">
        <v>131</v>
      </c>
    </row>
    <row r="16729" spans="27:27" x14ac:dyDescent="0.15">
      <c r="AA16729" t="s">
        <v>131</v>
      </c>
    </row>
    <row r="16730" spans="27:27" x14ac:dyDescent="0.15">
      <c r="AA16730" t="s">
        <v>131</v>
      </c>
    </row>
    <row r="16731" spans="27:27" x14ac:dyDescent="0.15">
      <c r="AA16731" t="s">
        <v>131</v>
      </c>
    </row>
    <row r="16732" spans="27:27" x14ac:dyDescent="0.15">
      <c r="AA16732" t="s">
        <v>131</v>
      </c>
    </row>
    <row r="16733" spans="27:27" x14ac:dyDescent="0.15">
      <c r="AA16733" t="s">
        <v>131</v>
      </c>
    </row>
    <row r="16734" spans="27:27" x14ac:dyDescent="0.15">
      <c r="AA16734" t="s">
        <v>131</v>
      </c>
    </row>
    <row r="16735" spans="27:27" x14ac:dyDescent="0.15">
      <c r="AA16735" t="s">
        <v>131</v>
      </c>
    </row>
    <row r="16736" spans="27:27" x14ac:dyDescent="0.15">
      <c r="AA16736" t="s">
        <v>131</v>
      </c>
    </row>
    <row r="16737" spans="27:27" x14ac:dyDescent="0.15">
      <c r="AA16737" t="s">
        <v>131</v>
      </c>
    </row>
    <row r="16738" spans="27:27" x14ac:dyDescent="0.15">
      <c r="AA16738" t="s">
        <v>131</v>
      </c>
    </row>
    <row r="16739" spans="27:27" x14ac:dyDescent="0.15">
      <c r="AA16739" t="s">
        <v>131</v>
      </c>
    </row>
    <row r="16740" spans="27:27" x14ac:dyDescent="0.15">
      <c r="AA16740" t="s">
        <v>131</v>
      </c>
    </row>
    <row r="16741" spans="27:27" x14ac:dyDescent="0.15">
      <c r="AA16741" t="s">
        <v>131</v>
      </c>
    </row>
    <row r="16742" spans="27:27" x14ac:dyDescent="0.15">
      <c r="AA16742" t="s">
        <v>131</v>
      </c>
    </row>
    <row r="16743" spans="27:27" x14ac:dyDescent="0.15">
      <c r="AA16743" t="s">
        <v>131</v>
      </c>
    </row>
    <row r="16744" spans="27:27" x14ac:dyDescent="0.15">
      <c r="AA16744" t="s">
        <v>131</v>
      </c>
    </row>
    <row r="16745" spans="27:27" x14ac:dyDescent="0.15">
      <c r="AA16745" t="s">
        <v>131</v>
      </c>
    </row>
    <row r="16746" spans="27:27" x14ac:dyDescent="0.15">
      <c r="AA16746" t="s">
        <v>131</v>
      </c>
    </row>
    <row r="16747" spans="27:27" x14ac:dyDescent="0.15">
      <c r="AA16747" t="s">
        <v>131</v>
      </c>
    </row>
    <row r="16748" spans="27:27" x14ac:dyDescent="0.15">
      <c r="AA16748" t="s">
        <v>131</v>
      </c>
    </row>
    <row r="16749" spans="27:27" x14ac:dyDescent="0.15">
      <c r="AA16749" t="s">
        <v>131</v>
      </c>
    </row>
    <row r="16750" spans="27:27" x14ac:dyDescent="0.15">
      <c r="AA16750" t="s">
        <v>131</v>
      </c>
    </row>
    <row r="16751" spans="27:27" x14ac:dyDescent="0.15">
      <c r="AA16751" t="s">
        <v>131</v>
      </c>
    </row>
    <row r="16752" spans="27:27" x14ac:dyDescent="0.15">
      <c r="AA16752" t="s">
        <v>131</v>
      </c>
    </row>
    <row r="16753" spans="27:27" x14ac:dyDescent="0.15">
      <c r="AA16753" t="s">
        <v>131</v>
      </c>
    </row>
    <row r="16754" spans="27:27" x14ac:dyDescent="0.15">
      <c r="AA16754" t="s">
        <v>131</v>
      </c>
    </row>
    <row r="16755" spans="27:27" x14ac:dyDescent="0.15">
      <c r="AA16755" t="s">
        <v>131</v>
      </c>
    </row>
    <row r="16756" spans="27:27" x14ac:dyDescent="0.15">
      <c r="AA16756" t="s">
        <v>131</v>
      </c>
    </row>
    <row r="16757" spans="27:27" x14ac:dyDescent="0.15">
      <c r="AA16757" t="s">
        <v>131</v>
      </c>
    </row>
    <row r="16758" spans="27:27" x14ac:dyDescent="0.15">
      <c r="AA16758" t="s">
        <v>131</v>
      </c>
    </row>
    <row r="16759" spans="27:27" x14ac:dyDescent="0.15">
      <c r="AA16759" t="s">
        <v>131</v>
      </c>
    </row>
    <row r="16760" spans="27:27" x14ac:dyDescent="0.15">
      <c r="AA16760" t="s">
        <v>131</v>
      </c>
    </row>
    <row r="16761" spans="27:27" x14ac:dyDescent="0.15">
      <c r="AA16761" t="s">
        <v>131</v>
      </c>
    </row>
    <row r="16762" spans="27:27" x14ac:dyDescent="0.15">
      <c r="AA16762" t="s">
        <v>131</v>
      </c>
    </row>
    <row r="16763" spans="27:27" x14ac:dyDescent="0.15">
      <c r="AA16763" t="s">
        <v>131</v>
      </c>
    </row>
    <row r="16764" spans="27:27" x14ac:dyDescent="0.15">
      <c r="AA16764" t="s">
        <v>131</v>
      </c>
    </row>
    <row r="16765" spans="27:27" x14ac:dyDescent="0.15">
      <c r="AA16765" t="s">
        <v>131</v>
      </c>
    </row>
    <row r="16766" spans="27:27" x14ac:dyDescent="0.15">
      <c r="AA16766" t="s">
        <v>131</v>
      </c>
    </row>
    <row r="16767" spans="27:27" x14ac:dyDescent="0.15">
      <c r="AA16767" t="s">
        <v>131</v>
      </c>
    </row>
    <row r="16768" spans="27:27" x14ac:dyDescent="0.15">
      <c r="AA16768" t="s">
        <v>131</v>
      </c>
    </row>
    <row r="16769" spans="27:27" x14ac:dyDescent="0.15">
      <c r="AA16769" t="s">
        <v>131</v>
      </c>
    </row>
    <row r="16770" spans="27:27" x14ac:dyDescent="0.15">
      <c r="AA16770" t="s">
        <v>131</v>
      </c>
    </row>
    <row r="16771" spans="27:27" x14ac:dyDescent="0.15">
      <c r="AA16771" t="s">
        <v>131</v>
      </c>
    </row>
    <row r="16772" spans="27:27" x14ac:dyDescent="0.15">
      <c r="AA16772" t="s">
        <v>131</v>
      </c>
    </row>
    <row r="16773" spans="27:27" x14ac:dyDescent="0.15">
      <c r="AA16773" t="s">
        <v>131</v>
      </c>
    </row>
    <row r="16774" spans="27:27" x14ac:dyDescent="0.15">
      <c r="AA16774" t="s">
        <v>131</v>
      </c>
    </row>
    <row r="16775" spans="27:27" x14ac:dyDescent="0.15">
      <c r="AA16775" t="s">
        <v>131</v>
      </c>
    </row>
    <row r="16776" spans="27:27" x14ac:dyDescent="0.15">
      <c r="AA16776" t="s">
        <v>131</v>
      </c>
    </row>
    <row r="16777" spans="27:27" x14ac:dyDescent="0.15">
      <c r="AA16777" t="s">
        <v>131</v>
      </c>
    </row>
    <row r="16778" spans="27:27" x14ac:dyDescent="0.15">
      <c r="AA16778" t="s">
        <v>131</v>
      </c>
    </row>
    <row r="16779" spans="27:27" x14ac:dyDescent="0.15">
      <c r="AA16779" t="s">
        <v>131</v>
      </c>
    </row>
    <row r="16780" spans="27:27" x14ac:dyDescent="0.15">
      <c r="AA16780" t="s">
        <v>131</v>
      </c>
    </row>
    <row r="16781" spans="27:27" x14ac:dyDescent="0.15">
      <c r="AA16781" t="s">
        <v>131</v>
      </c>
    </row>
    <row r="16782" spans="27:27" x14ac:dyDescent="0.15">
      <c r="AA16782" t="s">
        <v>131</v>
      </c>
    </row>
    <row r="16783" spans="27:27" x14ac:dyDescent="0.15">
      <c r="AA16783" t="s">
        <v>131</v>
      </c>
    </row>
    <row r="16784" spans="27:27" x14ac:dyDescent="0.15">
      <c r="AA16784" t="s">
        <v>131</v>
      </c>
    </row>
    <row r="16785" spans="27:27" x14ac:dyDescent="0.15">
      <c r="AA16785" t="s">
        <v>131</v>
      </c>
    </row>
    <row r="16786" spans="27:27" x14ac:dyDescent="0.15">
      <c r="AA16786" t="s">
        <v>131</v>
      </c>
    </row>
    <row r="16787" spans="27:27" x14ac:dyDescent="0.15">
      <c r="AA16787" t="s">
        <v>131</v>
      </c>
    </row>
    <row r="16788" spans="27:27" x14ac:dyDescent="0.15">
      <c r="AA16788" t="s">
        <v>131</v>
      </c>
    </row>
    <row r="16789" spans="27:27" x14ac:dyDescent="0.15">
      <c r="AA16789" t="s">
        <v>131</v>
      </c>
    </row>
    <row r="16790" spans="27:27" x14ac:dyDescent="0.15">
      <c r="AA16790" t="s">
        <v>131</v>
      </c>
    </row>
    <row r="16791" spans="27:27" x14ac:dyDescent="0.15">
      <c r="AA16791" t="s">
        <v>131</v>
      </c>
    </row>
    <row r="16792" spans="27:27" x14ac:dyDescent="0.15">
      <c r="AA16792" t="s">
        <v>131</v>
      </c>
    </row>
    <row r="16793" spans="27:27" x14ac:dyDescent="0.15">
      <c r="AA16793" t="s">
        <v>131</v>
      </c>
    </row>
    <row r="16794" spans="27:27" x14ac:dyDescent="0.15">
      <c r="AA16794" t="s">
        <v>131</v>
      </c>
    </row>
    <row r="16795" spans="27:27" x14ac:dyDescent="0.15">
      <c r="AA16795" t="s">
        <v>131</v>
      </c>
    </row>
    <row r="16796" spans="27:27" x14ac:dyDescent="0.15">
      <c r="AA16796" t="s">
        <v>131</v>
      </c>
    </row>
    <row r="16797" spans="27:27" x14ac:dyDescent="0.15">
      <c r="AA16797" t="s">
        <v>131</v>
      </c>
    </row>
    <row r="16798" spans="27:27" x14ac:dyDescent="0.15">
      <c r="AA16798" t="s">
        <v>131</v>
      </c>
    </row>
    <row r="16799" spans="27:27" x14ac:dyDescent="0.15">
      <c r="AA16799" t="s">
        <v>131</v>
      </c>
    </row>
    <row r="16800" spans="27:27" x14ac:dyDescent="0.15">
      <c r="AA16800" t="s">
        <v>131</v>
      </c>
    </row>
    <row r="16801" spans="27:27" x14ac:dyDescent="0.15">
      <c r="AA16801" t="s">
        <v>131</v>
      </c>
    </row>
    <row r="16802" spans="27:27" x14ac:dyDescent="0.15">
      <c r="AA16802" t="s">
        <v>131</v>
      </c>
    </row>
    <row r="16803" spans="27:27" x14ac:dyDescent="0.15">
      <c r="AA16803" t="s">
        <v>131</v>
      </c>
    </row>
    <row r="16804" spans="27:27" x14ac:dyDescent="0.15">
      <c r="AA16804" t="s">
        <v>131</v>
      </c>
    </row>
    <row r="16805" spans="27:27" x14ac:dyDescent="0.15">
      <c r="AA16805" t="s">
        <v>131</v>
      </c>
    </row>
    <row r="16806" spans="27:27" x14ac:dyDescent="0.15">
      <c r="AA16806" t="s">
        <v>131</v>
      </c>
    </row>
    <row r="16807" spans="27:27" x14ac:dyDescent="0.15">
      <c r="AA16807" t="s">
        <v>131</v>
      </c>
    </row>
    <row r="16808" spans="27:27" x14ac:dyDescent="0.15">
      <c r="AA16808" t="s">
        <v>131</v>
      </c>
    </row>
    <row r="16809" spans="27:27" x14ac:dyDescent="0.15">
      <c r="AA16809" t="s">
        <v>131</v>
      </c>
    </row>
    <row r="16810" spans="27:27" x14ac:dyDescent="0.15">
      <c r="AA16810" t="s">
        <v>131</v>
      </c>
    </row>
    <row r="16811" spans="27:27" x14ac:dyDescent="0.15">
      <c r="AA16811" t="s">
        <v>131</v>
      </c>
    </row>
    <row r="16812" spans="27:27" x14ac:dyDescent="0.15">
      <c r="AA16812" t="s">
        <v>131</v>
      </c>
    </row>
    <row r="16813" spans="27:27" x14ac:dyDescent="0.15">
      <c r="AA16813" t="s">
        <v>131</v>
      </c>
    </row>
    <row r="16814" spans="27:27" x14ac:dyDescent="0.15">
      <c r="AA16814" t="s">
        <v>131</v>
      </c>
    </row>
    <row r="16815" spans="27:27" x14ac:dyDescent="0.15">
      <c r="AA16815" t="s">
        <v>131</v>
      </c>
    </row>
    <row r="16816" spans="27:27" x14ac:dyDescent="0.15">
      <c r="AA16816" t="s">
        <v>131</v>
      </c>
    </row>
    <row r="16817" spans="27:27" x14ac:dyDescent="0.15">
      <c r="AA16817" t="s">
        <v>131</v>
      </c>
    </row>
    <row r="16818" spans="27:27" x14ac:dyDescent="0.15">
      <c r="AA16818" t="s">
        <v>131</v>
      </c>
    </row>
    <row r="16819" spans="27:27" x14ac:dyDescent="0.15">
      <c r="AA16819" t="s">
        <v>131</v>
      </c>
    </row>
    <row r="16820" spans="27:27" x14ac:dyDescent="0.15">
      <c r="AA16820" t="s">
        <v>131</v>
      </c>
    </row>
    <row r="16821" spans="27:27" x14ac:dyDescent="0.15">
      <c r="AA16821" t="s">
        <v>131</v>
      </c>
    </row>
    <row r="16822" spans="27:27" x14ac:dyDescent="0.15">
      <c r="AA16822" t="s">
        <v>131</v>
      </c>
    </row>
    <row r="16823" spans="27:27" x14ac:dyDescent="0.15">
      <c r="AA16823" t="s">
        <v>131</v>
      </c>
    </row>
    <row r="16824" spans="27:27" x14ac:dyDescent="0.15">
      <c r="AA16824" t="s">
        <v>131</v>
      </c>
    </row>
    <row r="16825" spans="27:27" x14ac:dyDescent="0.15">
      <c r="AA16825" t="s">
        <v>131</v>
      </c>
    </row>
    <row r="16826" spans="27:27" x14ac:dyDescent="0.15">
      <c r="AA16826" t="s">
        <v>131</v>
      </c>
    </row>
    <row r="16827" spans="27:27" x14ac:dyDescent="0.15">
      <c r="AA16827" t="s">
        <v>131</v>
      </c>
    </row>
    <row r="16828" spans="27:27" x14ac:dyDescent="0.15">
      <c r="AA16828" t="s">
        <v>131</v>
      </c>
    </row>
    <row r="16829" spans="27:27" x14ac:dyDescent="0.15">
      <c r="AA16829" t="s">
        <v>131</v>
      </c>
    </row>
    <row r="16830" spans="27:27" x14ac:dyDescent="0.15">
      <c r="AA16830" t="s">
        <v>131</v>
      </c>
    </row>
    <row r="16831" spans="27:27" x14ac:dyDescent="0.15">
      <c r="AA16831" t="s">
        <v>131</v>
      </c>
    </row>
    <row r="16832" spans="27:27" x14ac:dyDescent="0.15">
      <c r="AA16832" t="s">
        <v>131</v>
      </c>
    </row>
    <row r="16833" spans="27:27" x14ac:dyDescent="0.15">
      <c r="AA16833" t="s">
        <v>131</v>
      </c>
    </row>
    <row r="16834" spans="27:27" x14ac:dyDescent="0.15">
      <c r="AA16834" t="s">
        <v>131</v>
      </c>
    </row>
    <row r="16835" spans="27:27" x14ac:dyDescent="0.15">
      <c r="AA16835" t="s">
        <v>131</v>
      </c>
    </row>
    <row r="16836" spans="27:27" x14ac:dyDescent="0.15">
      <c r="AA16836" t="s">
        <v>131</v>
      </c>
    </row>
    <row r="16837" spans="27:27" x14ac:dyDescent="0.15">
      <c r="AA16837" t="s">
        <v>131</v>
      </c>
    </row>
    <row r="16838" spans="27:27" x14ac:dyDescent="0.15">
      <c r="AA16838" t="s">
        <v>131</v>
      </c>
    </row>
    <row r="16839" spans="27:27" x14ac:dyDescent="0.15">
      <c r="AA16839" t="s">
        <v>131</v>
      </c>
    </row>
    <row r="16840" spans="27:27" x14ac:dyDescent="0.15">
      <c r="AA16840" t="s">
        <v>131</v>
      </c>
    </row>
    <row r="16841" spans="27:27" x14ac:dyDescent="0.15">
      <c r="AA16841" t="s">
        <v>131</v>
      </c>
    </row>
    <row r="16842" spans="27:27" x14ac:dyDescent="0.15">
      <c r="AA16842" t="s">
        <v>131</v>
      </c>
    </row>
    <row r="16843" spans="27:27" x14ac:dyDescent="0.15">
      <c r="AA16843" t="s">
        <v>131</v>
      </c>
    </row>
    <row r="16844" spans="27:27" x14ac:dyDescent="0.15">
      <c r="AA16844" t="s">
        <v>131</v>
      </c>
    </row>
    <row r="16845" spans="27:27" x14ac:dyDescent="0.15">
      <c r="AA16845" t="s">
        <v>131</v>
      </c>
    </row>
    <row r="16846" spans="27:27" x14ac:dyDescent="0.15">
      <c r="AA16846" t="s">
        <v>131</v>
      </c>
    </row>
    <row r="16847" spans="27:27" x14ac:dyDescent="0.15">
      <c r="AA16847" t="s">
        <v>131</v>
      </c>
    </row>
    <row r="16848" spans="27:27" x14ac:dyDescent="0.15">
      <c r="AA16848" t="s">
        <v>131</v>
      </c>
    </row>
    <row r="16849" spans="27:27" x14ac:dyDescent="0.15">
      <c r="AA16849" t="s">
        <v>131</v>
      </c>
    </row>
    <row r="16850" spans="27:27" x14ac:dyDescent="0.15">
      <c r="AA16850" t="s">
        <v>131</v>
      </c>
    </row>
    <row r="16851" spans="27:27" x14ac:dyDescent="0.15">
      <c r="AA16851" t="s">
        <v>131</v>
      </c>
    </row>
    <row r="16852" spans="27:27" x14ac:dyDescent="0.15">
      <c r="AA16852" t="s">
        <v>131</v>
      </c>
    </row>
    <row r="16853" spans="27:27" x14ac:dyDescent="0.15">
      <c r="AA16853" t="s">
        <v>131</v>
      </c>
    </row>
    <row r="16854" spans="27:27" x14ac:dyDescent="0.15">
      <c r="AA16854" t="s">
        <v>131</v>
      </c>
    </row>
    <row r="16855" spans="27:27" x14ac:dyDescent="0.15">
      <c r="AA16855" t="s">
        <v>131</v>
      </c>
    </row>
    <row r="16856" spans="27:27" x14ac:dyDescent="0.15">
      <c r="AA16856" t="s">
        <v>131</v>
      </c>
    </row>
    <row r="16857" spans="27:27" x14ac:dyDescent="0.15">
      <c r="AA16857" t="s">
        <v>131</v>
      </c>
    </row>
    <row r="16858" spans="27:27" x14ac:dyDescent="0.15">
      <c r="AA16858" t="s">
        <v>131</v>
      </c>
    </row>
    <row r="16859" spans="27:27" x14ac:dyDescent="0.15">
      <c r="AA16859" t="s">
        <v>131</v>
      </c>
    </row>
    <row r="16860" spans="27:27" x14ac:dyDescent="0.15">
      <c r="AA16860" t="s">
        <v>131</v>
      </c>
    </row>
    <row r="16861" spans="27:27" x14ac:dyDescent="0.15">
      <c r="AA16861" t="s">
        <v>131</v>
      </c>
    </row>
    <row r="16862" spans="27:27" x14ac:dyDescent="0.15">
      <c r="AA16862" t="s">
        <v>131</v>
      </c>
    </row>
    <row r="16863" spans="27:27" x14ac:dyDescent="0.15">
      <c r="AA16863" t="s">
        <v>131</v>
      </c>
    </row>
    <row r="16864" spans="27:27" x14ac:dyDescent="0.15">
      <c r="AA16864" t="s">
        <v>131</v>
      </c>
    </row>
    <row r="16865" spans="27:27" x14ac:dyDescent="0.15">
      <c r="AA16865" t="s">
        <v>131</v>
      </c>
    </row>
    <row r="16866" spans="27:27" x14ac:dyDescent="0.15">
      <c r="AA16866" t="s">
        <v>131</v>
      </c>
    </row>
    <row r="16867" spans="27:27" x14ac:dyDescent="0.15">
      <c r="AA16867" t="s">
        <v>131</v>
      </c>
    </row>
    <row r="16868" spans="27:27" x14ac:dyDescent="0.15">
      <c r="AA16868" t="s">
        <v>131</v>
      </c>
    </row>
    <row r="16869" spans="27:27" x14ac:dyDescent="0.15">
      <c r="AA16869" t="s">
        <v>131</v>
      </c>
    </row>
    <row r="16870" spans="27:27" x14ac:dyDescent="0.15">
      <c r="AA16870" t="s">
        <v>131</v>
      </c>
    </row>
    <row r="16871" spans="27:27" x14ac:dyDescent="0.15">
      <c r="AA16871" t="s">
        <v>131</v>
      </c>
    </row>
    <row r="16872" spans="27:27" x14ac:dyDescent="0.15">
      <c r="AA16872" t="s">
        <v>131</v>
      </c>
    </row>
    <row r="16873" spans="27:27" x14ac:dyDescent="0.15">
      <c r="AA16873" t="s">
        <v>131</v>
      </c>
    </row>
    <row r="16874" spans="27:27" x14ac:dyDescent="0.15">
      <c r="AA16874" t="s">
        <v>131</v>
      </c>
    </row>
    <row r="16875" spans="27:27" x14ac:dyDescent="0.15">
      <c r="AA16875" t="s">
        <v>131</v>
      </c>
    </row>
    <row r="16876" spans="27:27" x14ac:dyDescent="0.15">
      <c r="AA16876" t="s">
        <v>131</v>
      </c>
    </row>
    <row r="16877" spans="27:27" x14ac:dyDescent="0.15">
      <c r="AA16877" t="s">
        <v>131</v>
      </c>
    </row>
    <row r="16878" spans="27:27" x14ac:dyDescent="0.15">
      <c r="AA16878" t="s">
        <v>131</v>
      </c>
    </row>
    <row r="16879" spans="27:27" x14ac:dyDescent="0.15">
      <c r="AA16879" t="s">
        <v>131</v>
      </c>
    </row>
    <row r="16880" spans="27:27" x14ac:dyDescent="0.15">
      <c r="AA16880" t="s">
        <v>131</v>
      </c>
    </row>
    <row r="16881" spans="27:27" x14ac:dyDescent="0.15">
      <c r="AA16881" t="s">
        <v>131</v>
      </c>
    </row>
    <row r="16882" spans="27:27" x14ac:dyDescent="0.15">
      <c r="AA16882" t="s">
        <v>131</v>
      </c>
    </row>
    <row r="16883" spans="27:27" x14ac:dyDescent="0.15">
      <c r="AA16883" t="s">
        <v>131</v>
      </c>
    </row>
    <row r="16884" spans="27:27" x14ac:dyDescent="0.15">
      <c r="AA16884" t="s">
        <v>131</v>
      </c>
    </row>
    <row r="16885" spans="27:27" x14ac:dyDescent="0.15">
      <c r="AA16885" t="s">
        <v>131</v>
      </c>
    </row>
    <row r="16886" spans="27:27" x14ac:dyDescent="0.15">
      <c r="AA16886" t="s">
        <v>131</v>
      </c>
    </row>
    <row r="16887" spans="27:27" x14ac:dyDescent="0.15">
      <c r="AA16887" t="s">
        <v>131</v>
      </c>
    </row>
    <row r="16888" spans="27:27" x14ac:dyDescent="0.15">
      <c r="AA16888" t="s">
        <v>131</v>
      </c>
    </row>
    <row r="16889" spans="27:27" x14ac:dyDescent="0.15">
      <c r="AA16889" t="s">
        <v>131</v>
      </c>
    </row>
    <row r="16890" spans="27:27" x14ac:dyDescent="0.15">
      <c r="AA16890" t="s">
        <v>131</v>
      </c>
    </row>
    <row r="16891" spans="27:27" x14ac:dyDescent="0.15">
      <c r="AA16891" t="s">
        <v>131</v>
      </c>
    </row>
    <row r="16892" spans="27:27" x14ac:dyDescent="0.15">
      <c r="AA16892" t="s">
        <v>131</v>
      </c>
    </row>
    <row r="16893" spans="27:27" x14ac:dyDescent="0.15">
      <c r="AA16893" t="s">
        <v>131</v>
      </c>
    </row>
    <row r="16894" spans="27:27" x14ac:dyDescent="0.15">
      <c r="AA16894" t="s">
        <v>131</v>
      </c>
    </row>
    <row r="16895" spans="27:27" x14ac:dyDescent="0.15">
      <c r="AA16895" t="s">
        <v>131</v>
      </c>
    </row>
    <row r="16896" spans="27:27" x14ac:dyDescent="0.15">
      <c r="AA16896" t="s">
        <v>131</v>
      </c>
    </row>
    <row r="16897" spans="27:27" x14ac:dyDescent="0.15">
      <c r="AA16897" t="s">
        <v>131</v>
      </c>
    </row>
    <row r="16898" spans="27:27" x14ac:dyDescent="0.15">
      <c r="AA16898" t="s">
        <v>131</v>
      </c>
    </row>
    <row r="16899" spans="27:27" x14ac:dyDescent="0.15">
      <c r="AA16899" t="s">
        <v>131</v>
      </c>
    </row>
    <row r="16900" spans="27:27" x14ac:dyDescent="0.15">
      <c r="AA16900" t="s">
        <v>131</v>
      </c>
    </row>
    <row r="16901" spans="27:27" x14ac:dyDescent="0.15">
      <c r="AA16901" t="s">
        <v>131</v>
      </c>
    </row>
    <row r="16902" spans="27:27" x14ac:dyDescent="0.15">
      <c r="AA16902" t="s">
        <v>131</v>
      </c>
    </row>
    <row r="16903" spans="27:27" x14ac:dyDescent="0.15">
      <c r="AA16903" t="s">
        <v>131</v>
      </c>
    </row>
    <row r="16904" spans="27:27" x14ac:dyDescent="0.15">
      <c r="AA16904" t="s">
        <v>131</v>
      </c>
    </row>
    <row r="16905" spans="27:27" x14ac:dyDescent="0.15">
      <c r="AA16905" t="s">
        <v>131</v>
      </c>
    </row>
    <row r="16906" spans="27:27" x14ac:dyDescent="0.15">
      <c r="AA16906" t="s">
        <v>131</v>
      </c>
    </row>
    <row r="16907" spans="27:27" x14ac:dyDescent="0.15">
      <c r="AA16907" t="s">
        <v>131</v>
      </c>
    </row>
    <row r="16908" spans="27:27" x14ac:dyDescent="0.15">
      <c r="AA16908" t="s">
        <v>131</v>
      </c>
    </row>
    <row r="16909" spans="27:27" x14ac:dyDescent="0.15">
      <c r="AA16909" t="s">
        <v>131</v>
      </c>
    </row>
    <row r="16910" spans="27:27" x14ac:dyDescent="0.15">
      <c r="AA16910" t="s">
        <v>131</v>
      </c>
    </row>
    <row r="16911" spans="27:27" x14ac:dyDescent="0.15">
      <c r="AA16911" t="s">
        <v>131</v>
      </c>
    </row>
    <row r="16912" spans="27:27" x14ac:dyDescent="0.15">
      <c r="AA16912" t="s">
        <v>131</v>
      </c>
    </row>
    <row r="16913" spans="27:27" x14ac:dyDescent="0.15">
      <c r="AA16913" t="s">
        <v>131</v>
      </c>
    </row>
    <row r="16914" spans="27:27" x14ac:dyDescent="0.15">
      <c r="AA16914" t="s">
        <v>131</v>
      </c>
    </row>
    <row r="16915" spans="27:27" x14ac:dyDescent="0.15">
      <c r="AA16915" t="s">
        <v>131</v>
      </c>
    </row>
    <row r="16916" spans="27:27" x14ac:dyDescent="0.15">
      <c r="AA16916" t="s">
        <v>131</v>
      </c>
    </row>
    <row r="16917" spans="27:27" x14ac:dyDescent="0.15">
      <c r="AA16917" t="s">
        <v>131</v>
      </c>
    </row>
    <row r="16918" spans="27:27" x14ac:dyDescent="0.15">
      <c r="AA16918" t="s">
        <v>131</v>
      </c>
    </row>
    <row r="16919" spans="27:27" x14ac:dyDescent="0.15">
      <c r="AA16919" t="s">
        <v>131</v>
      </c>
    </row>
    <row r="16920" spans="27:27" x14ac:dyDescent="0.15">
      <c r="AA16920" t="s">
        <v>131</v>
      </c>
    </row>
    <row r="16921" spans="27:27" x14ac:dyDescent="0.15">
      <c r="AA16921" t="s">
        <v>131</v>
      </c>
    </row>
    <row r="16922" spans="27:27" x14ac:dyDescent="0.15">
      <c r="AA16922" t="s">
        <v>131</v>
      </c>
    </row>
    <row r="16923" spans="27:27" x14ac:dyDescent="0.15">
      <c r="AA16923" t="s">
        <v>131</v>
      </c>
    </row>
    <row r="16924" spans="27:27" x14ac:dyDescent="0.15">
      <c r="AA16924" t="s">
        <v>131</v>
      </c>
    </row>
    <row r="16925" spans="27:27" x14ac:dyDescent="0.15">
      <c r="AA16925" t="s">
        <v>131</v>
      </c>
    </row>
    <row r="16926" spans="27:27" x14ac:dyDescent="0.15">
      <c r="AA16926" t="s">
        <v>131</v>
      </c>
    </row>
    <row r="16927" spans="27:27" x14ac:dyDescent="0.15">
      <c r="AA16927" t="s">
        <v>131</v>
      </c>
    </row>
    <row r="16928" spans="27:27" x14ac:dyDescent="0.15">
      <c r="AA16928" t="s">
        <v>131</v>
      </c>
    </row>
    <row r="16929" spans="27:27" x14ac:dyDescent="0.15">
      <c r="AA16929" t="s">
        <v>131</v>
      </c>
    </row>
    <row r="16930" spans="27:27" x14ac:dyDescent="0.15">
      <c r="AA16930" t="s">
        <v>131</v>
      </c>
    </row>
    <row r="16931" spans="27:27" x14ac:dyDescent="0.15">
      <c r="AA16931" t="s">
        <v>131</v>
      </c>
    </row>
    <row r="16932" spans="27:27" x14ac:dyDescent="0.15">
      <c r="AA16932" t="s">
        <v>131</v>
      </c>
    </row>
    <row r="16933" spans="27:27" x14ac:dyDescent="0.15">
      <c r="AA16933" t="s">
        <v>131</v>
      </c>
    </row>
    <row r="16934" spans="27:27" x14ac:dyDescent="0.15">
      <c r="AA16934" t="s">
        <v>131</v>
      </c>
    </row>
    <row r="16935" spans="27:27" x14ac:dyDescent="0.15">
      <c r="AA16935" t="s">
        <v>131</v>
      </c>
    </row>
    <row r="16936" spans="27:27" x14ac:dyDescent="0.15">
      <c r="AA16936" t="s">
        <v>131</v>
      </c>
    </row>
    <row r="16937" spans="27:27" x14ac:dyDescent="0.15">
      <c r="AA16937" t="s">
        <v>131</v>
      </c>
    </row>
    <row r="16938" spans="27:27" x14ac:dyDescent="0.15">
      <c r="AA16938" t="s">
        <v>131</v>
      </c>
    </row>
    <row r="16939" spans="27:27" x14ac:dyDescent="0.15">
      <c r="AA16939" t="s">
        <v>131</v>
      </c>
    </row>
    <row r="16940" spans="27:27" x14ac:dyDescent="0.15">
      <c r="AA16940" t="s">
        <v>131</v>
      </c>
    </row>
    <row r="16941" spans="27:27" x14ac:dyDescent="0.15">
      <c r="AA16941" t="s">
        <v>131</v>
      </c>
    </row>
    <row r="16942" spans="27:27" x14ac:dyDescent="0.15">
      <c r="AA16942" t="s">
        <v>131</v>
      </c>
    </row>
    <row r="16943" spans="27:27" x14ac:dyDescent="0.15">
      <c r="AA16943" t="s">
        <v>131</v>
      </c>
    </row>
    <row r="16944" spans="27:27" x14ac:dyDescent="0.15">
      <c r="AA16944" t="s">
        <v>131</v>
      </c>
    </row>
    <row r="16945" spans="27:27" x14ac:dyDescent="0.15">
      <c r="AA16945" t="s">
        <v>131</v>
      </c>
    </row>
    <row r="16946" spans="27:27" x14ac:dyDescent="0.15">
      <c r="AA16946" t="s">
        <v>131</v>
      </c>
    </row>
    <row r="16947" spans="27:27" x14ac:dyDescent="0.15">
      <c r="AA16947" t="s">
        <v>131</v>
      </c>
    </row>
    <row r="16948" spans="27:27" x14ac:dyDescent="0.15">
      <c r="AA16948" t="s">
        <v>131</v>
      </c>
    </row>
    <row r="16949" spans="27:27" x14ac:dyDescent="0.15">
      <c r="AA16949" t="s">
        <v>131</v>
      </c>
    </row>
    <row r="16950" spans="27:27" x14ac:dyDescent="0.15">
      <c r="AA16950" t="s">
        <v>131</v>
      </c>
    </row>
    <row r="16951" spans="27:27" x14ac:dyDescent="0.15">
      <c r="AA16951" t="s">
        <v>131</v>
      </c>
    </row>
    <row r="16952" spans="27:27" x14ac:dyDescent="0.15">
      <c r="AA16952" t="s">
        <v>131</v>
      </c>
    </row>
    <row r="16953" spans="27:27" x14ac:dyDescent="0.15">
      <c r="AA16953" t="s">
        <v>131</v>
      </c>
    </row>
    <row r="16954" spans="27:27" x14ac:dyDescent="0.15">
      <c r="AA16954" t="s">
        <v>131</v>
      </c>
    </row>
    <row r="16955" spans="27:27" x14ac:dyDescent="0.15">
      <c r="AA16955" t="s">
        <v>131</v>
      </c>
    </row>
    <row r="16956" spans="27:27" x14ac:dyDescent="0.15">
      <c r="AA16956" t="s">
        <v>131</v>
      </c>
    </row>
    <row r="16957" spans="27:27" x14ac:dyDescent="0.15">
      <c r="AA16957" t="s">
        <v>131</v>
      </c>
    </row>
    <row r="16958" spans="27:27" x14ac:dyDescent="0.15">
      <c r="AA16958" t="s">
        <v>131</v>
      </c>
    </row>
    <row r="16959" spans="27:27" x14ac:dyDescent="0.15">
      <c r="AA16959" t="s">
        <v>131</v>
      </c>
    </row>
    <row r="16960" spans="27:27" x14ac:dyDescent="0.15">
      <c r="AA16960" t="s">
        <v>131</v>
      </c>
    </row>
    <row r="16961" spans="27:27" x14ac:dyDescent="0.15">
      <c r="AA16961" t="s">
        <v>131</v>
      </c>
    </row>
    <row r="16962" spans="27:27" x14ac:dyDescent="0.15">
      <c r="AA16962" t="s">
        <v>131</v>
      </c>
    </row>
    <row r="16963" spans="27:27" x14ac:dyDescent="0.15">
      <c r="AA16963" t="s">
        <v>131</v>
      </c>
    </row>
    <row r="16964" spans="27:27" x14ac:dyDescent="0.15">
      <c r="AA16964" t="s">
        <v>131</v>
      </c>
    </row>
    <row r="16965" spans="27:27" x14ac:dyDescent="0.15">
      <c r="AA16965" t="s">
        <v>131</v>
      </c>
    </row>
    <row r="16966" spans="27:27" x14ac:dyDescent="0.15">
      <c r="AA16966" t="s">
        <v>131</v>
      </c>
    </row>
    <row r="16967" spans="27:27" x14ac:dyDescent="0.15">
      <c r="AA16967" t="s">
        <v>131</v>
      </c>
    </row>
    <row r="16968" spans="27:27" x14ac:dyDescent="0.15">
      <c r="AA16968" t="s">
        <v>131</v>
      </c>
    </row>
    <row r="16969" spans="27:27" x14ac:dyDescent="0.15">
      <c r="AA16969" t="s">
        <v>131</v>
      </c>
    </row>
    <row r="16970" spans="27:27" x14ac:dyDescent="0.15">
      <c r="AA16970" t="s">
        <v>131</v>
      </c>
    </row>
    <row r="16971" spans="27:27" x14ac:dyDescent="0.15">
      <c r="AA16971" t="s">
        <v>131</v>
      </c>
    </row>
    <row r="16972" spans="27:27" x14ac:dyDescent="0.15">
      <c r="AA16972" t="s">
        <v>131</v>
      </c>
    </row>
    <row r="16973" spans="27:27" x14ac:dyDescent="0.15">
      <c r="AA16973" t="s">
        <v>131</v>
      </c>
    </row>
    <row r="16974" spans="27:27" x14ac:dyDescent="0.15">
      <c r="AA16974" t="s">
        <v>131</v>
      </c>
    </row>
    <row r="16975" spans="27:27" x14ac:dyDescent="0.15">
      <c r="AA16975" t="s">
        <v>131</v>
      </c>
    </row>
    <row r="16976" spans="27:27" x14ac:dyDescent="0.15">
      <c r="AA16976" t="s">
        <v>131</v>
      </c>
    </row>
    <row r="16977" spans="27:27" x14ac:dyDescent="0.15">
      <c r="AA16977" t="s">
        <v>131</v>
      </c>
    </row>
    <row r="16978" spans="27:27" x14ac:dyDescent="0.15">
      <c r="AA16978" t="s">
        <v>131</v>
      </c>
    </row>
    <row r="16979" spans="27:27" x14ac:dyDescent="0.15">
      <c r="AA16979" t="s">
        <v>131</v>
      </c>
    </row>
    <row r="16980" spans="27:27" x14ac:dyDescent="0.15">
      <c r="AA16980" t="s">
        <v>131</v>
      </c>
    </row>
    <row r="16981" spans="27:27" x14ac:dyDescent="0.15">
      <c r="AA16981" t="s">
        <v>131</v>
      </c>
    </row>
    <row r="16982" spans="27:27" x14ac:dyDescent="0.15">
      <c r="AA16982" t="s">
        <v>131</v>
      </c>
    </row>
    <row r="16983" spans="27:27" x14ac:dyDescent="0.15">
      <c r="AA16983" t="s">
        <v>131</v>
      </c>
    </row>
    <row r="16984" spans="27:27" x14ac:dyDescent="0.15">
      <c r="AA16984" t="s">
        <v>131</v>
      </c>
    </row>
    <row r="16985" spans="27:27" x14ac:dyDescent="0.15">
      <c r="AA16985" t="s">
        <v>131</v>
      </c>
    </row>
    <row r="16986" spans="27:27" x14ac:dyDescent="0.15">
      <c r="AA16986" t="s">
        <v>131</v>
      </c>
    </row>
    <row r="16987" spans="27:27" x14ac:dyDescent="0.15">
      <c r="AA16987" t="s">
        <v>131</v>
      </c>
    </row>
    <row r="16988" spans="27:27" x14ac:dyDescent="0.15">
      <c r="AA16988" t="s">
        <v>131</v>
      </c>
    </row>
    <row r="16989" spans="27:27" x14ac:dyDescent="0.15">
      <c r="AA16989" t="s">
        <v>131</v>
      </c>
    </row>
    <row r="16990" spans="27:27" x14ac:dyDescent="0.15">
      <c r="AA16990" t="s">
        <v>131</v>
      </c>
    </row>
    <row r="16991" spans="27:27" x14ac:dyDescent="0.15">
      <c r="AA16991" t="s">
        <v>131</v>
      </c>
    </row>
    <row r="16992" spans="27:27" x14ac:dyDescent="0.15">
      <c r="AA16992" t="s">
        <v>131</v>
      </c>
    </row>
    <row r="16993" spans="27:27" x14ac:dyDescent="0.15">
      <c r="AA16993" t="s">
        <v>131</v>
      </c>
    </row>
    <row r="16994" spans="27:27" x14ac:dyDescent="0.15">
      <c r="AA16994" t="s">
        <v>131</v>
      </c>
    </row>
    <row r="16995" spans="27:27" x14ac:dyDescent="0.15">
      <c r="AA16995" t="s">
        <v>131</v>
      </c>
    </row>
    <row r="16996" spans="27:27" x14ac:dyDescent="0.15">
      <c r="AA16996" t="s">
        <v>131</v>
      </c>
    </row>
    <row r="16997" spans="27:27" x14ac:dyDescent="0.15">
      <c r="AA16997" t="s">
        <v>131</v>
      </c>
    </row>
    <row r="16998" spans="27:27" x14ac:dyDescent="0.15">
      <c r="AA16998" t="s">
        <v>131</v>
      </c>
    </row>
    <row r="16999" spans="27:27" x14ac:dyDescent="0.15">
      <c r="AA16999" t="s">
        <v>131</v>
      </c>
    </row>
    <row r="17000" spans="27:27" x14ac:dyDescent="0.15">
      <c r="AA17000" t="s">
        <v>131</v>
      </c>
    </row>
    <row r="17001" spans="27:27" x14ac:dyDescent="0.15">
      <c r="AA17001" t="s">
        <v>131</v>
      </c>
    </row>
    <row r="17002" spans="27:27" x14ac:dyDescent="0.15">
      <c r="AA17002" t="s">
        <v>131</v>
      </c>
    </row>
    <row r="17003" spans="27:27" x14ac:dyDescent="0.15">
      <c r="AA17003" t="s">
        <v>131</v>
      </c>
    </row>
    <row r="17004" spans="27:27" x14ac:dyDescent="0.15">
      <c r="AA17004" t="s">
        <v>131</v>
      </c>
    </row>
    <row r="17005" spans="27:27" x14ac:dyDescent="0.15">
      <c r="AA17005" t="s">
        <v>131</v>
      </c>
    </row>
    <row r="17006" spans="27:27" x14ac:dyDescent="0.15">
      <c r="AA17006" t="s">
        <v>131</v>
      </c>
    </row>
    <row r="17007" spans="27:27" x14ac:dyDescent="0.15">
      <c r="AA17007" t="s">
        <v>131</v>
      </c>
    </row>
    <row r="17008" spans="27:27" x14ac:dyDescent="0.15">
      <c r="AA17008" t="s">
        <v>131</v>
      </c>
    </row>
    <row r="17009" spans="27:27" x14ac:dyDescent="0.15">
      <c r="AA17009" t="s">
        <v>131</v>
      </c>
    </row>
    <row r="17010" spans="27:27" x14ac:dyDescent="0.15">
      <c r="AA17010" t="s">
        <v>131</v>
      </c>
    </row>
    <row r="17011" spans="27:27" x14ac:dyDescent="0.15">
      <c r="AA17011" t="s">
        <v>131</v>
      </c>
    </row>
    <row r="17012" spans="27:27" x14ac:dyDescent="0.15">
      <c r="AA17012" t="s">
        <v>131</v>
      </c>
    </row>
    <row r="17013" spans="27:27" x14ac:dyDescent="0.15">
      <c r="AA17013" t="s">
        <v>131</v>
      </c>
    </row>
    <row r="17014" spans="27:27" x14ac:dyDescent="0.15">
      <c r="AA17014" t="s">
        <v>131</v>
      </c>
    </row>
    <row r="17015" spans="27:27" x14ac:dyDescent="0.15">
      <c r="AA17015" t="s">
        <v>131</v>
      </c>
    </row>
    <row r="17016" spans="27:27" x14ac:dyDescent="0.15">
      <c r="AA17016" t="s">
        <v>131</v>
      </c>
    </row>
    <row r="17017" spans="27:27" x14ac:dyDescent="0.15">
      <c r="AA17017" t="s">
        <v>131</v>
      </c>
    </row>
    <row r="17018" spans="27:27" x14ac:dyDescent="0.15">
      <c r="AA17018" t="s">
        <v>131</v>
      </c>
    </row>
    <row r="17019" spans="27:27" x14ac:dyDescent="0.15">
      <c r="AA17019" t="s">
        <v>131</v>
      </c>
    </row>
    <row r="17020" spans="27:27" x14ac:dyDescent="0.15">
      <c r="AA17020" t="s">
        <v>131</v>
      </c>
    </row>
    <row r="17021" spans="27:27" x14ac:dyDescent="0.15">
      <c r="AA17021" t="s">
        <v>131</v>
      </c>
    </row>
    <row r="17022" spans="27:27" x14ac:dyDescent="0.15">
      <c r="AA17022" t="s">
        <v>131</v>
      </c>
    </row>
    <row r="17023" spans="27:27" x14ac:dyDescent="0.15">
      <c r="AA17023" t="s">
        <v>131</v>
      </c>
    </row>
    <row r="17024" spans="27:27" x14ac:dyDescent="0.15">
      <c r="AA17024" t="s">
        <v>131</v>
      </c>
    </row>
    <row r="17025" spans="27:27" x14ac:dyDescent="0.15">
      <c r="AA17025" t="s">
        <v>131</v>
      </c>
    </row>
    <row r="17026" spans="27:27" x14ac:dyDescent="0.15">
      <c r="AA17026" t="s">
        <v>131</v>
      </c>
    </row>
    <row r="17027" spans="27:27" x14ac:dyDescent="0.15">
      <c r="AA17027" t="s">
        <v>131</v>
      </c>
    </row>
    <row r="17028" spans="27:27" x14ac:dyDescent="0.15">
      <c r="AA17028" t="s">
        <v>131</v>
      </c>
    </row>
    <row r="17029" spans="27:27" x14ac:dyDescent="0.15">
      <c r="AA17029" t="s">
        <v>131</v>
      </c>
    </row>
    <row r="17030" spans="27:27" x14ac:dyDescent="0.15">
      <c r="AA17030" t="s">
        <v>131</v>
      </c>
    </row>
    <row r="17031" spans="27:27" x14ac:dyDescent="0.15">
      <c r="AA17031" t="s">
        <v>131</v>
      </c>
    </row>
    <row r="17032" spans="27:27" x14ac:dyDescent="0.15">
      <c r="AA17032" t="s">
        <v>131</v>
      </c>
    </row>
    <row r="17033" spans="27:27" x14ac:dyDescent="0.15">
      <c r="AA17033" t="s">
        <v>131</v>
      </c>
    </row>
    <row r="17034" spans="27:27" x14ac:dyDescent="0.15">
      <c r="AA17034" t="s">
        <v>131</v>
      </c>
    </row>
    <row r="17035" spans="27:27" x14ac:dyDescent="0.15">
      <c r="AA17035" t="s">
        <v>131</v>
      </c>
    </row>
    <row r="17036" spans="27:27" x14ac:dyDescent="0.15">
      <c r="AA17036" t="s">
        <v>131</v>
      </c>
    </row>
    <row r="17037" spans="27:27" x14ac:dyDescent="0.15">
      <c r="AA17037" t="s">
        <v>131</v>
      </c>
    </row>
    <row r="17038" spans="27:27" x14ac:dyDescent="0.15">
      <c r="AA17038" t="s">
        <v>131</v>
      </c>
    </row>
    <row r="17039" spans="27:27" x14ac:dyDescent="0.15">
      <c r="AA17039" t="s">
        <v>131</v>
      </c>
    </row>
    <row r="17040" spans="27:27" x14ac:dyDescent="0.15">
      <c r="AA17040" t="s">
        <v>131</v>
      </c>
    </row>
    <row r="17041" spans="27:27" x14ac:dyDescent="0.15">
      <c r="AA17041" t="s">
        <v>131</v>
      </c>
    </row>
    <row r="17042" spans="27:27" x14ac:dyDescent="0.15">
      <c r="AA17042" t="s">
        <v>131</v>
      </c>
    </row>
    <row r="17043" spans="27:27" x14ac:dyDescent="0.15">
      <c r="AA17043" t="s">
        <v>131</v>
      </c>
    </row>
    <row r="17044" spans="27:27" x14ac:dyDescent="0.15">
      <c r="AA17044" t="s">
        <v>131</v>
      </c>
    </row>
    <row r="17045" spans="27:27" x14ac:dyDescent="0.15">
      <c r="AA17045" t="s">
        <v>131</v>
      </c>
    </row>
    <row r="17046" spans="27:27" x14ac:dyDescent="0.15">
      <c r="AA17046" t="s">
        <v>131</v>
      </c>
    </row>
    <row r="17047" spans="27:27" x14ac:dyDescent="0.15">
      <c r="AA17047" t="s">
        <v>131</v>
      </c>
    </row>
    <row r="17048" spans="27:27" x14ac:dyDescent="0.15">
      <c r="AA17048" t="s">
        <v>131</v>
      </c>
    </row>
    <row r="17049" spans="27:27" x14ac:dyDescent="0.15">
      <c r="AA17049" t="s">
        <v>131</v>
      </c>
    </row>
    <row r="17050" spans="27:27" x14ac:dyDescent="0.15">
      <c r="AA17050" t="s">
        <v>131</v>
      </c>
    </row>
    <row r="17051" spans="27:27" x14ac:dyDescent="0.15">
      <c r="AA17051" t="s">
        <v>131</v>
      </c>
    </row>
    <row r="17052" spans="27:27" x14ac:dyDescent="0.15">
      <c r="AA17052" t="s">
        <v>131</v>
      </c>
    </row>
    <row r="17053" spans="27:27" x14ac:dyDescent="0.15">
      <c r="AA17053" t="s">
        <v>131</v>
      </c>
    </row>
    <row r="17054" spans="27:27" x14ac:dyDescent="0.15">
      <c r="AA17054" t="s">
        <v>131</v>
      </c>
    </row>
    <row r="17055" spans="27:27" x14ac:dyDescent="0.15">
      <c r="AA17055" t="s">
        <v>131</v>
      </c>
    </row>
    <row r="17056" spans="27:27" x14ac:dyDescent="0.15">
      <c r="AA17056" t="s">
        <v>131</v>
      </c>
    </row>
    <row r="17057" spans="27:27" x14ac:dyDescent="0.15">
      <c r="AA17057" t="s">
        <v>131</v>
      </c>
    </row>
    <row r="17058" spans="27:27" x14ac:dyDescent="0.15">
      <c r="AA17058" t="s">
        <v>131</v>
      </c>
    </row>
    <row r="17059" spans="27:27" x14ac:dyDescent="0.15">
      <c r="AA17059" t="s">
        <v>131</v>
      </c>
    </row>
    <row r="17060" spans="27:27" x14ac:dyDescent="0.15">
      <c r="AA17060" t="s">
        <v>131</v>
      </c>
    </row>
    <row r="17061" spans="27:27" x14ac:dyDescent="0.15">
      <c r="AA17061" t="s">
        <v>131</v>
      </c>
    </row>
    <row r="17062" spans="27:27" x14ac:dyDescent="0.15">
      <c r="AA17062" t="s">
        <v>131</v>
      </c>
    </row>
    <row r="17063" spans="27:27" x14ac:dyDescent="0.15">
      <c r="AA17063" t="s">
        <v>131</v>
      </c>
    </row>
    <row r="17064" spans="27:27" x14ac:dyDescent="0.15">
      <c r="AA17064" t="s">
        <v>131</v>
      </c>
    </row>
    <row r="17065" spans="27:27" x14ac:dyDescent="0.15">
      <c r="AA17065" t="s">
        <v>131</v>
      </c>
    </row>
    <row r="17066" spans="27:27" x14ac:dyDescent="0.15">
      <c r="AA17066" t="s">
        <v>131</v>
      </c>
    </row>
    <row r="17067" spans="27:27" x14ac:dyDescent="0.15">
      <c r="AA17067" t="s">
        <v>131</v>
      </c>
    </row>
    <row r="17068" spans="27:27" x14ac:dyDescent="0.15">
      <c r="AA17068" t="s">
        <v>131</v>
      </c>
    </row>
    <row r="17069" spans="27:27" x14ac:dyDescent="0.15">
      <c r="AA17069" t="s">
        <v>131</v>
      </c>
    </row>
    <row r="17070" spans="27:27" x14ac:dyDescent="0.15">
      <c r="AA17070" t="s">
        <v>131</v>
      </c>
    </row>
    <row r="17071" spans="27:27" x14ac:dyDescent="0.15">
      <c r="AA17071" t="s">
        <v>131</v>
      </c>
    </row>
    <row r="17072" spans="27:27" x14ac:dyDescent="0.15">
      <c r="AA17072" t="s">
        <v>131</v>
      </c>
    </row>
    <row r="17073" spans="27:27" x14ac:dyDescent="0.15">
      <c r="AA17073" t="s">
        <v>131</v>
      </c>
    </row>
    <row r="17074" spans="27:27" x14ac:dyDescent="0.15">
      <c r="AA17074" t="s">
        <v>131</v>
      </c>
    </row>
    <row r="17075" spans="27:27" x14ac:dyDescent="0.15">
      <c r="AA17075" t="s">
        <v>131</v>
      </c>
    </row>
    <row r="17076" spans="27:27" x14ac:dyDescent="0.15">
      <c r="AA17076" t="s">
        <v>131</v>
      </c>
    </row>
    <row r="17077" spans="27:27" x14ac:dyDescent="0.15">
      <c r="AA17077" t="s">
        <v>131</v>
      </c>
    </row>
    <row r="17078" spans="27:27" x14ac:dyDescent="0.15">
      <c r="AA17078" t="s">
        <v>131</v>
      </c>
    </row>
    <row r="17079" spans="27:27" x14ac:dyDescent="0.15">
      <c r="AA17079" t="s">
        <v>131</v>
      </c>
    </row>
    <row r="17080" spans="27:27" x14ac:dyDescent="0.15">
      <c r="AA17080" t="s">
        <v>131</v>
      </c>
    </row>
    <row r="17081" spans="27:27" x14ac:dyDescent="0.15">
      <c r="AA17081" t="s">
        <v>131</v>
      </c>
    </row>
    <row r="17082" spans="27:27" x14ac:dyDescent="0.15">
      <c r="AA17082" t="s">
        <v>131</v>
      </c>
    </row>
    <row r="17083" spans="27:27" x14ac:dyDescent="0.15">
      <c r="AA17083" t="s">
        <v>131</v>
      </c>
    </row>
    <row r="17084" spans="27:27" x14ac:dyDescent="0.15">
      <c r="AA17084" t="s">
        <v>131</v>
      </c>
    </row>
    <row r="17085" spans="27:27" x14ac:dyDescent="0.15">
      <c r="AA17085" t="s">
        <v>131</v>
      </c>
    </row>
    <row r="17086" spans="27:27" x14ac:dyDescent="0.15">
      <c r="AA17086" t="s">
        <v>131</v>
      </c>
    </row>
    <row r="17087" spans="27:27" x14ac:dyDescent="0.15">
      <c r="AA17087" t="s">
        <v>131</v>
      </c>
    </row>
    <row r="17088" spans="27:27" x14ac:dyDescent="0.15">
      <c r="AA17088" t="s">
        <v>131</v>
      </c>
    </row>
    <row r="17089" spans="27:27" x14ac:dyDescent="0.15">
      <c r="AA17089" t="s">
        <v>131</v>
      </c>
    </row>
    <row r="17090" spans="27:27" x14ac:dyDescent="0.15">
      <c r="AA17090" t="s">
        <v>131</v>
      </c>
    </row>
    <row r="17091" spans="27:27" x14ac:dyDescent="0.15">
      <c r="AA17091" t="s">
        <v>131</v>
      </c>
    </row>
    <row r="17092" spans="27:27" x14ac:dyDescent="0.15">
      <c r="AA17092" t="s">
        <v>131</v>
      </c>
    </row>
    <row r="17093" spans="27:27" x14ac:dyDescent="0.15">
      <c r="AA17093" t="s">
        <v>131</v>
      </c>
    </row>
    <row r="17094" spans="27:27" x14ac:dyDescent="0.15">
      <c r="AA17094" t="s">
        <v>131</v>
      </c>
    </row>
    <row r="17095" spans="27:27" x14ac:dyDescent="0.15">
      <c r="AA17095" t="s">
        <v>131</v>
      </c>
    </row>
    <row r="17096" spans="27:27" x14ac:dyDescent="0.15">
      <c r="AA17096" t="s">
        <v>131</v>
      </c>
    </row>
    <row r="17097" spans="27:27" x14ac:dyDescent="0.15">
      <c r="AA17097" t="s">
        <v>131</v>
      </c>
    </row>
    <row r="17098" spans="27:27" x14ac:dyDescent="0.15">
      <c r="AA17098" t="s">
        <v>131</v>
      </c>
    </row>
    <row r="17099" spans="27:27" x14ac:dyDescent="0.15">
      <c r="AA17099" t="s">
        <v>131</v>
      </c>
    </row>
    <row r="17100" spans="27:27" x14ac:dyDescent="0.15">
      <c r="AA17100" t="s">
        <v>131</v>
      </c>
    </row>
    <row r="17101" spans="27:27" x14ac:dyDescent="0.15">
      <c r="AA17101" t="s">
        <v>131</v>
      </c>
    </row>
    <row r="17102" spans="27:27" x14ac:dyDescent="0.15">
      <c r="AA17102" t="s">
        <v>131</v>
      </c>
    </row>
    <row r="17103" spans="27:27" x14ac:dyDescent="0.15">
      <c r="AA17103" t="s">
        <v>131</v>
      </c>
    </row>
    <row r="17104" spans="27:27" x14ac:dyDescent="0.15">
      <c r="AA17104" t="s">
        <v>131</v>
      </c>
    </row>
    <row r="17105" spans="27:27" x14ac:dyDescent="0.15">
      <c r="AA17105" t="s">
        <v>131</v>
      </c>
    </row>
    <row r="17106" spans="27:27" x14ac:dyDescent="0.15">
      <c r="AA17106" t="s">
        <v>131</v>
      </c>
    </row>
    <row r="17107" spans="27:27" x14ac:dyDescent="0.15">
      <c r="AA17107" t="s">
        <v>131</v>
      </c>
    </row>
    <row r="17108" spans="27:27" x14ac:dyDescent="0.15">
      <c r="AA17108" t="s">
        <v>131</v>
      </c>
    </row>
    <row r="17109" spans="27:27" x14ac:dyDescent="0.15">
      <c r="AA17109" t="s">
        <v>131</v>
      </c>
    </row>
    <row r="17110" spans="27:27" x14ac:dyDescent="0.15">
      <c r="AA17110" t="s">
        <v>131</v>
      </c>
    </row>
    <row r="17111" spans="27:27" x14ac:dyDescent="0.15">
      <c r="AA17111" t="s">
        <v>131</v>
      </c>
    </row>
    <row r="17112" spans="27:27" x14ac:dyDescent="0.15">
      <c r="AA17112" t="s">
        <v>131</v>
      </c>
    </row>
    <row r="17113" spans="27:27" x14ac:dyDescent="0.15">
      <c r="AA17113" t="s">
        <v>131</v>
      </c>
    </row>
    <row r="17114" spans="27:27" x14ac:dyDescent="0.15">
      <c r="AA17114" t="s">
        <v>131</v>
      </c>
    </row>
    <row r="17115" spans="27:27" x14ac:dyDescent="0.15">
      <c r="AA17115" t="s">
        <v>131</v>
      </c>
    </row>
    <row r="17116" spans="27:27" x14ac:dyDescent="0.15">
      <c r="AA17116" t="s">
        <v>131</v>
      </c>
    </row>
    <row r="17117" spans="27:27" x14ac:dyDescent="0.15">
      <c r="AA17117" t="s">
        <v>131</v>
      </c>
    </row>
    <row r="17118" spans="27:27" x14ac:dyDescent="0.15">
      <c r="AA17118" t="s">
        <v>131</v>
      </c>
    </row>
    <row r="17119" spans="27:27" x14ac:dyDescent="0.15">
      <c r="AA17119" t="s">
        <v>131</v>
      </c>
    </row>
    <row r="17120" spans="27:27" x14ac:dyDescent="0.15">
      <c r="AA17120" t="s">
        <v>131</v>
      </c>
    </row>
    <row r="17121" spans="27:27" x14ac:dyDescent="0.15">
      <c r="AA17121" t="s">
        <v>131</v>
      </c>
    </row>
    <row r="17122" spans="27:27" x14ac:dyDescent="0.15">
      <c r="AA17122" t="s">
        <v>131</v>
      </c>
    </row>
    <row r="17123" spans="27:27" x14ac:dyDescent="0.15">
      <c r="AA17123" t="s">
        <v>131</v>
      </c>
    </row>
    <row r="17124" spans="27:27" x14ac:dyDescent="0.15">
      <c r="AA17124" t="s">
        <v>131</v>
      </c>
    </row>
    <row r="17125" spans="27:27" x14ac:dyDescent="0.15">
      <c r="AA17125" t="s">
        <v>131</v>
      </c>
    </row>
    <row r="17126" spans="27:27" x14ac:dyDescent="0.15">
      <c r="AA17126" t="s">
        <v>131</v>
      </c>
    </row>
    <row r="17127" spans="27:27" x14ac:dyDescent="0.15">
      <c r="AA17127" t="s">
        <v>131</v>
      </c>
    </row>
    <row r="17128" spans="27:27" x14ac:dyDescent="0.15">
      <c r="AA17128" t="s">
        <v>131</v>
      </c>
    </row>
    <row r="17129" spans="27:27" x14ac:dyDescent="0.15">
      <c r="AA17129" t="s">
        <v>131</v>
      </c>
    </row>
    <row r="17130" spans="27:27" x14ac:dyDescent="0.15">
      <c r="AA17130" t="s">
        <v>131</v>
      </c>
    </row>
    <row r="17131" spans="27:27" x14ac:dyDescent="0.15">
      <c r="AA17131" t="s">
        <v>131</v>
      </c>
    </row>
    <row r="17132" spans="27:27" x14ac:dyDescent="0.15">
      <c r="AA17132" t="s">
        <v>131</v>
      </c>
    </row>
    <row r="17133" spans="27:27" x14ac:dyDescent="0.15">
      <c r="AA17133" t="s">
        <v>131</v>
      </c>
    </row>
    <row r="17134" spans="27:27" x14ac:dyDescent="0.15">
      <c r="AA17134" t="s">
        <v>131</v>
      </c>
    </row>
    <row r="17135" spans="27:27" x14ac:dyDescent="0.15">
      <c r="AA17135" t="s">
        <v>131</v>
      </c>
    </row>
    <row r="17136" spans="27:27" x14ac:dyDescent="0.15">
      <c r="AA17136" t="s">
        <v>131</v>
      </c>
    </row>
    <row r="17137" spans="27:27" x14ac:dyDescent="0.15">
      <c r="AA17137" t="s">
        <v>131</v>
      </c>
    </row>
    <row r="17138" spans="27:27" x14ac:dyDescent="0.15">
      <c r="AA17138" t="s">
        <v>131</v>
      </c>
    </row>
    <row r="17139" spans="27:27" x14ac:dyDescent="0.15">
      <c r="AA17139" t="s">
        <v>131</v>
      </c>
    </row>
    <row r="17140" spans="27:27" x14ac:dyDescent="0.15">
      <c r="AA17140" t="s">
        <v>131</v>
      </c>
    </row>
    <row r="17141" spans="27:27" x14ac:dyDescent="0.15">
      <c r="AA17141" t="s">
        <v>131</v>
      </c>
    </row>
    <row r="17142" spans="27:27" x14ac:dyDescent="0.15">
      <c r="AA17142" t="s">
        <v>131</v>
      </c>
    </row>
    <row r="17143" spans="27:27" x14ac:dyDescent="0.15">
      <c r="AA17143" t="s">
        <v>131</v>
      </c>
    </row>
    <row r="17144" spans="27:27" x14ac:dyDescent="0.15">
      <c r="AA17144" t="s">
        <v>131</v>
      </c>
    </row>
    <row r="17145" spans="27:27" x14ac:dyDescent="0.15">
      <c r="AA17145" t="s">
        <v>131</v>
      </c>
    </row>
    <row r="17146" spans="27:27" x14ac:dyDescent="0.15">
      <c r="AA17146" t="s">
        <v>131</v>
      </c>
    </row>
    <row r="17147" spans="27:27" x14ac:dyDescent="0.15">
      <c r="AA17147" t="s">
        <v>131</v>
      </c>
    </row>
    <row r="17148" spans="27:27" x14ac:dyDescent="0.15">
      <c r="AA17148" t="s">
        <v>131</v>
      </c>
    </row>
    <row r="17149" spans="27:27" x14ac:dyDescent="0.15">
      <c r="AA17149" t="s">
        <v>131</v>
      </c>
    </row>
    <row r="17150" spans="27:27" x14ac:dyDescent="0.15">
      <c r="AA17150" t="s">
        <v>131</v>
      </c>
    </row>
    <row r="17151" spans="27:27" x14ac:dyDescent="0.15">
      <c r="AA17151" t="s">
        <v>131</v>
      </c>
    </row>
    <row r="17152" spans="27:27" x14ac:dyDescent="0.15">
      <c r="AA17152" t="s">
        <v>131</v>
      </c>
    </row>
    <row r="17153" spans="27:27" x14ac:dyDescent="0.15">
      <c r="AA17153" t="s">
        <v>131</v>
      </c>
    </row>
    <row r="17154" spans="27:27" x14ac:dyDescent="0.15">
      <c r="AA17154" t="s">
        <v>131</v>
      </c>
    </row>
    <row r="17155" spans="27:27" x14ac:dyDescent="0.15">
      <c r="AA17155" t="s">
        <v>131</v>
      </c>
    </row>
    <row r="17156" spans="27:27" x14ac:dyDescent="0.15">
      <c r="AA17156" t="s">
        <v>131</v>
      </c>
    </row>
    <row r="17157" spans="27:27" x14ac:dyDescent="0.15">
      <c r="AA17157" t="s">
        <v>131</v>
      </c>
    </row>
    <row r="17158" spans="27:27" x14ac:dyDescent="0.15">
      <c r="AA17158" t="s">
        <v>131</v>
      </c>
    </row>
    <row r="17159" spans="27:27" x14ac:dyDescent="0.15">
      <c r="AA17159" t="s">
        <v>131</v>
      </c>
    </row>
    <row r="17160" spans="27:27" x14ac:dyDescent="0.15">
      <c r="AA17160" t="s">
        <v>131</v>
      </c>
    </row>
    <row r="17161" spans="27:27" x14ac:dyDescent="0.15">
      <c r="AA17161" t="s">
        <v>131</v>
      </c>
    </row>
    <row r="17162" spans="27:27" x14ac:dyDescent="0.15">
      <c r="AA17162" t="s">
        <v>131</v>
      </c>
    </row>
    <row r="17163" spans="27:27" x14ac:dyDescent="0.15">
      <c r="AA17163" t="s">
        <v>131</v>
      </c>
    </row>
    <row r="17164" spans="27:27" x14ac:dyDescent="0.15">
      <c r="AA17164" t="s">
        <v>131</v>
      </c>
    </row>
    <row r="17165" spans="27:27" x14ac:dyDescent="0.15">
      <c r="AA17165" t="s">
        <v>131</v>
      </c>
    </row>
    <row r="17166" spans="27:27" x14ac:dyDescent="0.15">
      <c r="AA17166" t="s">
        <v>131</v>
      </c>
    </row>
    <row r="17167" spans="27:27" x14ac:dyDescent="0.15">
      <c r="AA17167" t="s">
        <v>131</v>
      </c>
    </row>
    <row r="17168" spans="27:27" x14ac:dyDescent="0.15">
      <c r="AA17168" t="s">
        <v>131</v>
      </c>
    </row>
    <row r="17169" spans="27:27" x14ac:dyDescent="0.15">
      <c r="AA17169" t="s">
        <v>131</v>
      </c>
    </row>
    <row r="17170" spans="27:27" x14ac:dyDescent="0.15">
      <c r="AA17170" t="s">
        <v>131</v>
      </c>
    </row>
    <row r="17171" spans="27:27" x14ac:dyDescent="0.15">
      <c r="AA17171" t="s">
        <v>131</v>
      </c>
    </row>
    <row r="17172" spans="27:27" x14ac:dyDescent="0.15">
      <c r="AA17172" t="s">
        <v>131</v>
      </c>
    </row>
    <row r="17173" spans="27:27" x14ac:dyDescent="0.15">
      <c r="AA17173" t="s">
        <v>131</v>
      </c>
    </row>
    <row r="17174" spans="27:27" x14ac:dyDescent="0.15">
      <c r="AA17174" t="s">
        <v>131</v>
      </c>
    </row>
    <row r="17175" spans="27:27" x14ac:dyDescent="0.15">
      <c r="AA17175" t="s">
        <v>131</v>
      </c>
    </row>
    <row r="17176" spans="27:27" x14ac:dyDescent="0.15">
      <c r="AA17176" t="s">
        <v>131</v>
      </c>
    </row>
    <row r="17177" spans="27:27" x14ac:dyDescent="0.15">
      <c r="AA17177" t="s">
        <v>131</v>
      </c>
    </row>
    <row r="17178" spans="27:27" x14ac:dyDescent="0.15">
      <c r="AA17178" t="s">
        <v>131</v>
      </c>
    </row>
    <row r="17179" spans="27:27" x14ac:dyDescent="0.15">
      <c r="AA17179" t="s">
        <v>131</v>
      </c>
    </row>
    <row r="17180" spans="27:27" x14ac:dyDescent="0.15">
      <c r="AA17180" t="s">
        <v>131</v>
      </c>
    </row>
    <row r="17181" spans="27:27" x14ac:dyDescent="0.15">
      <c r="AA17181" t="s">
        <v>131</v>
      </c>
    </row>
    <row r="17182" spans="27:27" x14ac:dyDescent="0.15">
      <c r="AA17182" t="s">
        <v>131</v>
      </c>
    </row>
    <row r="17183" spans="27:27" x14ac:dyDescent="0.15">
      <c r="AA17183" t="s">
        <v>131</v>
      </c>
    </row>
    <row r="17184" spans="27:27" x14ac:dyDescent="0.15">
      <c r="AA17184" t="s">
        <v>131</v>
      </c>
    </row>
    <row r="17185" spans="27:27" x14ac:dyDescent="0.15">
      <c r="AA17185" t="s">
        <v>131</v>
      </c>
    </row>
    <row r="17186" spans="27:27" x14ac:dyDescent="0.15">
      <c r="AA17186" t="s">
        <v>131</v>
      </c>
    </row>
    <row r="17187" spans="27:27" x14ac:dyDescent="0.15">
      <c r="AA17187" t="s">
        <v>131</v>
      </c>
    </row>
    <row r="17188" spans="27:27" x14ac:dyDescent="0.15">
      <c r="AA17188" t="s">
        <v>131</v>
      </c>
    </row>
    <row r="17189" spans="27:27" x14ac:dyDescent="0.15">
      <c r="AA17189" t="s">
        <v>131</v>
      </c>
    </row>
    <row r="17190" spans="27:27" x14ac:dyDescent="0.15">
      <c r="AA17190" t="s">
        <v>131</v>
      </c>
    </row>
    <row r="17191" spans="27:27" x14ac:dyDescent="0.15">
      <c r="AA17191" t="s">
        <v>131</v>
      </c>
    </row>
    <row r="17192" spans="27:27" x14ac:dyDescent="0.15">
      <c r="AA17192" t="s">
        <v>131</v>
      </c>
    </row>
    <row r="17193" spans="27:27" x14ac:dyDescent="0.15">
      <c r="AA17193" t="s">
        <v>131</v>
      </c>
    </row>
    <row r="17194" spans="27:27" x14ac:dyDescent="0.15">
      <c r="AA17194" t="s">
        <v>131</v>
      </c>
    </row>
    <row r="17195" spans="27:27" x14ac:dyDescent="0.15">
      <c r="AA17195" t="s">
        <v>131</v>
      </c>
    </row>
    <row r="17196" spans="27:27" x14ac:dyDescent="0.15">
      <c r="AA17196" t="s">
        <v>131</v>
      </c>
    </row>
    <row r="17197" spans="27:27" x14ac:dyDescent="0.15">
      <c r="AA17197" t="s">
        <v>131</v>
      </c>
    </row>
    <row r="17198" spans="27:27" x14ac:dyDescent="0.15">
      <c r="AA17198" t="s">
        <v>131</v>
      </c>
    </row>
    <row r="17199" spans="27:27" x14ac:dyDescent="0.15">
      <c r="AA17199" t="s">
        <v>131</v>
      </c>
    </row>
    <row r="17200" spans="27:27" x14ac:dyDescent="0.15">
      <c r="AA17200" t="s">
        <v>131</v>
      </c>
    </row>
    <row r="17201" spans="27:27" x14ac:dyDescent="0.15">
      <c r="AA17201" t="s">
        <v>131</v>
      </c>
    </row>
    <row r="17202" spans="27:27" x14ac:dyDescent="0.15">
      <c r="AA17202" t="s">
        <v>131</v>
      </c>
    </row>
    <row r="17203" spans="27:27" x14ac:dyDescent="0.15">
      <c r="AA17203" t="s">
        <v>131</v>
      </c>
    </row>
    <row r="17204" spans="27:27" x14ac:dyDescent="0.15">
      <c r="AA17204" t="s">
        <v>131</v>
      </c>
    </row>
    <row r="17205" spans="27:27" x14ac:dyDescent="0.15">
      <c r="AA17205" t="s">
        <v>131</v>
      </c>
    </row>
    <row r="17206" spans="27:27" x14ac:dyDescent="0.15">
      <c r="AA17206" t="s">
        <v>131</v>
      </c>
    </row>
    <row r="17207" spans="27:27" x14ac:dyDescent="0.15">
      <c r="AA17207" t="s">
        <v>131</v>
      </c>
    </row>
    <row r="17208" spans="27:27" x14ac:dyDescent="0.15">
      <c r="AA17208" t="s">
        <v>131</v>
      </c>
    </row>
    <row r="17209" spans="27:27" x14ac:dyDescent="0.15">
      <c r="AA17209" t="s">
        <v>131</v>
      </c>
    </row>
    <row r="17210" spans="27:27" x14ac:dyDescent="0.15">
      <c r="AA17210" t="s">
        <v>131</v>
      </c>
    </row>
    <row r="17211" spans="27:27" x14ac:dyDescent="0.15">
      <c r="AA17211" t="s">
        <v>131</v>
      </c>
    </row>
    <row r="17212" spans="27:27" x14ac:dyDescent="0.15">
      <c r="AA17212" t="s">
        <v>131</v>
      </c>
    </row>
    <row r="17213" spans="27:27" x14ac:dyDescent="0.15">
      <c r="AA17213" t="s">
        <v>131</v>
      </c>
    </row>
    <row r="17214" spans="27:27" x14ac:dyDescent="0.15">
      <c r="AA17214" t="s">
        <v>131</v>
      </c>
    </row>
    <row r="17215" spans="27:27" x14ac:dyDescent="0.15">
      <c r="AA17215" t="s">
        <v>131</v>
      </c>
    </row>
    <row r="17216" spans="27:27" x14ac:dyDescent="0.15">
      <c r="AA17216" t="s">
        <v>131</v>
      </c>
    </row>
    <row r="17217" spans="27:27" x14ac:dyDescent="0.15">
      <c r="AA17217" t="s">
        <v>131</v>
      </c>
    </row>
    <row r="17218" spans="27:27" x14ac:dyDescent="0.15">
      <c r="AA17218" t="s">
        <v>131</v>
      </c>
    </row>
    <row r="17219" spans="27:27" x14ac:dyDescent="0.15">
      <c r="AA17219" t="s">
        <v>131</v>
      </c>
    </row>
    <row r="17220" spans="27:27" x14ac:dyDescent="0.15">
      <c r="AA17220" t="s">
        <v>131</v>
      </c>
    </row>
    <row r="17221" spans="27:27" x14ac:dyDescent="0.15">
      <c r="AA17221" t="s">
        <v>131</v>
      </c>
    </row>
    <row r="17222" spans="27:27" x14ac:dyDescent="0.15">
      <c r="AA17222" t="s">
        <v>131</v>
      </c>
    </row>
    <row r="17223" spans="27:27" x14ac:dyDescent="0.15">
      <c r="AA17223" t="s">
        <v>131</v>
      </c>
    </row>
    <row r="17224" spans="27:27" x14ac:dyDescent="0.15">
      <c r="AA17224" t="s">
        <v>131</v>
      </c>
    </row>
    <row r="17225" spans="27:27" x14ac:dyDescent="0.15">
      <c r="AA17225" t="s">
        <v>131</v>
      </c>
    </row>
    <row r="17226" spans="27:27" x14ac:dyDescent="0.15">
      <c r="AA17226" t="s">
        <v>131</v>
      </c>
    </row>
    <row r="17227" spans="27:27" x14ac:dyDescent="0.15">
      <c r="AA17227" t="s">
        <v>131</v>
      </c>
    </row>
    <row r="17228" spans="27:27" x14ac:dyDescent="0.15">
      <c r="AA17228" t="s">
        <v>131</v>
      </c>
    </row>
    <row r="17229" spans="27:27" x14ac:dyDescent="0.15">
      <c r="AA17229" t="s">
        <v>131</v>
      </c>
    </row>
    <row r="17230" spans="27:27" x14ac:dyDescent="0.15">
      <c r="AA17230" t="s">
        <v>131</v>
      </c>
    </row>
    <row r="17231" spans="27:27" x14ac:dyDescent="0.15">
      <c r="AA17231" t="s">
        <v>131</v>
      </c>
    </row>
    <row r="17232" spans="27:27" x14ac:dyDescent="0.15">
      <c r="AA17232" t="s">
        <v>131</v>
      </c>
    </row>
    <row r="17233" spans="27:27" x14ac:dyDescent="0.15">
      <c r="AA17233" t="s">
        <v>131</v>
      </c>
    </row>
    <row r="17234" spans="27:27" x14ac:dyDescent="0.15">
      <c r="AA17234" t="s">
        <v>131</v>
      </c>
    </row>
    <row r="17235" spans="27:27" x14ac:dyDescent="0.15">
      <c r="AA17235" t="s">
        <v>131</v>
      </c>
    </row>
    <row r="17236" spans="27:27" x14ac:dyDescent="0.15">
      <c r="AA17236" t="s">
        <v>131</v>
      </c>
    </row>
    <row r="17237" spans="27:27" x14ac:dyDescent="0.15">
      <c r="AA17237" t="s">
        <v>131</v>
      </c>
    </row>
    <row r="17238" spans="27:27" x14ac:dyDescent="0.15">
      <c r="AA17238" t="s">
        <v>131</v>
      </c>
    </row>
    <row r="17239" spans="27:27" x14ac:dyDescent="0.15">
      <c r="AA17239" t="s">
        <v>131</v>
      </c>
    </row>
    <row r="17240" spans="27:27" x14ac:dyDescent="0.15">
      <c r="AA17240" t="s">
        <v>131</v>
      </c>
    </row>
    <row r="17241" spans="27:27" x14ac:dyDescent="0.15">
      <c r="AA17241" t="s">
        <v>131</v>
      </c>
    </row>
    <row r="17242" spans="27:27" x14ac:dyDescent="0.15">
      <c r="AA17242" t="s">
        <v>131</v>
      </c>
    </row>
    <row r="17243" spans="27:27" x14ac:dyDescent="0.15">
      <c r="AA17243" t="s">
        <v>131</v>
      </c>
    </row>
    <row r="17244" spans="27:27" x14ac:dyDescent="0.15">
      <c r="AA17244" t="s">
        <v>131</v>
      </c>
    </row>
    <row r="17245" spans="27:27" x14ac:dyDescent="0.15">
      <c r="AA17245" t="s">
        <v>131</v>
      </c>
    </row>
    <row r="17246" spans="27:27" x14ac:dyDescent="0.15">
      <c r="AA17246" t="s">
        <v>131</v>
      </c>
    </row>
    <row r="17247" spans="27:27" x14ac:dyDescent="0.15">
      <c r="AA17247" t="s">
        <v>131</v>
      </c>
    </row>
    <row r="17248" spans="27:27" x14ac:dyDescent="0.15">
      <c r="AA17248" t="s">
        <v>131</v>
      </c>
    </row>
    <row r="17249" spans="27:27" x14ac:dyDescent="0.15">
      <c r="AA17249" t="s">
        <v>131</v>
      </c>
    </row>
    <row r="17250" spans="27:27" x14ac:dyDescent="0.15">
      <c r="AA17250" t="s">
        <v>131</v>
      </c>
    </row>
    <row r="17251" spans="27:27" x14ac:dyDescent="0.15">
      <c r="AA17251" t="s">
        <v>131</v>
      </c>
    </row>
    <row r="17252" spans="27:27" x14ac:dyDescent="0.15">
      <c r="AA17252" t="s">
        <v>131</v>
      </c>
    </row>
    <row r="17253" spans="27:27" x14ac:dyDescent="0.15">
      <c r="AA17253" t="s">
        <v>131</v>
      </c>
    </row>
    <row r="17254" spans="27:27" x14ac:dyDescent="0.15">
      <c r="AA17254" t="s">
        <v>131</v>
      </c>
    </row>
    <row r="17255" spans="27:27" x14ac:dyDescent="0.15">
      <c r="AA17255" t="s">
        <v>131</v>
      </c>
    </row>
    <row r="17256" spans="27:27" x14ac:dyDescent="0.15">
      <c r="AA17256" t="s">
        <v>131</v>
      </c>
    </row>
    <row r="17257" spans="27:27" x14ac:dyDescent="0.15">
      <c r="AA17257" t="s">
        <v>131</v>
      </c>
    </row>
    <row r="17258" spans="27:27" x14ac:dyDescent="0.15">
      <c r="AA17258" t="s">
        <v>131</v>
      </c>
    </row>
    <row r="17259" spans="27:27" x14ac:dyDescent="0.15">
      <c r="AA17259" t="s">
        <v>131</v>
      </c>
    </row>
    <row r="17260" spans="27:27" x14ac:dyDescent="0.15">
      <c r="AA17260" t="s">
        <v>131</v>
      </c>
    </row>
    <row r="17261" spans="27:27" x14ac:dyDescent="0.15">
      <c r="AA17261" t="s">
        <v>131</v>
      </c>
    </row>
    <row r="17262" spans="27:27" x14ac:dyDescent="0.15">
      <c r="AA17262" t="s">
        <v>131</v>
      </c>
    </row>
    <row r="17263" spans="27:27" x14ac:dyDescent="0.15">
      <c r="AA17263" t="s">
        <v>131</v>
      </c>
    </row>
    <row r="17264" spans="27:27" x14ac:dyDescent="0.15">
      <c r="AA17264" t="s">
        <v>131</v>
      </c>
    </row>
    <row r="17265" spans="27:27" x14ac:dyDescent="0.15">
      <c r="AA17265" t="s">
        <v>131</v>
      </c>
    </row>
    <row r="17266" spans="27:27" x14ac:dyDescent="0.15">
      <c r="AA17266" t="s">
        <v>131</v>
      </c>
    </row>
    <row r="17267" spans="27:27" x14ac:dyDescent="0.15">
      <c r="AA17267" t="s">
        <v>131</v>
      </c>
    </row>
    <row r="17268" spans="27:27" x14ac:dyDescent="0.15">
      <c r="AA17268" t="s">
        <v>131</v>
      </c>
    </row>
    <row r="17269" spans="27:27" x14ac:dyDescent="0.15">
      <c r="AA17269" t="s">
        <v>131</v>
      </c>
    </row>
    <row r="17270" spans="27:27" x14ac:dyDescent="0.15">
      <c r="AA17270" t="s">
        <v>131</v>
      </c>
    </row>
    <row r="17271" spans="27:27" x14ac:dyDescent="0.15">
      <c r="AA17271" t="s">
        <v>131</v>
      </c>
    </row>
    <row r="17272" spans="27:27" x14ac:dyDescent="0.15">
      <c r="AA17272" t="s">
        <v>131</v>
      </c>
    </row>
    <row r="17273" spans="27:27" x14ac:dyDescent="0.15">
      <c r="AA17273" t="s">
        <v>131</v>
      </c>
    </row>
    <row r="17274" spans="27:27" x14ac:dyDescent="0.15">
      <c r="AA17274" t="s">
        <v>131</v>
      </c>
    </row>
    <row r="17275" spans="27:27" x14ac:dyDescent="0.15">
      <c r="AA17275" t="s">
        <v>131</v>
      </c>
    </row>
    <row r="17276" spans="27:27" x14ac:dyDescent="0.15">
      <c r="AA17276" t="s">
        <v>131</v>
      </c>
    </row>
    <row r="17277" spans="27:27" x14ac:dyDescent="0.15">
      <c r="AA17277" t="s">
        <v>131</v>
      </c>
    </row>
    <row r="17278" spans="27:27" x14ac:dyDescent="0.15">
      <c r="AA17278" t="s">
        <v>131</v>
      </c>
    </row>
    <row r="17279" spans="27:27" x14ac:dyDescent="0.15">
      <c r="AA17279" t="s">
        <v>131</v>
      </c>
    </row>
    <row r="17280" spans="27:27" x14ac:dyDescent="0.15">
      <c r="AA17280" t="s">
        <v>131</v>
      </c>
    </row>
    <row r="17281" spans="27:27" x14ac:dyDescent="0.15">
      <c r="AA17281" t="s">
        <v>131</v>
      </c>
    </row>
    <row r="17282" spans="27:27" x14ac:dyDescent="0.15">
      <c r="AA17282" t="s">
        <v>131</v>
      </c>
    </row>
    <row r="17283" spans="27:27" x14ac:dyDescent="0.15">
      <c r="AA17283" t="s">
        <v>131</v>
      </c>
    </row>
    <row r="17284" spans="27:27" x14ac:dyDescent="0.15">
      <c r="AA17284" t="s">
        <v>131</v>
      </c>
    </row>
    <row r="17285" spans="27:27" x14ac:dyDescent="0.15">
      <c r="AA17285" t="s">
        <v>131</v>
      </c>
    </row>
    <row r="17286" spans="27:27" x14ac:dyDescent="0.15">
      <c r="AA17286" t="s">
        <v>131</v>
      </c>
    </row>
    <row r="17287" spans="27:27" x14ac:dyDescent="0.15">
      <c r="AA17287" t="s">
        <v>131</v>
      </c>
    </row>
    <row r="17288" spans="27:27" x14ac:dyDescent="0.15">
      <c r="AA17288" t="s">
        <v>131</v>
      </c>
    </row>
    <row r="17289" spans="27:27" x14ac:dyDescent="0.15">
      <c r="AA17289" t="s">
        <v>131</v>
      </c>
    </row>
    <row r="17290" spans="27:27" x14ac:dyDescent="0.15">
      <c r="AA17290" t="s">
        <v>131</v>
      </c>
    </row>
    <row r="17291" spans="27:27" x14ac:dyDescent="0.15">
      <c r="AA17291" t="s">
        <v>131</v>
      </c>
    </row>
    <row r="17292" spans="27:27" x14ac:dyDescent="0.15">
      <c r="AA17292" t="s">
        <v>131</v>
      </c>
    </row>
    <row r="17293" spans="27:27" x14ac:dyDescent="0.15">
      <c r="AA17293" t="s">
        <v>131</v>
      </c>
    </row>
    <row r="17294" spans="27:27" x14ac:dyDescent="0.15">
      <c r="AA17294" t="s">
        <v>131</v>
      </c>
    </row>
    <row r="17295" spans="27:27" x14ac:dyDescent="0.15">
      <c r="AA17295" t="s">
        <v>131</v>
      </c>
    </row>
    <row r="17296" spans="27:27" x14ac:dyDescent="0.15">
      <c r="AA17296" t="s">
        <v>131</v>
      </c>
    </row>
    <row r="17297" spans="27:27" x14ac:dyDescent="0.15">
      <c r="AA17297" t="s">
        <v>131</v>
      </c>
    </row>
    <row r="17298" spans="27:27" x14ac:dyDescent="0.15">
      <c r="AA17298" t="s">
        <v>131</v>
      </c>
    </row>
    <row r="17299" spans="27:27" x14ac:dyDescent="0.15">
      <c r="AA17299" t="s">
        <v>131</v>
      </c>
    </row>
    <row r="17300" spans="27:27" x14ac:dyDescent="0.15">
      <c r="AA17300" t="s">
        <v>131</v>
      </c>
    </row>
    <row r="17301" spans="27:27" x14ac:dyDescent="0.15">
      <c r="AA17301" t="s">
        <v>131</v>
      </c>
    </row>
    <row r="17302" spans="27:27" x14ac:dyDescent="0.15">
      <c r="AA17302" t="s">
        <v>131</v>
      </c>
    </row>
    <row r="17303" spans="27:27" x14ac:dyDescent="0.15">
      <c r="AA17303" t="s">
        <v>131</v>
      </c>
    </row>
    <row r="17304" spans="27:27" x14ac:dyDescent="0.15">
      <c r="AA17304" t="s">
        <v>131</v>
      </c>
    </row>
    <row r="17305" spans="27:27" x14ac:dyDescent="0.15">
      <c r="AA17305" t="s">
        <v>131</v>
      </c>
    </row>
    <row r="17306" spans="27:27" x14ac:dyDescent="0.15">
      <c r="AA17306" t="s">
        <v>131</v>
      </c>
    </row>
    <row r="17307" spans="27:27" x14ac:dyDescent="0.15">
      <c r="AA17307" t="s">
        <v>131</v>
      </c>
    </row>
    <row r="17308" spans="27:27" x14ac:dyDescent="0.15">
      <c r="AA17308" t="s">
        <v>131</v>
      </c>
    </row>
    <row r="17309" spans="27:27" x14ac:dyDescent="0.15">
      <c r="AA17309" t="s">
        <v>131</v>
      </c>
    </row>
    <row r="17310" spans="27:27" x14ac:dyDescent="0.15">
      <c r="AA17310" t="s">
        <v>131</v>
      </c>
    </row>
    <row r="17311" spans="27:27" x14ac:dyDescent="0.15">
      <c r="AA17311" t="s">
        <v>131</v>
      </c>
    </row>
    <row r="17312" spans="27:27" x14ac:dyDescent="0.15">
      <c r="AA17312" t="s">
        <v>131</v>
      </c>
    </row>
    <row r="17313" spans="27:27" x14ac:dyDescent="0.15">
      <c r="AA17313" t="s">
        <v>131</v>
      </c>
    </row>
    <row r="17314" spans="27:27" x14ac:dyDescent="0.15">
      <c r="AA17314" t="s">
        <v>131</v>
      </c>
    </row>
    <row r="17315" spans="27:27" x14ac:dyDescent="0.15">
      <c r="AA17315" t="s">
        <v>131</v>
      </c>
    </row>
    <row r="17316" spans="27:27" x14ac:dyDescent="0.15">
      <c r="AA17316" t="s">
        <v>131</v>
      </c>
    </row>
    <row r="17317" spans="27:27" x14ac:dyDescent="0.15">
      <c r="AA17317" t="s">
        <v>131</v>
      </c>
    </row>
    <row r="17318" spans="27:27" x14ac:dyDescent="0.15">
      <c r="AA17318" t="s">
        <v>131</v>
      </c>
    </row>
    <row r="17319" spans="27:27" x14ac:dyDescent="0.15">
      <c r="AA17319" t="s">
        <v>131</v>
      </c>
    </row>
    <row r="17320" spans="27:27" x14ac:dyDescent="0.15">
      <c r="AA17320" t="s">
        <v>131</v>
      </c>
    </row>
    <row r="17321" spans="27:27" x14ac:dyDescent="0.15">
      <c r="AA17321" t="s">
        <v>131</v>
      </c>
    </row>
    <row r="17322" spans="27:27" x14ac:dyDescent="0.15">
      <c r="AA17322" t="s">
        <v>131</v>
      </c>
    </row>
    <row r="17323" spans="27:27" x14ac:dyDescent="0.15">
      <c r="AA17323" t="s">
        <v>131</v>
      </c>
    </row>
    <row r="17324" spans="27:27" x14ac:dyDescent="0.15">
      <c r="AA17324" t="s">
        <v>131</v>
      </c>
    </row>
    <row r="17325" spans="27:27" x14ac:dyDescent="0.15">
      <c r="AA17325" t="s">
        <v>131</v>
      </c>
    </row>
    <row r="17326" spans="27:27" x14ac:dyDescent="0.15">
      <c r="AA17326" t="s">
        <v>131</v>
      </c>
    </row>
    <row r="17327" spans="27:27" x14ac:dyDescent="0.15">
      <c r="AA17327" t="s">
        <v>131</v>
      </c>
    </row>
    <row r="17328" spans="27:27" x14ac:dyDescent="0.15">
      <c r="AA17328" t="s">
        <v>131</v>
      </c>
    </row>
    <row r="17329" spans="27:27" x14ac:dyDescent="0.15">
      <c r="AA17329" t="s">
        <v>131</v>
      </c>
    </row>
    <row r="17330" spans="27:27" x14ac:dyDescent="0.15">
      <c r="AA17330" t="s">
        <v>131</v>
      </c>
    </row>
    <row r="17331" spans="27:27" x14ac:dyDescent="0.15">
      <c r="AA17331" t="s">
        <v>131</v>
      </c>
    </row>
    <row r="17332" spans="27:27" x14ac:dyDescent="0.15">
      <c r="AA17332" t="s">
        <v>131</v>
      </c>
    </row>
    <row r="17333" spans="27:27" x14ac:dyDescent="0.15">
      <c r="AA17333" t="s">
        <v>131</v>
      </c>
    </row>
    <row r="17334" spans="27:27" x14ac:dyDescent="0.15">
      <c r="AA17334" t="s">
        <v>131</v>
      </c>
    </row>
    <row r="17335" spans="27:27" x14ac:dyDescent="0.15">
      <c r="AA17335" t="s">
        <v>131</v>
      </c>
    </row>
    <row r="17336" spans="27:27" x14ac:dyDescent="0.15">
      <c r="AA17336" t="s">
        <v>131</v>
      </c>
    </row>
    <row r="17337" spans="27:27" x14ac:dyDescent="0.15">
      <c r="AA17337" t="s">
        <v>131</v>
      </c>
    </row>
    <row r="17338" spans="27:27" x14ac:dyDescent="0.15">
      <c r="AA17338" t="s">
        <v>131</v>
      </c>
    </row>
    <row r="17339" spans="27:27" x14ac:dyDescent="0.15">
      <c r="AA17339" t="s">
        <v>131</v>
      </c>
    </row>
    <row r="17340" spans="27:27" x14ac:dyDescent="0.15">
      <c r="AA17340" t="s">
        <v>131</v>
      </c>
    </row>
    <row r="17341" spans="27:27" x14ac:dyDescent="0.15">
      <c r="AA17341" t="s">
        <v>131</v>
      </c>
    </row>
    <row r="17342" spans="27:27" x14ac:dyDescent="0.15">
      <c r="AA17342" t="s">
        <v>131</v>
      </c>
    </row>
    <row r="17343" spans="27:27" x14ac:dyDescent="0.15">
      <c r="AA17343" t="s">
        <v>131</v>
      </c>
    </row>
    <row r="17344" spans="27:27" x14ac:dyDescent="0.15">
      <c r="AA17344" t="s">
        <v>131</v>
      </c>
    </row>
    <row r="17345" spans="27:27" x14ac:dyDescent="0.15">
      <c r="AA17345" t="s">
        <v>131</v>
      </c>
    </row>
    <row r="17346" spans="27:27" x14ac:dyDescent="0.15">
      <c r="AA17346" t="s">
        <v>131</v>
      </c>
    </row>
    <row r="17347" spans="27:27" x14ac:dyDescent="0.15">
      <c r="AA17347" t="s">
        <v>131</v>
      </c>
    </row>
    <row r="17348" spans="27:27" x14ac:dyDescent="0.15">
      <c r="AA17348" t="s">
        <v>131</v>
      </c>
    </row>
    <row r="17349" spans="27:27" x14ac:dyDescent="0.15">
      <c r="AA17349" t="s">
        <v>131</v>
      </c>
    </row>
    <row r="17350" spans="27:27" x14ac:dyDescent="0.15">
      <c r="AA17350" t="s">
        <v>131</v>
      </c>
    </row>
    <row r="17351" spans="27:27" x14ac:dyDescent="0.15">
      <c r="AA17351" t="s">
        <v>131</v>
      </c>
    </row>
    <row r="17352" spans="27:27" x14ac:dyDescent="0.15">
      <c r="AA17352" t="s">
        <v>131</v>
      </c>
    </row>
    <row r="17353" spans="27:27" x14ac:dyDescent="0.15">
      <c r="AA17353" t="s">
        <v>131</v>
      </c>
    </row>
    <row r="17354" spans="27:27" x14ac:dyDescent="0.15">
      <c r="AA17354" t="s">
        <v>131</v>
      </c>
    </row>
    <row r="17355" spans="27:27" x14ac:dyDescent="0.15">
      <c r="AA17355" t="s">
        <v>131</v>
      </c>
    </row>
    <row r="17356" spans="27:27" x14ac:dyDescent="0.15">
      <c r="AA17356" t="s">
        <v>131</v>
      </c>
    </row>
    <row r="17357" spans="27:27" x14ac:dyDescent="0.15">
      <c r="AA17357" t="s">
        <v>131</v>
      </c>
    </row>
    <row r="17358" spans="27:27" x14ac:dyDescent="0.15">
      <c r="AA17358" t="s">
        <v>131</v>
      </c>
    </row>
    <row r="17359" spans="27:27" x14ac:dyDescent="0.15">
      <c r="AA17359" t="s">
        <v>131</v>
      </c>
    </row>
    <row r="17360" spans="27:27" x14ac:dyDescent="0.15">
      <c r="AA17360" t="s">
        <v>131</v>
      </c>
    </row>
    <row r="17361" spans="27:27" x14ac:dyDescent="0.15">
      <c r="AA17361" t="s">
        <v>131</v>
      </c>
    </row>
    <row r="17362" spans="27:27" x14ac:dyDescent="0.15">
      <c r="AA17362" t="s">
        <v>131</v>
      </c>
    </row>
    <row r="17363" spans="27:27" x14ac:dyDescent="0.15">
      <c r="AA17363" t="s">
        <v>131</v>
      </c>
    </row>
    <row r="17364" spans="27:27" x14ac:dyDescent="0.15">
      <c r="AA17364" t="s">
        <v>131</v>
      </c>
    </row>
    <row r="17365" spans="27:27" x14ac:dyDescent="0.15">
      <c r="AA17365" t="s">
        <v>131</v>
      </c>
    </row>
    <row r="17366" spans="27:27" x14ac:dyDescent="0.15">
      <c r="AA17366" t="s">
        <v>131</v>
      </c>
    </row>
    <row r="17367" spans="27:27" x14ac:dyDescent="0.15">
      <c r="AA17367" t="s">
        <v>131</v>
      </c>
    </row>
    <row r="17368" spans="27:27" x14ac:dyDescent="0.15">
      <c r="AA17368" t="s">
        <v>131</v>
      </c>
    </row>
    <row r="17369" spans="27:27" x14ac:dyDescent="0.15">
      <c r="AA17369" t="s">
        <v>131</v>
      </c>
    </row>
    <row r="17370" spans="27:27" x14ac:dyDescent="0.15">
      <c r="AA17370" t="s">
        <v>131</v>
      </c>
    </row>
    <row r="17371" spans="27:27" x14ac:dyDescent="0.15">
      <c r="AA17371" t="s">
        <v>131</v>
      </c>
    </row>
    <row r="17372" spans="27:27" x14ac:dyDescent="0.15">
      <c r="AA17372" t="s">
        <v>131</v>
      </c>
    </row>
    <row r="17373" spans="27:27" x14ac:dyDescent="0.15">
      <c r="AA17373" t="s">
        <v>131</v>
      </c>
    </row>
    <row r="17374" spans="27:27" x14ac:dyDescent="0.15">
      <c r="AA17374" t="s">
        <v>131</v>
      </c>
    </row>
    <row r="17375" spans="27:27" x14ac:dyDescent="0.15">
      <c r="AA17375" t="s">
        <v>131</v>
      </c>
    </row>
    <row r="17376" spans="27:27" x14ac:dyDescent="0.15">
      <c r="AA17376" t="s">
        <v>131</v>
      </c>
    </row>
    <row r="17377" spans="27:27" x14ac:dyDescent="0.15">
      <c r="AA17377" t="s">
        <v>131</v>
      </c>
    </row>
    <row r="17378" spans="27:27" x14ac:dyDescent="0.15">
      <c r="AA17378" t="s">
        <v>131</v>
      </c>
    </row>
    <row r="17379" spans="27:27" x14ac:dyDescent="0.15">
      <c r="AA17379" t="s">
        <v>131</v>
      </c>
    </row>
    <row r="17380" spans="27:27" x14ac:dyDescent="0.15">
      <c r="AA17380" t="s">
        <v>131</v>
      </c>
    </row>
    <row r="17381" spans="27:27" x14ac:dyDescent="0.15">
      <c r="AA17381" t="s">
        <v>131</v>
      </c>
    </row>
    <row r="17382" spans="27:27" x14ac:dyDescent="0.15">
      <c r="AA17382" t="s">
        <v>131</v>
      </c>
    </row>
    <row r="17383" spans="27:27" x14ac:dyDescent="0.15">
      <c r="AA17383" t="s">
        <v>131</v>
      </c>
    </row>
    <row r="17384" spans="27:27" x14ac:dyDescent="0.15">
      <c r="AA17384" t="s">
        <v>131</v>
      </c>
    </row>
    <row r="17385" spans="27:27" x14ac:dyDescent="0.15">
      <c r="AA17385" t="s">
        <v>131</v>
      </c>
    </row>
    <row r="17386" spans="27:27" x14ac:dyDescent="0.15">
      <c r="AA17386" t="s">
        <v>131</v>
      </c>
    </row>
    <row r="17387" spans="27:27" x14ac:dyDescent="0.15">
      <c r="AA17387" t="s">
        <v>131</v>
      </c>
    </row>
    <row r="17388" spans="27:27" x14ac:dyDescent="0.15">
      <c r="AA17388" t="s">
        <v>131</v>
      </c>
    </row>
    <row r="17389" spans="27:27" x14ac:dyDescent="0.15">
      <c r="AA17389" t="s">
        <v>131</v>
      </c>
    </row>
    <row r="17390" spans="27:27" x14ac:dyDescent="0.15">
      <c r="AA17390" t="s">
        <v>131</v>
      </c>
    </row>
    <row r="17391" spans="27:27" x14ac:dyDescent="0.15">
      <c r="AA17391" t="s">
        <v>131</v>
      </c>
    </row>
    <row r="17392" spans="27:27" x14ac:dyDescent="0.15">
      <c r="AA17392" t="s">
        <v>131</v>
      </c>
    </row>
    <row r="17393" spans="27:27" x14ac:dyDescent="0.15">
      <c r="AA17393" t="s">
        <v>131</v>
      </c>
    </row>
    <row r="17394" spans="27:27" x14ac:dyDescent="0.15">
      <c r="AA17394" t="s">
        <v>131</v>
      </c>
    </row>
    <row r="17395" spans="27:27" x14ac:dyDescent="0.15">
      <c r="AA17395" t="s">
        <v>131</v>
      </c>
    </row>
    <row r="17396" spans="27:27" x14ac:dyDescent="0.15">
      <c r="AA17396" t="s">
        <v>131</v>
      </c>
    </row>
    <row r="17397" spans="27:27" x14ac:dyDescent="0.15">
      <c r="AA17397" t="s">
        <v>131</v>
      </c>
    </row>
    <row r="17398" spans="27:27" x14ac:dyDescent="0.15">
      <c r="AA17398" t="s">
        <v>131</v>
      </c>
    </row>
    <row r="17399" spans="27:27" x14ac:dyDescent="0.15">
      <c r="AA17399" t="s">
        <v>131</v>
      </c>
    </row>
    <row r="17400" spans="27:27" x14ac:dyDescent="0.15">
      <c r="AA17400" t="s">
        <v>131</v>
      </c>
    </row>
    <row r="17401" spans="27:27" x14ac:dyDescent="0.15">
      <c r="AA17401" t="s">
        <v>131</v>
      </c>
    </row>
    <row r="17402" spans="27:27" x14ac:dyDescent="0.15">
      <c r="AA17402" t="s">
        <v>131</v>
      </c>
    </row>
    <row r="17403" spans="27:27" x14ac:dyDescent="0.15">
      <c r="AA17403" t="s">
        <v>131</v>
      </c>
    </row>
    <row r="17404" spans="27:27" x14ac:dyDescent="0.15">
      <c r="AA17404" t="s">
        <v>131</v>
      </c>
    </row>
    <row r="17405" spans="27:27" x14ac:dyDescent="0.15">
      <c r="AA17405" t="s">
        <v>131</v>
      </c>
    </row>
    <row r="17406" spans="27:27" x14ac:dyDescent="0.15">
      <c r="AA17406" t="s">
        <v>131</v>
      </c>
    </row>
    <row r="17407" spans="27:27" x14ac:dyDescent="0.15">
      <c r="AA17407" t="s">
        <v>131</v>
      </c>
    </row>
    <row r="17408" spans="27:27" x14ac:dyDescent="0.15">
      <c r="AA17408" t="s">
        <v>131</v>
      </c>
    </row>
    <row r="17409" spans="27:27" x14ac:dyDescent="0.15">
      <c r="AA17409" t="s">
        <v>131</v>
      </c>
    </row>
    <row r="17410" spans="27:27" x14ac:dyDescent="0.15">
      <c r="AA17410" t="s">
        <v>131</v>
      </c>
    </row>
    <row r="17411" spans="27:27" x14ac:dyDescent="0.15">
      <c r="AA17411" t="s">
        <v>131</v>
      </c>
    </row>
    <row r="17412" spans="27:27" x14ac:dyDescent="0.15">
      <c r="AA17412" t="s">
        <v>131</v>
      </c>
    </row>
    <row r="17413" spans="27:27" x14ac:dyDescent="0.15">
      <c r="AA17413" t="s">
        <v>131</v>
      </c>
    </row>
    <row r="17414" spans="27:27" x14ac:dyDescent="0.15">
      <c r="AA17414" t="s">
        <v>131</v>
      </c>
    </row>
    <row r="17415" spans="27:27" x14ac:dyDescent="0.15">
      <c r="AA17415" t="s">
        <v>131</v>
      </c>
    </row>
    <row r="17416" spans="27:27" x14ac:dyDescent="0.15">
      <c r="AA17416" t="s">
        <v>131</v>
      </c>
    </row>
    <row r="17417" spans="27:27" x14ac:dyDescent="0.15">
      <c r="AA17417" t="s">
        <v>131</v>
      </c>
    </row>
    <row r="17418" spans="27:27" x14ac:dyDescent="0.15">
      <c r="AA17418" t="s">
        <v>131</v>
      </c>
    </row>
    <row r="17419" spans="27:27" x14ac:dyDescent="0.15">
      <c r="AA17419" t="s">
        <v>131</v>
      </c>
    </row>
    <row r="17420" spans="27:27" x14ac:dyDescent="0.15">
      <c r="AA17420" t="s">
        <v>131</v>
      </c>
    </row>
    <row r="17421" spans="27:27" x14ac:dyDescent="0.15">
      <c r="AA17421" t="s">
        <v>131</v>
      </c>
    </row>
    <row r="17422" spans="27:27" x14ac:dyDescent="0.15">
      <c r="AA17422" t="s">
        <v>131</v>
      </c>
    </row>
    <row r="17423" spans="27:27" x14ac:dyDescent="0.15">
      <c r="AA17423" t="s">
        <v>131</v>
      </c>
    </row>
    <row r="17424" spans="27:27" x14ac:dyDescent="0.15">
      <c r="AA17424" t="s">
        <v>131</v>
      </c>
    </row>
    <row r="17425" spans="27:27" x14ac:dyDescent="0.15">
      <c r="AA17425" t="s">
        <v>131</v>
      </c>
    </row>
    <row r="17426" spans="27:27" x14ac:dyDescent="0.15">
      <c r="AA17426" t="s">
        <v>131</v>
      </c>
    </row>
    <row r="17427" spans="27:27" x14ac:dyDescent="0.15">
      <c r="AA17427" t="s">
        <v>131</v>
      </c>
    </row>
    <row r="17428" spans="27:27" x14ac:dyDescent="0.15">
      <c r="AA17428" t="s">
        <v>131</v>
      </c>
    </row>
    <row r="17429" spans="27:27" x14ac:dyDescent="0.15">
      <c r="AA17429" t="s">
        <v>131</v>
      </c>
    </row>
    <row r="17430" spans="27:27" x14ac:dyDescent="0.15">
      <c r="AA17430" t="s">
        <v>131</v>
      </c>
    </row>
    <row r="17431" spans="27:27" x14ac:dyDescent="0.15">
      <c r="AA17431" t="s">
        <v>131</v>
      </c>
    </row>
    <row r="17432" spans="27:27" x14ac:dyDescent="0.15">
      <c r="AA17432" t="s">
        <v>131</v>
      </c>
    </row>
    <row r="17433" spans="27:27" x14ac:dyDescent="0.15">
      <c r="AA17433" t="s">
        <v>131</v>
      </c>
    </row>
    <row r="17434" spans="27:27" x14ac:dyDescent="0.15">
      <c r="AA17434" t="s">
        <v>131</v>
      </c>
    </row>
    <row r="17435" spans="27:27" x14ac:dyDescent="0.15">
      <c r="AA17435" t="s">
        <v>131</v>
      </c>
    </row>
    <row r="17436" spans="27:27" x14ac:dyDescent="0.15">
      <c r="AA17436" t="s">
        <v>131</v>
      </c>
    </row>
    <row r="17437" spans="27:27" x14ac:dyDescent="0.15">
      <c r="AA17437" t="s">
        <v>131</v>
      </c>
    </row>
    <row r="17438" spans="27:27" x14ac:dyDescent="0.15">
      <c r="AA17438" t="s">
        <v>131</v>
      </c>
    </row>
    <row r="17439" spans="27:27" x14ac:dyDescent="0.15">
      <c r="AA17439" t="s">
        <v>131</v>
      </c>
    </row>
    <row r="17440" spans="27:27" x14ac:dyDescent="0.15">
      <c r="AA17440" t="s">
        <v>131</v>
      </c>
    </row>
    <row r="17441" spans="27:27" x14ac:dyDescent="0.15">
      <c r="AA17441" t="s">
        <v>131</v>
      </c>
    </row>
    <row r="17442" spans="27:27" x14ac:dyDescent="0.15">
      <c r="AA17442" t="s">
        <v>131</v>
      </c>
    </row>
    <row r="17443" spans="27:27" x14ac:dyDescent="0.15">
      <c r="AA17443" t="s">
        <v>131</v>
      </c>
    </row>
    <row r="17444" spans="27:27" x14ac:dyDescent="0.15">
      <c r="AA17444" t="s">
        <v>131</v>
      </c>
    </row>
    <row r="17445" spans="27:27" x14ac:dyDescent="0.15">
      <c r="AA17445" t="s">
        <v>131</v>
      </c>
    </row>
    <row r="17446" spans="27:27" x14ac:dyDescent="0.15">
      <c r="AA17446" t="s">
        <v>131</v>
      </c>
    </row>
    <row r="17447" spans="27:27" x14ac:dyDescent="0.15">
      <c r="AA17447" t="s">
        <v>131</v>
      </c>
    </row>
    <row r="17448" spans="27:27" x14ac:dyDescent="0.15">
      <c r="AA17448" t="s">
        <v>131</v>
      </c>
    </row>
    <row r="17449" spans="27:27" x14ac:dyDescent="0.15">
      <c r="AA17449" t="s">
        <v>131</v>
      </c>
    </row>
    <row r="17450" spans="27:27" x14ac:dyDescent="0.15">
      <c r="AA17450" t="s">
        <v>131</v>
      </c>
    </row>
    <row r="17451" spans="27:27" x14ac:dyDescent="0.15">
      <c r="AA17451" t="s">
        <v>131</v>
      </c>
    </row>
    <row r="17452" spans="27:27" x14ac:dyDescent="0.15">
      <c r="AA17452" t="s">
        <v>131</v>
      </c>
    </row>
    <row r="17453" spans="27:27" x14ac:dyDescent="0.15">
      <c r="AA17453" t="s">
        <v>131</v>
      </c>
    </row>
    <row r="17454" spans="27:27" x14ac:dyDescent="0.15">
      <c r="AA17454" t="s">
        <v>131</v>
      </c>
    </row>
    <row r="17455" spans="27:27" x14ac:dyDescent="0.15">
      <c r="AA17455" t="s">
        <v>131</v>
      </c>
    </row>
    <row r="17456" spans="27:27" x14ac:dyDescent="0.15">
      <c r="AA17456" t="s">
        <v>131</v>
      </c>
    </row>
    <row r="17457" spans="27:27" x14ac:dyDescent="0.15">
      <c r="AA17457" t="s">
        <v>131</v>
      </c>
    </row>
    <row r="17458" spans="27:27" x14ac:dyDescent="0.15">
      <c r="AA17458" t="s">
        <v>131</v>
      </c>
    </row>
    <row r="17459" spans="27:27" x14ac:dyDescent="0.15">
      <c r="AA17459" t="s">
        <v>131</v>
      </c>
    </row>
    <row r="17460" spans="27:27" x14ac:dyDescent="0.15">
      <c r="AA17460" t="s">
        <v>131</v>
      </c>
    </row>
    <row r="17461" spans="27:27" x14ac:dyDescent="0.15">
      <c r="AA17461" t="s">
        <v>131</v>
      </c>
    </row>
    <row r="17462" spans="27:27" x14ac:dyDescent="0.15">
      <c r="AA17462" t="s">
        <v>131</v>
      </c>
    </row>
    <row r="17463" spans="27:27" x14ac:dyDescent="0.15">
      <c r="AA17463" t="s">
        <v>131</v>
      </c>
    </row>
    <row r="17464" spans="27:27" x14ac:dyDescent="0.15">
      <c r="AA17464" t="s">
        <v>131</v>
      </c>
    </row>
    <row r="17465" spans="27:27" x14ac:dyDescent="0.15">
      <c r="AA17465" t="s">
        <v>131</v>
      </c>
    </row>
    <row r="17466" spans="27:27" x14ac:dyDescent="0.15">
      <c r="AA17466" t="s">
        <v>131</v>
      </c>
    </row>
    <row r="17467" spans="27:27" x14ac:dyDescent="0.15">
      <c r="AA17467" t="s">
        <v>131</v>
      </c>
    </row>
    <row r="17468" spans="27:27" x14ac:dyDescent="0.15">
      <c r="AA17468" t="s">
        <v>131</v>
      </c>
    </row>
    <row r="17469" spans="27:27" x14ac:dyDescent="0.15">
      <c r="AA17469" t="s">
        <v>131</v>
      </c>
    </row>
    <row r="17470" spans="27:27" x14ac:dyDescent="0.15">
      <c r="AA17470" t="s">
        <v>131</v>
      </c>
    </row>
    <row r="17471" spans="27:27" x14ac:dyDescent="0.15">
      <c r="AA17471" t="s">
        <v>131</v>
      </c>
    </row>
    <row r="17472" spans="27:27" x14ac:dyDescent="0.15">
      <c r="AA17472" t="s">
        <v>131</v>
      </c>
    </row>
    <row r="17473" spans="27:27" x14ac:dyDescent="0.15">
      <c r="AA17473" t="s">
        <v>131</v>
      </c>
    </row>
    <row r="17474" spans="27:27" x14ac:dyDescent="0.15">
      <c r="AA17474" t="s">
        <v>131</v>
      </c>
    </row>
    <row r="17475" spans="27:27" x14ac:dyDescent="0.15">
      <c r="AA17475" t="s">
        <v>131</v>
      </c>
    </row>
    <row r="17476" spans="27:27" x14ac:dyDescent="0.15">
      <c r="AA17476" t="s">
        <v>131</v>
      </c>
    </row>
    <row r="17477" spans="27:27" x14ac:dyDescent="0.15">
      <c r="AA17477" t="s">
        <v>131</v>
      </c>
    </row>
    <row r="17478" spans="27:27" x14ac:dyDescent="0.15">
      <c r="AA17478" t="s">
        <v>131</v>
      </c>
    </row>
    <row r="17479" spans="27:27" x14ac:dyDescent="0.15">
      <c r="AA17479" t="s">
        <v>131</v>
      </c>
    </row>
    <row r="17480" spans="27:27" x14ac:dyDescent="0.15">
      <c r="AA17480" t="s">
        <v>131</v>
      </c>
    </row>
    <row r="17481" spans="27:27" x14ac:dyDescent="0.15">
      <c r="AA17481" t="s">
        <v>131</v>
      </c>
    </row>
    <row r="17482" spans="27:27" x14ac:dyDescent="0.15">
      <c r="AA17482" t="s">
        <v>131</v>
      </c>
    </row>
    <row r="17483" spans="27:27" x14ac:dyDescent="0.15">
      <c r="AA17483" t="s">
        <v>131</v>
      </c>
    </row>
    <row r="17484" spans="27:27" x14ac:dyDescent="0.15">
      <c r="AA17484" t="s">
        <v>131</v>
      </c>
    </row>
    <row r="17485" spans="27:27" x14ac:dyDescent="0.15">
      <c r="AA17485" t="s">
        <v>131</v>
      </c>
    </row>
    <row r="17486" spans="27:27" x14ac:dyDescent="0.15">
      <c r="AA17486" t="s">
        <v>131</v>
      </c>
    </row>
    <row r="17487" spans="27:27" x14ac:dyDescent="0.15">
      <c r="AA17487" t="s">
        <v>131</v>
      </c>
    </row>
    <row r="17488" spans="27:27" x14ac:dyDescent="0.15">
      <c r="AA17488" t="s">
        <v>131</v>
      </c>
    </row>
    <row r="17489" spans="27:27" x14ac:dyDescent="0.15">
      <c r="AA17489" t="s">
        <v>131</v>
      </c>
    </row>
    <row r="17490" spans="27:27" x14ac:dyDescent="0.15">
      <c r="AA17490" t="s">
        <v>131</v>
      </c>
    </row>
    <row r="17491" spans="27:27" x14ac:dyDescent="0.15">
      <c r="AA17491" t="s">
        <v>131</v>
      </c>
    </row>
    <row r="17492" spans="27:27" x14ac:dyDescent="0.15">
      <c r="AA17492" t="s">
        <v>131</v>
      </c>
    </row>
    <row r="17493" spans="27:27" x14ac:dyDescent="0.15">
      <c r="AA17493" t="s">
        <v>131</v>
      </c>
    </row>
    <row r="17494" spans="27:27" x14ac:dyDescent="0.15">
      <c r="AA17494" t="s">
        <v>131</v>
      </c>
    </row>
    <row r="17495" spans="27:27" x14ac:dyDescent="0.15">
      <c r="AA17495" t="s">
        <v>131</v>
      </c>
    </row>
    <row r="17496" spans="27:27" x14ac:dyDescent="0.15">
      <c r="AA17496" t="s">
        <v>131</v>
      </c>
    </row>
    <row r="17497" spans="27:27" x14ac:dyDescent="0.15">
      <c r="AA17497" t="s">
        <v>131</v>
      </c>
    </row>
    <row r="17498" spans="27:27" x14ac:dyDescent="0.15">
      <c r="AA17498" t="s">
        <v>131</v>
      </c>
    </row>
    <row r="17499" spans="27:27" x14ac:dyDescent="0.15">
      <c r="AA17499" t="s">
        <v>131</v>
      </c>
    </row>
    <row r="17500" spans="27:27" x14ac:dyDescent="0.15">
      <c r="AA17500" t="s">
        <v>131</v>
      </c>
    </row>
    <row r="17501" spans="27:27" x14ac:dyDescent="0.15">
      <c r="AA17501" t="s">
        <v>131</v>
      </c>
    </row>
    <row r="17502" spans="27:27" x14ac:dyDescent="0.15">
      <c r="AA17502" t="s">
        <v>131</v>
      </c>
    </row>
    <row r="17503" spans="27:27" x14ac:dyDescent="0.15">
      <c r="AA17503" t="s">
        <v>131</v>
      </c>
    </row>
    <row r="17504" spans="27:27" x14ac:dyDescent="0.15">
      <c r="AA17504" t="s">
        <v>131</v>
      </c>
    </row>
    <row r="17505" spans="27:27" x14ac:dyDescent="0.15">
      <c r="AA17505" t="s">
        <v>131</v>
      </c>
    </row>
    <row r="17506" spans="27:27" x14ac:dyDescent="0.15">
      <c r="AA17506" t="s">
        <v>131</v>
      </c>
    </row>
    <row r="17507" spans="27:27" x14ac:dyDescent="0.15">
      <c r="AA17507" t="s">
        <v>131</v>
      </c>
    </row>
    <row r="17508" spans="27:27" x14ac:dyDescent="0.15">
      <c r="AA17508" t="s">
        <v>131</v>
      </c>
    </row>
    <row r="17509" spans="27:27" x14ac:dyDescent="0.15">
      <c r="AA17509" t="s">
        <v>131</v>
      </c>
    </row>
    <row r="17510" spans="27:27" x14ac:dyDescent="0.15">
      <c r="AA17510" t="s">
        <v>131</v>
      </c>
    </row>
    <row r="17511" spans="27:27" x14ac:dyDescent="0.15">
      <c r="AA17511" t="s">
        <v>131</v>
      </c>
    </row>
    <row r="17512" spans="27:27" x14ac:dyDescent="0.15">
      <c r="AA17512" t="s">
        <v>131</v>
      </c>
    </row>
    <row r="17513" spans="27:27" x14ac:dyDescent="0.15">
      <c r="AA17513" t="s">
        <v>131</v>
      </c>
    </row>
    <row r="17514" spans="27:27" x14ac:dyDescent="0.15">
      <c r="AA17514" t="s">
        <v>131</v>
      </c>
    </row>
    <row r="17515" spans="27:27" x14ac:dyDescent="0.15">
      <c r="AA17515" t="s">
        <v>131</v>
      </c>
    </row>
    <row r="17516" spans="27:27" x14ac:dyDescent="0.15">
      <c r="AA17516" t="s">
        <v>131</v>
      </c>
    </row>
    <row r="17517" spans="27:27" x14ac:dyDescent="0.15">
      <c r="AA17517" t="s">
        <v>131</v>
      </c>
    </row>
    <row r="17518" spans="27:27" x14ac:dyDescent="0.15">
      <c r="AA17518" t="s">
        <v>131</v>
      </c>
    </row>
    <row r="17519" spans="27:27" x14ac:dyDescent="0.15">
      <c r="AA17519" t="s">
        <v>131</v>
      </c>
    </row>
    <row r="17520" spans="27:27" x14ac:dyDescent="0.15">
      <c r="AA17520" t="s">
        <v>131</v>
      </c>
    </row>
    <row r="17521" spans="27:27" x14ac:dyDescent="0.15">
      <c r="AA17521" t="s">
        <v>131</v>
      </c>
    </row>
    <row r="17522" spans="27:27" x14ac:dyDescent="0.15">
      <c r="AA17522" t="s">
        <v>131</v>
      </c>
    </row>
    <row r="17523" spans="27:27" x14ac:dyDescent="0.15">
      <c r="AA17523" t="s">
        <v>131</v>
      </c>
    </row>
    <row r="17524" spans="27:27" x14ac:dyDescent="0.15">
      <c r="AA17524" t="s">
        <v>131</v>
      </c>
    </row>
    <row r="17525" spans="27:27" x14ac:dyDescent="0.15">
      <c r="AA17525" t="s">
        <v>131</v>
      </c>
    </row>
    <row r="17526" spans="27:27" x14ac:dyDescent="0.15">
      <c r="AA17526" t="s">
        <v>131</v>
      </c>
    </row>
    <row r="17527" spans="27:27" x14ac:dyDescent="0.15">
      <c r="AA17527" t="s">
        <v>131</v>
      </c>
    </row>
    <row r="17528" spans="27:27" x14ac:dyDescent="0.15">
      <c r="AA17528" t="s">
        <v>131</v>
      </c>
    </row>
    <row r="17529" spans="27:27" x14ac:dyDescent="0.15">
      <c r="AA17529" t="s">
        <v>131</v>
      </c>
    </row>
    <row r="17530" spans="27:27" x14ac:dyDescent="0.15">
      <c r="AA17530" t="s">
        <v>131</v>
      </c>
    </row>
    <row r="17531" spans="27:27" x14ac:dyDescent="0.15">
      <c r="AA17531" t="s">
        <v>131</v>
      </c>
    </row>
    <row r="17532" spans="27:27" x14ac:dyDescent="0.15">
      <c r="AA17532" t="s">
        <v>131</v>
      </c>
    </row>
    <row r="17533" spans="27:27" x14ac:dyDescent="0.15">
      <c r="AA17533" t="s">
        <v>131</v>
      </c>
    </row>
    <row r="17534" spans="27:27" x14ac:dyDescent="0.15">
      <c r="AA17534" t="s">
        <v>131</v>
      </c>
    </row>
    <row r="17535" spans="27:27" x14ac:dyDescent="0.15">
      <c r="AA17535" t="s">
        <v>131</v>
      </c>
    </row>
    <row r="17536" spans="27:27" x14ac:dyDescent="0.15">
      <c r="AA17536" t="s">
        <v>131</v>
      </c>
    </row>
    <row r="17537" spans="27:27" x14ac:dyDescent="0.15">
      <c r="AA17537" t="s">
        <v>131</v>
      </c>
    </row>
    <row r="17538" spans="27:27" x14ac:dyDescent="0.15">
      <c r="AA17538" t="s">
        <v>131</v>
      </c>
    </row>
    <row r="17539" spans="27:27" x14ac:dyDescent="0.15">
      <c r="AA17539" t="s">
        <v>131</v>
      </c>
    </row>
    <row r="17540" spans="27:27" x14ac:dyDescent="0.15">
      <c r="AA17540" t="s">
        <v>131</v>
      </c>
    </row>
    <row r="17541" spans="27:27" x14ac:dyDescent="0.15">
      <c r="AA17541" t="s">
        <v>131</v>
      </c>
    </row>
    <row r="17542" spans="27:27" x14ac:dyDescent="0.15">
      <c r="AA17542" t="s">
        <v>131</v>
      </c>
    </row>
    <row r="17543" spans="27:27" x14ac:dyDescent="0.15">
      <c r="AA17543" t="s">
        <v>131</v>
      </c>
    </row>
    <row r="17544" spans="27:27" x14ac:dyDescent="0.15">
      <c r="AA17544" t="s">
        <v>131</v>
      </c>
    </row>
    <row r="17545" spans="27:27" x14ac:dyDescent="0.15">
      <c r="AA17545" t="s">
        <v>131</v>
      </c>
    </row>
    <row r="17546" spans="27:27" x14ac:dyDescent="0.15">
      <c r="AA17546" t="s">
        <v>131</v>
      </c>
    </row>
    <row r="17547" spans="27:27" x14ac:dyDescent="0.15">
      <c r="AA17547" t="s">
        <v>131</v>
      </c>
    </row>
    <row r="17548" spans="27:27" x14ac:dyDescent="0.15">
      <c r="AA17548" t="s">
        <v>131</v>
      </c>
    </row>
    <row r="17549" spans="27:27" x14ac:dyDescent="0.15">
      <c r="AA17549" t="s">
        <v>131</v>
      </c>
    </row>
    <row r="17550" spans="27:27" x14ac:dyDescent="0.15">
      <c r="AA17550" t="s">
        <v>131</v>
      </c>
    </row>
    <row r="17551" spans="27:27" x14ac:dyDescent="0.15">
      <c r="AA17551" t="s">
        <v>131</v>
      </c>
    </row>
    <row r="17552" spans="27:27" x14ac:dyDescent="0.15">
      <c r="AA17552" t="s">
        <v>131</v>
      </c>
    </row>
    <row r="17553" spans="27:27" x14ac:dyDescent="0.15">
      <c r="AA17553" t="s">
        <v>131</v>
      </c>
    </row>
    <row r="17554" spans="27:27" x14ac:dyDescent="0.15">
      <c r="AA17554" t="s">
        <v>131</v>
      </c>
    </row>
    <row r="17555" spans="27:27" x14ac:dyDescent="0.15">
      <c r="AA17555" t="s">
        <v>131</v>
      </c>
    </row>
    <row r="17556" spans="27:27" x14ac:dyDescent="0.15">
      <c r="AA17556" t="s">
        <v>131</v>
      </c>
    </row>
    <row r="17557" spans="27:27" x14ac:dyDescent="0.15">
      <c r="AA17557" t="s">
        <v>131</v>
      </c>
    </row>
    <row r="17558" spans="27:27" x14ac:dyDescent="0.15">
      <c r="AA17558" t="s">
        <v>131</v>
      </c>
    </row>
    <row r="17559" spans="27:27" x14ac:dyDescent="0.15">
      <c r="AA17559" t="s">
        <v>131</v>
      </c>
    </row>
    <row r="17560" spans="27:27" x14ac:dyDescent="0.15">
      <c r="AA17560" t="s">
        <v>131</v>
      </c>
    </row>
    <row r="17561" spans="27:27" x14ac:dyDescent="0.15">
      <c r="AA17561" t="s">
        <v>131</v>
      </c>
    </row>
    <row r="17562" spans="27:27" x14ac:dyDescent="0.15">
      <c r="AA17562" t="s">
        <v>131</v>
      </c>
    </row>
    <row r="17563" spans="27:27" x14ac:dyDescent="0.15">
      <c r="AA17563" t="s">
        <v>131</v>
      </c>
    </row>
    <row r="17564" spans="27:27" x14ac:dyDescent="0.15">
      <c r="AA17564" t="s">
        <v>131</v>
      </c>
    </row>
    <row r="17565" spans="27:27" x14ac:dyDescent="0.15">
      <c r="AA17565" t="s">
        <v>131</v>
      </c>
    </row>
    <row r="17566" spans="27:27" x14ac:dyDescent="0.15">
      <c r="AA17566" t="s">
        <v>131</v>
      </c>
    </row>
    <row r="17567" spans="27:27" x14ac:dyDescent="0.15">
      <c r="AA17567" t="s">
        <v>131</v>
      </c>
    </row>
    <row r="17568" spans="27:27" x14ac:dyDescent="0.15">
      <c r="AA17568" t="s">
        <v>131</v>
      </c>
    </row>
    <row r="17569" spans="27:27" x14ac:dyDescent="0.15">
      <c r="AA17569" t="s">
        <v>131</v>
      </c>
    </row>
    <row r="17570" spans="27:27" x14ac:dyDescent="0.15">
      <c r="AA17570" t="s">
        <v>131</v>
      </c>
    </row>
    <row r="17571" spans="27:27" x14ac:dyDescent="0.15">
      <c r="AA17571" t="s">
        <v>131</v>
      </c>
    </row>
    <row r="17572" spans="27:27" x14ac:dyDescent="0.15">
      <c r="AA17572" t="s">
        <v>131</v>
      </c>
    </row>
    <row r="17573" spans="27:27" x14ac:dyDescent="0.15">
      <c r="AA17573" t="s">
        <v>131</v>
      </c>
    </row>
    <row r="17574" spans="27:27" x14ac:dyDescent="0.15">
      <c r="AA17574" t="s">
        <v>131</v>
      </c>
    </row>
    <row r="17575" spans="27:27" x14ac:dyDescent="0.15">
      <c r="AA17575" t="s">
        <v>131</v>
      </c>
    </row>
    <row r="17576" spans="27:27" x14ac:dyDescent="0.15">
      <c r="AA17576" t="s">
        <v>131</v>
      </c>
    </row>
    <row r="17577" spans="27:27" x14ac:dyDescent="0.15">
      <c r="AA17577" t="s">
        <v>131</v>
      </c>
    </row>
    <row r="17578" spans="27:27" x14ac:dyDescent="0.15">
      <c r="AA17578" t="s">
        <v>131</v>
      </c>
    </row>
    <row r="17579" spans="27:27" x14ac:dyDescent="0.15">
      <c r="AA17579" t="s">
        <v>131</v>
      </c>
    </row>
    <row r="17580" spans="27:27" x14ac:dyDescent="0.15">
      <c r="AA17580" t="s">
        <v>131</v>
      </c>
    </row>
    <row r="17581" spans="27:27" x14ac:dyDescent="0.15">
      <c r="AA17581" t="s">
        <v>131</v>
      </c>
    </row>
    <row r="17582" spans="27:27" x14ac:dyDescent="0.15">
      <c r="AA17582" t="s">
        <v>131</v>
      </c>
    </row>
    <row r="17583" spans="27:27" x14ac:dyDescent="0.15">
      <c r="AA17583" t="s">
        <v>131</v>
      </c>
    </row>
    <row r="17584" spans="27:27" x14ac:dyDescent="0.15">
      <c r="AA17584" t="s">
        <v>131</v>
      </c>
    </row>
    <row r="17585" spans="27:27" x14ac:dyDescent="0.15">
      <c r="AA17585" t="s">
        <v>131</v>
      </c>
    </row>
    <row r="17586" spans="27:27" x14ac:dyDescent="0.15">
      <c r="AA17586" t="s">
        <v>131</v>
      </c>
    </row>
    <row r="17587" spans="27:27" x14ac:dyDescent="0.15">
      <c r="AA17587" t="s">
        <v>131</v>
      </c>
    </row>
    <row r="17588" spans="27:27" x14ac:dyDescent="0.15">
      <c r="AA17588" t="s">
        <v>131</v>
      </c>
    </row>
    <row r="17589" spans="27:27" x14ac:dyDescent="0.15">
      <c r="AA17589" t="s">
        <v>131</v>
      </c>
    </row>
    <row r="17590" spans="27:27" x14ac:dyDescent="0.15">
      <c r="AA17590" t="s">
        <v>131</v>
      </c>
    </row>
    <row r="17591" spans="27:27" x14ac:dyDescent="0.15">
      <c r="AA17591" t="s">
        <v>131</v>
      </c>
    </row>
    <row r="17592" spans="27:27" x14ac:dyDescent="0.15">
      <c r="AA17592" t="s">
        <v>131</v>
      </c>
    </row>
    <row r="17593" spans="27:27" x14ac:dyDescent="0.15">
      <c r="AA17593" t="s">
        <v>131</v>
      </c>
    </row>
    <row r="17594" spans="27:27" x14ac:dyDescent="0.15">
      <c r="AA17594" t="s">
        <v>131</v>
      </c>
    </row>
    <row r="17595" spans="27:27" x14ac:dyDescent="0.15">
      <c r="AA17595" t="s">
        <v>131</v>
      </c>
    </row>
    <row r="17596" spans="27:27" x14ac:dyDescent="0.15">
      <c r="AA17596" t="s">
        <v>131</v>
      </c>
    </row>
    <row r="17597" spans="27:27" x14ac:dyDescent="0.15">
      <c r="AA17597" t="s">
        <v>131</v>
      </c>
    </row>
    <row r="17598" spans="27:27" x14ac:dyDescent="0.15">
      <c r="AA17598" t="s">
        <v>131</v>
      </c>
    </row>
    <row r="17599" spans="27:27" x14ac:dyDescent="0.15">
      <c r="AA17599" t="s">
        <v>131</v>
      </c>
    </row>
    <row r="17600" spans="27:27" x14ac:dyDescent="0.15">
      <c r="AA17600" t="s">
        <v>131</v>
      </c>
    </row>
    <row r="17601" spans="27:27" x14ac:dyDescent="0.15">
      <c r="AA17601" t="s">
        <v>131</v>
      </c>
    </row>
    <row r="17602" spans="27:27" x14ac:dyDescent="0.15">
      <c r="AA17602" t="s">
        <v>131</v>
      </c>
    </row>
    <row r="17603" spans="27:27" x14ac:dyDescent="0.15">
      <c r="AA17603" t="s">
        <v>131</v>
      </c>
    </row>
    <row r="17604" spans="27:27" x14ac:dyDescent="0.15">
      <c r="AA17604" t="s">
        <v>131</v>
      </c>
    </row>
    <row r="17605" spans="27:27" x14ac:dyDescent="0.15">
      <c r="AA17605" t="s">
        <v>131</v>
      </c>
    </row>
    <row r="17606" spans="27:27" x14ac:dyDescent="0.15">
      <c r="AA17606" t="s">
        <v>131</v>
      </c>
    </row>
    <row r="17607" spans="27:27" x14ac:dyDescent="0.15">
      <c r="AA17607" t="s">
        <v>131</v>
      </c>
    </row>
    <row r="17608" spans="27:27" x14ac:dyDescent="0.15">
      <c r="AA17608" t="s">
        <v>131</v>
      </c>
    </row>
    <row r="17609" spans="27:27" x14ac:dyDescent="0.15">
      <c r="AA17609" t="s">
        <v>131</v>
      </c>
    </row>
    <row r="17610" spans="27:27" x14ac:dyDescent="0.15">
      <c r="AA17610" t="s">
        <v>131</v>
      </c>
    </row>
    <row r="17611" spans="27:27" x14ac:dyDescent="0.15">
      <c r="AA17611" t="s">
        <v>131</v>
      </c>
    </row>
    <row r="17612" spans="27:27" x14ac:dyDescent="0.15">
      <c r="AA17612" t="s">
        <v>131</v>
      </c>
    </row>
    <row r="17613" spans="27:27" x14ac:dyDescent="0.15">
      <c r="AA17613" t="s">
        <v>131</v>
      </c>
    </row>
    <row r="17614" spans="27:27" x14ac:dyDescent="0.15">
      <c r="AA17614" t="s">
        <v>131</v>
      </c>
    </row>
    <row r="17615" spans="27:27" x14ac:dyDescent="0.15">
      <c r="AA17615" t="s">
        <v>131</v>
      </c>
    </row>
    <row r="17616" spans="27:27" x14ac:dyDescent="0.15">
      <c r="AA17616" t="s">
        <v>131</v>
      </c>
    </row>
    <row r="17617" spans="27:27" x14ac:dyDescent="0.15">
      <c r="AA17617" t="s">
        <v>131</v>
      </c>
    </row>
    <row r="17618" spans="27:27" x14ac:dyDescent="0.15">
      <c r="AA17618" t="s">
        <v>131</v>
      </c>
    </row>
    <row r="17619" spans="27:27" x14ac:dyDescent="0.15">
      <c r="AA17619" t="s">
        <v>131</v>
      </c>
    </row>
    <row r="17620" spans="27:27" x14ac:dyDescent="0.15">
      <c r="AA17620" t="s">
        <v>131</v>
      </c>
    </row>
    <row r="17621" spans="27:27" x14ac:dyDescent="0.15">
      <c r="AA17621" t="s">
        <v>131</v>
      </c>
    </row>
    <row r="17622" spans="27:27" x14ac:dyDescent="0.15">
      <c r="AA17622" t="s">
        <v>131</v>
      </c>
    </row>
    <row r="17623" spans="27:27" x14ac:dyDescent="0.15">
      <c r="AA17623" t="s">
        <v>131</v>
      </c>
    </row>
    <row r="17624" spans="27:27" x14ac:dyDescent="0.15">
      <c r="AA17624" t="s">
        <v>131</v>
      </c>
    </row>
    <row r="17625" spans="27:27" x14ac:dyDescent="0.15">
      <c r="AA17625" t="s">
        <v>131</v>
      </c>
    </row>
    <row r="17626" spans="27:27" x14ac:dyDescent="0.15">
      <c r="AA17626" t="s">
        <v>131</v>
      </c>
    </row>
    <row r="17627" spans="27:27" x14ac:dyDescent="0.15">
      <c r="AA17627" t="s">
        <v>131</v>
      </c>
    </row>
    <row r="17628" spans="27:27" x14ac:dyDescent="0.15">
      <c r="AA17628" t="s">
        <v>131</v>
      </c>
    </row>
    <row r="17629" spans="27:27" x14ac:dyDescent="0.15">
      <c r="AA17629" t="s">
        <v>131</v>
      </c>
    </row>
    <row r="17630" spans="27:27" x14ac:dyDescent="0.15">
      <c r="AA17630" t="s">
        <v>131</v>
      </c>
    </row>
    <row r="17631" spans="27:27" x14ac:dyDescent="0.15">
      <c r="AA17631" t="s">
        <v>131</v>
      </c>
    </row>
    <row r="17632" spans="27:27" x14ac:dyDescent="0.15">
      <c r="AA17632" t="s">
        <v>131</v>
      </c>
    </row>
    <row r="17633" spans="27:27" x14ac:dyDescent="0.15">
      <c r="AA17633" t="s">
        <v>131</v>
      </c>
    </row>
    <row r="17634" spans="27:27" x14ac:dyDescent="0.15">
      <c r="AA17634" t="s">
        <v>131</v>
      </c>
    </row>
    <row r="17635" spans="27:27" x14ac:dyDescent="0.15">
      <c r="AA17635" t="s">
        <v>131</v>
      </c>
    </row>
    <row r="17636" spans="27:27" x14ac:dyDescent="0.15">
      <c r="AA17636" t="s">
        <v>131</v>
      </c>
    </row>
    <row r="17637" spans="27:27" x14ac:dyDescent="0.15">
      <c r="AA17637" t="s">
        <v>131</v>
      </c>
    </row>
    <row r="17638" spans="27:27" x14ac:dyDescent="0.15">
      <c r="AA17638" t="s">
        <v>131</v>
      </c>
    </row>
    <row r="17639" spans="27:27" x14ac:dyDescent="0.15">
      <c r="AA17639" t="s">
        <v>131</v>
      </c>
    </row>
    <row r="17640" spans="27:27" x14ac:dyDescent="0.15">
      <c r="AA17640" t="s">
        <v>131</v>
      </c>
    </row>
    <row r="17641" spans="27:27" x14ac:dyDescent="0.15">
      <c r="AA17641" t="s">
        <v>131</v>
      </c>
    </row>
    <row r="17642" spans="27:27" x14ac:dyDescent="0.15">
      <c r="AA17642" t="s">
        <v>131</v>
      </c>
    </row>
    <row r="17643" spans="27:27" x14ac:dyDescent="0.15">
      <c r="AA17643" t="s">
        <v>131</v>
      </c>
    </row>
    <row r="17644" spans="27:27" x14ac:dyDescent="0.15">
      <c r="AA17644" t="s">
        <v>131</v>
      </c>
    </row>
    <row r="17645" spans="27:27" x14ac:dyDescent="0.15">
      <c r="AA17645" t="s">
        <v>131</v>
      </c>
    </row>
    <row r="17646" spans="27:27" x14ac:dyDescent="0.15">
      <c r="AA17646" t="s">
        <v>131</v>
      </c>
    </row>
    <row r="17647" spans="27:27" x14ac:dyDescent="0.15">
      <c r="AA17647" t="s">
        <v>131</v>
      </c>
    </row>
    <row r="17648" spans="27:27" x14ac:dyDescent="0.15">
      <c r="AA17648" t="s">
        <v>131</v>
      </c>
    </row>
    <row r="17649" spans="27:27" x14ac:dyDescent="0.15">
      <c r="AA17649" t="s">
        <v>131</v>
      </c>
    </row>
    <row r="17650" spans="27:27" x14ac:dyDescent="0.15">
      <c r="AA17650" t="s">
        <v>131</v>
      </c>
    </row>
    <row r="17651" spans="27:27" x14ac:dyDescent="0.15">
      <c r="AA17651" t="s">
        <v>131</v>
      </c>
    </row>
    <row r="17652" spans="27:27" x14ac:dyDescent="0.15">
      <c r="AA17652" t="s">
        <v>131</v>
      </c>
    </row>
    <row r="17653" spans="27:27" x14ac:dyDescent="0.15">
      <c r="AA17653" t="s">
        <v>131</v>
      </c>
    </row>
    <row r="17654" spans="27:27" x14ac:dyDescent="0.15">
      <c r="AA17654" t="s">
        <v>131</v>
      </c>
    </row>
    <row r="17655" spans="27:27" x14ac:dyDescent="0.15">
      <c r="AA17655" t="s">
        <v>131</v>
      </c>
    </row>
    <row r="17656" spans="27:27" x14ac:dyDescent="0.15">
      <c r="AA17656" t="s">
        <v>131</v>
      </c>
    </row>
    <row r="17657" spans="27:27" x14ac:dyDescent="0.15">
      <c r="AA17657" t="s">
        <v>131</v>
      </c>
    </row>
    <row r="17658" spans="27:27" x14ac:dyDescent="0.15">
      <c r="AA17658" t="s">
        <v>131</v>
      </c>
    </row>
    <row r="17659" spans="27:27" x14ac:dyDescent="0.15">
      <c r="AA17659" t="s">
        <v>131</v>
      </c>
    </row>
    <row r="17660" spans="27:27" x14ac:dyDescent="0.15">
      <c r="AA17660" t="s">
        <v>131</v>
      </c>
    </row>
    <row r="17661" spans="27:27" x14ac:dyDescent="0.15">
      <c r="AA17661" t="s">
        <v>131</v>
      </c>
    </row>
    <row r="17662" spans="27:27" x14ac:dyDescent="0.15">
      <c r="AA17662" t="s">
        <v>131</v>
      </c>
    </row>
    <row r="17663" spans="27:27" x14ac:dyDescent="0.15">
      <c r="AA17663" t="s">
        <v>131</v>
      </c>
    </row>
    <row r="17664" spans="27:27" x14ac:dyDescent="0.15">
      <c r="AA17664" t="s">
        <v>131</v>
      </c>
    </row>
    <row r="17665" spans="27:27" x14ac:dyDescent="0.15">
      <c r="AA17665" t="s">
        <v>131</v>
      </c>
    </row>
    <row r="17666" spans="27:27" x14ac:dyDescent="0.15">
      <c r="AA17666" t="s">
        <v>131</v>
      </c>
    </row>
    <row r="17667" spans="27:27" x14ac:dyDescent="0.15">
      <c r="AA17667" t="s">
        <v>131</v>
      </c>
    </row>
    <row r="17668" spans="27:27" x14ac:dyDescent="0.15">
      <c r="AA17668" t="s">
        <v>131</v>
      </c>
    </row>
    <row r="17669" spans="27:27" x14ac:dyDescent="0.15">
      <c r="AA17669" t="s">
        <v>131</v>
      </c>
    </row>
    <row r="17670" spans="27:27" x14ac:dyDescent="0.15">
      <c r="AA17670" t="s">
        <v>131</v>
      </c>
    </row>
    <row r="17671" spans="27:27" x14ac:dyDescent="0.15">
      <c r="AA17671" t="s">
        <v>131</v>
      </c>
    </row>
    <row r="17672" spans="27:27" x14ac:dyDescent="0.15">
      <c r="AA17672" t="s">
        <v>131</v>
      </c>
    </row>
    <row r="17673" spans="27:27" x14ac:dyDescent="0.15">
      <c r="AA17673" t="s">
        <v>131</v>
      </c>
    </row>
    <row r="17674" spans="27:27" x14ac:dyDescent="0.15">
      <c r="AA17674" t="s">
        <v>131</v>
      </c>
    </row>
    <row r="17675" spans="27:27" x14ac:dyDescent="0.15">
      <c r="AA17675" t="s">
        <v>131</v>
      </c>
    </row>
    <row r="17676" spans="27:27" x14ac:dyDescent="0.15">
      <c r="AA17676" t="s">
        <v>131</v>
      </c>
    </row>
    <row r="17677" spans="27:27" x14ac:dyDescent="0.15">
      <c r="AA17677" t="s">
        <v>131</v>
      </c>
    </row>
    <row r="17678" spans="27:27" x14ac:dyDescent="0.15">
      <c r="AA17678" t="s">
        <v>131</v>
      </c>
    </row>
    <row r="17679" spans="27:27" x14ac:dyDescent="0.15">
      <c r="AA17679" t="s">
        <v>131</v>
      </c>
    </row>
    <row r="17680" spans="27:27" x14ac:dyDescent="0.15">
      <c r="AA17680" t="s">
        <v>131</v>
      </c>
    </row>
    <row r="17681" spans="27:27" x14ac:dyDescent="0.15">
      <c r="AA17681" t="s">
        <v>131</v>
      </c>
    </row>
    <row r="17682" spans="27:27" x14ac:dyDescent="0.15">
      <c r="AA17682" t="s">
        <v>131</v>
      </c>
    </row>
    <row r="17683" spans="27:27" x14ac:dyDescent="0.15">
      <c r="AA17683" t="s">
        <v>131</v>
      </c>
    </row>
    <row r="17684" spans="27:27" x14ac:dyDescent="0.15">
      <c r="AA17684" t="s">
        <v>131</v>
      </c>
    </row>
    <row r="17685" spans="27:27" x14ac:dyDescent="0.15">
      <c r="AA17685" t="s">
        <v>131</v>
      </c>
    </row>
    <row r="17686" spans="27:27" x14ac:dyDescent="0.15">
      <c r="AA17686" t="s">
        <v>131</v>
      </c>
    </row>
    <row r="17687" spans="27:27" x14ac:dyDescent="0.15">
      <c r="AA17687" t="s">
        <v>131</v>
      </c>
    </row>
    <row r="17688" spans="27:27" x14ac:dyDescent="0.15">
      <c r="AA17688" t="s">
        <v>131</v>
      </c>
    </row>
    <row r="17689" spans="27:27" x14ac:dyDescent="0.15">
      <c r="AA17689" t="s">
        <v>131</v>
      </c>
    </row>
    <row r="17690" spans="27:27" x14ac:dyDescent="0.15">
      <c r="AA17690" t="s">
        <v>131</v>
      </c>
    </row>
    <row r="17691" spans="27:27" x14ac:dyDescent="0.15">
      <c r="AA17691" t="s">
        <v>131</v>
      </c>
    </row>
    <row r="17692" spans="27:27" x14ac:dyDescent="0.15">
      <c r="AA17692" t="s">
        <v>131</v>
      </c>
    </row>
    <row r="17693" spans="27:27" x14ac:dyDescent="0.15">
      <c r="AA17693" t="s">
        <v>131</v>
      </c>
    </row>
    <row r="17694" spans="27:27" x14ac:dyDescent="0.15">
      <c r="AA17694" t="s">
        <v>131</v>
      </c>
    </row>
    <row r="17695" spans="27:27" x14ac:dyDescent="0.15">
      <c r="AA17695" t="s">
        <v>131</v>
      </c>
    </row>
    <row r="17696" spans="27:27" x14ac:dyDescent="0.15">
      <c r="AA17696" t="s">
        <v>131</v>
      </c>
    </row>
    <row r="17697" spans="27:27" x14ac:dyDescent="0.15">
      <c r="AA17697" t="s">
        <v>131</v>
      </c>
    </row>
    <row r="17698" spans="27:27" x14ac:dyDescent="0.15">
      <c r="AA17698" t="s">
        <v>131</v>
      </c>
    </row>
    <row r="17699" spans="27:27" x14ac:dyDescent="0.15">
      <c r="AA17699" t="s">
        <v>131</v>
      </c>
    </row>
    <row r="17700" spans="27:27" x14ac:dyDescent="0.15">
      <c r="AA17700" t="s">
        <v>131</v>
      </c>
    </row>
    <row r="17701" spans="27:27" x14ac:dyDescent="0.15">
      <c r="AA17701" t="s">
        <v>131</v>
      </c>
    </row>
    <row r="17702" spans="27:27" x14ac:dyDescent="0.15">
      <c r="AA17702" t="s">
        <v>131</v>
      </c>
    </row>
    <row r="17703" spans="27:27" x14ac:dyDescent="0.15">
      <c r="AA17703" t="s">
        <v>131</v>
      </c>
    </row>
    <row r="17704" spans="27:27" x14ac:dyDescent="0.15">
      <c r="AA17704" t="s">
        <v>131</v>
      </c>
    </row>
    <row r="17705" spans="27:27" x14ac:dyDescent="0.15">
      <c r="AA17705" t="s">
        <v>131</v>
      </c>
    </row>
    <row r="17706" spans="27:27" x14ac:dyDescent="0.15">
      <c r="AA17706" t="s">
        <v>131</v>
      </c>
    </row>
    <row r="17707" spans="27:27" x14ac:dyDescent="0.15">
      <c r="AA17707" t="s">
        <v>131</v>
      </c>
    </row>
    <row r="17708" spans="27:27" x14ac:dyDescent="0.15">
      <c r="AA17708" t="s">
        <v>131</v>
      </c>
    </row>
    <row r="17709" spans="27:27" x14ac:dyDescent="0.15">
      <c r="AA17709" t="s">
        <v>131</v>
      </c>
    </row>
    <row r="17710" spans="27:27" x14ac:dyDescent="0.15">
      <c r="AA17710" t="s">
        <v>131</v>
      </c>
    </row>
    <row r="17711" spans="27:27" x14ac:dyDescent="0.15">
      <c r="AA17711" t="s">
        <v>131</v>
      </c>
    </row>
    <row r="17712" spans="27:27" x14ac:dyDescent="0.15">
      <c r="AA17712" t="s">
        <v>131</v>
      </c>
    </row>
    <row r="17713" spans="27:27" x14ac:dyDescent="0.15">
      <c r="AA17713" t="s">
        <v>131</v>
      </c>
    </row>
    <row r="17714" spans="27:27" x14ac:dyDescent="0.15">
      <c r="AA17714" t="s">
        <v>131</v>
      </c>
    </row>
    <row r="17715" spans="27:27" x14ac:dyDescent="0.15">
      <c r="AA17715" t="s">
        <v>131</v>
      </c>
    </row>
    <row r="17716" spans="27:27" x14ac:dyDescent="0.15">
      <c r="AA17716" t="s">
        <v>131</v>
      </c>
    </row>
    <row r="17717" spans="27:27" x14ac:dyDescent="0.15">
      <c r="AA17717" t="s">
        <v>131</v>
      </c>
    </row>
    <row r="17718" spans="27:27" x14ac:dyDescent="0.15">
      <c r="AA17718" t="s">
        <v>131</v>
      </c>
    </row>
    <row r="17719" spans="27:27" x14ac:dyDescent="0.15">
      <c r="AA17719" t="s">
        <v>131</v>
      </c>
    </row>
    <row r="17720" spans="27:27" x14ac:dyDescent="0.15">
      <c r="AA17720" t="s">
        <v>131</v>
      </c>
    </row>
    <row r="17721" spans="27:27" x14ac:dyDescent="0.15">
      <c r="AA17721" t="s">
        <v>131</v>
      </c>
    </row>
    <row r="17722" spans="27:27" x14ac:dyDescent="0.15">
      <c r="AA17722" t="s">
        <v>131</v>
      </c>
    </row>
    <row r="17723" spans="27:27" x14ac:dyDescent="0.15">
      <c r="AA17723" t="s">
        <v>131</v>
      </c>
    </row>
    <row r="17724" spans="27:27" x14ac:dyDescent="0.15">
      <c r="AA17724" t="s">
        <v>131</v>
      </c>
    </row>
    <row r="17725" spans="27:27" x14ac:dyDescent="0.15">
      <c r="AA17725" t="s">
        <v>131</v>
      </c>
    </row>
    <row r="17726" spans="27:27" x14ac:dyDescent="0.15">
      <c r="AA17726" t="s">
        <v>131</v>
      </c>
    </row>
    <row r="17727" spans="27:27" x14ac:dyDescent="0.15">
      <c r="AA17727" t="s">
        <v>131</v>
      </c>
    </row>
    <row r="17728" spans="27:27" x14ac:dyDescent="0.15">
      <c r="AA17728" t="s">
        <v>131</v>
      </c>
    </row>
    <row r="17729" spans="27:27" x14ac:dyDescent="0.15">
      <c r="AA17729" t="s">
        <v>131</v>
      </c>
    </row>
    <row r="17730" spans="27:27" x14ac:dyDescent="0.15">
      <c r="AA17730" t="s">
        <v>131</v>
      </c>
    </row>
    <row r="17731" spans="27:27" x14ac:dyDescent="0.15">
      <c r="AA17731" t="s">
        <v>131</v>
      </c>
    </row>
    <row r="17732" spans="27:27" x14ac:dyDescent="0.15">
      <c r="AA17732" t="s">
        <v>131</v>
      </c>
    </row>
    <row r="17733" spans="27:27" x14ac:dyDescent="0.15">
      <c r="AA17733" t="s">
        <v>131</v>
      </c>
    </row>
    <row r="17734" spans="27:27" x14ac:dyDescent="0.15">
      <c r="AA17734" t="s">
        <v>131</v>
      </c>
    </row>
    <row r="17735" spans="27:27" x14ac:dyDescent="0.15">
      <c r="AA17735" t="s">
        <v>131</v>
      </c>
    </row>
    <row r="17736" spans="27:27" x14ac:dyDescent="0.15">
      <c r="AA17736" t="s">
        <v>131</v>
      </c>
    </row>
    <row r="17737" spans="27:27" x14ac:dyDescent="0.15">
      <c r="AA17737" t="s">
        <v>131</v>
      </c>
    </row>
    <row r="17738" spans="27:27" x14ac:dyDescent="0.15">
      <c r="AA17738" t="s">
        <v>131</v>
      </c>
    </row>
    <row r="17739" spans="27:27" x14ac:dyDescent="0.15">
      <c r="AA17739" t="s">
        <v>131</v>
      </c>
    </row>
    <row r="17740" spans="27:27" x14ac:dyDescent="0.15">
      <c r="AA17740" t="s">
        <v>131</v>
      </c>
    </row>
    <row r="17741" spans="27:27" x14ac:dyDescent="0.15">
      <c r="AA17741" t="s">
        <v>131</v>
      </c>
    </row>
    <row r="17742" spans="27:27" x14ac:dyDescent="0.15">
      <c r="AA17742" t="s">
        <v>131</v>
      </c>
    </row>
    <row r="17743" spans="27:27" x14ac:dyDescent="0.15">
      <c r="AA17743" t="s">
        <v>131</v>
      </c>
    </row>
    <row r="17744" spans="27:27" x14ac:dyDescent="0.15">
      <c r="AA17744" t="s">
        <v>131</v>
      </c>
    </row>
    <row r="17745" spans="27:27" x14ac:dyDescent="0.15">
      <c r="AA17745" t="s">
        <v>131</v>
      </c>
    </row>
    <row r="17746" spans="27:27" x14ac:dyDescent="0.15">
      <c r="AA17746" t="s">
        <v>131</v>
      </c>
    </row>
    <row r="17747" spans="27:27" x14ac:dyDescent="0.15">
      <c r="AA17747" t="s">
        <v>131</v>
      </c>
    </row>
    <row r="17748" spans="27:27" x14ac:dyDescent="0.15">
      <c r="AA17748" t="s">
        <v>131</v>
      </c>
    </row>
    <row r="17749" spans="27:27" x14ac:dyDescent="0.15">
      <c r="AA17749" t="s">
        <v>131</v>
      </c>
    </row>
    <row r="17750" spans="27:27" x14ac:dyDescent="0.15">
      <c r="AA17750" t="s">
        <v>131</v>
      </c>
    </row>
    <row r="17751" spans="27:27" x14ac:dyDescent="0.15">
      <c r="AA17751" t="s">
        <v>131</v>
      </c>
    </row>
    <row r="17752" spans="27:27" x14ac:dyDescent="0.15">
      <c r="AA17752" t="s">
        <v>131</v>
      </c>
    </row>
    <row r="17753" spans="27:27" x14ac:dyDescent="0.15">
      <c r="AA17753" t="s">
        <v>131</v>
      </c>
    </row>
    <row r="17754" spans="27:27" x14ac:dyDescent="0.15">
      <c r="AA17754" t="s">
        <v>131</v>
      </c>
    </row>
    <row r="17755" spans="27:27" x14ac:dyDescent="0.15">
      <c r="AA17755" t="s">
        <v>131</v>
      </c>
    </row>
    <row r="17756" spans="27:27" x14ac:dyDescent="0.15">
      <c r="AA17756" t="s">
        <v>131</v>
      </c>
    </row>
    <row r="17757" spans="27:27" x14ac:dyDescent="0.15">
      <c r="AA17757" t="s">
        <v>131</v>
      </c>
    </row>
    <row r="17758" spans="27:27" x14ac:dyDescent="0.15">
      <c r="AA17758" t="s">
        <v>131</v>
      </c>
    </row>
    <row r="17759" spans="27:27" x14ac:dyDescent="0.15">
      <c r="AA17759" t="s">
        <v>131</v>
      </c>
    </row>
    <row r="17760" spans="27:27" x14ac:dyDescent="0.15">
      <c r="AA17760" t="s">
        <v>131</v>
      </c>
    </row>
    <row r="17761" spans="27:27" x14ac:dyDescent="0.15">
      <c r="AA17761" t="s">
        <v>131</v>
      </c>
    </row>
    <row r="17762" spans="27:27" x14ac:dyDescent="0.15">
      <c r="AA17762" t="s">
        <v>131</v>
      </c>
    </row>
    <row r="17763" spans="27:27" x14ac:dyDescent="0.15">
      <c r="AA17763" t="s">
        <v>131</v>
      </c>
    </row>
    <row r="17764" spans="27:27" x14ac:dyDescent="0.15">
      <c r="AA17764" t="s">
        <v>131</v>
      </c>
    </row>
    <row r="17765" spans="27:27" x14ac:dyDescent="0.15">
      <c r="AA17765" t="s">
        <v>131</v>
      </c>
    </row>
    <row r="17766" spans="27:27" x14ac:dyDescent="0.15">
      <c r="AA17766" t="s">
        <v>131</v>
      </c>
    </row>
    <row r="17767" spans="27:27" x14ac:dyDescent="0.15">
      <c r="AA17767" t="s">
        <v>131</v>
      </c>
    </row>
    <row r="17768" spans="27:27" x14ac:dyDescent="0.15">
      <c r="AA17768" t="s">
        <v>131</v>
      </c>
    </row>
    <row r="17769" spans="27:27" x14ac:dyDescent="0.15">
      <c r="AA17769" t="s">
        <v>131</v>
      </c>
    </row>
    <row r="17770" spans="27:27" x14ac:dyDescent="0.15">
      <c r="AA17770" t="s">
        <v>131</v>
      </c>
    </row>
    <row r="17771" spans="27:27" x14ac:dyDescent="0.15">
      <c r="AA17771" t="s">
        <v>131</v>
      </c>
    </row>
    <row r="17772" spans="27:27" x14ac:dyDescent="0.15">
      <c r="AA17772" t="s">
        <v>131</v>
      </c>
    </row>
    <row r="17773" spans="27:27" x14ac:dyDescent="0.15">
      <c r="AA17773" t="s">
        <v>131</v>
      </c>
    </row>
    <row r="17774" spans="27:27" x14ac:dyDescent="0.15">
      <c r="AA17774" t="s">
        <v>131</v>
      </c>
    </row>
    <row r="17775" spans="27:27" x14ac:dyDescent="0.15">
      <c r="AA17775" t="s">
        <v>131</v>
      </c>
    </row>
    <row r="17776" spans="27:27" x14ac:dyDescent="0.15">
      <c r="AA17776" t="s">
        <v>131</v>
      </c>
    </row>
    <row r="17777" spans="27:27" x14ac:dyDescent="0.15">
      <c r="AA17777" t="s">
        <v>131</v>
      </c>
    </row>
    <row r="17778" spans="27:27" x14ac:dyDescent="0.15">
      <c r="AA17778" t="s">
        <v>131</v>
      </c>
    </row>
    <row r="17779" spans="27:27" x14ac:dyDescent="0.15">
      <c r="AA17779" t="s">
        <v>131</v>
      </c>
    </row>
    <row r="17780" spans="27:27" x14ac:dyDescent="0.15">
      <c r="AA17780" t="s">
        <v>131</v>
      </c>
    </row>
    <row r="17781" spans="27:27" x14ac:dyDescent="0.15">
      <c r="AA17781" t="s">
        <v>131</v>
      </c>
    </row>
    <row r="17782" spans="27:27" x14ac:dyDescent="0.15">
      <c r="AA17782" t="s">
        <v>131</v>
      </c>
    </row>
    <row r="17783" spans="27:27" x14ac:dyDescent="0.15">
      <c r="AA17783" t="s">
        <v>131</v>
      </c>
    </row>
    <row r="17784" spans="27:27" x14ac:dyDescent="0.15">
      <c r="AA17784" t="s">
        <v>131</v>
      </c>
    </row>
    <row r="17785" spans="27:27" x14ac:dyDescent="0.15">
      <c r="AA17785" t="s">
        <v>131</v>
      </c>
    </row>
    <row r="17786" spans="27:27" x14ac:dyDescent="0.15">
      <c r="AA17786" t="s">
        <v>131</v>
      </c>
    </row>
    <row r="17787" spans="27:27" x14ac:dyDescent="0.15">
      <c r="AA17787" t="s">
        <v>131</v>
      </c>
    </row>
    <row r="17788" spans="27:27" x14ac:dyDescent="0.15">
      <c r="AA17788" t="s">
        <v>131</v>
      </c>
    </row>
    <row r="17789" spans="27:27" x14ac:dyDescent="0.15">
      <c r="AA17789" t="s">
        <v>131</v>
      </c>
    </row>
    <row r="17790" spans="27:27" x14ac:dyDescent="0.15">
      <c r="AA17790" t="s">
        <v>131</v>
      </c>
    </row>
    <row r="17791" spans="27:27" x14ac:dyDescent="0.15">
      <c r="AA17791" t="s">
        <v>131</v>
      </c>
    </row>
    <row r="17792" spans="27:27" x14ac:dyDescent="0.15">
      <c r="AA17792" t="s">
        <v>131</v>
      </c>
    </row>
    <row r="17793" spans="27:27" x14ac:dyDescent="0.15">
      <c r="AA17793" t="s">
        <v>131</v>
      </c>
    </row>
    <row r="17794" spans="27:27" x14ac:dyDescent="0.15">
      <c r="AA17794" t="s">
        <v>131</v>
      </c>
    </row>
    <row r="17795" spans="27:27" x14ac:dyDescent="0.15">
      <c r="AA17795" t="s">
        <v>131</v>
      </c>
    </row>
    <row r="17796" spans="27:27" x14ac:dyDescent="0.15">
      <c r="AA17796" t="s">
        <v>131</v>
      </c>
    </row>
    <row r="17797" spans="27:27" x14ac:dyDescent="0.15">
      <c r="AA17797" t="s">
        <v>131</v>
      </c>
    </row>
    <row r="17798" spans="27:27" x14ac:dyDescent="0.15">
      <c r="AA17798" t="s">
        <v>131</v>
      </c>
    </row>
    <row r="17799" spans="27:27" x14ac:dyDescent="0.15">
      <c r="AA17799" t="s">
        <v>131</v>
      </c>
    </row>
    <row r="17800" spans="27:27" x14ac:dyDescent="0.15">
      <c r="AA17800" t="s">
        <v>131</v>
      </c>
    </row>
    <row r="17801" spans="27:27" x14ac:dyDescent="0.15">
      <c r="AA17801" t="s">
        <v>131</v>
      </c>
    </row>
    <row r="17802" spans="27:27" x14ac:dyDescent="0.15">
      <c r="AA17802" t="s">
        <v>131</v>
      </c>
    </row>
    <row r="17803" spans="27:27" x14ac:dyDescent="0.15">
      <c r="AA17803" t="s">
        <v>131</v>
      </c>
    </row>
    <row r="17804" spans="27:27" x14ac:dyDescent="0.15">
      <c r="AA17804" t="s">
        <v>131</v>
      </c>
    </row>
    <row r="17805" spans="27:27" x14ac:dyDescent="0.15">
      <c r="AA17805" t="s">
        <v>131</v>
      </c>
    </row>
    <row r="17806" spans="27:27" x14ac:dyDescent="0.15">
      <c r="AA17806" t="s">
        <v>131</v>
      </c>
    </row>
    <row r="17807" spans="27:27" x14ac:dyDescent="0.15">
      <c r="AA17807" t="s">
        <v>131</v>
      </c>
    </row>
    <row r="17808" spans="27:27" x14ac:dyDescent="0.15">
      <c r="AA17808" t="s">
        <v>131</v>
      </c>
    </row>
    <row r="17809" spans="27:27" x14ac:dyDescent="0.15">
      <c r="AA17809" t="s">
        <v>131</v>
      </c>
    </row>
    <row r="17810" spans="27:27" x14ac:dyDescent="0.15">
      <c r="AA17810" t="s">
        <v>131</v>
      </c>
    </row>
    <row r="17811" spans="27:27" x14ac:dyDescent="0.15">
      <c r="AA17811" t="s">
        <v>131</v>
      </c>
    </row>
    <row r="17812" spans="27:27" x14ac:dyDescent="0.15">
      <c r="AA17812" t="s">
        <v>131</v>
      </c>
    </row>
    <row r="17813" spans="27:27" x14ac:dyDescent="0.15">
      <c r="AA17813" t="s">
        <v>131</v>
      </c>
    </row>
    <row r="17814" spans="27:27" x14ac:dyDescent="0.15">
      <c r="AA17814" t="s">
        <v>131</v>
      </c>
    </row>
    <row r="17815" spans="27:27" x14ac:dyDescent="0.15">
      <c r="AA17815" t="s">
        <v>131</v>
      </c>
    </row>
    <row r="17816" spans="27:27" x14ac:dyDescent="0.15">
      <c r="AA17816" t="s">
        <v>131</v>
      </c>
    </row>
    <row r="17817" spans="27:27" x14ac:dyDescent="0.15">
      <c r="AA17817" t="s">
        <v>131</v>
      </c>
    </row>
    <row r="17818" spans="27:27" x14ac:dyDescent="0.15">
      <c r="AA17818" t="s">
        <v>131</v>
      </c>
    </row>
    <row r="17819" spans="27:27" x14ac:dyDescent="0.15">
      <c r="AA17819" t="s">
        <v>131</v>
      </c>
    </row>
    <row r="17820" spans="27:27" x14ac:dyDescent="0.15">
      <c r="AA17820" t="s">
        <v>131</v>
      </c>
    </row>
    <row r="17821" spans="27:27" x14ac:dyDescent="0.15">
      <c r="AA17821" t="s">
        <v>131</v>
      </c>
    </row>
    <row r="17822" spans="27:27" x14ac:dyDescent="0.15">
      <c r="AA17822" t="s">
        <v>131</v>
      </c>
    </row>
    <row r="17823" spans="27:27" x14ac:dyDescent="0.15">
      <c r="AA17823" t="s">
        <v>131</v>
      </c>
    </row>
    <row r="17824" spans="27:27" x14ac:dyDescent="0.15">
      <c r="AA17824" t="s">
        <v>131</v>
      </c>
    </row>
    <row r="17825" spans="27:27" x14ac:dyDescent="0.15">
      <c r="AA17825" t="s">
        <v>131</v>
      </c>
    </row>
    <row r="17826" spans="27:27" x14ac:dyDescent="0.15">
      <c r="AA17826" t="s">
        <v>131</v>
      </c>
    </row>
    <row r="17827" spans="27:27" x14ac:dyDescent="0.15">
      <c r="AA17827" t="s">
        <v>131</v>
      </c>
    </row>
    <row r="17828" spans="27:27" x14ac:dyDescent="0.15">
      <c r="AA17828" t="s">
        <v>131</v>
      </c>
    </row>
    <row r="17829" spans="27:27" x14ac:dyDescent="0.15">
      <c r="AA17829" t="s">
        <v>131</v>
      </c>
    </row>
    <row r="17830" spans="27:27" x14ac:dyDescent="0.15">
      <c r="AA17830" t="s">
        <v>131</v>
      </c>
    </row>
    <row r="17831" spans="27:27" x14ac:dyDescent="0.15">
      <c r="AA17831" t="s">
        <v>131</v>
      </c>
    </row>
    <row r="17832" spans="27:27" x14ac:dyDescent="0.15">
      <c r="AA17832" t="s">
        <v>131</v>
      </c>
    </row>
    <row r="17833" spans="27:27" x14ac:dyDescent="0.15">
      <c r="AA17833" t="s">
        <v>131</v>
      </c>
    </row>
    <row r="17834" spans="27:27" x14ac:dyDescent="0.15">
      <c r="AA17834" t="s">
        <v>131</v>
      </c>
    </row>
    <row r="17835" spans="27:27" x14ac:dyDescent="0.15">
      <c r="AA17835" t="s">
        <v>131</v>
      </c>
    </row>
    <row r="17836" spans="27:27" x14ac:dyDescent="0.15">
      <c r="AA17836" t="s">
        <v>131</v>
      </c>
    </row>
    <row r="17837" spans="27:27" x14ac:dyDescent="0.15">
      <c r="AA17837" t="s">
        <v>131</v>
      </c>
    </row>
    <row r="17838" spans="27:27" x14ac:dyDescent="0.15">
      <c r="AA17838" t="s">
        <v>131</v>
      </c>
    </row>
    <row r="17839" spans="27:27" x14ac:dyDescent="0.15">
      <c r="AA17839" t="s">
        <v>131</v>
      </c>
    </row>
    <row r="17840" spans="27:27" x14ac:dyDescent="0.15">
      <c r="AA17840" t="s">
        <v>131</v>
      </c>
    </row>
    <row r="17841" spans="27:27" x14ac:dyDescent="0.15">
      <c r="AA17841" t="s">
        <v>131</v>
      </c>
    </row>
    <row r="17842" spans="27:27" x14ac:dyDescent="0.15">
      <c r="AA17842" t="s">
        <v>131</v>
      </c>
    </row>
    <row r="17843" spans="27:27" x14ac:dyDescent="0.15">
      <c r="AA17843" t="s">
        <v>131</v>
      </c>
    </row>
    <row r="17844" spans="27:27" x14ac:dyDescent="0.15">
      <c r="AA17844" t="s">
        <v>131</v>
      </c>
    </row>
    <row r="17845" spans="27:27" x14ac:dyDescent="0.15">
      <c r="AA17845" t="s">
        <v>131</v>
      </c>
    </row>
    <row r="17846" spans="27:27" x14ac:dyDescent="0.15">
      <c r="AA17846" t="s">
        <v>131</v>
      </c>
    </row>
    <row r="17847" spans="27:27" x14ac:dyDescent="0.15">
      <c r="AA17847" t="s">
        <v>131</v>
      </c>
    </row>
    <row r="17848" spans="27:27" x14ac:dyDescent="0.15">
      <c r="AA17848" t="s">
        <v>131</v>
      </c>
    </row>
    <row r="17849" spans="27:27" x14ac:dyDescent="0.15">
      <c r="AA17849" t="s">
        <v>131</v>
      </c>
    </row>
    <row r="17850" spans="27:27" x14ac:dyDescent="0.15">
      <c r="AA17850" t="s">
        <v>131</v>
      </c>
    </row>
    <row r="17851" spans="27:27" x14ac:dyDescent="0.15">
      <c r="AA17851" t="s">
        <v>131</v>
      </c>
    </row>
    <row r="17852" spans="27:27" x14ac:dyDescent="0.15">
      <c r="AA17852" t="s">
        <v>131</v>
      </c>
    </row>
    <row r="17853" spans="27:27" x14ac:dyDescent="0.15">
      <c r="AA17853" t="s">
        <v>131</v>
      </c>
    </row>
    <row r="17854" spans="27:27" x14ac:dyDescent="0.15">
      <c r="AA17854" t="s">
        <v>131</v>
      </c>
    </row>
    <row r="17855" spans="27:27" x14ac:dyDescent="0.15">
      <c r="AA17855" t="s">
        <v>131</v>
      </c>
    </row>
    <row r="17856" spans="27:27" x14ac:dyDescent="0.15">
      <c r="AA17856" t="s">
        <v>131</v>
      </c>
    </row>
    <row r="17857" spans="27:27" x14ac:dyDescent="0.15">
      <c r="AA17857" t="s">
        <v>131</v>
      </c>
    </row>
    <row r="17858" spans="27:27" x14ac:dyDescent="0.15">
      <c r="AA17858" t="s">
        <v>131</v>
      </c>
    </row>
    <row r="17859" spans="27:27" x14ac:dyDescent="0.15">
      <c r="AA17859" t="s">
        <v>131</v>
      </c>
    </row>
    <row r="17860" spans="27:27" x14ac:dyDescent="0.15">
      <c r="AA17860" t="s">
        <v>131</v>
      </c>
    </row>
    <row r="17861" spans="27:27" x14ac:dyDescent="0.15">
      <c r="AA17861" t="s">
        <v>131</v>
      </c>
    </row>
    <row r="17862" spans="27:27" x14ac:dyDescent="0.15">
      <c r="AA17862" t="s">
        <v>131</v>
      </c>
    </row>
    <row r="17863" spans="27:27" x14ac:dyDescent="0.15">
      <c r="AA17863" t="s">
        <v>131</v>
      </c>
    </row>
    <row r="17864" spans="27:27" x14ac:dyDescent="0.15">
      <c r="AA17864" t="s">
        <v>131</v>
      </c>
    </row>
    <row r="17865" spans="27:27" x14ac:dyDescent="0.15">
      <c r="AA17865" t="s">
        <v>131</v>
      </c>
    </row>
    <row r="17866" spans="27:27" x14ac:dyDescent="0.15">
      <c r="AA17866" t="s">
        <v>131</v>
      </c>
    </row>
    <row r="17867" spans="27:27" x14ac:dyDescent="0.15">
      <c r="AA17867" t="s">
        <v>131</v>
      </c>
    </row>
    <row r="17868" spans="27:27" x14ac:dyDescent="0.15">
      <c r="AA17868" t="s">
        <v>131</v>
      </c>
    </row>
    <row r="17869" spans="27:27" x14ac:dyDescent="0.15">
      <c r="AA17869" t="s">
        <v>131</v>
      </c>
    </row>
    <row r="17870" spans="27:27" x14ac:dyDescent="0.15">
      <c r="AA17870" t="s">
        <v>131</v>
      </c>
    </row>
    <row r="17871" spans="27:27" x14ac:dyDescent="0.15">
      <c r="AA17871" t="s">
        <v>131</v>
      </c>
    </row>
    <row r="17872" spans="27:27" x14ac:dyDescent="0.15">
      <c r="AA17872" t="s">
        <v>131</v>
      </c>
    </row>
    <row r="17873" spans="27:27" x14ac:dyDescent="0.15">
      <c r="AA17873" t="s">
        <v>131</v>
      </c>
    </row>
    <row r="17874" spans="27:27" x14ac:dyDescent="0.15">
      <c r="AA17874" t="s">
        <v>131</v>
      </c>
    </row>
    <row r="17875" spans="27:27" x14ac:dyDescent="0.15">
      <c r="AA17875" t="s">
        <v>131</v>
      </c>
    </row>
    <row r="17876" spans="27:27" x14ac:dyDescent="0.15">
      <c r="AA17876" t="s">
        <v>131</v>
      </c>
    </row>
    <row r="17877" spans="27:27" x14ac:dyDescent="0.15">
      <c r="AA17877" t="s">
        <v>131</v>
      </c>
    </row>
    <row r="17878" spans="27:27" x14ac:dyDescent="0.15">
      <c r="AA17878" t="s">
        <v>131</v>
      </c>
    </row>
    <row r="17879" spans="27:27" x14ac:dyDescent="0.15">
      <c r="AA17879" t="s">
        <v>131</v>
      </c>
    </row>
    <row r="17880" spans="27:27" x14ac:dyDescent="0.15">
      <c r="AA17880" t="s">
        <v>131</v>
      </c>
    </row>
    <row r="17881" spans="27:27" x14ac:dyDescent="0.15">
      <c r="AA17881" t="s">
        <v>131</v>
      </c>
    </row>
    <row r="17882" spans="27:27" x14ac:dyDescent="0.15">
      <c r="AA17882" t="s">
        <v>131</v>
      </c>
    </row>
    <row r="17883" spans="27:27" x14ac:dyDescent="0.15">
      <c r="AA17883" t="s">
        <v>131</v>
      </c>
    </row>
    <row r="17884" spans="27:27" x14ac:dyDescent="0.15">
      <c r="AA17884" t="s">
        <v>131</v>
      </c>
    </row>
    <row r="17885" spans="27:27" x14ac:dyDescent="0.15">
      <c r="AA17885" t="s">
        <v>131</v>
      </c>
    </row>
    <row r="17886" spans="27:27" x14ac:dyDescent="0.15">
      <c r="AA17886" t="s">
        <v>131</v>
      </c>
    </row>
    <row r="17887" spans="27:27" x14ac:dyDescent="0.15">
      <c r="AA17887" t="s">
        <v>131</v>
      </c>
    </row>
    <row r="17888" spans="27:27" x14ac:dyDescent="0.15">
      <c r="AA17888" t="s">
        <v>131</v>
      </c>
    </row>
    <row r="17889" spans="27:27" x14ac:dyDescent="0.15">
      <c r="AA17889" t="s">
        <v>131</v>
      </c>
    </row>
    <row r="17890" spans="27:27" x14ac:dyDescent="0.15">
      <c r="AA17890" t="s">
        <v>131</v>
      </c>
    </row>
    <row r="17891" spans="27:27" x14ac:dyDescent="0.15">
      <c r="AA17891" t="s">
        <v>131</v>
      </c>
    </row>
    <row r="17892" spans="27:27" x14ac:dyDescent="0.15">
      <c r="AA17892" t="s">
        <v>131</v>
      </c>
    </row>
    <row r="17893" spans="27:27" x14ac:dyDescent="0.15">
      <c r="AA17893" t="s">
        <v>131</v>
      </c>
    </row>
    <row r="17894" spans="27:27" x14ac:dyDescent="0.15">
      <c r="AA17894" t="s">
        <v>131</v>
      </c>
    </row>
    <row r="17895" spans="27:27" x14ac:dyDescent="0.15">
      <c r="AA17895" t="s">
        <v>131</v>
      </c>
    </row>
    <row r="17896" spans="27:27" x14ac:dyDescent="0.15">
      <c r="AA17896" t="s">
        <v>131</v>
      </c>
    </row>
    <row r="17897" spans="27:27" x14ac:dyDescent="0.15">
      <c r="AA17897" t="s">
        <v>131</v>
      </c>
    </row>
    <row r="17898" spans="27:27" x14ac:dyDescent="0.15">
      <c r="AA17898" t="s">
        <v>131</v>
      </c>
    </row>
    <row r="17899" spans="27:27" x14ac:dyDescent="0.15">
      <c r="AA17899" t="s">
        <v>131</v>
      </c>
    </row>
    <row r="17900" spans="27:27" x14ac:dyDescent="0.15">
      <c r="AA17900" t="s">
        <v>131</v>
      </c>
    </row>
    <row r="17901" spans="27:27" x14ac:dyDescent="0.15">
      <c r="AA17901" t="s">
        <v>131</v>
      </c>
    </row>
    <row r="17902" spans="27:27" x14ac:dyDescent="0.15">
      <c r="AA17902" t="s">
        <v>131</v>
      </c>
    </row>
    <row r="17903" spans="27:27" x14ac:dyDescent="0.15">
      <c r="AA17903" t="s">
        <v>131</v>
      </c>
    </row>
    <row r="17904" spans="27:27" x14ac:dyDescent="0.15">
      <c r="AA17904" t="s">
        <v>131</v>
      </c>
    </row>
    <row r="17905" spans="27:27" x14ac:dyDescent="0.15">
      <c r="AA17905" t="s">
        <v>131</v>
      </c>
    </row>
    <row r="17906" spans="27:27" x14ac:dyDescent="0.15">
      <c r="AA17906" t="s">
        <v>131</v>
      </c>
    </row>
    <row r="17907" spans="27:27" x14ac:dyDescent="0.15">
      <c r="AA17907" t="s">
        <v>131</v>
      </c>
    </row>
    <row r="17908" spans="27:27" x14ac:dyDescent="0.15">
      <c r="AA17908" t="s">
        <v>131</v>
      </c>
    </row>
    <row r="17909" spans="27:27" x14ac:dyDescent="0.15">
      <c r="AA17909" t="s">
        <v>131</v>
      </c>
    </row>
    <row r="17910" spans="27:27" x14ac:dyDescent="0.15">
      <c r="AA17910" t="s">
        <v>131</v>
      </c>
    </row>
    <row r="17911" spans="27:27" x14ac:dyDescent="0.15">
      <c r="AA17911" t="s">
        <v>131</v>
      </c>
    </row>
    <row r="17912" spans="27:27" x14ac:dyDescent="0.15">
      <c r="AA17912" t="s">
        <v>131</v>
      </c>
    </row>
    <row r="17913" spans="27:27" x14ac:dyDescent="0.15">
      <c r="AA17913" t="s">
        <v>131</v>
      </c>
    </row>
    <row r="17914" spans="27:27" x14ac:dyDescent="0.15">
      <c r="AA17914" t="s">
        <v>131</v>
      </c>
    </row>
    <row r="17915" spans="27:27" x14ac:dyDescent="0.15">
      <c r="AA17915" t="s">
        <v>131</v>
      </c>
    </row>
    <row r="17916" spans="27:27" x14ac:dyDescent="0.15">
      <c r="AA17916" t="s">
        <v>131</v>
      </c>
    </row>
    <row r="17917" spans="27:27" x14ac:dyDescent="0.15">
      <c r="AA17917" t="s">
        <v>131</v>
      </c>
    </row>
    <row r="17918" spans="27:27" x14ac:dyDescent="0.15">
      <c r="AA17918" t="s">
        <v>131</v>
      </c>
    </row>
    <row r="17919" spans="27:27" x14ac:dyDescent="0.15">
      <c r="AA17919" t="s">
        <v>131</v>
      </c>
    </row>
    <row r="17920" spans="27:27" x14ac:dyDescent="0.15">
      <c r="AA17920" t="s">
        <v>131</v>
      </c>
    </row>
    <row r="17921" spans="27:27" x14ac:dyDescent="0.15">
      <c r="AA17921" t="s">
        <v>131</v>
      </c>
    </row>
    <row r="17922" spans="27:27" x14ac:dyDescent="0.15">
      <c r="AA17922" t="s">
        <v>131</v>
      </c>
    </row>
    <row r="17923" spans="27:27" x14ac:dyDescent="0.15">
      <c r="AA17923" t="s">
        <v>131</v>
      </c>
    </row>
    <row r="17924" spans="27:27" x14ac:dyDescent="0.15">
      <c r="AA17924" t="s">
        <v>131</v>
      </c>
    </row>
    <row r="17925" spans="27:27" x14ac:dyDescent="0.15">
      <c r="AA17925" t="s">
        <v>131</v>
      </c>
    </row>
    <row r="17926" spans="27:27" x14ac:dyDescent="0.15">
      <c r="AA17926" t="s">
        <v>131</v>
      </c>
    </row>
    <row r="17927" spans="27:27" x14ac:dyDescent="0.15">
      <c r="AA17927" t="s">
        <v>131</v>
      </c>
    </row>
    <row r="17928" spans="27:27" x14ac:dyDescent="0.15">
      <c r="AA17928" t="s">
        <v>131</v>
      </c>
    </row>
    <row r="17929" spans="27:27" x14ac:dyDescent="0.15">
      <c r="AA17929" t="s">
        <v>131</v>
      </c>
    </row>
    <row r="17930" spans="27:27" x14ac:dyDescent="0.15">
      <c r="AA17930" t="s">
        <v>131</v>
      </c>
    </row>
    <row r="17931" spans="27:27" x14ac:dyDescent="0.15">
      <c r="AA17931" t="s">
        <v>131</v>
      </c>
    </row>
    <row r="17932" spans="27:27" x14ac:dyDescent="0.15">
      <c r="AA17932" t="s">
        <v>131</v>
      </c>
    </row>
    <row r="17933" spans="27:27" x14ac:dyDescent="0.15">
      <c r="AA17933" t="s">
        <v>131</v>
      </c>
    </row>
    <row r="17934" spans="27:27" x14ac:dyDescent="0.15">
      <c r="AA17934" t="s">
        <v>131</v>
      </c>
    </row>
    <row r="17935" spans="27:27" x14ac:dyDescent="0.15">
      <c r="AA17935" t="s">
        <v>131</v>
      </c>
    </row>
    <row r="17936" spans="27:27" x14ac:dyDescent="0.15">
      <c r="AA17936" t="s">
        <v>131</v>
      </c>
    </row>
    <row r="17937" spans="27:27" x14ac:dyDescent="0.15">
      <c r="AA17937" t="s">
        <v>131</v>
      </c>
    </row>
    <row r="17938" spans="27:27" x14ac:dyDescent="0.15">
      <c r="AA17938" t="s">
        <v>131</v>
      </c>
    </row>
    <row r="17939" spans="27:27" x14ac:dyDescent="0.15">
      <c r="AA17939" t="s">
        <v>131</v>
      </c>
    </row>
    <row r="17940" spans="27:27" x14ac:dyDescent="0.15">
      <c r="AA17940" t="s">
        <v>131</v>
      </c>
    </row>
    <row r="17941" spans="27:27" x14ac:dyDescent="0.15">
      <c r="AA17941" t="s">
        <v>131</v>
      </c>
    </row>
    <row r="17942" spans="27:27" x14ac:dyDescent="0.15">
      <c r="AA17942" t="s">
        <v>131</v>
      </c>
    </row>
    <row r="17943" spans="27:27" x14ac:dyDescent="0.15">
      <c r="AA17943" t="s">
        <v>131</v>
      </c>
    </row>
    <row r="17944" spans="27:27" x14ac:dyDescent="0.15">
      <c r="AA17944" t="s">
        <v>131</v>
      </c>
    </row>
    <row r="17945" spans="27:27" x14ac:dyDescent="0.15">
      <c r="AA17945" t="s">
        <v>131</v>
      </c>
    </row>
    <row r="17946" spans="27:27" x14ac:dyDescent="0.15">
      <c r="AA17946" t="s">
        <v>131</v>
      </c>
    </row>
    <row r="17947" spans="27:27" x14ac:dyDescent="0.15">
      <c r="AA17947" t="s">
        <v>131</v>
      </c>
    </row>
    <row r="17948" spans="27:27" x14ac:dyDescent="0.15">
      <c r="AA17948" t="s">
        <v>131</v>
      </c>
    </row>
    <row r="17949" spans="27:27" x14ac:dyDescent="0.15">
      <c r="AA17949" t="s">
        <v>131</v>
      </c>
    </row>
    <row r="17950" spans="27:27" x14ac:dyDescent="0.15">
      <c r="AA17950" t="s">
        <v>131</v>
      </c>
    </row>
    <row r="17951" spans="27:27" x14ac:dyDescent="0.15">
      <c r="AA17951" t="s">
        <v>131</v>
      </c>
    </row>
    <row r="17952" spans="27:27" x14ac:dyDescent="0.15">
      <c r="AA17952" t="s">
        <v>131</v>
      </c>
    </row>
    <row r="17953" spans="27:27" x14ac:dyDescent="0.15">
      <c r="AA17953" t="s">
        <v>131</v>
      </c>
    </row>
    <row r="17954" spans="27:27" x14ac:dyDescent="0.15">
      <c r="AA17954" t="s">
        <v>131</v>
      </c>
    </row>
    <row r="17955" spans="27:27" x14ac:dyDescent="0.15">
      <c r="AA17955" t="s">
        <v>131</v>
      </c>
    </row>
    <row r="17956" spans="27:27" x14ac:dyDescent="0.15">
      <c r="AA17956" t="s">
        <v>131</v>
      </c>
    </row>
    <row r="17957" spans="27:27" x14ac:dyDescent="0.15">
      <c r="AA17957" t="s">
        <v>131</v>
      </c>
    </row>
    <row r="17958" spans="27:27" x14ac:dyDescent="0.15">
      <c r="AA17958" t="s">
        <v>131</v>
      </c>
    </row>
    <row r="17959" spans="27:27" x14ac:dyDescent="0.15">
      <c r="AA17959" t="s">
        <v>131</v>
      </c>
    </row>
    <row r="17960" spans="27:27" x14ac:dyDescent="0.15">
      <c r="AA17960" t="s">
        <v>131</v>
      </c>
    </row>
    <row r="17961" spans="27:27" x14ac:dyDescent="0.15">
      <c r="AA17961" t="s">
        <v>131</v>
      </c>
    </row>
    <row r="17962" spans="27:27" x14ac:dyDescent="0.15">
      <c r="AA17962" t="s">
        <v>131</v>
      </c>
    </row>
    <row r="17963" spans="27:27" x14ac:dyDescent="0.15">
      <c r="AA17963" t="s">
        <v>131</v>
      </c>
    </row>
    <row r="17964" spans="27:27" x14ac:dyDescent="0.15">
      <c r="AA17964" t="s">
        <v>131</v>
      </c>
    </row>
    <row r="17965" spans="27:27" x14ac:dyDescent="0.15">
      <c r="AA17965" t="s">
        <v>131</v>
      </c>
    </row>
    <row r="17966" spans="27:27" x14ac:dyDescent="0.15">
      <c r="AA17966" t="s">
        <v>131</v>
      </c>
    </row>
    <row r="17967" spans="27:27" x14ac:dyDescent="0.15">
      <c r="AA17967" t="s">
        <v>131</v>
      </c>
    </row>
    <row r="17968" spans="27:27" x14ac:dyDescent="0.15">
      <c r="AA17968" t="s">
        <v>131</v>
      </c>
    </row>
    <row r="17969" spans="27:27" x14ac:dyDescent="0.15">
      <c r="AA17969" t="s">
        <v>131</v>
      </c>
    </row>
    <row r="17970" spans="27:27" x14ac:dyDescent="0.15">
      <c r="AA17970" t="s">
        <v>131</v>
      </c>
    </row>
    <row r="17971" spans="27:27" x14ac:dyDescent="0.15">
      <c r="AA17971" t="s">
        <v>131</v>
      </c>
    </row>
    <row r="17972" spans="27:27" x14ac:dyDescent="0.15">
      <c r="AA17972" t="s">
        <v>131</v>
      </c>
    </row>
    <row r="17973" spans="27:27" x14ac:dyDescent="0.15">
      <c r="AA17973" t="s">
        <v>131</v>
      </c>
    </row>
    <row r="17974" spans="27:27" x14ac:dyDescent="0.15">
      <c r="AA17974" t="s">
        <v>131</v>
      </c>
    </row>
    <row r="17975" spans="27:27" x14ac:dyDescent="0.15">
      <c r="AA17975" t="s">
        <v>131</v>
      </c>
    </row>
    <row r="17976" spans="27:27" x14ac:dyDescent="0.15">
      <c r="AA17976" t="s">
        <v>131</v>
      </c>
    </row>
    <row r="17977" spans="27:27" x14ac:dyDescent="0.15">
      <c r="AA17977" t="s">
        <v>131</v>
      </c>
    </row>
    <row r="17978" spans="27:27" x14ac:dyDescent="0.15">
      <c r="AA17978" t="s">
        <v>131</v>
      </c>
    </row>
    <row r="17979" spans="27:27" x14ac:dyDescent="0.15">
      <c r="AA17979" t="s">
        <v>131</v>
      </c>
    </row>
    <row r="17980" spans="27:27" x14ac:dyDescent="0.15">
      <c r="AA17980" t="s">
        <v>131</v>
      </c>
    </row>
    <row r="17981" spans="27:27" x14ac:dyDescent="0.15">
      <c r="AA17981" t="s">
        <v>131</v>
      </c>
    </row>
    <row r="17982" spans="27:27" x14ac:dyDescent="0.15">
      <c r="AA17982" t="s">
        <v>131</v>
      </c>
    </row>
    <row r="17983" spans="27:27" x14ac:dyDescent="0.15">
      <c r="AA17983" t="s">
        <v>131</v>
      </c>
    </row>
    <row r="17984" spans="27:27" x14ac:dyDescent="0.15">
      <c r="AA17984" t="s">
        <v>131</v>
      </c>
    </row>
    <row r="17985" spans="27:27" x14ac:dyDescent="0.15">
      <c r="AA17985" t="s">
        <v>131</v>
      </c>
    </row>
    <row r="17986" spans="27:27" x14ac:dyDescent="0.15">
      <c r="AA17986" t="s">
        <v>131</v>
      </c>
    </row>
    <row r="17987" spans="27:27" x14ac:dyDescent="0.15">
      <c r="AA17987" t="s">
        <v>131</v>
      </c>
    </row>
    <row r="17988" spans="27:27" x14ac:dyDescent="0.15">
      <c r="AA17988" t="s">
        <v>131</v>
      </c>
    </row>
    <row r="17989" spans="27:27" x14ac:dyDescent="0.15">
      <c r="AA17989" t="s">
        <v>131</v>
      </c>
    </row>
    <row r="17990" spans="27:27" x14ac:dyDescent="0.15">
      <c r="AA17990" t="s">
        <v>131</v>
      </c>
    </row>
    <row r="17991" spans="27:27" x14ac:dyDescent="0.15">
      <c r="AA17991" t="s">
        <v>131</v>
      </c>
    </row>
    <row r="17992" spans="27:27" x14ac:dyDescent="0.15">
      <c r="AA17992" t="s">
        <v>131</v>
      </c>
    </row>
    <row r="17993" spans="27:27" x14ac:dyDescent="0.15">
      <c r="AA17993" t="s">
        <v>131</v>
      </c>
    </row>
    <row r="17994" spans="27:27" x14ac:dyDescent="0.15">
      <c r="AA17994" t="s">
        <v>131</v>
      </c>
    </row>
    <row r="17995" spans="27:27" x14ac:dyDescent="0.15">
      <c r="AA17995" t="s">
        <v>131</v>
      </c>
    </row>
    <row r="17996" spans="27:27" x14ac:dyDescent="0.15">
      <c r="AA17996" t="s">
        <v>131</v>
      </c>
    </row>
    <row r="17997" spans="27:27" x14ac:dyDescent="0.15">
      <c r="AA17997" t="s">
        <v>131</v>
      </c>
    </row>
    <row r="17998" spans="27:27" x14ac:dyDescent="0.15">
      <c r="AA17998" t="s">
        <v>131</v>
      </c>
    </row>
    <row r="17999" spans="27:27" x14ac:dyDescent="0.15">
      <c r="AA17999" t="s">
        <v>131</v>
      </c>
    </row>
    <row r="18000" spans="27:27" x14ac:dyDescent="0.15">
      <c r="AA18000" t="s">
        <v>131</v>
      </c>
    </row>
    <row r="18001" spans="27:27" x14ac:dyDescent="0.15">
      <c r="AA18001" t="s">
        <v>131</v>
      </c>
    </row>
    <row r="18002" spans="27:27" x14ac:dyDescent="0.15">
      <c r="AA18002" t="s">
        <v>131</v>
      </c>
    </row>
    <row r="18003" spans="27:27" x14ac:dyDescent="0.15">
      <c r="AA18003" t="s">
        <v>131</v>
      </c>
    </row>
    <row r="18004" spans="27:27" x14ac:dyDescent="0.15">
      <c r="AA18004" t="s">
        <v>131</v>
      </c>
    </row>
    <row r="18005" spans="27:27" x14ac:dyDescent="0.15">
      <c r="AA18005" t="s">
        <v>131</v>
      </c>
    </row>
    <row r="18006" spans="27:27" x14ac:dyDescent="0.15">
      <c r="AA18006" t="s">
        <v>131</v>
      </c>
    </row>
    <row r="18007" spans="27:27" x14ac:dyDescent="0.15">
      <c r="AA18007" t="s">
        <v>131</v>
      </c>
    </row>
    <row r="18008" spans="27:27" x14ac:dyDescent="0.15">
      <c r="AA18008" t="s">
        <v>131</v>
      </c>
    </row>
    <row r="18009" spans="27:27" x14ac:dyDescent="0.15">
      <c r="AA18009" t="s">
        <v>131</v>
      </c>
    </row>
    <row r="18010" spans="27:27" x14ac:dyDescent="0.15">
      <c r="AA18010" t="s">
        <v>131</v>
      </c>
    </row>
    <row r="18011" spans="27:27" x14ac:dyDescent="0.15">
      <c r="AA18011" t="s">
        <v>131</v>
      </c>
    </row>
    <row r="18012" spans="27:27" x14ac:dyDescent="0.15">
      <c r="AA18012" t="s">
        <v>131</v>
      </c>
    </row>
    <row r="18013" spans="27:27" x14ac:dyDescent="0.15">
      <c r="AA18013" t="s">
        <v>131</v>
      </c>
    </row>
    <row r="18014" spans="27:27" x14ac:dyDescent="0.15">
      <c r="AA18014" t="s">
        <v>131</v>
      </c>
    </row>
    <row r="18015" spans="27:27" x14ac:dyDescent="0.15">
      <c r="AA18015" t="s">
        <v>131</v>
      </c>
    </row>
    <row r="18016" spans="27:27" x14ac:dyDescent="0.15">
      <c r="AA18016" t="s">
        <v>131</v>
      </c>
    </row>
    <row r="18017" spans="27:27" x14ac:dyDescent="0.15">
      <c r="AA18017" t="s">
        <v>131</v>
      </c>
    </row>
    <row r="18018" spans="27:27" x14ac:dyDescent="0.15">
      <c r="AA18018" t="s">
        <v>131</v>
      </c>
    </row>
    <row r="18019" spans="27:27" x14ac:dyDescent="0.15">
      <c r="AA18019" t="s">
        <v>131</v>
      </c>
    </row>
    <row r="18020" spans="27:27" x14ac:dyDescent="0.15">
      <c r="AA18020" t="s">
        <v>131</v>
      </c>
    </row>
    <row r="18021" spans="27:27" x14ac:dyDescent="0.15">
      <c r="AA18021" t="s">
        <v>131</v>
      </c>
    </row>
    <row r="18022" spans="27:27" x14ac:dyDescent="0.15">
      <c r="AA18022" t="s">
        <v>131</v>
      </c>
    </row>
    <row r="18023" spans="27:27" x14ac:dyDescent="0.15">
      <c r="AA18023" t="s">
        <v>131</v>
      </c>
    </row>
    <row r="18024" spans="27:27" x14ac:dyDescent="0.15">
      <c r="AA18024" t="s">
        <v>131</v>
      </c>
    </row>
    <row r="18025" spans="27:27" x14ac:dyDescent="0.15">
      <c r="AA18025" t="s">
        <v>131</v>
      </c>
    </row>
    <row r="18026" spans="27:27" x14ac:dyDescent="0.15">
      <c r="AA18026" t="s">
        <v>131</v>
      </c>
    </row>
    <row r="18027" spans="27:27" x14ac:dyDescent="0.15">
      <c r="AA18027" t="s">
        <v>131</v>
      </c>
    </row>
    <row r="18028" spans="27:27" x14ac:dyDescent="0.15">
      <c r="AA18028" t="s">
        <v>131</v>
      </c>
    </row>
    <row r="18029" spans="27:27" x14ac:dyDescent="0.15">
      <c r="AA18029" t="s">
        <v>131</v>
      </c>
    </row>
    <row r="18030" spans="27:27" x14ac:dyDescent="0.15">
      <c r="AA18030" t="s">
        <v>131</v>
      </c>
    </row>
    <row r="18031" spans="27:27" x14ac:dyDescent="0.15">
      <c r="AA18031" t="s">
        <v>131</v>
      </c>
    </row>
    <row r="18032" spans="27:27" x14ac:dyDescent="0.15">
      <c r="AA18032" t="s">
        <v>131</v>
      </c>
    </row>
    <row r="18033" spans="27:27" x14ac:dyDescent="0.15">
      <c r="AA18033" t="s">
        <v>131</v>
      </c>
    </row>
    <row r="18034" spans="27:27" x14ac:dyDescent="0.15">
      <c r="AA18034" t="s">
        <v>131</v>
      </c>
    </row>
    <row r="18035" spans="27:27" x14ac:dyDescent="0.15">
      <c r="AA18035" t="s">
        <v>131</v>
      </c>
    </row>
    <row r="18036" spans="27:27" x14ac:dyDescent="0.15">
      <c r="AA18036" t="s">
        <v>131</v>
      </c>
    </row>
    <row r="18037" spans="27:27" x14ac:dyDescent="0.15">
      <c r="AA18037" t="s">
        <v>131</v>
      </c>
    </row>
    <row r="18038" spans="27:27" x14ac:dyDescent="0.15">
      <c r="AA18038" t="s">
        <v>131</v>
      </c>
    </row>
    <row r="18039" spans="27:27" x14ac:dyDescent="0.15">
      <c r="AA18039" t="s">
        <v>131</v>
      </c>
    </row>
    <row r="18040" spans="27:27" x14ac:dyDescent="0.15">
      <c r="AA18040" t="s">
        <v>131</v>
      </c>
    </row>
    <row r="18041" spans="27:27" x14ac:dyDescent="0.15">
      <c r="AA18041" t="s">
        <v>131</v>
      </c>
    </row>
    <row r="18042" spans="27:27" x14ac:dyDescent="0.15">
      <c r="AA18042" t="s">
        <v>131</v>
      </c>
    </row>
    <row r="18043" spans="27:27" x14ac:dyDescent="0.15">
      <c r="AA18043" t="s">
        <v>131</v>
      </c>
    </row>
    <row r="18044" spans="27:27" x14ac:dyDescent="0.15">
      <c r="AA18044" t="s">
        <v>131</v>
      </c>
    </row>
    <row r="18045" spans="27:27" x14ac:dyDescent="0.15">
      <c r="AA18045" t="s">
        <v>131</v>
      </c>
    </row>
    <row r="18046" spans="27:27" x14ac:dyDescent="0.15">
      <c r="AA18046" t="s">
        <v>131</v>
      </c>
    </row>
    <row r="18047" spans="27:27" x14ac:dyDescent="0.15">
      <c r="AA18047" t="s">
        <v>131</v>
      </c>
    </row>
    <row r="18048" spans="27:27" x14ac:dyDescent="0.15">
      <c r="AA18048" t="s">
        <v>131</v>
      </c>
    </row>
    <row r="18049" spans="27:27" x14ac:dyDescent="0.15">
      <c r="AA18049" t="s">
        <v>131</v>
      </c>
    </row>
    <row r="18050" spans="27:27" x14ac:dyDescent="0.15">
      <c r="AA18050" t="s">
        <v>131</v>
      </c>
    </row>
    <row r="18051" spans="27:27" x14ac:dyDescent="0.15">
      <c r="AA18051" t="s">
        <v>131</v>
      </c>
    </row>
    <row r="18052" spans="27:27" x14ac:dyDescent="0.15">
      <c r="AA18052" t="s">
        <v>131</v>
      </c>
    </row>
    <row r="18053" spans="27:27" x14ac:dyDescent="0.15">
      <c r="AA18053" t="s">
        <v>131</v>
      </c>
    </row>
    <row r="18054" spans="27:27" x14ac:dyDescent="0.15">
      <c r="AA18054" t="s">
        <v>131</v>
      </c>
    </row>
    <row r="18055" spans="27:27" x14ac:dyDescent="0.15">
      <c r="AA18055" t="s">
        <v>131</v>
      </c>
    </row>
    <row r="18056" spans="27:27" x14ac:dyDescent="0.15">
      <c r="AA18056" t="s">
        <v>131</v>
      </c>
    </row>
    <row r="18057" spans="27:27" x14ac:dyDescent="0.15">
      <c r="AA18057" t="s">
        <v>131</v>
      </c>
    </row>
    <row r="18058" spans="27:27" x14ac:dyDescent="0.15">
      <c r="AA18058" t="s">
        <v>131</v>
      </c>
    </row>
    <row r="18059" spans="27:27" x14ac:dyDescent="0.15">
      <c r="AA18059" t="s">
        <v>131</v>
      </c>
    </row>
    <row r="18060" spans="27:27" x14ac:dyDescent="0.15">
      <c r="AA18060" t="s">
        <v>131</v>
      </c>
    </row>
    <row r="18061" spans="27:27" x14ac:dyDescent="0.15">
      <c r="AA18061" t="s">
        <v>131</v>
      </c>
    </row>
    <row r="18062" spans="27:27" x14ac:dyDescent="0.15">
      <c r="AA18062" t="s">
        <v>131</v>
      </c>
    </row>
    <row r="18063" spans="27:27" x14ac:dyDescent="0.15">
      <c r="AA18063" t="s">
        <v>131</v>
      </c>
    </row>
    <row r="18064" spans="27:27" x14ac:dyDescent="0.15">
      <c r="AA18064" t="s">
        <v>131</v>
      </c>
    </row>
    <row r="18065" spans="27:27" x14ac:dyDescent="0.15">
      <c r="AA18065" t="s">
        <v>131</v>
      </c>
    </row>
    <row r="18066" spans="27:27" x14ac:dyDescent="0.15">
      <c r="AA18066" t="s">
        <v>131</v>
      </c>
    </row>
    <row r="18067" spans="27:27" x14ac:dyDescent="0.15">
      <c r="AA18067" t="s">
        <v>131</v>
      </c>
    </row>
    <row r="18068" spans="27:27" x14ac:dyDescent="0.15">
      <c r="AA18068" t="s">
        <v>131</v>
      </c>
    </row>
    <row r="18069" spans="27:27" x14ac:dyDescent="0.15">
      <c r="AA18069" t="s">
        <v>131</v>
      </c>
    </row>
    <row r="18070" spans="27:27" x14ac:dyDescent="0.15">
      <c r="AA18070" t="s">
        <v>131</v>
      </c>
    </row>
    <row r="18071" spans="27:27" x14ac:dyDescent="0.15">
      <c r="AA18071" t="s">
        <v>131</v>
      </c>
    </row>
    <row r="18072" spans="27:27" x14ac:dyDescent="0.15">
      <c r="AA18072" t="s">
        <v>131</v>
      </c>
    </row>
    <row r="18073" spans="27:27" x14ac:dyDescent="0.15">
      <c r="AA18073" t="s">
        <v>131</v>
      </c>
    </row>
    <row r="18074" spans="27:27" x14ac:dyDescent="0.15">
      <c r="AA18074" t="s">
        <v>131</v>
      </c>
    </row>
    <row r="18075" spans="27:27" x14ac:dyDescent="0.15">
      <c r="AA18075" t="s">
        <v>131</v>
      </c>
    </row>
    <row r="18076" spans="27:27" x14ac:dyDescent="0.15">
      <c r="AA18076" t="s">
        <v>131</v>
      </c>
    </row>
    <row r="18077" spans="27:27" x14ac:dyDescent="0.15">
      <c r="AA18077" t="s">
        <v>131</v>
      </c>
    </row>
    <row r="18078" spans="27:27" x14ac:dyDescent="0.15">
      <c r="AA18078" t="s">
        <v>131</v>
      </c>
    </row>
    <row r="18079" spans="27:27" x14ac:dyDescent="0.15">
      <c r="AA18079" t="s">
        <v>131</v>
      </c>
    </row>
    <row r="18080" spans="27:27" x14ac:dyDescent="0.15">
      <c r="AA18080" t="s">
        <v>131</v>
      </c>
    </row>
    <row r="18081" spans="27:27" x14ac:dyDescent="0.15">
      <c r="AA18081" t="s">
        <v>131</v>
      </c>
    </row>
    <row r="18082" spans="27:27" x14ac:dyDescent="0.15">
      <c r="AA18082" t="s">
        <v>131</v>
      </c>
    </row>
    <row r="18083" spans="27:27" x14ac:dyDescent="0.15">
      <c r="AA18083" t="s">
        <v>131</v>
      </c>
    </row>
    <row r="18084" spans="27:27" x14ac:dyDescent="0.15">
      <c r="AA18084" t="s">
        <v>131</v>
      </c>
    </row>
    <row r="18085" spans="27:27" x14ac:dyDescent="0.15">
      <c r="AA18085" t="s">
        <v>131</v>
      </c>
    </row>
    <row r="18086" spans="27:27" x14ac:dyDescent="0.15">
      <c r="AA18086" t="s">
        <v>131</v>
      </c>
    </row>
    <row r="18087" spans="27:27" x14ac:dyDescent="0.15">
      <c r="AA18087" t="s">
        <v>131</v>
      </c>
    </row>
    <row r="18088" spans="27:27" x14ac:dyDescent="0.15">
      <c r="AA18088" t="s">
        <v>131</v>
      </c>
    </row>
    <row r="18089" spans="27:27" x14ac:dyDescent="0.15">
      <c r="AA18089" t="s">
        <v>131</v>
      </c>
    </row>
    <row r="18090" spans="27:27" x14ac:dyDescent="0.15">
      <c r="AA18090" t="s">
        <v>131</v>
      </c>
    </row>
    <row r="18091" spans="27:27" x14ac:dyDescent="0.15">
      <c r="AA18091" t="s">
        <v>131</v>
      </c>
    </row>
    <row r="18092" spans="27:27" x14ac:dyDescent="0.15">
      <c r="AA18092" t="s">
        <v>131</v>
      </c>
    </row>
    <row r="18093" spans="27:27" x14ac:dyDescent="0.15">
      <c r="AA18093" t="s">
        <v>131</v>
      </c>
    </row>
    <row r="18094" spans="27:27" x14ac:dyDescent="0.15">
      <c r="AA18094" t="s">
        <v>131</v>
      </c>
    </row>
    <row r="18095" spans="27:27" x14ac:dyDescent="0.15">
      <c r="AA18095" t="s">
        <v>131</v>
      </c>
    </row>
    <row r="18096" spans="27:27" x14ac:dyDescent="0.15">
      <c r="AA18096" t="s">
        <v>131</v>
      </c>
    </row>
    <row r="18097" spans="27:27" x14ac:dyDescent="0.15">
      <c r="AA18097" t="s">
        <v>131</v>
      </c>
    </row>
    <row r="18098" spans="27:27" x14ac:dyDescent="0.15">
      <c r="AA18098" t="s">
        <v>131</v>
      </c>
    </row>
    <row r="18099" spans="27:27" x14ac:dyDescent="0.15">
      <c r="AA18099" t="s">
        <v>131</v>
      </c>
    </row>
    <row r="18100" spans="27:27" x14ac:dyDescent="0.15">
      <c r="AA18100" t="s">
        <v>131</v>
      </c>
    </row>
    <row r="18101" spans="27:27" x14ac:dyDescent="0.15">
      <c r="AA18101" t="s">
        <v>131</v>
      </c>
    </row>
    <row r="18102" spans="27:27" x14ac:dyDescent="0.15">
      <c r="AA18102" t="s">
        <v>131</v>
      </c>
    </row>
    <row r="18103" spans="27:27" x14ac:dyDescent="0.15">
      <c r="AA18103" t="s">
        <v>131</v>
      </c>
    </row>
    <row r="18104" spans="27:27" x14ac:dyDescent="0.15">
      <c r="AA18104" t="s">
        <v>131</v>
      </c>
    </row>
    <row r="18105" spans="27:27" x14ac:dyDescent="0.15">
      <c r="AA18105" t="s">
        <v>131</v>
      </c>
    </row>
    <row r="18106" spans="27:27" x14ac:dyDescent="0.15">
      <c r="AA18106" t="s">
        <v>131</v>
      </c>
    </row>
    <row r="18107" spans="27:27" x14ac:dyDescent="0.15">
      <c r="AA18107" t="s">
        <v>131</v>
      </c>
    </row>
    <row r="18108" spans="27:27" x14ac:dyDescent="0.15">
      <c r="AA18108" t="s">
        <v>131</v>
      </c>
    </row>
    <row r="18109" spans="27:27" x14ac:dyDescent="0.15">
      <c r="AA18109" t="s">
        <v>131</v>
      </c>
    </row>
    <row r="18110" spans="27:27" x14ac:dyDescent="0.15">
      <c r="AA18110" t="s">
        <v>131</v>
      </c>
    </row>
    <row r="18111" spans="27:27" x14ac:dyDescent="0.15">
      <c r="AA18111" t="s">
        <v>131</v>
      </c>
    </row>
    <row r="18112" spans="27:27" x14ac:dyDescent="0.15">
      <c r="AA18112" t="s">
        <v>131</v>
      </c>
    </row>
    <row r="18113" spans="27:27" x14ac:dyDescent="0.15">
      <c r="AA18113" t="s">
        <v>131</v>
      </c>
    </row>
    <row r="18114" spans="27:27" x14ac:dyDescent="0.15">
      <c r="AA18114" t="s">
        <v>131</v>
      </c>
    </row>
    <row r="18115" spans="27:27" x14ac:dyDescent="0.15">
      <c r="AA18115" t="s">
        <v>131</v>
      </c>
    </row>
    <row r="18116" spans="27:27" x14ac:dyDescent="0.15">
      <c r="AA18116" t="s">
        <v>131</v>
      </c>
    </row>
    <row r="18117" spans="27:27" x14ac:dyDescent="0.15">
      <c r="AA18117" t="s">
        <v>131</v>
      </c>
    </row>
    <row r="18118" spans="27:27" x14ac:dyDescent="0.15">
      <c r="AA18118" t="s">
        <v>131</v>
      </c>
    </row>
    <row r="18119" spans="27:27" x14ac:dyDescent="0.15">
      <c r="AA18119" t="s">
        <v>131</v>
      </c>
    </row>
    <row r="18120" spans="27:27" x14ac:dyDescent="0.15">
      <c r="AA18120" t="s">
        <v>131</v>
      </c>
    </row>
    <row r="18121" spans="27:27" x14ac:dyDescent="0.15">
      <c r="AA18121" t="s">
        <v>131</v>
      </c>
    </row>
    <row r="18122" spans="27:27" x14ac:dyDescent="0.15">
      <c r="AA18122" t="s">
        <v>131</v>
      </c>
    </row>
    <row r="18123" spans="27:27" x14ac:dyDescent="0.15">
      <c r="AA18123" t="s">
        <v>131</v>
      </c>
    </row>
    <row r="18124" spans="27:27" x14ac:dyDescent="0.15">
      <c r="AA18124" t="s">
        <v>131</v>
      </c>
    </row>
    <row r="18125" spans="27:27" x14ac:dyDescent="0.15">
      <c r="AA18125" t="s">
        <v>131</v>
      </c>
    </row>
    <row r="18126" spans="27:27" x14ac:dyDescent="0.15">
      <c r="AA18126" t="s">
        <v>131</v>
      </c>
    </row>
    <row r="18127" spans="27:27" x14ac:dyDescent="0.15">
      <c r="AA18127" t="s">
        <v>131</v>
      </c>
    </row>
    <row r="18128" spans="27:27" x14ac:dyDescent="0.15">
      <c r="AA18128" t="s">
        <v>131</v>
      </c>
    </row>
    <row r="18129" spans="27:27" x14ac:dyDescent="0.15">
      <c r="AA18129" t="s">
        <v>131</v>
      </c>
    </row>
    <row r="18130" spans="27:27" x14ac:dyDescent="0.15">
      <c r="AA18130" t="s">
        <v>131</v>
      </c>
    </row>
    <row r="18131" spans="27:27" x14ac:dyDescent="0.15">
      <c r="AA18131" t="s">
        <v>131</v>
      </c>
    </row>
    <row r="18132" spans="27:27" x14ac:dyDescent="0.15">
      <c r="AA18132" t="s">
        <v>131</v>
      </c>
    </row>
    <row r="18133" spans="27:27" x14ac:dyDescent="0.15">
      <c r="AA18133" t="s">
        <v>131</v>
      </c>
    </row>
    <row r="18134" spans="27:27" x14ac:dyDescent="0.15">
      <c r="AA18134" t="s">
        <v>131</v>
      </c>
    </row>
    <row r="18135" spans="27:27" x14ac:dyDescent="0.15">
      <c r="AA18135" t="s">
        <v>131</v>
      </c>
    </row>
    <row r="18136" spans="27:27" x14ac:dyDescent="0.15">
      <c r="AA18136" t="s">
        <v>131</v>
      </c>
    </row>
    <row r="18137" spans="27:27" x14ac:dyDescent="0.15">
      <c r="AA18137" t="s">
        <v>131</v>
      </c>
    </row>
    <row r="18138" spans="27:27" x14ac:dyDescent="0.15">
      <c r="AA18138" t="s">
        <v>131</v>
      </c>
    </row>
    <row r="18139" spans="27:27" x14ac:dyDescent="0.15">
      <c r="AA18139" t="s">
        <v>131</v>
      </c>
    </row>
    <row r="18140" spans="27:27" x14ac:dyDescent="0.15">
      <c r="AA18140" t="s">
        <v>131</v>
      </c>
    </row>
    <row r="18141" spans="27:27" x14ac:dyDescent="0.15">
      <c r="AA18141" t="s">
        <v>131</v>
      </c>
    </row>
    <row r="18142" spans="27:27" x14ac:dyDescent="0.15">
      <c r="AA18142" t="s">
        <v>131</v>
      </c>
    </row>
    <row r="18143" spans="27:27" x14ac:dyDescent="0.15">
      <c r="AA18143" t="s">
        <v>131</v>
      </c>
    </row>
    <row r="18144" spans="27:27" x14ac:dyDescent="0.15">
      <c r="AA18144" t="s">
        <v>131</v>
      </c>
    </row>
    <row r="18145" spans="27:27" x14ac:dyDescent="0.15">
      <c r="AA18145" t="s">
        <v>131</v>
      </c>
    </row>
    <row r="18146" spans="27:27" x14ac:dyDescent="0.15">
      <c r="AA18146" t="s">
        <v>131</v>
      </c>
    </row>
    <row r="18147" spans="27:27" x14ac:dyDescent="0.15">
      <c r="AA18147" t="s">
        <v>131</v>
      </c>
    </row>
    <row r="18148" spans="27:27" x14ac:dyDescent="0.15">
      <c r="AA18148" t="s">
        <v>131</v>
      </c>
    </row>
    <row r="18149" spans="27:27" x14ac:dyDescent="0.15">
      <c r="AA18149" t="s">
        <v>131</v>
      </c>
    </row>
    <row r="18150" spans="27:27" x14ac:dyDescent="0.15">
      <c r="AA18150" t="s">
        <v>131</v>
      </c>
    </row>
    <row r="18151" spans="27:27" x14ac:dyDescent="0.15">
      <c r="AA18151" t="s">
        <v>131</v>
      </c>
    </row>
    <row r="18152" spans="27:27" x14ac:dyDescent="0.15">
      <c r="AA18152" t="s">
        <v>131</v>
      </c>
    </row>
    <row r="18153" spans="27:27" x14ac:dyDescent="0.15">
      <c r="AA18153" t="s">
        <v>131</v>
      </c>
    </row>
    <row r="18154" spans="27:27" x14ac:dyDescent="0.15">
      <c r="AA18154" t="s">
        <v>131</v>
      </c>
    </row>
    <row r="18155" spans="27:27" x14ac:dyDescent="0.15">
      <c r="AA18155" t="s">
        <v>131</v>
      </c>
    </row>
    <row r="18156" spans="27:27" x14ac:dyDescent="0.15">
      <c r="AA18156" t="s">
        <v>131</v>
      </c>
    </row>
    <row r="18157" spans="27:27" x14ac:dyDescent="0.15">
      <c r="AA18157" t="s">
        <v>131</v>
      </c>
    </row>
    <row r="18158" spans="27:27" x14ac:dyDescent="0.15">
      <c r="AA18158" t="s">
        <v>131</v>
      </c>
    </row>
    <row r="18159" spans="27:27" x14ac:dyDescent="0.15">
      <c r="AA18159" t="s">
        <v>131</v>
      </c>
    </row>
    <row r="18160" spans="27:27" x14ac:dyDescent="0.15">
      <c r="AA18160" t="s">
        <v>131</v>
      </c>
    </row>
    <row r="18161" spans="27:27" x14ac:dyDescent="0.15">
      <c r="AA18161" t="s">
        <v>131</v>
      </c>
    </row>
    <row r="18162" spans="27:27" x14ac:dyDescent="0.15">
      <c r="AA18162" t="s">
        <v>131</v>
      </c>
    </row>
    <row r="18163" spans="27:27" x14ac:dyDescent="0.15">
      <c r="AA18163" t="s">
        <v>131</v>
      </c>
    </row>
    <row r="18164" spans="27:27" x14ac:dyDescent="0.15">
      <c r="AA18164" t="s">
        <v>131</v>
      </c>
    </row>
    <row r="18165" spans="27:27" x14ac:dyDescent="0.15">
      <c r="AA18165" t="s">
        <v>131</v>
      </c>
    </row>
    <row r="18166" spans="27:27" x14ac:dyDescent="0.15">
      <c r="AA18166" t="s">
        <v>131</v>
      </c>
    </row>
    <row r="18167" spans="27:27" x14ac:dyDescent="0.15">
      <c r="AA18167" t="s">
        <v>131</v>
      </c>
    </row>
    <row r="18168" spans="27:27" x14ac:dyDescent="0.15">
      <c r="AA18168" t="s">
        <v>131</v>
      </c>
    </row>
    <row r="18169" spans="27:27" x14ac:dyDescent="0.15">
      <c r="AA18169" t="s">
        <v>131</v>
      </c>
    </row>
    <row r="18170" spans="27:27" x14ac:dyDescent="0.15">
      <c r="AA18170" t="s">
        <v>131</v>
      </c>
    </row>
    <row r="18171" spans="27:27" x14ac:dyDescent="0.15">
      <c r="AA18171" t="s">
        <v>131</v>
      </c>
    </row>
    <row r="18172" spans="27:27" x14ac:dyDescent="0.15">
      <c r="AA18172" t="s">
        <v>131</v>
      </c>
    </row>
    <row r="18173" spans="27:27" x14ac:dyDescent="0.15">
      <c r="AA18173" t="s">
        <v>131</v>
      </c>
    </row>
    <row r="18174" spans="27:27" x14ac:dyDescent="0.15">
      <c r="AA18174" t="s">
        <v>131</v>
      </c>
    </row>
    <row r="18175" spans="27:27" x14ac:dyDescent="0.15">
      <c r="AA18175" t="s">
        <v>131</v>
      </c>
    </row>
    <row r="18176" spans="27:27" x14ac:dyDescent="0.15">
      <c r="AA18176" t="s">
        <v>131</v>
      </c>
    </row>
    <row r="18177" spans="27:27" x14ac:dyDescent="0.15">
      <c r="AA18177" t="s">
        <v>131</v>
      </c>
    </row>
    <row r="18178" spans="27:27" x14ac:dyDescent="0.15">
      <c r="AA18178" t="s">
        <v>131</v>
      </c>
    </row>
    <row r="18179" spans="27:27" x14ac:dyDescent="0.15">
      <c r="AA18179" t="s">
        <v>131</v>
      </c>
    </row>
    <row r="18180" spans="27:27" x14ac:dyDescent="0.15">
      <c r="AA18180" t="s">
        <v>131</v>
      </c>
    </row>
    <row r="18181" spans="27:27" x14ac:dyDescent="0.15">
      <c r="AA18181" t="s">
        <v>131</v>
      </c>
    </row>
    <row r="18182" spans="27:27" x14ac:dyDescent="0.15">
      <c r="AA18182" t="s">
        <v>131</v>
      </c>
    </row>
    <row r="18183" spans="27:27" x14ac:dyDescent="0.15">
      <c r="AA18183" t="s">
        <v>131</v>
      </c>
    </row>
    <row r="18184" spans="27:27" x14ac:dyDescent="0.15">
      <c r="AA18184" t="s">
        <v>131</v>
      </c>
    </row>
    <row r="18185" spans="27:27" x14ac:dyDescent="0.15">
      <c r="AA18185" t="s">
        <v>131</v>
      </c>
    </row>
    <row r="18186" spans="27:27" x14ac:dyDescent="0.15">
      <c r="AA18186" t="s">
        <v>131</v>
      </c>
    </row>
    <row r="18187" spans="27:27" x14ac:dyDescent="0.15">
      <c r="AA18187" t="s">
        <v>131</v>
      </c>
    </row>
    <row r="18188" spans="27:27" x14ac:dyDescent="0.15">
      <c r="AA18188" t="s">
        <v>131</v>
      </c>
    </row>
    <row r="18189" spans="27:27" x14ac:dyDescent="0.15">
      <c r="AA18189" t="s">
        <v>131</v>
      </c>
    </row>
    <row r="18190" spans="27:27" x14ac:dyDescent="0.15">
      <c r="AA18190" t="s">
        <v>131</v>
      </c>
    </row>
    <row r="18191" spans="27:27" x14ac:dyDescent="0.15">
      <c r="AA18191" t="s">
        <v>131</v>
      </c>
    </row>
    <row r="18192" spans="27:27" x14ac:dyDescent="0.15">
      <c r="AA18192" t="s">
        <v>131</v>
      </c>
    </row>
    <row r="18193" spans="27:27" x14ac:dyDescent="0.15">
      <c r="AA18193" t="s">
        <v>131</v>
      </c>
    </row>
    <row r="18194" spans="27:27" x14ac:dyDescent="0.15">
      <c r="AA18194" t="s">
        <v>131</v>
      </c>
    </row>
    <row r="18195" spans="27:27" x14ac:dyDescent="0.15">
      <c r="AA18195" t="s">
        <v>131</v>
      </c>
    </row>
    <row r="18196" spans="27:27" x14ac:dyDescent="0.15">
      <c r="AA18196" t="s">
        <v>131</v>
      </c>
    </row>
    <row r="18197" spans="27:27" x14ac:dyDescent="0.15">
      <c r="AA18197" t="s">
        <v>131</v>
      </c>
    </row>
    <row r="18198" spans="27:27" x14ac:dyDescent="0.15">
      <c r="AA18198" t="s">
        <v>131</v>
      </c>
    </row>
    <row r="18199" spans="27:27" x14ac:dyDescent="0.15">
      <c r="AA18199" t="s">
        <v>131</v>
      </c>
    </row>
    <row r="18200" spans="27:27" x14ac:dyDescent="0.15">
      <c r="AA18200" t="s">
        <v>131</v>
      </c>
    </row>
    <row r="18201" spans="27:27" x14ac:dyDescent="0.15">
      <c r="AA18201" t="s">
        <v>131</v>
      </c>
    </row>
    <row r="18202" spans="27:27" x14ac:dyDescent="0.15">
      <c r="AA18202" t="s">
        <v>131</v>
      </c>
    </row>
    <row r="18203" spans="27:27" x14ac:dyDescent="0.15">
      <c r="AA18203" t="s">
        <v>131</v>
      </c>
    </row>
    <row r="18204" spans="27:27" x14ac:dyDescent="0.15">
      <c r="AA18204" t="s">
        <v>131</v>
      </c>
    </row>
    <row r="18205" spans="27:27" x14ac:dyDescent="0.15">
      <c r="AA18205" t="s">
        <v>131</v>
      </c>
    </row>
    <row r="18206" spans="27:27" x14ac:dyDescent="0.15">
      <c r="AA18206" t="s">
        <v>131</v>
      </c>
    </row>
    <row r="18207" spans="27:27" x14ac:dyDescent="0.15">
      <c r="AA18207" t="s">
        <v>131</v>
      </c>
    </row>
    <row r="18208" spans="27:27" x14ac:dyDescent="0.15">
      <c r="AA18208" t="s">
        <v>131</v>
      </c>
    </row>
    <row r="18209" spans="27:27" x14ac:dyDescent="0.15">
      <c r="AA18209" t="s">
        <v>131</v>
      </c>
    </row>
    <row r="18210" spans="27:27" x14ac:dyDescent="0.15">
      <c r="AA18210" t="s">
        <v>131</v>
      </c>
    </row>
    <row r="18211" spans="27:27" x14ac:dyDescent="0.15">
      <c r="AA18211" t="s">
        <v>131</v>
      </c>
    </row>
    <row r="18212" spans="27:27" x14ac:dyDescent="0.15">
      <c r="AA18212" t="s">
        <v>131</v>
      </c>
    </row>
    <row r="18213" spans="27:27" x14ac:dyDescent="0.15">
      <c r="AA18213" t="s">
        <v>131</v>
      </c>
    </row>
    <row r="18214" spans="27:27" x14ac:dyDescent="0.15">
      <c r="AA18214" t="s">
        <v>131</v>
      </c>
    </row>
    <row r="18215" spans="27:27" x14ac:dyDescent="0.15">
      <c r="AA18215" t="s">
        <v>131</v>
      </c>
    </row>
    <row r="18216" spans="27:27" x14ac:dyDescent="0.15">
      <c r="AA18216" t="s">
        <v>131</v>
      </c>
    </row>
    <row r="18217" spans="27:27" x14ac:dyDescent="0.15">
      <c r="AA18217" t="s">
        <v>131</v>
      </c>
    </row>
    <row r="18218" spans="27:27" x14ac:dyDescent="0.15">
      <c r="AA18218" t="s">
        <v>131</v>
      </c>
    </row>
    <row r="18219" spans="27:27" x14ac:dyDescent="0.15">
      <c r="AA18219" t="s">
        <v>131</v>
      </c>
    </row>
    <row r="18220" spans="27:27" x14ac:dyDescent="0.15">
      <c r="AA18220" t="s">
        <v>131</v>
      </c>
    </row>
    <row r="18221" spans="27:27" x14ac:dyDescent="0.15">
      <c r="AA18221" t="s">
        <v>131</v>
      </c>
    </row>
    <row r="18222" spans="27:27" x14ac:dyDescent="0.15">
      <c r="AA18222" t="s">
        <v>131</v>
      </c>
    </row>
    <row r="18223" spans="27:27" x14ac:dyDescent="0.15">
      <c r="AA18223" t="s">
        <v>131</v>
      </c>
    </row>
    <row r="18224" spans="27:27" x14ac:dyDescent="0.15">
      <c r="AA18224" t="s">
        <v>131</v>
      </c>
    </row>
    <row r="18225" spans="27:27" x14ac:dyDescent="0.15">
      <c r="AA18225" t="s">
        <v>131</v>
      </c>
    </row>
    <row r="18226" spans="27:27" x14ac:dyDescent="0.15">
      <c r="AA18226" t="s">
        <v>131</v>
      </c>
    </row>
    <row r="18227" spans="27:27" x14ac:dyDescent="0.15">
      <c r="AA18227" t="s">
        <v>131</v>
      </c>
    </row>
    <row r="18228" spans="27:27" x14ac:dyDescent="0.15">
      <c r="AA18228" t="s">
        <v>131</v>
      </c>
    </row>
    <row r="18229" spans="27:27" x14ac:dyDescent="0.15">
      <c r="AA18229" t="s">
        <v>131</v>
      </c>
    </row>
    <row r="18230" spans="27:27" x14ac:dyDescent="0.15">
      <c r="AA18230" t="s">
        <v>131</v>
      </c>
    </row>
    <row r="18231" spans="27:27" x14ac:dyDescent="0.15">
      <c r="AA18231" t="s">
        <v>131</v>
      </c>
    </row>
    <row r="18232" spans="27:27" x14ac:dyDescent="0.15">
      <c r="AA18232" t="s">
        <v>131</v>
      </c>
    </row>
    <row r="18233" spans="27:27" x14ac:dyDescent="0.15">
      <c r="AA18233" t="s">
        <v>131</v>
      </c>
    </row>
    <row r="18234" spans="27:27" x14ac:dyDescent="0.15">
      <c r="AA18234" t="s">
        <v>131</v>
      </c>
    </row>
    <row r="18235" spans="27:27" x14ac:dyDescent="0.15">
      <c r="AA18235" t="s">
        <v>131</v>
      </c>
    </row>
    <row r="18236" spans="27:27" x14ac:dyDescent="0.15">
      <c r="AA18236" t="s">
        <v>131</v>
      </c>
    </row>
    <row r="18237" spans="27:27" x14ac:dyDescent="0.15">
      <c r="AA18237" t="s">
        <v>131</v>
      </c>
    </row>
    <row r="18238" spans="27:27" x14ac:dyDescent="0.15">
      <c r="AA18238" t="s">
        <v>131</v>
      </c>
    </row>
    <row r="18239" spans="27:27" x14ac:dyDescent="0.15">
      <c r="AA18239" t="s">
        <v>131</v>
      </c>
    </row>
    <row r="18240" spans="27:27" x14ac:dyDescent="0.15">
      <c r="AA18240" t="s">
        <v>131</v>
      </c>
    </row>
    <row r="18241" spans="27:27" x14ac:dyDescent="0.15">
      <c r="AA18241" t="s">
        <v>131</v>
      </c>
    </row>
    <row r="18242" spans="27:27" x14ac:dyDescent="0.15">
      <c r="AA18242" t="s">
        <v>131</v>
      </c>
    </row>
    <row r="18243" spans="27:27" x14ac:dyDescent="0.15">
      <c r="AA18243" t="s">
        <v>131</v>
      </c>
    </row>
    <row r="18244" spans="27:27" x14ac:dyDescent="0.15">
      <c r="AA18244" t="s">
        <v>131</v>
      </c>
    </row>
    <row r="18245" spans="27:27" x14ac:dyDescent="0.15">
      <c r="AA18245" t="s">
        <v>131</v>
      </c>
    </row>
    <row r="18246" spans="27:27" x14ac:dyDescent="0.15">
      <c r="AA18246" t="s">
        <v>131</v>
      </c>
    </row>
    <row r="18247" spans="27:27" x14ac:dyDescent="0.15">
      <c r="AA18247" t="s">
        <v>131</v>
      </c>
    </row>
    <row r="18248" spans="27:27" x14ac:dyDescent="0.15">
      <c r="AA18248" t="s">
        <v>131</v>
      </c>
    </row>
    <row r="18249" spans="27:27" x14ac:dyDescent="0.15">
      <c r="AA18249" t="s">
        <v>131</v>
      </c>
    </row>
    <row r="18250" spans="27:27" x14ac:dyDescent="0.15">
      <c r="AA18250" t="s">
        <v>131</v>
      </c>
    </row>
    <row r="18251" spans="27:27" x14ac:dyDescent="0.15">
      <c r="AA18251" t="s">
        <v>131</v>
      </c>
    </row>
    <row r="18252" spans="27:27" x14ac:dyDescent="0.15">
      <c r="AA18252" t="s">
        <v>131</v>
      </c>
    </row>
    <row r="18253" spans="27:27" x14ac:dyDescent="0.15">
      <c r="AA18253" t="s">
        <v>131</v>
      </c>
    </row>
    <row r="18254" spans="27:27" x14ac:dyDescent="0.15">
      <c r="AA18254" t="s">
        <v>131</v>
      </c>
    </row>
    <row r="18255" spans="27:27" x14ac:dyDescent="0.15">
      <c r="AA18255" t="s">
        <v>131</v>
      </c>
    </row>
    <row r="18256" spans="27:27" x14ac:dyDescent="0.15">
      <c r="AA18256" t="s">
        <v>131</v>
      </c>
    </row>
    <row r="18257" spans="27:27" x14ac:dyDescent="0.15">
      <c r="AA18257" t="s">
        <v>131</v>
      </c>
    </row>
    <row r="18258" spans="27:27" x14ac:dyDescent="0.15">
      <c r="AA18258" t="s">
        <v>131</v>
      </c>
    </row>
    <row r="18259" spans="27:27" x14ac:dyDescent="0.15">
      <c r="AA18259" t="s">
        <v>131</v>
      </c>
    </row>
    <row r="18260" spans="27:27" x14ac:dyDescent="0.15">
      <c r="AA18260" t="s">
        <v>131</v>
      </c>
    </row>
    <row r="18261" spans="27:27" x14ac:dyDescent="0.15">
      <c r="AA18261" t="s">
        <v>131</v>
      </c>
    </row>
    <row r="18262" spans="27:27" x14ac:dyDescent="0.15">
      <c r="AA18262" t="s">
        <v>131</v>
      </c>
    </row>
    <row r="18263" spans="27:27" x14ac:dyDescent="0.15">
      <c r="AA18263" t="s">
        <v>131</v>
      </c>
    </row>
    <row r="18264" spans="27:27" x14ac:dyDescent="0.15">
      <c r="AA18264" t="s">
        <v>131</v>
      </c>
    </row>
    <row r="18265" spans="27:27" x14ac:dyDescent="0.15">
      <c r="AA18265" t="s">
        <v>131</v>
      </c>
    </row>
    <row r="18266" spans="27:27" x14ac:dyDescent="0.15">
      <c r="AA18266" t="s">
        <v>131</v>
      </c>
    </row>
    <row r="18267" spans="27:27" x14ac:dyDescent="0.15">
      <c r="AA18267" t="s">
        <v>131</v>
      </c>
    </row>
    <row r="18268" spans="27:27" x14ac:dyDescent="0.15">
      <c r="AA18268" t="s">
        <v>131</v>
      </c>
    </row>
    <row r="18269" spans="27:27" x14ac:dyDescent="0.15">
      <c r="AA18269" t="s">
        <v>131</v>
      </c>
    </row>
    <row r="18270" spans="27:27" x14ac:dyDescent="0.15">
      <c r="AA18270" t="s">
        <v>131</v>
      </c>
    </row>
    <row r="18271" spans="27:27" x14ac:dyDescent="0.15">
      <c r="AA18271" t="s">
        <v>131</v>
      </c>
    </row>
    <row r="18272" spans="27:27" x14ac:dyDescent="0.15">
      <c r="AA18272" t="s">
        <v>131</v>
      </c>
    </row>
    <row r="18273" spans="27:27" x14ac:dyDescent="0.15">
      <c r="AA18273" t="s">
        <v>131</v>
      </c>
    </row>
    <row r="18274" spans="27:27" x14ac:dyDescent="0.15">
      <c r="AA18274" t="s">
        <v>131</v>
      </c>
    </row>
    <row r="18275" spans="27:27" x14ac:dyDescent="0.15">
      <c r="AA18275" t="s">
        <v>131</v>
      </c>
    </row>
    <row r="18276" spans="27:27" x14ac:dyDescent="0.15">
      <c r="AA18276" t="s">
        <v>131</v>
      </c>
    </row>
    <row r="18277" spans="27:27" x14ac:dyDescent="0.15">
      <c r="AA18277" t="s">
        <v>131</v>
      </c>
    </row>
    <row r="18278" spans="27:27" x14ac:dyDescent="0.15">
      <c r="AA18278" t="s">
        <v>131</v>
      </c>
    </row>
    <row r="18279" spans="27:27" x14ac:dyDescent="0.15">
      <c r="AA18279" t="s">
        <v>131</v>
      </c>
    </row>
    <row r="18280" spans="27:27" x14ac:dyDescent="0.15">
      <c r="AA18280" t="s">
        <v>131</v>
      </c>
    </row>
    <row r="18281" spans="27:27" x14ac:dyDescent="0.15">
      <c r="AA18281" t="s">
        <v>131</v>
      </c>
    </row>
    <row r="18282" spans="27:27" x14ac:dyDescent="0.15">
      <c r="AA18282" t="s">
        <v>131</v>
      </c>
    </row>
    <row r="18283" spans="27:27" x14ac:dyDescent="0.15">
      <c r="AA18283" t="s">
        <v>131</v>
      </c>
    </row>
    <row r="18284" spans="27:27" x14ac:dyDescent="0.15">
      <c r="AA18284" t="s">
        <v>131</v>
      </c>
    </row>
    <row r="18285" spans="27:27" x14ac:dyDescent="0.15">
      <c r="AA18285" t="s">
        <v>131</v>
      </c>
    </row>
    <row r="18286" spans="27:27" x14ac:dyDescent="0.15">
      <c r="AA18286" t="s">
        <v>131</v>
      </c>
    </row>
    <row r="18287" spans="27:27" x14ac:dyDescent="0.15">
      <c r="AA18287" t="s">
        <v>131</v>
      </c>
    </row>
    <row r="18288" spans="27:27" x14ac:dyDescent="0.15">
      <c r="AA18288" t="s">
        <v>131</v>
      </c>
    </row>
    <row r="18289" spans="27:27" x14ac:dyDescent="0.15">
      <c r="AA18289" t="s">
        <v>131</v>
      </c>
    </row>
    <row r="18290" spans="27:27" x14ac:dyDescent="0.15">
      <c r="AA18290" t="s">
        <v>131</v>
      </c>
    </row>
    <row r="18291" spans="27:27" x14ac:dyDescent="0.15">
      <c r="AA18291" t="s">
        <v>131</v>
      </c>
    </row>
    <row r="18292" spans="27:27" x14ac:dyDescent="0.15">
      <c r="AA18292" t="s">
        <v>131</v>
      </c>
    </row>
    <row r="18293" spans="27:27" x14ac:dyDescent="0.15">
      <c r="AA18293" t="s">
        <v>131</v>
      </c>
    </row>
    <row r="18294" spans="27:27" x14ac:dyDescent="0.15">
      <c r="AA18294" t="s">
        <v>131</v>
      </c>
    </row>
    <row r="18295" spans="27:27" x14ac:dyDescent="0.15">
      <c r="AA18295" t="s">
        <v>131</v>
      </c>
    </row>
    <row r="18296" spans="27:27" x14ac:dyDescent="0.15">
      <c r="AA18296" t="s">
        <v>131</v>
      </c>
    </row>
    <row r="18297" spans="27:27" x14ac:dyDescent="0.15">
      <c r="AA18297" t="s">
        <v>131</v>
      </c>
    </row>
    <row r="18298" spans="27:27" x14ac:dyDescent="0.15">
      <c r="AA18298" t="s">
        <v>131</v>
      </c>
    </row>
    <row r="18299" spans="27:27" x14ac:dyDescent="0.15">
      <c r="AA18299" t="s">
        <v>131</v>
      </c>
    </row>
    <row r="18300" spans="27:27" x14ac:dyDescent="0.15">
      <c r="AA18300" t="s">
        <v>131</v>
      </c>
    </row>
    <row r="18301" spans="27:27" x14ac:dyDescent="0.15">
      <c r="AA18301" t="s">
        <v>131</v>
      </c>
    </row>
    <row r="18302" spans="27:27" x14ac:dyDescent="0.15">
      <c r="AA18302" t="s">
        <v>131</v>
      </c>
    </row>
    <row r="18303" spans="27:27" x14ac:dyDescent="0.15">
      <c r="AA18303" t="s">
        <v>131</v>
      </c>
    </row>
    <row r="18304" spans="27:27" x14ac:dyDescent="0.15">
      <c r="AA18304" t="s">
        <v>131</v>
      </c>
    </row>
    <row r="18305" spans="27:27" x14ac:dyDescent="0.15">
      <c r="AA18305" t="s">
        <v>131</v>
      </c>
    </row>
    <row r="18306" spans="27:27" x14ac:dyDescent="0.15">
      <c r="AA18306" t="s">
        <v>131</v>
      </c>
    </row>
    <row r="18307" spans="27:27" x14ac:dyDescent="0.15">
      <c r="AA18307" t="s">
        <v>131</v>
      </c>
    </row>
    <row r="18308" spans="27:27" x14ac:dyDescent="0.15">
      <c r="AA18308" t="s">
        <v>131</v>
      </c>
    </row>
    <row r="18309" spans="27:27" x14ac:dyDescent="0.15">
      <c r="AA18309" t="s">
        <v>131</v>
      </c>
    </row>
    <row r="18310" spans="27:27" x14ac:dyDescent="0.15">
      <c r="AA18310" t="s">
        <v>131</v>
      </c>
    </row>
    <row r="18311" spans="27:27" x14ac:dyDescent="0.15">
      <c r="AA18311" t="s">
        <v>131</v>
      </c>
    </row>
    <row r="18312" spans="27:27" x14ac:dyDescent="0.15">
      <c r="AA18312" t="s">
        <v>131</v>
      </c>
    </row>
    <row r="18313" spans="27:27" x14ac:dyDescent="0.15">
      <c r="AA18313" t="s">
        <v>131</v>
      </c>
    </row>
    <row r="18314" spans="27:27" x14ac:dyDescent="0.15">
      <c r="AA18314" t="s">
        <v>131</v>
      </c>
    </row>
    <row r="18315" spans="27:27" x14ac:dyDescent="0.15">
      <c r="AA18315" t="s">
        <v>131</v>
      </c>
    </row>
    <row r="18316" spans="27:27" x14ac:dyDescent="0.15">
      <c r="AA18316" t="s">
        <v>131</v>
      </c>
    </row>
    <row r="18317" spans="27:27" x14ac:dyDescent="0.15">
      <c r="AA18317" t="s">
        <v>131</v>
      </c>
    </row>
    <row r="18318" spans="27:27" x14ac:dyDescent="0.15">
      <c r="AA18318" t="s">
        <v>131</v>
      </c>
    </row>
    <row r="18319" spans="27:27" x14ac:dyDescent="0.15">
      <c r="AA18319" t="s">
        <v>131</v>
      </c>
    </row>
    <row r="18320" spans="27:27" x14ac:dyDescent="0.15">
      <c r="AA18320" t="s">
        <v>131</v>
      </c>
    </row>
    <row r="18321" spans="27:27" x14ac:dyDescent="0.15">
      <c r="AA18321" t="s">
        <v>131</v>
      </c>
    </row>
    <row r="18322" spans="27:27" x14ac:dyDescent="0.15">
      <c r="AA18322" t="s">
        <v>131</v>
      </c>
    </row>
    <row r="18323" spans="27:27" x14ac:dyDescent="0.15">
      <c r="AA18323" t="s">
        <v>131</v>
      </c>
    </row>
    <row r="18324" spans="27:27" x14ac:dyDescent="0.15">
      <c r="AA18324" t="s">
        <v>131</v>
      </c>
    </row>
    <row r="18325" spans="27:27" x14ac:dyDescent="0.15">
      <c r="AA18325" t="s">
        <v>131</v>
      </c>
    </row>
    <row r="18326" spans="27:27" x14ac:dyDescent="0.15">
      <c r="AA18326" t="s">
        <v>131</v>
      </c>
    </row>
    <row r="18327" spans="27:27" x14ac:dyDescent="0.15">
      <c r="AA18327" t="s">
        <v>131</v>
      </c>
    </row>
    <row r="18328" spans="27:27" x14ac:dyDescent="0.15">
      <c r="AA18328" t="s">
        <v>131</v>
      </c>
    </row>
    <row r="18329" spans="27:27" x14ac:dyDescent="0.15">
      <c r="AA18329" t="s">
        <v>131</v>
      </c>
    </row>
    <row r="18330" spans="27:27" x14ac:dyDescent="0.15">
      <c r="AA18330" t="s">
        <v>131</v>
      </c>
    </row>
    <row r="18331" spans="27:27" x14ac:dyDescent="0.15">
      <c r="AA18331" t="s">
        <v>131</v>
      </c>
    </row>
    <row r="18332" spans="27:27" x14ac:dyDescent="0.15">
      <c r="AA18332" t="s">
        <v>131</v>
      </c>
    </row>
    <row r="18333" spans="27:27" x14ac:dyDescent="0.15">
      <c r="AA18333" t="s">
        <v>131</v>
      </c>
    </row>
    <row r="18334" spans="27:27" x14ac:dyDescent="0.15">
      <c r="AA18334" t="s">
        <v>131</v>
      </c>
    </row>
    <row r="18335" spans="27:27" x14ac:dyDescent="0.15">
      <c r="AA18335" t="s">
        <v>131</v>
      </c>
    </row>
    <row r="18336" spans="27:27" x14ac:dyDescent="0.15">
      <c r="AA18336" t="s">
        <v>131</v>
      </c>
    </row>
    <row r="18337" spans="27:27" x14ac:dyDescent="0.15">
      <c r="AA18337" t="s">
        <v>131</v>
      </c>
    </row>
    <row r="18338" spans="27:27" x14ac:dyDescent="0.15">
      <c r="AA18338" t="s">
        <v>131</v>
      </c>
    </row>
    <row r="18339" spans="27:27" x14ac:dyDescent="0.15">
      <c r="AA18339" t="s">
        <v>131</v>
      </c>
    </row>
    <row r="18340" spans="27:27" x14ac:dyDescent="0.15">
      <c r="AA18340" t="s">
        <v>131</v>
      </c>
    </row>
    <row r="18341" spans="27:27" x14ac:dyDescent="0.15">
      <c r="AA18341" t="s">
        <v>131</v>
      </c>
    </row>
    <row r="18342" spans="27:27" x14ac:dyDescent="0.15">
      <c r="AA18342" t="s">
        <v>131</v>
      </c>
    </row>
    <row r="18343" spans="27:27" x14ac:dyDescent="0.15">
      <c r="AA18343" t="s">
        <v>131</v>
      </c>
    </row>
    <row r="18344" spans="27:27" x14ac:dyDescent="0.15">
      <c r="AA18344" t="s">
        <v>131</v>
      </c>
    </row>
    <row r="18345" spans="27:27" x14ac:dyDescent="0.15">
      <c r="AA18345" t="s">
        <v>131</v>
      </c>
    </row>
    <row r="18346" spans="27:27" x14ac:dyDescent="0.15">
      <c r="AA18346" t="s">
        <v>131</v>
      </c>
    </row>
    <row r="18347" spans="27:27" x14ac:dyDescent="0.15">
      <c r="AA18347" t="s">
        <v>131</v>
      </c>
    </row>
    <row r="18348" spans="27:27" x14ac:dyDescent="0.15">
      <c r="AA18348" t="s">
        <v>131</v>
      </c>
    </row>
    <row r="18349" spans="27:27" x14ac:dyDescent="0.15">
      <c r="AA18349" t="s">
        <v>131</v>
      </c>
    </row>
    <row r="18350" spans="27:27" x14ac:dyDescent="0.15">
      <c r="AA18350" t="s">
        <v>131</v>
      </c>
    </row>
    <row r="18351" spans="27:27" x14ac:dyDescent="0.15">
      <c r="AA18351" t="s">
        <v>131</v>
      </c>
    </row>
    <row r="18352" spans="27:27" x14ac:dyDescent="0.15">
      <c r="AA18352" t="s">
        <v>131</v>
      </c>
    </row>
    <row r="18353" spans="27:27" x14ac:dyDescent="0.15">
      <c r="AA18353" t="s">
        <v>131</v>
      </c>
    </row>
    <row r="18354" spans="27:27" x14ac:dyDescent="0.15">
      <c r="AA18354" t="s">
        <v>131</v>
      </c>
    </row>
    <row r="18355" spans="27:27" x14ac:dyDescent="0.15">
      <c r="AA18355" t="s">
        <v>131</v>
      </c>
    </row>
    <row r="18356" spans="27:27" x14ac:dyDescent="0.15">
      <c r="AA18356" t="s">
        <v>131</v>
      </c>
    </row>
    <row r="18357" spans="27:27" x14ac:dyDescent="0.15">
      <c r="AA18357" t="s">
        <v>131</v>
      </c>
    </row>
    <row r="18358" spans="27:27" x14ac:dyDescent="0.15">
      <c r="AA18358" t="s">
        <v>131</v>
      </c>
    </row>
    <row r="18359" spans="27:27" x14ac:dyDescent="0.15">
      <c r="AA18359" t="s">
        <v>131</v>
      </c>
    </row>
    <row r="18360" spans="27:27" x14ac:dyDescent="0.15">
      <c r="AA18360" t="s">
        <v>131</v>
      </c>
    </row>
    <row r="18361" spans="27:27" x14ac:dyDescent="0.15">
      <c r="AA18361" t="s">
        <v>131</v>
      </c>
    </row>
    <row r="18362" spans="27:27" x14ac:dyDescent="0.15">
      <c r="AA18362" t="s">
        <v>131</v>
      </c>
    </row>
    <row r="18363" spans="27:27" x14ac:dyDescent="0.15">
      <c r="AA18363" t="s">
        <v>131</v>
      </c>
    </row>
    <row r="18364" spans="27:27" x14ac:dyDescent="0.15">
      <c r="AA18364" t="s">
        <v>131</v>
      </c>
    </row>
    <row r="18365" spans="27:27" x14ac:dyDescent="0.15">
      <c r="AA18365" t="s">
        <v>131</v>
      </c>
    </row>
    <row r="18366" spans="27:27" x14ac:dyDescent="0.15">
      <c r="AA18366" t="s">
        <v>131</v>
      </c>
    </row>
    <row r="18367" spans="27:27" x14ac:dyDescent="0.15">
      <c r="AA18367" t="s">
        <v>131</v>
      </c>
    </row>
    <row r="18368" spans="27:27" x14ac:dyDescent="0.15">
      <c r="AA18368" t="s">
        <v>131</v>
      </c>
    </row>
    <row r="18369" spans="27:27" x14ac:dyDescent="0.15">
      <c r="AA18369" t="s">
        <v>131</v>
      </c>
    </row>
    <row r="18370" spans="27:27" x14ac:dyDescent="0.15">
      <c r="AA18370" t="s">
        <v>131</v>
      </c>
    </row>
    <row r="18371" spans="27:27" x14ac:dyDescent="0.15">
      <c r="AA18371" t="s">
        <v>131</v>
      </c>
    </row>
    <row r="18372" spans="27:27" x14ac:dyDescent="0.15">
      <c r="AA18372" t="s">
        <v>131</v>
      </c>
    </row>
    <row r="18373" spans="27:27" x14ac:dyDescent="0.15">
      <c r="AA18373" t="s">
        <v>131</v>
      </c>
    </row>
    <row r="18374" spans="27:27" x14ac:dyDescent="0.15">
      <c r="AA18374" t="s">
        <v>131</v>
      </c>
    </row>
    <row r="18375" spans="27:27" x14ac:dyDescent="0.15">
      <c r="AA18375" t="s">
        <v>131</v>
      </c>
    </row>
    <row r="18376" spans="27:27" x14ac:dyDescent="0.15">
      <c r="AA18376" t="s">
        <v>131</v>
      </c>
    </row>
    <row r="18377" spans="27:27" x14ac:dyDescent="0.15">
      <c r="AA18377" t="s">
        <v>131</v>
      </c>
    </row>
    <row r="18378" spans="27:27" x14ac:dyDescent="0.15">
      <c r="AA18378" t="s">
        <v>131</v>
      </c>
    </row>
    <row r="18379" spans="27:27" x14ac:dyDescent="0.15">
      <c r="AA18379" t="s">
        <v>131</v>
      </c>
    </row>
    <row r="18380" spans="27:27" x14ac:dyDescent="0.15">
      <c r="AA18380" t="s">
        <v>131</v>
      </c>
    </row>
    <row r="18381" spans="27:27" x14ac:dyDescent="0.15">
      <c r="AA18381" t="s">
        <v>131</v>
      </c>
    </row>
    <row r="18382" spans="27:27" x14ac:dyDescent="0.15">
      <c r="AA18382" t="s">
        <v>131</v>
      </c>
    </row>
    <row r="18383" spans="27:27" x14ac:dyDescent="0.15">
      <c r="AA18383" t="s">
        <v>131</v>
      </c>
    </row>
    <row r="18384" spans="27:27" x14ac:dyDescent="0.15">
      <c r="AA18384" t="s">
        <v>131</v>
      </c>
    </row>
    <row r="18385" spans="27:27" x14ac:dyDescent="0.15">
      <c r="AA18385" t="s">
        <v>131</v>
      </c>
    </row>
    <row r="18386" spans="27:27" x14ac:dyDescent="0.15">
      <c r="AA18386" t="s">
        <v>131</v>
      </c>
    </row>
    <row r="18387" spans="27:27" x14ac:dyDescent="0.15">
      <c r="AA18387" t="s">
        <v>131</v>
      </c>
    </row>
    <row r="18388" spans="27:27" x14ac:dyDescent="0.15">
      <c r="AA18388" t="s">
        <v>131</v>
      </c>
    </row>
    <row r="18389" spans="27:27" x14ac:dyDescent="0.15">
      <c r="AA18389" t="s">
        <v>131</v>
      </c>
    </row>
    <row r="18390" spans="27:27" x14ac:dyDescent="0.15">
      <c r="AA18390" t="s">
        <v>131</v>
      </c>
    </row>
    <row r="18391" spans="27:27" x14ac:dyDescent="0.15">
      <c r="AA18391" t="s">
        <v>131</v>
      </c>
    </row>
    <row r="18392" spans="27:27" x14ac:dyDescent="0.15">
      <c r="AA18392" t="s">
        <v>131</v>
      </c>
    </row>
    <row r="18393" spans="27:27" x14ac:dyDescent="0.15">
      <c r="AA18393" t="s">
        <v>131</v>
      </c>
    </row>
    <row r="18394" spans="27:27" x14ac:dyDescent="0.15">
      <c r="AA18394" t="s">
        <v>131</v>
      </c>
    </row>
    <row r="18395" spans="27:27" x14ac:dyDescent="0.15">
      <c r="AA18395" t="s">
        <v>131</v>
      </c>
    </row>
    <row r="18396" spans="27:27" x14ac:dyDescent="0.15">
      <c r="AA18396" t="s">
        <v>131</v>
      </c>
    </row>
    <row r="18397" spans="27:27" x14ac:dyDescent="0.15">
      <c r="AA18397" t="s">
        <v>131</v>
      </c>
    </row>
    <row r="18398" spans="27:27" x14ac:dyDescent="0.15">
      <c r="AA18398" t="s">
        <v>131</v>
      </c>
    </row>
    <row r="18399" spans="27:27" x14ac:dyDescent="0.15">
      <c r="AA18399" t="s">
        <v>131</v>
      </c>
    </row>
    <row r="18400" spans="27:27" x14ac:dyDescent="0.15">
      <c r="AA18400" t="s">
        <v>131</v>
      </c>
    </row>
    <row r="18401" spans="27:27" x14ac:dyDescent="0.15">
      <c r="AA18401" t="s">
        <v>131</v>
      </c>
    </row>
    <row r="18402" spans="27:27" x14ac:dyDescent="0.15">
      <c r="AA18402" t="s">
        <v>131</v>
      </c>
    </row>
    <row r="18403" spans="27:27" x14ac:dyDescent="0.15">
      <c r="AA18403" t="s">
        <v>131</v>
      </c>
    </row>
    <row r="18404" spans="27:27" x14ac:dyDescent="0.15">
      <c r="AA18404" t="s">
        <v>131</v>
      </c>
    </row>
    <row r="18405" spans="27:27" x14ac:dyDescent="0.15">
      <c r="AA18405" t="s">
        <v>131</v>
      </c>
    </row>
    <row r="18406" spans="27:27" x14ac:dyDescent="0.15">
      <c r="AA18406" t="s">
        <v>131</v>
      </c>
    </row>
    <row r="18407" spans="27:27" x14ac:dyDescent="0.15">
      <c r="AA18407" t="s">
        <v>131</v>
      </c>
    </row>
    <row r="18408" spans="27:27" x14ac:dyDescent="0.15">
      <c r="AA18408" t="s">
        <v>131</v>
      </c>
    </row>
    <row r="18409" spans="27:27" x14ac:dyDescent="0.15">
      <c r="AA18409" t="s">
        <v>131</v>
      </c>
    </row>
    <row r="18410" spans="27:27" x14ac:dyDescent="0.15">
      <c r="AA18410" t="s">
        <v>131</v>
      </c>
    </row>
    <row r="18411" spans="27:27" x14ac:dyDescent="0.15">
      <c r="AA18411" t="s">
        <v>131</v>
      </c>
    </row>
    <row r="18412" spans="27:27" x14ac:dyDescent="0.15">
      <c r="AA18412" t="s">
        <v>131</v>
      </c>
    </row>
    <row r="18413" spans="27:27" x14ac:dyDescent="0.15">
      <c r="AA18413" t="s">
        <v>131</v>
      </c>
    </row>
    <row r="18414" spans="27:27" x14ac:dyDescent="0.15">
      <c r="AA18414" t="s">
        <v>131</v>
      </c>
    </row>
    <row r="18415" spans="27:27" x14ac:dyDescent="0.15">
      <c r="AA18415" t="s">
        <v>131</v>
      </c>
    </row>
    <row r="18416" spans="27:27" x14ac:dyDescent="0.15">
      <c r="AA18416" t="s">
        <v>131</v>
      </c>
    </row>
    <row r="18417" spans="27:27" x14ac:dyDescent="0.15">
      <c r="AA18417" t="s">
        <v>131</v>
      </c>
    </row>
    <row r="18418" spans="27:27" x14ac:dyDescent="0.15">
      <c r="AA18418" t="s">
        <v>131</v>
      </c>
    </row>
    <row r="18419" spans="27:27" x14ac:dyDescent="0.15">
      <c r="AA18419" t="s">
        <v>131</v>
      </c>
    </row>
    <row r="18420" spans="27:27" x14ac:dyDescent="0.15">
      <c r="AA18420" t="s">
        <v>131</v>
      </c>
    </row>
    <row r="18421" spans="27:27" x14ac:dyDescent="0.15">
      <c r="AA18421" t="s">
        <v>131</v>
      </c>
    </row>
    <row r="18422" spans="27:27" x14ac:dyDescent="0.15">
      <c r="AA18422" t="s">
        <v>131</v>
      </c>
    </row>
    <row r="18423" spans="27:27" x14ac:dyDescent="0.15">
      <c r="AA18423" t="s">
        <v>131</v>
      </c>
    </row>
    <row r="18424" spans="27:27" x14ac:dyDescent="0.15">
      <c r="AA18424" t="s">
        <v>131</v>
      </c>
    </row>
    <row r="18425" spans="27:27" x14ac:dyDescent="0.15">
      <c r="AA18425" t="s">
        <v>131</v>
      </c>
    </row>
    <row r="18426" spans="27:27" x14ac:dyDescent="0.15">
      <c r="AA18426" t="s">
        <v>131</v>
      </c>
    </row>
    <row r="18427" spans="27:27" x14ac:dyDescent="0.15">
      <c r="AA18427" t="s">
        <v>131</v>
      </c>
    </row>
    <row r="18428" spans="27:27" x14ac:dyDescent="0.15">
      <c r="AA18428" t="s">
        <v>131</v>
      </c>
    </row>
    <row r="18429" spans="27:27" x14ac:dyDescent="0.15">
      <c r="AA18429" t="s">
        <v>131</v>
      </c>
    </row>
    <row r="18430" spans="27:27" x14ac:dyDescent="0.15">
      <c r="AA18430" t="s">
        <v>131</v>
      </c>
    </row>
    <row r="18431" spans="27:27" x14ac:dyDescent="0.15">
      <c r="AA18431" t="s">
        <v>131</v>
      </c>
    </row>
    <row r="18432" spans="27:27" x14ac:dyDescent="0.15">
      <c r="AA18432" t="s">
        <v>131</v>
      </c>
    </row>
    <row r="18433" spans="27:27" x14ac:dyDescent="0.15">
      <c r="AA18433" t="s">
        <v>131</v>
      </c>
    </row>
    <row r="18434" spans="27:27" x14ac:dyDescent="0.15">
      <c r="AA18434" t="s">
        <v>131</v>
      </c>
    </row>
    <row r="18435" spans="27:27" x14ac:dyDescent="0.15">
      <c r="AA18435" t="s">
        <v>131</v>
      </c>
    </row>
    <row r="18436" spans="27:27" x14ac:dyDescent="0.15">
      <c r="AA18436" t="s">
        <v>131</v>
      </c>
    </row>
    <row r="18437" spans="27:27" x14ac:dyDescent="0.15">
      <c r="AA18437" t="s">
        <v>131</v>
      </c>
    </row>
    <row r="18438" spans="27:27" x14ac:dyDescent="0.15">
      <c r="AA18438" t="s">
        <v>131</v>
      </c>
    </row>
    <row r="18439" spans="27:27" x14ac:dyDescent="0.15">
      <c r="AA18439" t="s">
        <v>131</v>
      </c>
    </row>
    <row r="18440" spans="27:27" x14ac:dyDescent="0.15">
      <c r="AA18440" t="s">
        <v>131</v>
      </c>
    </row>
    <row r="18441" spans="27:27" x14ac:dyDescent="0.15">
      <c r="AA18441" t="s">
        <v>131</v>
      </c>
    </row>
    <row r="18442" spans="27:27" x14ac:dyDescent="0.15">
      <c r="AA18442" t="s">
        <v>131</v>
      </c>
    </row>
    <row r="18443" spans="27:27" x14ac:dyDescent="0.15">
      <c r="AA18443" t="s">
        <v>131</v>
      </c>
    </row>
    <row r="18444" spans="27:27" x14ac:dyDescent="0.15">
      <c r="AA18444" t="s">
        <v>131</v>
      </c>
    </row>
    <row r="18445" spans="27:27" x14ac:dyDescent="0.15">
      <c r="AA18445" t="s">
        <v>131</v>
      </c>
    </row>
    <row r="18446" spans="27:27" x14ac:dyDescent="0.15">
      <c r="AA18446" t="s">
        <v>131</v>
      </c>
    </row>
    <row r="18447" spans="27:27" x14ac:dyDescent="0.15">
      <c r="AA18447" t="s">
        <v>131</v>
      </c>
    </row>
    <row r="18448" spans="27:27" x14ac:dyDescent="0.15">
      <c r="AA18448" t="s">
        <v>131</v>
      </c>
    </row>
    <row r="18449" spans="27:27" x14ac:dyDescent="0.15">
      <c r="AA18449" t="s">
        <v>131</v>
      </c>
    </row>
    <row r="18450" spans="27:27" x14ac:dyDescent="0.15">
      <c r="AA18450" t="s">
        <v>131</v>
      </c>
    </row>
    <row r="18451" spans="27:27" x14ac:dyDescent="0.15">
      <c r="AA18451" t="s">
        <v>131</v>
      </c>
    </row>
    <row r="18452" spans="27:27" x14ac:dyDescent="0.15">
      <c r="AA18452" t="s">
        <v>131</v>
      </c>
    </row>
    <row r="18453" spans="27:27" x14ac:dyDescent="0.15">
      <c r="AA18453" t="s">
        <v>131</v>
      </c>
    </row>
    <row r="18454" spans="27:27" x14ac:dyDescent="0.15">
      <c r="AA18454" t="s">
        <v>131</v>
      </c>
    </row>
    <row r="18455" spans="27:27" x14ac:dyDescent="0.15">
      <c r="AA18455" t="s">
        <v>131</v>
      </c>
    </row>
    <row r="18456" spans="27:27" x14ac:dyDescent="0.15">
      <c r="AA18456" t="s">
        <v>131</v>
      </c>
    </row>
    <row r="18457" spans="27:27" x14ac:dyDescent="0.15">
      <c r="AA18457" t="s">
        <v>131</v>
      </c>
    </row>
    <row r="18458" spans="27:27" x14ac:dyDescent="0.15">
      <c r="AA18458" t="s">
        <v>131</v>
      </c>
    </row>
    <row r="18459" spans="27:27" x14ac:dyDescent="0.15">
      <c r="AA18459" t="s">
        <v>131</v>
      </c>
    </row>
    <row r="18460" spans="27:27" x14ac:dyDescent="0.15">
      <c r="AA18460" t="s">
        <v>131</v>
      </c>
    </row>
    <row r="18461" spans="27:27" x14ac:dyDescent="0.15">
      <c r="AA18461" t="s">
        <v>131</v>
      </c>
    </row>
    <row r="18462" spans="27:27" x14ac:dyDescent="0.15">
      <c r="AA18462" t="s">
        <v>131</v>
      </c>
    </row>
    <row r="18463" spans="27:27" x14ac:dyDescent="0.15">
      <c r="AA18463" t="s">
        <v>131</v>
      </c>
    </row>
    <row r="18464" spans="27:27" x14ac:dyDescent="0.15">
      <c r="AA18464" t="s">
        <v>131</v>
      </c>
    </row>
    <row r="18465" spans="27:27" x14ac:dyDescent="0.15">
      <c r="AA18465" t="s">
        <v>131</v>
      </c>
    </row>
    <row r="18466" spans="27:27" x14ac:dyDescent="0.15">
      <c r="AA18466" t="s">
        <v>131</v>
      </c>
    </row>
    <row r="18467" spans="27:27" x14ac:dyDescent="0.15">
      <c r="AA18467" t="s">
        <v>131</v>
      </c>
    </row>
    <row r="18468" spans="27:27" x14ac:dyDescent="0.15">
      <c r="AA18468" t="s">
        <v>131</v>
      </c>
    </row>
    <row r="18469" spans="27:27" x14ac:dyDescent="0.15">
      <c r="AA18469" t="s">
        <v>131</v>
      </c>
    </row>
    <row r="18470" spans="27:27" x14ac:dyDescent="0.15">
      <c r="AA18470" t="s">
        <v>131</v>
      </c>
    </row>
    <row r="18471" spans="27:27" x14ac:dyDescent="0.15">
      <c r="AA18471" t="s">
        <v>131</v>
      </c>
    </row>
    <row r="18472" spans="27:27" x14ac:dyDescent="0.15">
      <c r="AA18472" t="s">
        <v>131</v>
      </c>
    </row>
    <row r="18473" spans="27:27" x14ac:dyDescent="0.15">
      <c r="AA18473" t="s">
        <v>131</v>
      </c>
    </row>
    <row r="18474" spans="27:27" x14ac:dyDescent="0.15">
      <c r="AA18474" t="s">
        <v>131</v>
      </c>
    </row>
    <row r="18475" spans="27:27" x14ac:dyDescent="0.15">
      <c r="AA18475" t="s">
        <v>131</v>
      </c>
    </row>
    <row r="18476" spans="27:27" x14ac:dyDescent="0.15">
      <c r="AA18476" t="s">
        <v>131</v>
      </c>
    </row>
    <row r="18477" spans="27:27" x14ac:dyDescent="0.15">
      <c r="AA18477" t="s">
        <v>131</v>
      </c>
    </row>
    <row r="18478" spans="27:27" x14ac:dyDescent="0.15">
      <c r="AA18478" t="s">
        <v>131</v>
      </c>
    </row>
    <row r="18479" spans="27:27" x14ac:dyDescent="0.15">
      <c r="AA18479" t="s">
        <v>131</v>
      </c>
    </row>
    <row r="18480" spans="27:27" x14ac:dyDescent="0.15">
      <c r="AA18480" t="s">
        <v>131</v>
      </c>
    </row>
    <row r="18481" spans="27:27" x14ac:dyDescent="0.15">
      <c r="AA18481" t="s">
        <v>131</v>
      </c>
    </row>
    <row r="18482" spans="27:27" x14ac:dyDescent="0.15">
      <c r="AA18482" t="s">
        <v>131</v>
      </c>
    </row>
    <row r="18483" spans="27:27" x14ac:dyDescent="0.15">
      <c r="AA18483" t="s">
        <v>131</v>
      </c>
    </row>
    <row r="18484" spans="27:27" x14ac:dyDescent="0.15">
      <c r="AA18484" t="s">
        <v>131</v>
      </c>
    </row>
    <row r="18485" spans="27:27" x14ac:dyDescent="0.15">
      <c r="AA18485" t="s">
        <v>131</v>
      </c>
    </row>
    <row r="18486" spans="27:27" x14ac:dyDescent="0.15">
      <c r="AA18486" t="s">
        <v>131</v>
      </c>
    </row>
    <row r="18487" spans="27:27" x14ac:dyDescent="0.15">
      <c r="AA18487" t="s">
        <v>131</v>
      </c>
    </row>
    <row r="18488" spans="27:27" x14ac:dyDescent="0.15">
      <c r="AA18488" t="s">
        <v>131</v>
      </c>
    </row>
    <row r="18489" spans="27:27" x14ac:dyDescent="0.15">
      <c r="AA18489" t="s">
        <v>131</v>
      </c>
    </row>
    <row r="18490" spans="27:27" x14ac:dyDescent="0.15">
      <c r="AA18490" t="s">
        <v>131</v>
      </c>
    </row>
    <row r="18491" spans="27:27" x14ac:dyDescent="0.15">
      <c r="AA18491" t="s">
        <v>131</v>
      </c>
    </row>
    <row r="18492" spans="27:27" x14ac:dyDescent="0.15">
      <c r="AA18492" t="s">
        <v>131</v>
      </c>
    </row>
    <row r="18493" spans="27:27" x14ac:dyDescent="0.15">
      <c r="AA18493" t="s">
        <v>131</v>
      </c>
    </row>
    <row r="18494" spans="27:27" x14ac:dyDescent="0.15">
      <c r="AA18494" t="s">
        <v>131</v>
      </c>
    </row>
    <row r="18495" spans="27:27" x14ac:dyDescent="0.15">
      <c r="AA18495" t="s">
        <v>131</v>
      </c>
    </row>
    <row r="18496" spans="27:27" x14ac:dyDescent="0.15">
      <c r="AA18496" t="s">
        <v>131</v>
      </c>
    </row>
    <row r="18497" spans="27:27" x14ac:dyDescent="0.15">
      <c r="AA18497" t="s">
        <v>131</v>
      </c>
    </row>
    <row r="18498" spans="27:27" x14ac:dyDescent="0.15">
      <c r="AA18498" t="s">
        <v>131</v>
      </c>
    </row>
    <row r="18499" spans="27:27" x14ac:dyDescent="0.15">
      <c r="AA18499" t="s">
        <v>131</v>
      </c>
    </row>
    <row r="18500" spans="27:27" x14ac:dyDescent="0.15">
      <c r="AA18500" t="s">
        <v>131</v>
      </c>
    </row>
    <row r="18501" spans="27:27" x14ac:dyDescent="0.15">
      <c r="AA18501" t="s">
        <v>131</v>
      </c>
    </row>
    <row r="18502" spans="27:27" x14ac:dyDescent="0.15">
      <c r="AA18502" t="s">
        <v>131</v>
      </c>
    </row>
    <row r="18503" spans="27:27" x14ac:dyDescent="0.15">
      <c r="AA18503" t="s">
        <v>131</v>
      </c>
    </row>
    <row r="18504" spans="27:27" x14ac:dyDescent="0.15">
      <c r="AA18504" t="s">
        <v>131</v>
      </c>
    </row>
    <row r="18505" spans="27:27" x14ac:dyDescent="0.15">
      <c r="AA18505" t="s">
        <v>131</v>
      </c>
    </row>
    <row r="18506" spans="27:27" x14ac:dyDescent="0.15">
      <c r="AA18506" t="s">
        <v>131</v>
      </c>
    </row>
    <row r="18507" spans="27:27" x14ac:dyDescent="0.15">
      <c r="AA18507" t="s">
        <v>131</v>
      </c>
    </row>
    <row r="18508" spans="27:27" x14ac:dyDescent="0.15">
      <c r="AA18508" t="s">
        <v>131</v>
      </c>
    </row>
    <row r="18509" spans="27:27" x14ac:dyDescent="0.15">
      <c r="AA18509" t="s">
        <v>131</v>
      </c>
    </row>
    <row r="18510" spans="27:27" x14ac:dyDescent="0.15">
      <c r="AA18510" t="s">
        <v>131</v>
      </c>
    </row>
    <row r="18511" spans="27:27" x14ac:dyDescent="0.15">
      <c r="AA18511" t="s">
        <v>131</v>
      </c>
    </row>
    <row r="18512" spans="27:27" x14ac:dyDescent="0.15">
      <c r="AA18512" t="s">
        <v>131</v>
      </c>
    </row>
    <row r="18513" spans="27:27" x14ac:dyDescent="0.15">
      <c r="AA18513" t="s">
        <v>131</v>
      </c>
    </row>
    <row r="18514" spans="27:27" x14ac:dyDescent="0.15">
      <c r="AA18514" t="s">
        <v>131</v>
      </c>
    </row>
    <row r="18515" spans="27:27" x14ac:dyDescent="0.15">
      <c r="AA18515" t="s">
        <v>131</v>
      </c>
    </row>
    <row r="18516" spans="27:27" x14ac:dyDescent="0.15">
      <c r="AA18516" t="s">
        <v>131</v>
      </c>
    </row>
    <row r="18517" spans="27:27" x14ac:dyDescent="0.15">
      <c r="AA18517" t="s">
        <v>131</v>
      </c>
    </row>
    <row r="18518" spans="27:27" x14ac:dyDescent="0.15">
      <c r="AA18518" t="s">
        <v>131</v>
      </c>
    </row>
    <row r="18519" spans="27:27" x14ac:dyDescent="0.15">
      <c r="AA18519" t="s">
        <v>131</v>
      </c>
    </row>
    <row r="18520" spans="27:27" x14ac:dyDescent="0.15">
      <c r="AA18520" t="s">
        <v>131</v>
      </c>
    </row>
    <row r="18521" spans="27:27" x14ac:dyDescent="0.15">
      <c r="AA18521" t="s">
        <v>131</v>
      </c>
    </row>
    <row r="18522" spans="27:27" x14ac:dyDescent="0.15">
      <c r="AA18522" t="s">
        <v>131</v>
      </c>
    </row>
    <row r="18523" spans="27:27" x14ac:dyDescent="0.15">
      <c r="AA18523" t="s">
        <v>131</v>
      </c>
    </row>
    <row r="18524" spans="27:27" x14ac:dyDescent="0.15">
      <c r="AA18524" t="s">
        <v>131</v>
      </c>
    </row>
    <row r="18525" spans="27:27" x14ac:dyDescent="0.15">
      <c r="AA18525" t="s">
        <v>131</v>
      </c>
    </row>
    <row r="18526" spans="27:27" x14ac:dyDescent="0.15">
      <c r="AA18526" t="s">
        <v>131</v>
      </c>
    </row>
    <row r="18527" spans="27:27" x14ac:dyDescent="0.15">
      <c r="AA18527" t="s">
        <v>131</v>
      </c>
    </row>
    <row r="18528" spans="27:27" x14ac:dyDescent="0.15">
      <c r="AA18528" t="s">
        <v>131</v>
      </c>
    </row>
    <row r="18529" spans="27:27" x14ac:dyDescent="0.15">
      <c r="AA18529" t="s">
        <v>131</v>
      </c>
    </row>
    <row r="18530" spans="27:27" x14ac:dyDescent="0.15">
      <c r="AA18530" t="s">
        <v>131</v>
      </c>
    </row>
    <row r="18531" spans="27:27" x14ac:dyDescent="0.15">
      <c r="AA18531" t="s">
        <v>131</v>
      </c>
    </row>
    <row r="18532" spans="27:27" x14ac:dyDescent="0.15">
      <c r="AA18532" t="s">
        <v>131</v>
      </c>
    </row>
    <row r="18533" spans="27:27" x14ac:dyDescent="0.15">
      <c r="AA18533" t="s">
        <v>131</v>
      </c>
    </row>
    <row r="18534" spans="27:27" x14ac:dyDescent="0.15">
      <c r="AA18534" t="s">
        <v>131</v>
      </c>
    </row>
    <row r="18535" spans="27:27" x14ac:dyDescent="0.15">
      <c r="AA18535" t="s">
        <v>131</v>
      </c>
    </row>
    <row r="18536" spans="27:27" x14ac:dyDescent="0.15">
      <c r="AA18536" t="s">
        <v>131</v>
      </c>
    </row>
    <row r="18537" spans="27:27" x14ac:dyDescent="0.15">
      <c r="AA18537" t="s">
        <v>131</v>
      </c>
    </row>
    <row r="18538" spans="27:27" x14ac:dyDescent="0.15">
      <c r="AA18538" t="s">
        <v>131</v>
      </c>
    </row>
    <row r="18539" spans="27:27" x14ac:dyDescent="0.15">
      <c r="AA18539" t="s">
        <v>131</v>
      </c>
    </row>
    <row r="18540" spans="27:27" x14ac:dyDescent="0.15">
      <c r="AA18540" t="s">
        <v>131</v>
      </c>
    </row>
    <row r="18541" spans="27:27" x14ac:dyDescent="0.15">
      <c r="AA18541" t="s">
        <v>131</v>
      </c>
    </row>
    <row r="18542" spans="27:27" x14ac:dyDescent="0.15">
      <c r="AA18542" t="s">
        <v>131</v>
      </c>
    </row>
    <row r="18543" spans="27:27" x14ac:dyDescent="0.15">
      <c r="AA18543" t="s">
        <v>131</v>
      </c>
    </row>
    <row r="18544" spans="27:27" x14ac:dyDescent="0.15">
      <c r="AA18544" t="s">
        <v>131</v>
      </c>
    </row>
    <row r="18545" spans="27:27" x14ac:dyDescent="0.15">
      <c r="AA18545" t="s">
        <v>131</v>
      </c>
    </row>
    <row r="18546" spans="27:27" x14ac:dyDescent="0.15">
      <c r="AA18546" t="s">
        <v>131</v>
      </c>
    </row>
    <row r="18547" spans="27:27" x14ac:dyDescent="0.15">
      <c r="AA18547" t="s">
        <v>131</v>
      </c>
    </row>
    <row r="18548" spans="27:27" x14ac:dyDescent="0.15">
      <c r="AA18548" t="s">
        <v>131</v>
      </c>
    </row>
    <row r="18549" spans="27:27" x14ac:dyDescent="0.15">
      <c r="AA18549" t="s">
        <v>131</v>
      </c>
    </row>
    <row r="18550" spans="27:27" x14ac:dyDescent="0.15">
      <c r="AA18550" t="s">
        <v>131</v>
      </c>
    </row>
    <row r="18551" spans="27:27" x14ac:dyDescent="0.15">
      <c r="AA18551" t="s">
        <v>131</v>
      </c>
    </row>
    <row r="18552" spans="27:27" x14ac:dyDescent="0.15">
      <c r="AA18552" t="s">
        <v>131</v>
      </c>
    </row>
    <row r="18553" spans="27:27" x14ac:dyDescent="0.15">
      <c r="AA18553" t="s">
        <v>131</v>
      </c>
    </row>
    <row r="18554" spans="27:27" x14ac:dyDescent="0.15">
      <c r="AA18554" t="s">
        <v>131</v>
      </c>
    </row>
    <row r="18555" spans="27:27" x14ac:dyDescent="0.15">
      <c r="AA18555" t="s">
        <v>131</v>
      </c>
    </row>
    <row r="18556" spans="27:27" x14ac:dyDescent="0.15">
      <c r="AA18556" t="s">
        <v>131</v>
      </c>
    </row>
    <row r="18557" spans="27:27" x14ac:dyDescent="0.15">
      <c r="AA18557" t="s">
        <v>131</v>
      </c>
    </row>
    <row r="18558" spans="27:27" x14ac:dyDescent="0.15">
      <c r="AA18558" t="s">
        <v>131</v>
      </c>
    </row>
    <row r="18559" spans="27:27" x14ac:dyDescent="0.15">
      <c r="AA18559" t="s">
        <v>131</v>
      </c>
    </row>
    <row r="18560" spans="27:27" x14ac:dyDescent="0.15">
      <c r="AA18560" t="s">
        <v>131</v>
      </c>
    </row>
    <row r="18561" spans="27:27" x14ac:dyDescent="0.15">
      <c r="AA18561" t="s">
        <v>131</v>
      </c>
    </row>
    <row r="18562" spans="27:27" x14ac:dyDescent="0.15">
      <c r="AA18562" t="s">
        <v>131</v>
      </c>
    </row>
    <row r="18563" spans="27:27" x14ac:dyDescent="0.15">
      <c r="AA18563" t="s">
        <v>131</v>
      </c>
    </row>
    <row r="18564" spans="27:27" x14ac:dyDescent="0.15">
      <c r="AA18564" t="s">
        <v>131</v>
      </c>
    </row>
    <row r="18565" spans="27:27" x14ac:dyDescent="0.15">
      <c r="AA18565" t="s">
        <v>131</v>
      </c>
    </row>
    <row r="18566" spans="27:27" x14ac:dyDescent="0.15">
      <c r="AA18566" t="s">
        <v>131</v>
      </c>
    </row>
    <row r="18567" spans="27:27" x14ac:dyDescent="0.15">
      <c r="AA18567" t="s">
        <v>131</v>
      </c>
    </row>
    <row r="18568" spans="27:27" x14ac:dyDescent="0.15">
      <c r="AA18568" t="s">
        <v>131</v>
      </c>
    </row>
    <row r="18569" spans="27:27" x14ac:dyDescent="0.15">
      <c r="AA18569" t="s">
        <v>131</v>
      </c>
    </row>
    <row r="18570" spans="27:27" x14ac:dyDescent="0.15">
      <c r="AA18570" t="s">
        <v>131</v>
      </c>
    </row>
    <row r="18571" spans="27:27" x14ac:dyDescent="0.15">
      <c r="AA18571" t="s">
        <v>131</v>
      </c>
    </row>
    <row r="18572" spans="27:27" x14ac:dyDescent="0.15">
      <c r="AA18572" t="s">
        <v>131</v>
      </c>
    </row>
    <row r="18573" spans="27:27" x14ac:dyDescent="0.15">
      <c r="AA18573" t="s">
        <v>131</v>
      </c>
    </row>
    <row r="18574" spans="27:27" x14ac:dyDescent="0.15">
      <c r="AA18574" t="s">
        <v>131</v>
      </c>
    </row>
    <row r="18575" spans="27:27" x14ac:dyDescent="0.15">
      <c r="AA18575" t="s">
        <v>131</v>
      </c>
    </row>
    <row r="18576" spans="27:27" x14ac:dyDescent="0.15">
      <c r="AA18576" t="s">
        <v>131</v>
      </c>
    </row>
    <row r="18577" spans="27:27" x14ac:dyDescent="0.15">
      <c r="AA18577" t="s">
        <v>131</v>
      </c>
    </row>
    <row r="18578" spans="27:27" x14ac:dyDescent="0.15">
      <c r="AA18578" t="s">
        <v>131</v>
      </c>
    </row>
    <row r="18579" spans="27:27" x14ac:dyDescent="0.15">
      <c r="AA18579" t="s">
        <v>131</v>
      </c>
    </row>
    <row r="18580" spans="27:27" x14ac:dyDescent="0.15">
      <c r="AA18580" t="s">
        <v>131</v>
      </c>
    </row>
    <row r="18581" spans="27:27" x14ac:dyDescent="0.15">
      <c r="AA18581" t="s">
        <v>131</v>
      </c>
    </row>
    <row r="18582" spans="27:27" x14ac:dyDescent="0.15">
      <c r="AA18582" t="s">
        <v>131</v>
      </c>
    </row>
    <row r="18583" spans="27:27" x14ac:dyDescent="0.15">
      <c r="AA18583" t="s">
        <v>131</v>
      </c>
    </row>
    <row r="18584" spans="27:27" x14ac:dyDescent="0.15">
      <c r="AA18584" t="s">
        <v>131</v>
      </c>
    </row>
    <row r="18585" spans="27:27" x14ac:dyDescent="0.15">
      <c r="AA18585" t="s">
        <v>131</v>
      </c>
    </row>
    <row r="18586" spans="27:27" x14ac:dyDescent="0.15">
      <c r="AA18586" t="s">
        <v>131</v>
      </c>
    </row>
    <row r="18587" spans="27:27" x14ac:dyDescent="0.15">
      <c r="AA18587" t="s">
        <v>131</v>
      </c>
    </row>
    <row r="18588" spans="27:27" x14ac:dyDescent="0.15">
      <c r="AA18588" t="s">
        <v>131</v>
      </c>
    </row>
    <row r="18589" spans="27:27" x14ac:dyDescent="0.15">
      <c r="AA18589" t="s">
        <v>131</v>
      </c>
    </row>
    <row r="18590" spans="27:27" x14ac:dyDescent="0.15">
      <c r="AA18590" t="s">
        <v>131</v>
      </c>
    </row>
    <row r="18591" spans="27:27" x14ac:dyDescent="0.15">
      <c r="AA18591" t="s">
        <v>131</v>
      </c>
    </row>
    <row r="18592" spans="27:27" x14ac:dyDescent="0.15">
      <c r="AA18592" t="s">
        <v>131</v>
      </c>
    </row>
    <row r="18593" spans="27:27" x14ac:dyDescent="0.15">
      <c r="AA18593" t="s">
        <v>131</v>
      </c>
    </row>
    <row r="18594" spans="27:27" x14ac:dyDescent="0.15">
      <c r="AA18594" t="s">
        <v>131</v>
      </c>
    </row>
    <row r="18595" spans="27:27" x14ac:dyDescent="0.15">
      <c r="AA18595" t="s">
        <v>131</v>
      </c>
    </row>
    <row r="18596" spans="27:27" x14ac:dyDescent="0.15">
      <c r="AA18596" t="s">
        <v>131</v>
      </c>
    </row>
    <row r="18597" spans="27:27" x14ac:dyDescent="0.15">
      <c r="AA18597" t="s">
        <v>131</v>
      </c>
    </row>
    <row r="18598" spans="27:27" x14ac:dyDescent="0.15">
      <c r="AA18598" t="s">
        <v>131</v>
      </c>
    </row>
    <row r="18599" spans="27:27" x14ac:dyDescent="0.15">
      <c r="AA18599" t="s">
        <v>131</v>
      </c>
    </row>
    <row r="18600" spans="27:27" x14ac:dyDescent="0.15">
      <c r="AA18600" t="s">
        <v>131</v>
      </c>
    </row>
    <row r="18601" spans="27:27" x14ac:dyDescent="0.15">
      <c r="AA18601" t="s">
        <v>131</v>
      </c>
    </row>
    <row r="18602" spans="27:27" x14ac:dyDescent="0.15">
      <c r="AA18602" t="s">
        <v>131</v>
      </c>
    </row>
    <row r="18603" spans="27:27" x14ac:dyDescent="0.15">
      <c r="AA18603" t="s">
        <v>131</v>
      </c>
    </row>
    <row r="18604" spans="27:27" x14ac:dyDescent="0.15">
      <c r="AA18604" t="s">
        <v>131</v>
      </c>
    </row>
    <row r="18605" spans="27:27" x14ac:dyDescent="0.15">
      <c r="AA18605" t="s">
        <v>131</v>
      </c>
    </row>
    <row r="18606" spans="27:27" x14ac:dyDescent="0.15">
      <c r="AA18606" t="s">
        <v>131</v>
      </c>
    </row>
    <row r="18607" spans="27:27" x14ac:dyDescent="0.15">
      <c r="AA18607" t="s">
        <v>131</v>
      </c>
    </row>
    <row r="18608" spans="27:27" x14ac:dyDescent="0.15">
      <c r="AA18608" t="s">
        <v>131</v>
      </c>
    </row>
    <row r="18609" spans="27:27" x14ac:dyDescent="0.15">
      <c r="AA18609" t="s">
        <v>131</v>
      </c>
    </row>
    <row r="18610" spans="27:27" x14ac:dyDescent="0.15">
      <c r="AA18610" t="s">
        <v>131</v>
      </c>
    </row>
    <row r="18611" spans="27:27" x14ac:dyDescent="0.15">
      <c r="AA18611" t="s">
        <v>131</v>
      </c>
    </row>
    <row r="18612" spans="27:27" x14ac:dyDescent="0.15">
      <c r="AA18612" t="s">
        <v>131</v>
      </c>
    </row>
    <row r="18613" spans="27:27" x14ac:dyDescent="0.15">
      <c r="AA18613" t="s">
        <v>131</v>
      </c>
    </row>
    <row r="18614" spans="27:27" x14ac:dyDescent="0.15">
      <c r="AA18614" t="s">
        <v>131</v>
      </c>
    </row>
    <row r="18615" spans="27:27" x14ac:dyDescent="0.15">
      <c r="AA18615" t="s">
        <v>131</v>
      </c>
    </row>
    <row r="18616" spans="27:27" x14ac:dyDescent="0.15">
      <c r="AA18616" t="s">
        <v>131</v>
      </c>
    </row>
    <row r="18617" spans="27:27" x14ac:dyDescent="0.15">
      <c r="AA18617" t="s">
        <v>131</v>
      </c>
    </row>
    <row r="18618" spans="27:27" x14ac:dyDescent="0.15">
      <c r="AA18618" t="s">
        <v>131</v>
      </c>
    </row>
    <row r="18619" spans="27:27" x14ac:dyDescent="0.15">
      <c r="AA18619" t="s">
        <v>131</v>
      </c>
    </row>
    <row r="18620" spans="27:27" x14ac:dyDescent="0.15">
      <c r="AA18620" t="s">
        <v>131</v>
      </c>
    </row>
    <row r="18621" spans="27:27" x14ac:dyDescent="0.15">
      <c r="AA18621" t="s">
        <v>131</v>
      </c>
    </row>
    <row r="18622" spans="27:27" x14ac:dyDescent="0.15">
      <c r="AA18622" t="s">
        <v>131</v>
      </c>
    </row>
    <row r="18623" spans="27:27" x14ac:dyDescent="0.15">
      <c r="AA18623" t="s">
        <v>131</v>
      </c>
    </row>
    <row r="18624" spans="27:27" x14ac:dyDescent="0.15">
      <c r="AA18624" t="s">
        <v>131</v>
      </c>
    </row>
    <row r="18625" spans="27:27" x14ac:dyDescent="0.15">
      <c r="AA18625" t="s">
        <v>131</v>
      </c>
    </row>
    <row r="18626" spans="27:27" x14ac:dyDescent="0.15">
      <c r="AA18626" t="s">
        <v>131</v>
      </c>
    </row>
    <row r="18627" spans="27:27" x14ac:dyDescent="0.15">
      <c r="AA18627" t="s">
        <v>131</v>
      </c>
    </row>
    <row r="18628" spans="27:27" x14ac:dyDescent="0.15">
      <c r="AA18628" t="s">
        <v>131</v>
      </c>
    </row>
    <row r="18629" spans="27:27" x14ac:dyDescent="0.15">
      <c r="AA18629" t="s">
        <v>131</v>
      </c>
    </row>
    <row r="18630" spans="27:27" x14ac:dyDescent="0.15">
      <c r="AA18630" t="s">
        <v>131</v>
      </c>
    </row>
    <row r="18631" spans="27:27" x14ac:dyDescent="0.15">
      <c r="AA18631" t="s">
        <v>131</v>
      </c>
    </row>
    <row r="18632" spans="27:27" x14ac:dyDescent="0.15">
      <c r="AA18632" t="s">
        <v>131</v>
      </c>
    </row>
    <row r="18633" spans="27:27" x14ac:dyDescent="0.15">
      <c r="AA18633" t="s">
        <v>131</v>
      </c>
    </row>
    <row r="18634" spans="27:27" x14ac:dyDescent="0.15">
      <c r="AA18634" t="s">
        <v>131</v>
      </c>
    </row>
    <row r="18635" spans="27:27" x14ac:dyDescent="0.15">
      <c r="AA18635" t="s">
        <v>131</v>
      </c>
    </row>
    <row r="18636" spans="27:27" x14ac:dyDescent="0.15">
      <c r="AA18636" t="s">
        <v>131</v>
      </c>
    </row>
    <row r="18637" spans="27:27" x14ac:dyDescent="0.15">
      <c r="AA18637" t="s">
        <v>131</v>
      </c>
    </row>
    <row r="18638" spans="27:27" x14ac:dyDescent="0.15">
      <c r="AA18638" t="s">
        <v>131</v>
      </c>
    </row>
    <row r="18639" spans="27:27" x14ac:dyDescent="0.15">
      <c r="AA18639" t="s">
        <v>131</v>
      </c>
    </row>
    <row r="18640" spans="27:27" x14ac:dyDescent="0.15">
      <c r="AA18640" t="s">
        <v>131</v>
      </c>
    </row>
    <row r="18641" spans="27:27" x14ac:dyDescent="0.15">
      <c r="AA18641" t="s">
        <v>131</v>
      </c>
    </row>
    <row r="18642" spans="27:27" x14ac:dyDescent="0.15">
      <c r="AA18642" t="s">
        <v>131</v>
      </c>
    </row>
    <row r="18643" spans="27:27" x14ac:dyDescent="0.15">
      <c r="AA18643" t="s">
        <v>131</v>
      </c>
    </row>
    <row r="18644" spans="27:27" x14ac:dyDescent="0.15">
      <c r="AA18644" t="s">
        <v>131</v>
      </c>
    </row>
    <row r="18645" spans="27:27" x14ac:dyDescent="0.15">
      <c r="AA18645" t="s">
        <v>131</v>
      </c>
    </row>
    <row r="18646" spans="27:27" x14ac:dyDescent="0.15">
      <c r="AA18646" t="s">
        <v>131</v>
      </c>
    </row>
    <row r="18647" spans="27:27" x14ac:dyDescent="0.15">
      <c r="AA18647" t="s">
        <v>131</v>
      </c>
    </row>
    <row r="18648" spans="27:27" x14ac:dyDescent="0.15">
      <c r="AA18648" t="s">
        <v>131</v>
      </c>
    </row>
    <row r="18649" spans="27:27" x14ac:dyDescent="0.15">
      <c r="AA18649" t="s">
        <v>131</v>
      </c>
    </row>
    <row r="18650" spans="27:27" x14ac:dyDescent="0.15">
      <c r="AA18650" t="s">
        <v>131</v>
      </c>
    </row>
    <row r="18651" spans="27:27" x14ac:dyDescent="0.15">
      <c r="AA18651" t="s">
        <v>131</v>
      </c>
    </row>
    <row r="18652" spans="27:27" x14ac:dyDescent="0.15">
      <c r="AA18652" t="s">
        <v>131</v>
      </c>
    </row>
    <row r="18653" spans="27:27" x14ac:dyDescent="0.15">
      <c r="AA18653" t="s">
        <v>131</v>
      </c>
    </row>
    <row r="18654" spans="27:27" x14ac:dyDescent="0.15">
      <c r="AA18654" t="s">
        <v>131</v>
      </c>
    </row>
    <row r="18655" spans="27:27" x14ac:dyDescent="0.15">
      <c r="AA18655" t="s">
        <v>131</v>
      </c>
    </row>
    <row r="18656" spans="27:27" x14ac:dyDescent="0.15">
      <c r="AA18656" t="s">
        <v>131</v>
      </c>
    </row>
    <row r="18657" spans="27:27" x14ac:dyDescent="0.15">
      <c r="AA18657" t="s">
        <v>131</v>
      </c>
    </row>
    <row r="18658" spans="27:27" x14ac:dyDescent="0.15">
      <c r="AA18658" t="s">
        <v>131</v>
      </c>
    </row>
    <row r="18659" spans="27:27" x14ac:dyDescent="0.15">
      <c r="AA18659" t="s">
        <v>131</v>
      </c>
    </row>
    <row r="18660" spans="27:27" x14ac:dyDescent="0.15">
      <c r="AA18660" t="s">
        <v>131</v>
      </c>
    </row>
    <row r="18661" spans="27:27" x14ac:dyDescent="0.15">
      <c r="AA18661" t="s">
        <v>131</v>
      </c>
    </row>
    <row r="18662" spans="27:27" x14ac:dyDescent="0.15">
      <c r="AA18662" t="s">
        <v>131</v>
      </c>
    </row>
    <row r="18663" spans="27:27" x14ac:dyDescent="0.15">
      <c r="AA18663" t="s">
        <v>131</v>
      </c>
    </row>
    <row r="18664" spans="27:27" x14ac:dyDescent="0.15">
      <c r="AA18664" t="s">
        <v>131</v>
      </c>
    </row>
    <row r="18665" spans="27:27" x14ac:dyDescent="0.15">
      <c r="AA18665" t="s">
        <v>131</v>
      </c>
    </row>
    <row r="18666" spans="27:27" x14ac:dyDescent="0.15">
      <c r="AA18666" t="s">
        <v>131</v>
      </c>
    </row>
    <row r="18667" spans="27:27" x14ac:dyDescent="0.15">
      <c r="AA18667" t="s">
        <v>131</v>
      </c>
    </row>
    <row r="18668" spans="27:27" x14ac:dyDescent="0.15">
      <c r="AA18668" t="s">
        <v>131</v>
      </c>
    </row>
    <row r="18669" spans="27:27" x14ac:dyDescent="0.15">
      <c r="AA18669" t="s">
        <v>131</v>
      </c>
    </row>
    <row r="18670" spans="27:27" x14ac:dyDescent="0.15">
      <c r="AA18670" t="s">
        <v>131</v>
      </c>
    </row>
    <row r="18671" spans="27:27" x14ac:dyDescent="0.15">
      <c r="AA18671" t="s">
        <v>131</v>
      </c>
    </row>
    <row r="18672" spans="27:27" x14ac:dyDescent="0.15">
      <c r="AA18672" t="s">
        <v>131</v>
      </c>
    </row>
    <row r="18673" spans="27:27" x14ac:dyDescent="0.15">
      <c r="AA18673" t="s">
        <v>131</v>
      </c>
    </row>
    <row r="18674" spans="27:27" x14ac:dyDescent="0.15">
      <c r="AA18674" t="s">
        <v>131</v>
      </c>
    </row>
    <row r="18675" spans="27:27" x14ac:dyDescent="0.15">
      <c r="AA18675" t="s">
        <v>131</v>
      </c>
    </row>
    <row r="18676" spans="27:27" x14ac:dyDescent="0.15">
      <c r="AA18676" t="s">
        <v>131</v>
      </c>
    </row>
    <row r="18677" spans="27:27" x14ac:dyDescent="0.15">
      <c r="AA18677" t="s">
        <v>131</v>
      </c>
    </row>
    <row r="18678" spans="27:27" x14ac:dyDescent="0.15">
      <c r="AA18678" t="s">
        <v>131</v>
      </c>
    </row>
    <row r="18679" spans="27:27" x14ac:dyDescent="0.15">
      <c r="AA18679" t="s">
        <v>131</v>
      </c>
    </row>
    <row r="18680" spans="27:27" x14ac:dyDescent="0.15">
      <c r="AA18680" t="s">
        <v>131</v>
      </c>
    </row>
    <row r="18681" spans="27:27" x14ac:dyDescent="0.15">
      <c r="AA18681" t="s">
        <v>131</v>
      </c>
    </row>
    <row r="18682" spans="27:27" x14ac:dyDescent="0.15">
      <c r="AA18682" t="s">
        <v>131</v>
      </c>
    </row>
    <row r="18683" spans="27:27" x14ac:dyDescent="0.15">
      <c r="AA18683" t="s">
        <v>131</v>
      </c>
    </row>
    <row r="18684" spans="27:27" x14ac:dyDescent="0.15">
      <c r="AA18684" t="s">
        <v>131</v>
      </c>
    </row>
    <row r="18685" spans="27:27" x14ac:dyDescent="0.15">
      <c r="AA18685" t="s">
        <v>131</v>
      </c>
    </row>
    <row r="18686" spans="27:27" x14ac:dyDescent="0.15">
      <c r="AA18686" t="s">
        <v>131</v>
      </c>
    </row>
    <row r="18687" spans="27:27" x14ac:dyDescent="0.15">
      <c r="AA18687" t="s">
        <v>131</v>
      </c>
    </row>
    <row r="18688" spans="27:27" x14ac:dyDescent="0.15">
      <c r="AA18688" t="s">
        <v>131</v>
      </c>
    </row>
    <row r="18689" spans="27:27" x14ac:dyDescent="0.15">
      <c r="AA18689" t="s">
        <v>131</v>
      </c>
    </row>
    <row r="18690" spans="27:27" x14ac:dyDescent="0.15">
      <c r="AA18690" t="s">
        <v>131</v>
      </c>
    </row>
    <row r="18691" spans="27:27" x14ac:dyDescent="0.15">
      <c r="AA18691" t="s">
        <v>131</v>
      </c>
    </row>
    <row r="18692" spans="27:27" x14ac:dyDescent="0.15">
      <c r="AA18692" t="s">
        <v>131</v>
      </c>
    </row>
    <row r="18693" spans="27:27" x14ac:dyDescent="0.15">
      <c r="AA18693" t="s">
        <v>131</v>
      </c>
    </row>
    <row r="18694" spans="27:27" x14ac:dyDescent="0.15">
      <c r="AA18694" t="s">
        <v>131</v>
      </c>
    </row>
    <row r="18695" spans="27:27" x14ac:dyDescent="0.15">
      <c r="AA18695" t="s">
        <v>131</v>
      </c>
    </row>
    <row r="18696" spans="27:27" x14ac:dyDescent="0.15">
      <c r="AA18696" t="s">
        <v>131</v>
      </c>
    </row>
    <row r="18697" spans="27:27" x14ac:dyDescent="0.15">
      <c r="AA18697" t="s">
        <v>131</v>
      </c>
    </row>
    <row r="18698" spans="27:27" x14ac:dyDescent="0.15">
      <c r="AA18698" t="s">
        <v>131</v>
      </c>
    </row>
    <row r="18699" spans="27:27" x14ac:dyDescent="0.15">
      <c r="AA18699" t="s">
        <v>131</v>
      </c>
    </row>
    <row r="18700" spans="27:27" x14ac:dyDescent="0.15">
      <c r="AA18700" t="s">
        <v>131</v>
      </c>
    </row>
    <row r="18701" spans="27:27" x14ac:dyDescent="0.15">
      <c r="AA18701" t="s">
        <v>131</v>
      </c>
    </row>
    <row r="18702" spans="27:27" x14ac:dyDescent="0.15">
      <c r="AA18702" t="s">
        <v>131</v>
      </c>
    </row>
    <row r="18703" spans="27:27" x14ac:dyDescent="0.15">
      <c r="AA18703" t="s">
        <v>131</v>
      </c>
    </row>
    <row r="18704" spans="27:27" x14ac:dyDescent="0.15">
      <c r="AA18704" t="s">
        <v>131</v>
      </c>
    </row>
    <row r="18705" spans="27:27" x14ac:dyDescent="0.15">
      <c r="AA18705" t="s">
        <v>131</v>
      </c>
    </row>
    <row r="18706" spans="27:27" x14ac:dyDescent="0.15">
      <c r="AA18706" t="s">
        <v>131</v>
      </c>
    </row>
    <row r="18707" spans="27:27" x14ac:dyDescent="0.15">
      <c r="AA18707" t="s">
        <v>131</v>
      </c>
    </row>
    <row r="18708" spans="27:27" x14ac:dyDescent="0.15">
      <c r="AA18708" t="s">
        <v>131</v>
      </c>
    </row>
    <row r="18709" spans="27:27" x14ac:dyDescent="0.15">
      <c r="AA18709" t="s">
        <v>131</v>
      </c>
    </row>
    <row r="18710" spans="27:27" x14ac:dyDescent="0.15">
      <c r="AA18710" t="s">
        <v>131</v>
      </c>
    </row>
    <row r="18711" spans="27:27" x14ac:dyDescent="0.15">
      <c r="AA18711" t="s">
        <v>131</v>
      </c>
    </row>
    <row r="18712" spans="27:27" x14ac:dyDescent="0.15">
      <c r="AA18712" t="s">
        <v>131</v>
      </c>
    </row>
    <row r="18713" spans="27:27" x14ac:dyDescent="0.15">
      <c r="AA18713" t="s">
        <v>131</v>
      </c>
    </row>
    <row r="18714" spans="27:27" x14ac:dyDescent="0.15">
      <c r="AA18714" t="s">
        <v>131</v>
      </c>
    </row>
    <row r="18715" spans="27:27" x14ac:dyDescent="0.15">
      <c r="AA18715" t="s">
        <v>131</v>
      </c>
    </row>
    <row r="18716" spans="27:27" x14ac:dyDescent="0.15">
      <c r="AA18716" t="s">
        <v>131</v>
      </c>
    </row>
    <row r="18717" spans="27:27" x14ac:dyDescent="0.15">
      <c r="AA18717" t="s">
        <v>131</v>
      </c>
    </row>
    <row r="18718" spans="27:27" x14ac:dyDescent="0.15">
      <c r="AA18718" t="s">
        <v>131</v>
      </c>
    </row>
    <row r="18719" spans="27:27" x14ac:dyDescent="0.15">
      <c r="AA18719" t="s">
        <v>131</v>
      </c>
    </row>
    <row r="18720" spans="27:27" x14ac:dyDescent="0.15">
      <c r="AA18720" t="s">
        <v>131</v>
      </c>
    </row>
    <row r="18721" spans="27:27" x14ac:dyDescent="0.15">
      <c r="AA18721" t="s">
        <v>131</v>
      </c>
    </row>
    <row r="18722" spans="27:27" x14ac:dyDescent="0.15">
      <c r="AA18722" t="s">
        <v>131</v>
      </c>
    </row>
    <row r="18723" spans="27:27" x14ac:dyDescent="0.15">
      <c r="AA18723" t="s">
        <v>131</v>
      </c>
    </row>
    <row r="18724" spans="27:27" x14ac:dyDescent="0.15">
      <c r="AA18724" t="s">
        <v>131</v>
      </c>
    </row>
    <row r="18725" spans="27:27" x14ac:dyDescent="0.15">
      <c r="AA18725" t="s">
        <v>131</v>
      </c>
    </row>
    <row r="18726" spans="27:27" x14ac:dyDescent="0.15">
      <c r="AA18726" t="s">
        <v>131</v>
      </c>
    </row>
    <row r="18727" spans="27:27" x14ac:dyDescent="0.15">
      <c r="AA18727" t="s">
        <v>131</v>
      </c>
    </row>
    <row r="18728" spans="27:27" x14ac:dyDescent="0.15">
      <c r="AA18728" t="s">
        <v>131</v>
      </c>
    </row>
    <row r="18729" spans="27:27" x14ac:dyDescent="0.15">
      <c r="AA18729" t="s">
        <v>131</v>
      </c>
    </row>
    <row r="18730" spans="27:27" x14ac:dyDescent="0.15">
      <c r="AA18730" t="s">
        <v>131</v>
      </c>
    </row>
    <row r="18731" spans="27:27" x14ac:dyDescent="0.15">
      <c r="AA18731" t="s">
        <v>131</v>
      </c>
    </row>
    <row r="18732" spans="27:27" x14ac:dyDescent="0.15">
      <c r="AA18732" t="s">
        <v>131</v>
      </c>
    </row>
    <row r="18733" spans="27:27" x14ac:dyDescent="0.15">
      <c r="AA18733" t="s">
        <v>131</v>
      </c>
    </row>
    <row r="18734" spans="27:27" x14ac:dyDescent="0.15">
      <c r="AA18734" t="s">
        <v>131</v>
      </c>
    </row>
    <row r="18735" spans="27:27" x14ac:dyDescent="0.15">
      <c r="AA18735" t="s">
        <v>131</v>
      </c>
    </row>
    <row r="18736" spans="27:27" x14ac:dyDescent="0.15">
      <c r="AA18736" t="s">
        <v>131</v>
      </c>
    </row>
    <row r="18737" spans="27:27" x14ac:dyDescent="0.15">
      <c r="AA18737" t="s">
        <v>131</v>
      </c>
    </row>
    <row r="18738" spans="27:27" x14ac:dyDescent="0.15">
      <c r="AA18738" t="s">
        <v>131</v>
      </c>
    </row>
    <row r="18739" spans="27:27" x14ac:dyDescent="0.15">
      <c r="AA18739" t="s">
        <v>131</v>
      </c>
    </row>
    <row r="18740" spans="27:27" x14ac:dyDescent="0.15">
      <c r="AA18740" t="s">
        <v>131</v>
      </c>
    </row>
    <row r="18741" spans="27:27" x14ac:dyDescent="0.15">
      <c r="AA18741" t="s">
        <v>131</v>
      </c>
    </row>
    <row r="18742" spans="27:27" x14ac:dyDescent="0.15">
      <c r="AA18742" t="s">
        <v>131</v>
      </c>
    </row>
    <row r="18743" spans="27:27" x14ac:dyDescent="0.15">
      <c r="AA18743" t="s">
        <v>131</v>
      </c>
    </row>
    <row r="18744" spans="27:27" x14ac:dyDescent="0.15">
      <c r="AA18744" t="s">
        <v>131</v>
      </c>
    </row>
    <row r="18745" spans="27:27" x14ac:dyDescent="0.15">
      <c r="AA18745" t="s">
        <v>131</v>
      </c>
    </row>
    <row r="18746" spans="27:27" x14ac:dyDescent="0.15">
      <c r="AA18746" t="s">
        <v>131</v>
      </c>
    </row>
    <row r="18747" spans="27:27" x14ac:dyDescent="0.15">
      <c r="AA18747" t="s">
        <v>131</v>
      </c>
    </row>
    <row r="18748" spans="27:27" x14ac:dyDescent="0.15">
      <c r="AA18748" t="s">
        <v>131</v>
      </c>
    </row>
    <row r="18749" spans="27:27" x14ac:dyDescent="0.15">
      <c r="AA18749" t="s">
        <v>131</v>
      </c>
    </row>
    <row r="18750" spans="27:27" x14ac:dyDescent="0.15">
      <c r="AA18750" t="s">
        <v>131</v>
      </c>
    </row>
    <row r="18751" spans="27:27" x14ac:dyDescent="0.15">
      <c r="AA18751" t="s">
        <v>131</v>
      </c>
    </row>
    <row r="18752" spans="27:27" x14ac:dyDescent="0.15">
      <c r="AA18752" t="s">
        <v>131</v>
      </c>
    </row>
    <row r="18753" spans="27:27" x14ac:dyDescent="0.15">
      <c r="AA18753" t="s">
        <v>131</v>
      </c>
    </row>
    <row r="18754" spans="27:27" x14ac:dyDescent="0.15">
      <c r="AA18754" t="s">
        <v>131</v>
      </c>
    </row>
    <row r="18755" spans="27:27" x14ac:dyDescent="0.15">
      <c r="AA18755" t="s">
        <v>131</v>
      </c>
    </row>
    <row r="18756" spans="27:27" x14ac:dyDescent="0.15">
      <c r="AA18756" t="s">
        <v>131</v>
      </c>
    </row>
    <row r="18757" spans="27:27" x14ac:dyDescent="0.15">
      <c r="AA18757" t="s">
        <v>131</v>
      </c>
    </row>
    <row r="18758" spans="27:27" x14ac:dyDescent="0.15">
      <c r="AA18758" t="s">
        <v>131</v>
      </c>
    </row>
    <row r="18759" spans="27:27" x14ac:dyDescent="0.15">
      <c r="AA18759" t="s">
        <v>131</v>
      </c>
    </row>
    <row r="18760" spans="27:27" x14ac:dyDescent="0.15">
      <c r="AA18760" t="s">
        <v>131</v>
      </c>
    </row>
    <row r="18761" spans="27:27" x14ac:dyDescent="0.15">
      <c r="AA18761" t="s">
        <v>131</v>
      </c>
    </row>
    <row r="18762" spans="27:27" x14ac:dyDescent="0.15">
      <c r="AA18762" t="s">
        <v>131</v>
      </c>
    </row>
    <row r="18763" spans="27:27" x14ac:dyDescent="0.15">
      <c r="AA18763" t="s">
        <v>131</v>
      </c>
    </row>
    <row r="18764" spans="27:27" x14ac:dyDescent="0.15">
      <c r="AA18764" t="s">
        <v>131</v>
      </c>
    </row>
    <row r="18765" spans="27:27" x14ac:dyDescent="0.15">
      <c r="AA18765" t="s">
        <v>131</v>
      </c>
    </row>
    <row r="18766" spans="27:27" x14ac:dyDescent="0.15">
      <c r="AA18766" t="s">
        <v>131</v>
      </c>
    </row>
    <row r="18767" spans="27:27" x14ac:dyDescent="0.15">
      <c r="AA18767" t="s">
        <v>131</v>
      </c>
    </row>
    <row r="18768" spans="27:27" x14ac:dyDescent="0.15">
      <c r="AA18768" t="s">
        <v>131</v>
      </c>
    </row>
    <row r="18769" spans="27:27" x14ac:dyDescent="0.15">
      <c r="AA18769" t="s">
        <v>131</v>
      </c>
    </row>
    <row r="18770" spans="27:27" x14ac:dyDescent="0.15">
      <c r="AA18770" t="s">
        <v>131</v>
      </c>
    </row>
    <row r="18771" spans="27:27" x14ac:dyDescent="0.15">
      <c r="AA18771" t="s">
        <v>131</v>
      </c>
    </row>
    <row r="18772" spans="27:27" x14ac:dyDescent="0.15">
      <c r="AA18772" t="s">
        <v>131</v>
      </c>
    </row>
    <row r="18773" spans="27:27" x14ac:dyDescent="0.15">
      <c r="AA18773" t="s">
        <v>131</v>
      </c>
    </row>
    <row r="18774" spans="27:27" x14ac:dyDescent="0.15">
      <c r="AA18774" t="s">
        <v>131</v>
      </c>
    </row>
    <row r="18775" spans="27:27" x14ac:dyDescent="0.15">
      <c r="AA18775" t="s">
        <v>131</v>
      </c>
    </row>
    <row r="18776" spans="27:27" x14ac:dyDescent="0.15">
      <c r="AA18776" t="s">
        <v>131</v>
      </c>
    </row>
    <row r="18777" spans="27:27" x14ac:dyDescent="0.15">
      <c r="AA18777" t="s">
        <v>131</v>
      </c>
    </row>
    <row r="18778" spans="27:27" x14ac:dyDescent="0.15">
      <c r="AA18778" t="s">
        <v>131</v>
      </c>
    </row>
    <row r="18779" spans="27:27" x14ac:dyDescent="0.15">
      <c r="AA18779" t="s">
        <v>131</v>
      </c>
    </row>
    <row r="18780" spans="27:27" x14ac:dyDescent="0.15">
      <c r="AA18780" t="s">
        <v>131</v>
      </c>
    </row>
    <row r="18781" spans="27:27" x14ac:dyDescent="0.15">
      <c r="AA18781" t="s">
        <v>131</v>
      </c>
    </row>
    <row r="18782" spans="27:27" x14ac:dyDescent="0.15">
      <c r="AA18782" t="s">
        <v>131</v>
      </c>
    </row>
    <row r="18783" spans="27:27" x14ac:dyDescent="0.15">
      <c r="AA18783" t="s">
        <v>131</v>
      </c>
    </row>
    <row r="18784" spans="27:27" x14ac:dyDescent="0.15">
      <c r="AA18784" t="s">
        <v>131</v>
      </c>
    </row>
    <row r="18785" spans="27:27" x14ac:dyDescent="0.15">
      <c r="AA18785" t="s">
        <v>131</v>
      </c>
    </row>
    <row r="18786" spans="27:27" x14ac:dyDescent="0.15">
      <c r="AA18786" t="s">
        <v>131</v>
      </c>
    </row>
    <row r="18787" spans="27:27" x14ac:dyDescent="0.15">
      <c r="AA18787" t="s">
        <v>131</v>
      </c>
    </row>
    <row r="18788" spans="27:27" x14ac:dyDescent="0.15">
      <c r="AA18788" t="s">
        <v>131</v>
      </c>
    </row>
    <row r="18789" spans="27:27" x14ac:dyDescent="0.15">
      <c r="AA18789" t="s">
        <v>131</v>
      </c>
    </row>
    <row r="18790" spans="27:27" x14ac:dyDescent="0.15">
      <c r="AA18790" t="s">
        <v>131</v>
      </c>
    </row>
    <row r="18791" spans="27:27" x14ac:dyDescent="0.15">
      <c r="AA18791" t="s">
        <v>131</v>
      </c>
    </row>
    <row r="18792" spans="27:27" x14ac:dyDescent="0.15">
      <c r="AA18792" t="s">
        <v>131</v>
      </c>
    </row>
    <row r="18793" spans="27:27" x14ac:dyDescent="0.15">
      <c r="AA18793" t="s">
        <v>131</v>
      </c>
    </row>
    <row r="18794" spans="27:27" x14ac:dyDescent="0.15">
      <c r="AA18794" t="s">
        <v>131</v>
      </c>
    </row>
    <row r="18795" spans="27:27" x14ac:dyDescent="0.15">
      <c r="AA18795" t="s">
        <v>131</v>
      </c>
    </row>
    <row r="18796" spans="27:27" x14ac:dyDescent="0.15">
      <c r="AA18796" t="s">
        <v>131</v>
      </c>
    </row>
    <row r="18797" spans="27:27" x14ac:dyDescent="0.15">
      <c r="AA18797" t="s">
        <v>131</v>
      </c>
    </row>
    <row r="18798" spans="27:27" x14ac:dyDescent="0.15">
      <c r="AA18798" t="s">
        <v>131</v>
      </c>
    </row>
    <row r="18799" spans="27:27" x14ac:dyDescent="0.15">
      <c r="AA18799" t="s">
        <v>131</v>
      </c>
    </row>
    <row r="18800" spans="27:27" x14ac:dyDescent="0.15">
      <c r="AA18800" t="s">
        <v>131</v>
      </c>
    </row>
    <row r="18801" spans="27:27" x14ac:dyDescent="0.15">
      <c r="AA18801" t="s">
        <v>131</v>
      </c>
    </row>
    <row r="18802" spans="27:27" x14ac:dyDescent="0.15">
      <c r="AA18802" t="s">
        <v>131</v>
      </c>
    </row>
    <row r="18803" spans="27:27" x14ac:dyDescent="0.15">
      <c r="AA18803" t="s">
        <v>131</v>
      </c>
    </row>
    <row r="18804" spans="27:27" x14ac:dyDescent="0.15">
      <c r="AA18804" t="s">
        <v>131</v>
      </c>
    </row>
    <row r="18805" spans="27:27" x14ac:dyDescent="0.15">
      <c r="AA18805" t="s">
        <v>131</v>
      </c>
    </row>
    <row r="18806" spans="27:27" x14ac:dyDescent="0.15">
      <c r="AA18806" t="s">
        <v>131</v>
      </c>
    </row>
    <row r="18807" spans="27:27" x14ac:dyDescent="0.15">
      <c r="AA18807" t="s">
        <v>131</v>
      </c>
    </row>
    <row r="18808" spans="27:27" x14ac:dyDescent="0.15">
      <c r="AA18808" t="s">
        <v>131</v>
      </c>
    </row>
    <row r="18809" spans="27:27" x14ac:dyDescent="0.15">
      <c r="AA18809" t="s">
        <v>131</v>
      </c>
    </row>
    <row r="18810" spans="27:27" x14ac:dyDescent="0.15">
      <c r="AA18810" t="s">
        <v>131</v>
      </c>
    </row>
    <row r="18811" spans="27:27" x14ac:dyDescent="0.15">
      <c r="AA18811" t="s">
        <v>131</v>
      </c>
    </row>
    <row r="18812" spans="27:27" x14ac:dyDescent="0.15">
      <c r="AA18812" t="s">
        <v>131</v>
      </c>
    </row>
    <row r="18813" spans="27:27" x14ac:dyDescent="0.15">
      <c r="AA18813" t="s">
        <v>131</v>
      </c>
    </row>
    <row r="18814" spans="27:27" x14ac:dyDescent="0.15">
      <c r="AA18814" t="s">
        <v>131</v>
      </c>
    </row>
    <row r="18815" spans="27:27" x14ac:dyDescent="0.15">
      <c r="AA18815" t="s">
        <v>131</v>
      </c>
    </row>
    <row r="18816" spans="27:27" x14ac:dyDescent="0.15">
      <c r="AA18816" t="s">
        <v>131</v>
      </c>
    </row>
    <row r="18817" spans="27:27" x14ac:dyDescent="0.15">
      <c r="AA18817" t="s">
        <v>131</v>
      </c>
    </row>
    <row r="18818" spans="27:27" x14ac:dyDescent="0.15">
      <c r="AA18818" t="s">
        <v>131</v>
      </c>
    </row>
    <row r="18819" spans="27:27" x14ac:dyDescent="0.15">
      <c r="AA18819" t="s">
        <v>131</v>
      </c>
    </row>
    <row r="18820" spans="27:27" x14ac:dyDescent="0.15">
      <c r="AA18820" t="s">
        <v>131</v>
      </c>
    </row>
    <row r="18821" spans="27:27" x14ac:dyDescent="0.15">
      <c r="AA18821" t="s">
        <v>131</v>
      </c>
    </row>
    <row r="18822" spans="27:27" x14ac:dyDescent="0.15">
      <c r="AA18822" t="s">
        <v>131</v>
      </c>
    </row>
    <row r="18823" spans="27:27" x14ac:dyDescent="0.15">
      <c r="AA18823" t="s">
        <v>131</v>
      </c>
    </row>
    <row r="18824" spans="27:27" x14ac:dyDescent="0.15">
      <c r="AA18824" t="s">
        <v>131</v>
      </c>
    </row>
    <row r="18825" spans="27:27" x14ac:dyDescent="0.15">
      <c r="AA18825" t="s">
        <v>131</v>
      </c>
    </row>
    <row r="18826" spans="27:27" x14ac:dyDescent="0.15">
      <c r="AA18826" t="s">
        <v>131</v>
      </c>
    </row>
    <row r="18827" spans="27:27" x14ac:dyDescent="0.15">
      <c r="AA18827" t="s">
        <v>131</v>
      </c>
    </row>
    <row r="18828" spans="27:27" x14ac:dyDescent="0.15">
      <c r="AA18828" t="s">
        <v>131</v>
      </c>
    </row>
    <row r="18829" spans="27:27" x14ac:dyDescent="0.15">
      <c r="AA18829" t="s">
        <v>131</v>
      </c>
    </row>
    <row r="18830" spans="27:27" x14ac:dyDescent="0.15">
      <c r="AA18830" t="s">
        <v>131</v>
      </c>
    </row>
    <row r="18831" spans="27:27" x14ac:dyDescent="0.15">
      <c r="AA18831" t="s">
        <v>131</v>
      </c>
    </row>
    <row r="18832" spans="27:27" x14ac:dyDescent="0.15">
      <c r="AA18832" t="s">
        <v>131</v>
      </c>
    </row>
    <row r="18833" spans="27:27" x14ac:dyDescent="0.15">
      <c r="AA18833" t="s">
        <v>131</v>
      </c>
    </row>
    <row r="18834" spans="27:27" x14ac:dyDescent="0.15">
      <c r="AA18834" t="s">
        <v>131</v>
      </c>
    </row>
    <row r="18835" spans="27:27" x14ac:dyDescent="0.15">
      <c r="AA18835" t="s">
        <v>131</v>
      </c>
    </row>
    <row r="18836" spans="27:27" x14ac:dyDescent="0.15">
      <c r="AA18836" t="s">
        <v>131</v>
      </c>
    </row>
    <row r="18837" spans="27:27" x14ac:dyDescent="0.15">
      <c r="AA18837" t="s">
        <v>131</v>
      </c>
    </row>
    <row r="18838" spans="27:27" x14ac:dyDescent="0.15">
      <c r="AA18838" t="s">
        <v>131</v>
      </c>
    </row>
    <row r="18839" spans="27:27" x14ac:dyDescent="0.15">
      <c r="AA18839" t="s">
        <v>131</v>
      </c>
    </row>
    <row r="18840" spans="27:27" x14ac:dyDescent="0.15">
      <c r="AA18840" t="s">
        <v>131</v>
      </c>
    </row>
    <row r="18841" spans="27:27" x14ac:dyDescent="0.15">
      <c r="AA18841" t="s">
        <v>131</v>
      </c>
    </row>
    <row r="18842" spans="27:27" x14ac:dyDescent="0.15">
      <c r="AA18842" t="s">
        <v>131</v>
      </c>
    </row>
    <row r="18843" spans="27:27" x14ac:dyDescent="0.15">
      <c r="AA18843" t="s">
        <v>131</v>
      </c>
    </row>
    <row r="18844" spans="27:27" x14ac:dyDescent="0.15">
      <c r="AA18844" t="s">
        <v>131</v>
      </c>
    </row>
    <row r="18845" spans="27:27" x14ac:dyDescent="0.15">
      <c r="AA18845" t="s">
        <v>131</v>
      </c>
    </row>
    <row r="18846" spans="27:27" x14ac:dyDescent="0.15">
      <c r="AA18846" t="s">
        <v>131</v>
      </c>
    </row>
    <row r="18847" spans="27:27" x14ac:dyDescent="0.15">
      <c r="AA18847" t="s">
        <v>131</v>
      </c>
    </row>
    <row r="18848" spans="27:27" x14ac:dyDescent="0.15">
      <c r="AA18848" t="s">
        <v>131</v>
      </c>
    </row>
    <row r="18849" spans="27:27" x14ac:dyDescent="0.15">
      <c r="AA18849" t="s">
        <v>131</v>
      </c>
    </row>
    <row r="18850" spans="27:27" x14ac:dyDescent="0.15">
      <c r="AA18850" t="s">
        <v>131</v>
      </c>
    </row>
    <row r="18851" spans="27:27" x14ac:dyDescent="0.15">
      <c r="AA18851" t="s">
        <v>131</v>
      </c>
    </row>
    <row r="18852" spans="27:27" x14ac:dyDescent="0.15">
      <c r="AA18852" t="s">
        <v>131</v>
      </c>
    </row>
    <row r="18853" spans="27:27" x14ac:dyDescent="0.15">
      <c r="AA18853" t="s">
        <v>131</v>
      </c>
    </row>
    <row r="18854" spans="27:27" x14ac:dyDescent="0.15">
      <c r="AA18854" t="s">
        <v>131</v>
      </c>
    </row>
    <row r="18855" spans="27:27" x14ac:dyDescent="0.15">
      <c r="AA18855" t="s">
        <v>131</v>
      </c>
    </row>
    <row r="18856" spans="27:27" x14ac:dyDescent="0.15">
      <c r="AA18856" t="s">
        <v>131</v>
      </c>
    </row>
    <row r="18857" spans="27:27" x14ac:dyDescent="0.15">
      <c r="AA18857" t="s">
        <v>131</v>
      </c>
    </row>
    <row r="18858" spans="27:27" x14ac:dyDescent="0.15">
      <c r="AA18858" t="s">
        <v>131</v>
      </c>
    </row>
    <row r="18859" spans="27:27" x14ac:dyDescent="0.15">
      <c r="AA18859" t="s">
        <v>131</v>
      </c>
    </row>
    <row r="18860" spans="27:27" x14ac:dyDescent="0.15">
      <c r="AA18860" t="s">
        <v>131</v>
      </c>
    </row>
    <row r="18861" spans="27:27" x14ac:dyDescent="0.15">
      <c r="AA18861" t="s">
        <v>131</v>
      </c>
    </row>
    <row r="18862" spans="27:27" x14ac:dyDescent="0.15">
      <c r="AA18862" t="s">
        <v>131</v>
      </c>
    </row>
    <row r="18863" spans="27:27" x14ac:dyDescent="0.15">
      <c r="AA18863" t="s">
        <v>131</v>
      </c>
    </row>
    <row r="18864" spans="27:27" x14ac:dyDescent="0.15">
      <c r="AA18864" t="s">
        <v>131</v>
      </c>
    </row>
    <row r="18865" spans="27:27" x14ac:dyDescent="0.15">
      <c r="AA18865" t="s">
        <v>131</v>
      </c>
    </row>
    <row r="18866" spans="27:27" x14ac:dyDescent="0.15">
      <c r="AA18866" t="s">
        <v>131</v>
      </c>
    </row>
    <row r="18867" spans="27:27" x14ac:dyDescent="0.15">
      <c r="AA18867" t="s">
        <v>131</v>
      </c>
    </row>
    <row r="18868" spans="27:27" x14ac:dyDescent="0.15">
      <c r="AA18868" t="s">
        <v>131</v>
      </c>
    </row>
    <row r="18869" spans="27:27" x14ac:dyDescent="0.15">
      <c r="AA18869" t="s">
        <v>131</v>
      </c>
    </row>
    <row r="18870" spans="27:27" x14ac:dyDescent="0.15">
      <c r="AA18870" t="s">
        <v>131</v>
      </c>
    </row>
    <row r="18871" spans="27:27" x14ac:dyDescent="0.15">
      <c r="AA18871" t="s">
        <v>131</v>
      </c>
    </row>
    <row r="18872" spans="27:27" x14ac:dyDescent="0.15">
      <c r="AA18872" t="s">
        <v>131</v>
      </c>
    </row>
    <row r="18873" spans="27:27" x14ac:dyDescent="0.15">
      <c r="AA18873" t="s">
        <v>131</v>
      </c>
    </row>
    <row r="18874" spans="27:27" x14ac:dyDescent="0.15">
      <c r="AA18874" t="s">
        <v>131</v>
      </c>
    </row>
    <row r="18875" spans="27:27" x14ac:dyDescent="0.15">
      <c r="AA18875" t="s">
        <v>131</v>
      </c>
    </row>
    <row r="18876" spans="27:27" x14ac:dyDescent="0.15">
      <c r="AA18876" t="s">
        <v>131</v>
      </c>
    </row>
    <row r="18877" spans="27:27" x14ac:dyDescent="0.15">
      <c r="AA18877" t="s">
        <v>131</v>
      </c>
    </row>
    <row r="18878" spans="27:27" x14ac:dyDescent="0.15">
      <c r="AA18878" t="s">
        <v>131</v>
      </c>
    </row>
    <row r="18879" spans="27:27" x14ac:dyDescent="0.15">
      <c r="AA18879" t="s">
        <v>131</v>
      </c>
    </row>
    <row r="18880" spans="27:27" x14ac:dyDescent="0.15">
      <c r="AA18880" t="s">
        <v>131</v>
      </c>
    </row>
    <row r="18881" spans="27:27" x14ac:dyDescent="0.15">
      <c r="AA18881" t="s">
        <v>131</v>
      </c>
    </row>
    <row r="18882" spans="27:27" x14ac:dyDescent="0.15">
      <c r="AA18882" t="s">
        <v>131</v>
      </c>
    </row>
    <row r="18883" spans="27:27" x14ac:dyDescent="0.15">
      <c r="AA18883" t="s">
        <v>131</v>
      </c>
    </row>
    <row r="18884" spans="27:27" x14ac:dyDescent="0.15">
      <c r="AA18884" t="s">
        <v>131</v>
      </c>
    </row>
    <row r="18885" spans="27:27" x14ac:dyDescent="0.15">
      <c r="AA18885" t="s">
        <v>131</v>
      </c>
    </row>
    <row r="18886" spans="27:27" x14ac:dyDescent="0.15">
      <c r="AA18886" t="s">
        <v>131</v>
      </c>
    </row>
    <row r="18887" spans="27:27" x14ac:dyDescent="0.15">
      <c r="AA18887" t="s">
        <v>131</v>
      </c>
    </row>
    <row r="18888" spans="27:27" x14ac:dyDescent="0.15">
      <c r="AA18888" t="s">
        <v>131</v>
      </c>
    </row>
    <row r="18889" spans="27:27" x14ac:dyDescent="0.15">
      <c r="AA18889" t="s">
        <v>131</v>
      </c>
    </row>
    <row r="18890" spans="27:27" x14ac:dyDescent="0.15">
      <c r="AA18890" t="s">
        <v>131</v>
      </c>
    </row>
    <row r="18891" spans="27:27" x14ac:dyDescent="0.15">
      <c r="AA18891" t="s">
        <v>131</v>
      </c>
    </row>
    <row r="18892" spans="27:27" x14ac:dyDescent="0.15">
      <c r="AA18892" t="s">
        <v>131</v>
      </c>
    </row>
    <row r="18893" spans="27:27" x14ac:dyDescent="0.15">
      <c r="AA18893" t="s">
        <v>131</v>
      </c>
    </row>
    <row r="18894" spans="27:27" x14ac:dyDescent="0.15">
      <c r="AA18894" t="s">
        <v>131</v>
      </c>
    </row>
    <row r="18895" spans="27:27" x14ac:dyDescent="0.15">
      <c r="AA18895" t="s">
        <v>131</v>
      </c>
    </row>
    <row r="18896" spans="27:27" x14ac:dyDescent="0.15">
      <c r="AA18896" t="s">
        <v>131</v>
      </c>
    </row>
    <row r="18897" spans="27:27" x14ac:dyDescent="0.15">
      <c r="AA18897" t="s">
        <v>131</v>
      </c>
    </row>
    <row r="18898" spans="27:27" x14ac:dyDescent="0.15">
      <c r="AA18898" t="s">
        <v>131</v>
      </c>
    </row>
    <row r="18899" spans="27:27" x14ac:dyDescent="0.15">
      <c r="AA18899" t="s">
        <v>131</v>
      </c>
    </row>
    <row r="18900" spans="27:27" x14ac:dyDescent="0.15">
      <c r="AA18900" t="s">
        <v>131</v>
      </c>
    </row>
    <row r="18901" spans="27:27" x14ac:dyDescent="0.15">
      <c r="AA18901" t="s">
        <v>131</v>
      </c>
    </row>
    <row r="18902" spans="27:27" x14ac:dyDescent="0.15">
      <c r="AA18902" t="s">
        <v>131</v>
      </c>
    </row>
    <row r="18903" spans="27:27" x14ac:dyDescent="0.15">
      <c r="AA18903" t="s">
        <v>131</v>
      </c>
    </row>
    <row r="18904" spans="27:27" x14ac:dyDescent="0.15">
      <c r="AA18904" t="s">
        <v>131</v>
      </c>
    </row>
    <row r="18905" spans="27:27" x14ac:dyDescent="0.15">
      <c r="AA18905" t="s">
        <v>131</v>
      </c>
    </row>
    <row r="18906" spans="27:27" x14ac:dyDescent="0.15">
      <c r="AA18906" t="s">
        <v>131</v>
      </c>
    </row>
    <row r="18907" spans="27:27" x14ac:dyDescent="0.15">
      <c r="AA18907" t="s">
        <v>131</v>
      </c>
    </row>
    <row r="18908" spans="27:27" x14ac:dyDescent="0.15">
      <c r="AA18908" t="s">
        <v>131</v>
      </c>
    </row>
    <row r="18909" spans="27:27" x14ac:dyDescent="0.15">
      <c r="AA18909" t="s">
        <v>131</v>
      </c>
    </row>
    <row r="18910" spans="27:27" x14ac:dyDescent="0.15">
      <c r="AA18910" t="s">
        <v>131</v>
      </c>
    </row>
    <row r="18911" spans="27:27" x14ac:dyDescent="0.15">
      <c r="AA18911" t="s">
        <v>131</v>
      </c>
    </row>
    <row r="18912" spans="27:27" x14ac:dyDescent="0.15">
      <c r="AA18912" t="s">
        <v>131</v>
      </c>
    </row>
    <row r="18913" spans="27:27" x14ac:dyDescent="0.15">
      <c r="AA18913" t="s">
        <v>131</v>
      </c>
    </row>
    <row r="18914" spans="27:27" x14ac:dyDescent="0.15">
      <c r="AA18914" t="s">
        <v>131</v>
      </c>
    </row>
    <row r="18915" spans="27:27" x14ac:dyDescent="0.15">
      <c r="AA18915" t="s">
        <v>131</v>
      </c>
    </row>
    <row r="18916" spans="27:27" x14ac:dyDescent="0.15">
      <c r="AA18916" t="s">
        <v>131</v>
      </c>
    </row>
    <row r="18917" spans="27:27" x14ac:dyDescent="0.15">
      <c r="AA18917" t="s">
        <v>131</v>
      </c>
    </row>
    <row r="18918" spans="27:27" x14ac:dyDescent="0.15">
      <c r="AA18918" t="s">
        <v>131</v>
      </c>
    </row>
    <row r="18919" spans="27:27" x14ac:dyDescent="0.15">
      <c r="AA18919" t="s">
        <v>131</v>
      </c>
    </row>
    <row r="18920" spans="27:27" x14ac:dyDescent="0.15">
      <c r="AA18920" t="s">
        <v>131</v>
      </c>
    </row>
    <row r="18921" spans="27:27" x14ac:dyDescent="0.15">
      <c r="AA18921" t="s">
        <v>131</v>
      </c>
    </row>
    <row r="18922" spans="27:27" x14ac:dyDescent="0.15">
      <c r="AA18922" t="s">
        <v>131</v>
      </c>
    </row>
    <row r="18923" spans="27:27" x14ac:dyDescent="0.15">
      <c r="AA18923" t="s">
        <v>131</v>
      </c>
    </row>
    <row r="18924" spans="27:27" x14ac:dyDescent="0.15">
      <c r="AA18924" t="s">
        <v>131</v>
      </c>
    </row>
    <row r="18925" spans="27:27" x14ac:dyDescent="0.15">
      <c r="AA18925" t="s">
        <v>131</v>
      </c>
    </row>
    <row r="18926" spans="27:27" x14ac:dyDescent="0.15">
      <c r="AA18926" t="s">
        <v>131</v>
      </c>
    </row>
    <row r="18927" spans="27:27" x14ac:dyDescent="0.15">
      <c r="AA18927" t="s">
        <v>131</v>
      </c>
    </row>
    <row r="18928" spans="27:27" x14ac:dyDescent="0.15">
      <c r="AA18928" t="s">
        <v>131</v>
      </c>
    </row>
    <row r="18929" spans="27:27" x14ac:dyDescent="0.15">
      <c r="AA18929" t="s">
        <v>131</v>
      </c>
    </row>
    <row r="18930" spans="27:27" x14ac:dyDescent="0.15">
      <c r="AA18930" t="s">
        <v>131</v>
      </c>
    </row>
    <row r="18931" spans="27:27" x14ac:dyDescent="0.15">
      <c r="AA18931" t="s">
        <v>131</v>
      </c>
    </row>
    <row r="18932" spans="27:27" x14ac:dyDescent="0.15">
      <c r="AA18932" t="s">
        <v>131</v>
      </c>
    </row>
    <row r="18933" spans="27:27" x14ac:dyDescent="0.15">
      <c r="AA18933" t="s">
        <v>131</v>
      </c>
    </row>
    <row r="18934" spans="27:27" x14ac:dyDescent="0.15">
      <c r="AA18934" t="s">
        <v>131</v>
      </c>
    </row>
    <row r="18935" spans="27:27" x14ac:dyDescent="0.15">
      <c r="AA18935" t="s">
        <v>131</v>
      </c>
    </row>
    <row r="18936" spans="27:27" x14ac:dyDescent="0.15">
      <c r="AA18936" t="s">
        <v>131</v>
      </c>
    </row>
    <row r="18937" spans="27:27" x14ac:dyDescent="0.15">
      <c r="AA18937" t="s">
        <v>131</v>
      </c>
    </row>
    <row r="18938" spans="27:27" x14ac:dyDescent="0.15">
      <c r="AA18938" t="s">
        <v>131</v>
      </c>
    </row>
    <row r="18939" spans="27:27" x14ac:dyDescent="0.15">
      <c r="AA18939" t="s">
        <v>131</v>
      </c>
    </row>
    <row r="18940" spans="27:27" x14ac:dyDescent="0.15">
      <c r="AA18940" t="s">
        <v>131</v>
      </c>
    </row>
    <row r="18941" spans="27:27" x14ac:dyDescent="0.15">
      <c r="AA18941" t="s">
        <v>131</v>
      </c>
    </row>
    <row r="18942" spans="27:27" x14ac:dyDescent="0.15">
      <c r="AA18942" t="s">
        <v>131</v>
      </c>
    </row>
    <row r="18943" spans="27:27" x14ac:dyDescent="0.15">
      <c r="AA18943" t="s">
        <v>131</v>
      </c>
    </row>
    <row r="18944" spans="27:27" x14ac:dyDescent="0.15">
      <c r="AA18944" t="s">
        <v>131</v>
      </c>
    </row>
    <row r="18945" spans="27:27" x14ac:dyDescent="0.15">
      <c r="AA18945" t="s">
        <v>131</v>
      </c>
    </row>
    <row r="18946" spans="27:27" x14ac:dyDescent="0.15">
      <c r="AA18946" t="s">
        <v>131</v>
      </c>
    </row>
    <row r="18947" spans="27:27" x14ac:dyDescent="0.15">
      <c r="AA18947" t="s">
        <v>131</v>
      </c>
    </row>
    <row r="18948" spans="27:27" x14ac:dyDescent="0.15">
      <c r="AA18948" t="s">
        <v>131</v>
      </c>
    </row>
    <row r="18949" spans="27:27" x14ac:dyDescent="0.15">
      <c r="AA18949" t="s">
        <v>131</v>
      </c>
    </row>
    <row r="18950" spans="27:27" x14ac:dyDescent="0.15">
      <c r="AA18950" t="s">
        <v>131</v>
      </c>
    </row>
    <row r="18951" spans="27:27" x14ac:dyDescent="0.15">
      <c r="AA18951" t="s">
        <v>131</v>
      </c>
    </row>
    <row r="18952" spans="27:27" x14ac:dyDescent="0.15">
      <c r="AA18952" t="s">
        <v>131</v>
      </c>
    </row>
    <row r="18953" spans="27:27" x14ac:dyDescent="0.15">
      <c r="AA18953" t="s">
        <v>131</v>
      </c>
    </row>
    <row r="18954" spans="27:27" x14ac:dyDescent="0.15">
      <c r="AA18954" t="s">
        <v>131</v>
      </c>
    </row>
    <row r="18955" spans="27:27" x14ac:dyDescent="0.15">
      <c r="AA18955" t="s">
        <v>131</v>
      </c>
    </row>
    <row r="18956" spans="27:27" x14ac:dyDescent="0.15">
      <c r="AA18956" t="s">
        <v>131</v>
      </c>
    </row>
    <row r="18957" spans="27:27" x14ac:dyDescent="0.15">
      <c r="AA18957" t="s">
        <v>131</v>
      </c>
    </row>
    <row r="18958" spans="27:27" x14ac:dyDescent="0.15">
      <c r="AA18958" t="s">
        <v>131</v>
      </c>
    </row>
    <row r="18959" spans="27:27" x14ac:dyDescent="0.15">
      <c r="AA18959" t="s">
        <v>131</v>
      </c>
    </row>
    <row r="18960" spans="27:27" x14ac:dyDescent="0.15">
      <c r="AA18960" t="s">
        <v>131</v>
      </c>
    </row>
    <row r="18961" spans="27:27" x14ac:dyDescent="0.15">
      <c r="AA18961" t="s">
        <v>131</v>
      </c>
    </row>
    <row r="18962" spans="27:27" x14ac:dyDescent="0.15">
      <c r="AA18962" t="s">
        <v>131</v>
      </c>
    </row>
    <row r="18963" spans="27:27" x14ac:dyDescent="0.15">
      <c r="AA18963" t="s">
        <v>131</v>
      </c>
    </row>
    <row r="18964" spans="27:27" x14ac:dyDescent="0.15">
      <c r="AA18964" t="s">
        <v>131</v>
      </c>
    </row>
    <row r="18965" spans="27:27" x14ac:dyDescent="0.15">
      <c r="AA18965" t="s">
        <v>131</v>
      </c>
    </row>
    <row r="18966" spans="27:27" x14ac:dyDescent="0.15">
      <c r="AA18966" t="s">
        <v>131</v>
      </c>
    </row>
    <row r="18967" spans="27:27" x14ac:dyDescent="0.15">
      <c r="AA18967" t="s">
        <v>131</v>
      </c>
    </row>
    <row r="18968" spans="27:27" x14ac:dyDescent="0.15">
      <c r="AA18968" t="s">
        <v>131</v>
      </c>
    </row>
    <row r="18969" spans="27:27" x14ac:dyDescent="0.15">
      <c r="AA18969" t="s">
        <v>131</v>
      </c>
    </row>
    <row r="18970" spans="27:27" x14ac:dyDescent="0.15">
      <c r="AA18970" t="s">
        <v>131</v>
      </c>
    </row>
    <row r="18971" spans="27:27" x14ac:dyDescent="0.15">
      <c r="AA18971" t="s">
        <v>131</v>
      </c>
    </row>
    <row r="18972" spans="27:27" x14ac:dyDescent="0.15">
      <c r="AA18972" t="s">
        <v>131</v>
      </c>
    </row>
    <row r="18973" spans="27:27" x14ac:dyDescent="0.15">
      <c r="AA18973" t="s">
        <v>131</v>
      </c>
    </row>
    <row r="18974" spans="27:27" x14ac:dyDescent="0.15">
      <c r="AA18974" t="s">
        <v>131</v>
      </c>
    </row>
    <row r="18975" spans="27:27" x14ac:dyDescent="0.15">
      <c r="AA18975" t="s">
        <v>131</v>
      </c>
    </row>
    <row r="18976" spans="27:27" x14ac:dyDescent="0.15">
      <c r="AA18976" t="s">
        <v>131</v>
      </c>
    </row>
    <row r="18977" spans="27:27" x14ac:dyDescent="0.15">
      <c r="AA18977" t="s">
        <v>131</v>
      </c>
    </row>
    <row r="18978" spans="27:27" x14ac:dyDescent="0.15">
      <c r="AA18978" t="s">
        <v>131</v>
      </c>
    </row>
    <row r="18979" spans="27:27" x14ac:dyDescent="0.15">
      <c r="AA18979" t="s">
        <v>131</v>
      </c>
    </row>
    <row r="18980" spans="27:27" x14ac:dyDescent="0.15">
      <c r="AA18980" t="s">
        <v>131</v>
      </c>
    </row>
    <row r="18981" spans="27:27" x14ac:dyDescent="0.15">
      <c r="AA18981" t="s">
        <v>131</v>
      </c>
    </row>
    <row r="18982" spans="27:27" x14ac:dyDescent="0.15">
      <c r="AA18982" t="s">
        <v>131</v>
      </c>
    </row>
    <row r="18983" spans="27:27" x14ac:dyDescent="0.15">
      <c r="AA18983" t="s">
        <v>131</v>
      </c>
    </row>
    <row r="18984" spans="27:27" x14ac:dyDescent="0.15">
      <c r="AA18984" t="s">
        <v>131</v>
      </c>
    </row>
    <row r="18985" spans="27:27" x14ac:dyDescent="0.15">
      <c r="AA18985" t="s">
        <v>131</v>
      </c>
    </row>
    <row r="18986" spans="27:27" x14ac:dyDescent="0.15">
      <c r="AA18986" t="s">
        <v>131</v>
      </c>
    </row>
    <row r="18987" spans="27:27" x14ac:dyDescent="0.15">
      <c r="AA18987" t="s">
        <v>131</v>
      </c>
    </row>
    <row r="18988" spans="27:27" x14ac:dyDescent="0.15">
      <c r="AA18988" t="s">
        <v>131</v>
      </c>
    </row>
    <row r="18989" spans="27:27" x14ac:dyDescent="0.15">
      <c r="AA18989" t="s">
        <v>131</v>
      </c>
    </row>
    <row r="18990" spans="27:27" x14ac:dyDescent="0.15">
      <c r="AA18990" t="s">
        <v>131</v>
      </c>
    </row>
    <row r="18991" spans="27:27" x14ac:dyDescent="0.15">
      <c r="AA18991" t="s">
        <v>131</v>
      </c>
    </row>
    <row r="18992" spans="27:27" x14ac:dyDescent="0.15">
      <c r="AA18992" t="s">
        <v>131</v>
      </c>
    </row>
    <row r="18993" spans="27:27" x14ac:dyDescent="0.15">
      <c r="AA18993" t="s">
        <v>131</v>
      </c>
    </row>
    <row r="18994" spans="27:27" x14ac:dyDescent="0.15">
      <c r="AA18994" t="s">
        <v>131</v>
      </c>
    </row>
    <row r="18995" spans="27:27" x14ac:dyDescent="0.15">
      <c r="AA18995" t="s">
        <v>131</v>
      </c>
    </row>
    <row r="18996" spans="27:27" x14ac:dyDescent="0.15">
      <c r="AA18996" t="s">
        <v>131</v>
      </c>
    </row>
    <row r="18997" spans="27:27" x14ac:dyDescent="0.15">
      <c r="AA18997" t="s">
        <v>131</v>
      </c>
    </row>
    <row r="18998" spans="27:27" x14ac:dyDescent="0.15">
      <c r="AA18998" t="s">
        <v>131</v>
      </c>
    </row>
    <row r="18999" spans="27:27" x14ac:dyDescent="0.15">
      <c r="AA18999" t="s">
        <v>131</v>
      </c>
    </row>
    <row r="19000" spans="27:27" x14ac:dyDescent="0.15">
      <c r="AA19000" t="s">
        <v>131</v>
      </c>
    </row>
    <row r="19001" spans="27:27" x14ac:dyDescent="0.15">
      <c r="AA19001" t="s">
        <v>131</v>
      </c>
    </row>
    <row r="19002" spans="27:27" x14ac:dyDescent="0.15">
      <c r="AA19002" t="s">
        <v>131</v>
      </c>
    </row>
    <row r="19003" spans="27:27" x14ac:dyDescent="0.15">
      <c r="AA19003" t="s">
        <v>131</v>
      </c>
    </row>
    <row r="19004" spans="27:27" x14ac:dyDescent="0.15">
      <c r="AA19004" t="s">
        <v>131</v>
      </c>
    </row>
    <row r="19005" spans="27:27" x14ac:dyDescent="0.15">
      <c r="AA19005" t="s">
        <v>131</v>
      </c>
    </row>
    <row r="19006" spans="27:27" x14ac:dyDescent="0.15">
      <c r="AA19006" t="s">
        <v>131</v>
      </c>
    </row>
    <row r="19007" spans="27:27" x14ac:dyDescent="0.15">
      <c r="AA19007" t="s">
        <v>131</v>
      </c>
    </row>
    <row r="19008" spans="27:27" x14ac:dyDescent="0.15">
      <c r="AA19008" t="s">
        <v>131</v>
      </c>
    </row>
    <row r="19009" spans="27:27" x14ac:dyDescent="0.15">
      <c r="AA19009" t="s">
        <v>131</v>
      </c>
    </row>
    <row r="19010" spans="27:27" x14ac:dyDescent="0.15">
      <c r="AA19010" t="s">
        <v>131</v>
      </c>
    </row>
    <row r="19011" spans="27:27" x14ac:dyDescent="0.15">
      <c r="AA19011" t="s">
        <v>131</v>
      </c>
    </row>
    <row r="19012" spans="27:27" x14ac:dyDescent="0.15">
      <c r="AA19012" t="s">
        <v>131</v>
      </c>
    </row>
    <row r="19013" spans="27:27" x14ac:dyDescent="0.15">
      <c r="AA19013" t="s">
        <v>131</v>
      </c>
    </row>
    <row r="19014" spans="27:27" x14ac:dyDescent="0.15">
      <c r="AA19014" t="s">
        <v>131</v>
      </c>
    </row>
    <row r="19015" spans="27:27" x14ac:dyDescent="0.15">
      <c r="AA19015" t="s">
        <v>131</v>
      </c>
    </row>
    <row r="19016" spans="27:27" x14ac:dyDescent="0.15">
      <c r="AA19016" t="s">
        <v>131</v>
      </c>
    </row>
    <row r="19017" spans="27:27" x14ac:dyDescent="0.15">
      <c r="AA19017" t="s">
        <v>131</v>
      </c>
    </row>
    <row r="19018" spans="27:27" x14ac:dyDescent="0.15">
      <c r="AA19018" t="s">
        <v>131</v>
      </c>
    </row>
    <row r="19019" spans="27:27" x14ac:dyDescent="0.15">
      <c r="AA19019" t="s">
        <v>131</v>
      </c>
    </row>
    <row r="19020" spans="27:27" x14ac:dyDescent="0.15">
      <c r="AA19020" t="s">
        <v>131</v>
      </c>
    </row>
    <row r="19021" spans="27:27" x14ac:dyDescent="0.15">
      <c r="AA19021" t="s">
        <v>131</v>
      </c>
    </row>
    <row r="19022" spans="27:27" x14ac:dyDescent="0.15">
      <c r="AA19022" t="s">
        <v>131</v>
      </c>
    </row>
    <row r="19023" spans="27:27" x14ac:dyDescent="0.15">
      <c r="AA19023" t="s">
        <v>131</v>
      </c>
    </row>
    <row r="19024" spans="27:27" x14ac:dyDescent="0.15">
      <c r="AA19024" t="s">
        <v>131</v>
      </c>
    </row>
    <row r="19025" spans="27:27" x14ac:dyDescent="0.15">
      <c r="AA19025" t="s">
        <v>131</v>
      </c>
    </row>
    <row r="19026" spans="27:27" x14ac:dyDescent="0.15">
      <c r="AA19026" t="s">
        <v>131</v>
      </c>
    </row>
    <row r="19027" spans="27:27" x14ac:dyDescent="0.15">
      <c r="AA19027" t="s">
        <v>131</v>
      </c>
    </row>
    <row r="19028" spans="27:27" x14ac:dyDescent="0.15">
      <c r="AA19028" t="s">
        <v>131</v>
      </c>
    </row>
    <row r="19029" spans="27:27" x14ac:dyDescent="0.15">
      <c r="AA19029" t="s">
        <v>131</v>
      </c>
    </row>
    <row r="19030" spans="27:27" x14ac:dyDescent="0.15">
      <c r="AA19030" t="s">
        <v>131</v>
      </c>
    </row>
    <row r="19031" spans="27:27" x14ac:dyDescent="0.15">
      <c r="AA19031" t="s">
        <v>131</v>
      </c>
    </row>
    <row r="19032" spans="27:27" x14ac:dyDescent="0.15">
      <c r="AA19032" t="s">
        <v>131</v>
      </c>
    </row>
    <row r="19033" spans="27:27" x14ac:dyDescent="0.15">
      <c r="AA19033" t="s">
        <v>131</v>
      </c>
    </row>
    <row r="19034" spans="27:27" x14ac:dyDescent="0.15">
      <c r="AA19034" t="s">
        <v>131</v>
      </c>
    </row>
    <row r="19035" spans="27:27" x14ac:dyDescent="0.15">
      <c r="AA19035" t="s">
        <v>131</v>
      </c>
    </row>
    <row r="19036" spans="27:27" x14ac:dyDescent="0.15">
      <c r="AA19036" t="s">
        <v>131</v>
      </c>
    </row>
    <row r="19037" spans="27:27" x14ac:dyDescent="0.15">
      <c r="AA19037" t="s">
        <v>131</v>
      </c>
    </row>
    <row r="19038" spans="27:27" x14ac:dyDescent="0.15">
      <c r="AA19038" t="s">
        <v>131</v>
      </c>
    </row>
    <row r="19039" spans="27:27" x14ac:dyDescent="0.15">
      <c r="AA19039" t="s">
        <v>131</v>
      </c>
    </row>
    <row r="19040" spans="27:27" x14ac:dyDescent="0.15">
      <c r="AA19040" t="s">
        <v>131</v>
      </c>
    </row>
    <row r="19041" spans="27:27" x14ac:dyDescent="0.15">
      <c r="AA19041" t="s">
        <v>131</v>
      </c>
    </row>
    <row r="19042" spans="27:27" x14ac:dyDescent="0.15">
      <c r="AA19042" t="s">
        <v>131</v>
      </c>
    </row>
    <row r="19043" spans="27:27" x14ac:dyDescent="0.15">
      <c r="AA19043" t="s">
        <v>131</v>
      </c>
    </row>
    <row r="19044" spans="27:27" x14ac:dyDescent="0.15">
      <c r="AA19044" t="s">
        <v>131</v>
      </c>
    </row>
    <row r="19045" spans="27:27" x14ac:dyDescent="0.15">
      <c r="AA19045" t="s">
        <v>131</v>
      </c>
    </row>
    <row r="19046" spans="27:27" x14ac:dyDescent="0.15">
      <c r="AA19046" t="s">
        <v>131</v>
      </c>
    </row>
    <row r="19047" spans="27:27" x14ac:dyDescent="0.15">
      <c r="AA19047" t="s">
        <v>131</v>
      </c>
    </row>
    <row r="19048" spans="27:27" x14ac:dyDescent="0.15">
      <c r="AA19048" t="s">
        <v>131</v>
      </c>
    </row>
    <row r="19049" spans="27:27" x14ac:dyDescent="0.15">
      <c r="AA19049" t="s">
        <v>131</v>
      </c>
    </row>
    <row r="19050" spans="27:27" x14ac:dyDescent="0.15">
      <c r="AA19050" t="s">
        <v>131</v>
      </c>
    </row>
    <row r="19051" spans="27:27" x14ac:dyDescent="0.15">
      <c r="AA19051" t="s">
        <v>131</v>
      </c>
    </row>
    <row r="19052" spans="27:27" x14ac:dyDescent="0.15">
      <c r="AA19052" t="s">
        <v>131</v>
      </c>
    </row>
    <row r="19053" spans="27:27" x14ac:dyDescent="0.15">
      <c r="AA19053" t="s">
        <v>131</v>
      </c>
    </row>
    <row r="19054" spans="27:27" x14ac:dyDescent="0.15">
      <c r="AA19054" t="s">
        <v>131</v>
      </c>
    </row>
    <row r="19055" spans="27:27" x14ac:dyDescent="0.15">
      <c r="AA19055" t="s">
        <v>131</v>
      </c>
    </row>
    <row r="19056" spans="27:27" x14ac:dyDescent="0.15">
      <c r="AA19056" t="s">
        <v>131</v>
      </c>
    </row>
    <row r="19057" spans="27:27" x14ac:dyDescent="0.15">
      <c r="AA19057" t="s">
        <v>131</v>
      </c>
    </row>
    <row r="19058" spans="27:27" x14ac:dyDescent="0.15">
      <c r="AA19058" t="s">
        <v>131</v>
      </c>
    </row>
    <row r="19059" spans="27:27" x14ac:dyDescent="0.15">
      <c r="AA19059" t="s">
        <v>131</v>
      </c>
    </row>
    <row r="19060" spans="27:27" x14ac:dyDescent="0.15">
      <c r="AA19060" t="s">
        <v>131</v>
      </c>
    </row>
    <row r="19061" spans="27:27" x14ac:dyDescent="0.15">
      <c r="AA19061" t="s">
        <v>131</v>
      </c>
    </row>
    <row r="19062" spans="27:27" x14ac:dyDescent="0.15">
      <c r="AA19062" t="s">
        <v>131</v>
      </c>
    </row>
    <row r="19063" spans="27:27" x14ac:dyDescent="0.15">
      <c r="AA19063" t="s">
        <v>131</v>
      </c>
    </row>
    <row r="19064" spans="27:27" x14ac:dyDescent="0.15">
      <c r="AA19064" t="s">
        <v>131</v>
      </c>
    </row>
    <row r="19065" spans="27:27" x14ac:dyDescent="0.15">
      <c r="AA19065" t="s">
        <v>131</v>
      </c>
    </row>
    <row r="19066" spans="27:27" x14ac:dyDescent="0.15">
      <c r="AA19066" t="s">
        <v>131</v>
      </c>
    </row>
    <row r="19067" spans="27:27" x14ac:dyDescent="0.15">
      <c r="AA19067" t="s">
        <v>131</v>
      </c>
    </row>
    <row r="19068" spans="27:27" x14ac:dyDescent="0.15">
      <c r="AA19068" t="s">
        <v>131</v>
      </c>
    </row>
    <row r="19069" spans="27:27" x14ac:dyDescent="0.15">
      <c r="AA19069" t="s">
        <v>131</v>
      </c>
    </row>
    <row r="19070" spans="27:27" x14ac:dyDescent="0.15">
      <c r="AA19070" t="s">
        <v>131</v>
      </c>
    </row>
    <row r="19071" spans="27:27" x14ac:dyDescent="0.15">
      <c r="AA19071" t="s">
        <v>131</v>
      </c>
    </row>
    <row r="19072" spans="27:27" x14ac:dyDescent="0.15">
      <c r="AA19072" t="s">
        <v>131</v>
      </c>
    </row>
    <row r="19073" spans="27:27" x14ac:dyDescent="0.15">
      <c r="AA19073" t="s">
        <v>131</v>
      </c>
    </row>
    <row r="19074" spans="27:27" x14ac:dyDescent="0.15">
      <c r="AA19074" t="s">
        <v>131</v>
      </c>
    </row>
    <row r="19075" spans="27:27" x14ac:dyDescent="0.15">
      <c r="AA19075" t="s">
        <v>131</v>
      </c>
    </row>
    <row r="19076" spans="27:27" x14ac:dyDescent="0.15">
      <c r="AA19076" t="s">
        <v>131</v>
      </c>
    </row>
    <row r="19077" spans="27:27" x14ac:dyDescent="0.15">
      <c r="AA19077" t="s">
        <v>131</v>
      </c>
    </row>
    <row r="19078" spans="27:27" x14ac:dyDescent="0.15">
      <c r="AA19078" t="s">
        <v>131</v>
      </c>
    </row>
    <row r="19079" spans="27:27" x14ac:dyDescent="0.15">
      <c r="AA19079" t="s">
        <v>131</v>
      </c>
    </row>
    <row r="19080" spans="27:27" x14ac:dyDescent="0.15">
      <c r="AA19080" t="s">
        <v>131</v>
      </c>
    </row>
    <row r="19081" spans="27:27" x14ac:dyDescent="0.15">
      <c r="AA19081" t="s">
        <v>131</v>
      </c>
    </row>
    <row r="19082" spans="27:27" x14ac:dyDescent="0.15">
      <c r="AA19082" t="s">
        <v>131</v>
      </c>
    </row>
    <row r="19083" spans="27:27" x14ac:dyDescent="0.15">
      <c r="AA19083" t="s">
        <v>131</v>
      </c>
    </row>
    <row r="19084" spans="27:27" x14ac:dyDescent="0.15">
      <c r="AA19084" t="s">
        <v>131</v>
      </c>
    </row>
    <row r="19085" spans="27:27" x14ac:dyDescent="0.15">
      <c r="AA19085" t="s">
        <v>131</v>
      </c>
    </row>
    <row r="19086" spans="27:27" x14ac:dyDescent="0.15">
      <c r="AA19086" t="s">
        <v>131</v>
      </c>
    </row>
    <row r="19087" spans="27:27" x14ac:dyDescent="0.15">
      <c r="AA19087" t="s">
        <v>131</v>
      </c>
    </row>
    <row r="19088" spans="27:27" x14ac:dyDescent="0.15">
      <c r="AA19088" t="s">
        <v>131</v>
      </c>
    </row>
    <row r="19089" spans="27:27" x14ac:dyDescent="0.15">
      <c r="AA19089" t="s">
        <v>131</v>
      </c>
    </row>
    <row r="19090" spans="27:27" x14ac:dyDescent="0.15">
      <c r="AA19090" t="s">
        <v>131</v>
      </c>
    </row>
    <row r="19091" spans="27:27" x14ac:dyDescent="0.15">
      <c r="AA19091" t="s">
        <v>131</v>
      </c>
    </row>
    <row r="19092" spans="27:27" x14ac:dyDescent="0.15">
      <c r="AA19092" t="s">
        <v>131</v>
      </c>
    </row>
    <row r="19093" spans="27:27" x14ac:dyDescent="0.15">
      <c r="AA19093" t="s">
        <v>131</v>
      </c>
    </row>
    <row r="19094" spans="27:27" x14ac:dyDescent="0.15">
      <c r="AA19094" t="s">
        <v>131</v>
      </c>
    </row>
    <row r="19095" spans="27:27" x14ac:dyDescent="0.15">
      <c r="AA19095" t="s">
        <v>131</v>
      </c>
    </row>
    <row r="19096" spans="27:27" x14ac:dyDescent="0.15">
      <c r="AA19096" t="s">
        <v>131</v>
      </c>
    </row>
    <row r="19097" spans="27:27" x14ac:dyDescent="0.15">
      <c r="AA19097" t="s">
        <v>131</v>
      </c>
    </row>
    <row r="19098" spans="27:27" x14ac:dyDescent="0.15">
      <c r="AA19098" t="s">
        <v>131</v>
      </c>
    </row>
    <row r="19099" spans="27:27" x14ac:dyDescent="0.15">
      <c r="AA19099" t="s">
        <v>131</v>
      </c>
    </row>
    <row r="19100" spans="27:27" x14ac:dyDescent="0.15">
      <c r="AA19100" t="s">
        <v>131</v>
      </c>
    </row>
    <row r="19101" spans="27:27" x14ac:dyDescent="0.15">
      <c r="AA19101" t="s">
        <v>131</v>
      </c>
    </row>
    <row r="19102" spans="27:27" x14ac:dyDescent="0.15">
      <c r="AA19102" t="s">
        <v>131</v>
      </c>
    </row>
    <row r="19103" spans="27:27" x14ac:dyDescent="0.15">
      <c r="AA19103" t="s">
        <v>131</v>
      </c>
    </row>
    <row r="19104" spans="27:27" x14ac:dyDescent="0.15">
      <c r="AA19104" t="s">
        <v>131</v>
      </c>
    </row>
    <row r="19105" spans="27:27" x14ac:dyDescent="0.15">
      <c r="AA19105" t="s">
        <v>131</v>
      </c>
    </row>
    <row r="19106" spans="27:27" x14ac:dyDescent="0.15">
      <c r="AA19106" t="s">
        <v>131</v>
      </c>
    </row>
    <row r="19107" spans="27:27" x14ac:dyDescent="0.15">
      <c r="AA19107" t="s">
        <v>131</v>
      </c>
    </row>
    <row r="19108" spans="27:27" x14ac:dyDescent="0.15">
      <c r="AA19108" t="s">
        <v>131</v>
      </c>
    </row>
    <row r="19109" spans="27:27" x14ac:dyDescent="0.15">
      <c r="AA19109" t="s">
        <v>131</v>
      </c>
    </row>
    <row r="19110" spans="27:27" x14ac:dyDescent="0.15">
      <c r="AA19110" t="s">
        <v>131</v>
      </c>
    </row>
    <row r="19111" spans="27:27" x14ac:dyDescent="0.15">
      <c r="AA19111" t="s">
        <v>131</v>
      </c>
    </row>
    <row r="19112" spans="27:27" x14ac:dyDescent="0.15">
      <c r="AA19112" t="s">
        <v>131</v>
      </c>
    </row>
    <row r="19113" spans="27:27" x14ac:dyDescent="0.15">
      <c r="AA19113" t="s">
        <v>131</v>
      </c>
    </row>
    <row r="19114" spans="27:27" x14ac:dyDescent="0.15">
      <c r="AA19114" t="s">
        <v>131</v>
      </c>
    </row>
    <row r="19115" spans="27:27" x14ac:dyDescent="0.15">
      <c r="AA19115" t="s">
        <v>131</v>
      </c>
    </row>
    <row r="19116" spans="27:27" x14ac:dyDescent="0.15">
      <c r="AA19116" t="s">
        <v>131</v>
      </c>
    </row>
    <row r="19117" spans="27:27" x14ac:dyDescent="0.15">
      <c r="AA19117" t="s">
        <v>131</v>
      </c>
    </row>
    <row r="19118" spans="27:27" x14ac:dyDescent="0.15">
      <c r="AA19118" t="s">
        <v>131</v>
      </c>
    </row>
    <row r="19119" spans="27:27" x14ac:dyDescent="0.15">
      <c r="AA19119" t="s">
        <v>131</v>
      </c>
    </row>
    <row r="19120" spans="27:27" x14ac:dyDescent="0.15">
      <c r="AA19120" t="s">
        <v>131</v>
      </c>
    </row>
    <row r="19121" spans="27:27" x14ac:dyDescent="0.15">
      <c r="AA19121" t="s">
        <v>131</v>
      </c>
    </row>
    <row r="19122" spans="27:27" x14ac:dyDescent="0.15">
      <c r="AA19122" t="s">
        <v>131</v>
      </c>
    </row>
    <row r="19123" spans="27:27" x14ac:dyDescent="0.15">
      <c r="AA19123" t="s">
        <v>131</v>
      </c>
    </row>
    <row r="19124" spans="27:27" x14ac:dyDescent="0.15">
      <c r="AA19124" t="s">
        <v>131</v>
      </c>
    </row>
    <row r="19125" spans="27:27" x14ac:dyDescent="0.15">
      <c r="AA19125" t="s">
        <v>131</v>
      </c>
    </row>
    <row r="19126" spans="27:27" x14ac:dyDescent="0.15">
      <c r="AA19126" t="s">
        <v>131</v>
      </c>
    </row>
    <row r="19127" spans="27:27" x14ac:dyDescent="0.15">
      <c r="AA19127" t="s">
        <v>131</v>
      </c>
    </row>
    <row r="19128" spans="27:27" x14ac:dyDescent="0.15">
      <c r="AA19128" t="s">
        <v>131</v>
      </c>
    </row>
    <row r="19129" spans="27:27" x14ac:dyDescent="0.15">
      <c r="AA19129" t="s">
        <v>131</v>
      </c>
    </row>
    <row r="19130" spans="27:27" x14ac:dyDescent="0.15">
      <c r="AA19130" t="s">
        <v>131</v>
      </c>
    </row>
    <row r="19131" spans="27:27" x14ac:dyDescent="0.15">
      <c r="AA19131" t="s">
        <v>131</v>
      </c>
    </row>
    <row r="19132" spans="27:27" x14ac:dyDescent="0.15">
      <c r="AA19132" t="s">
        <v>131</v>
      </c>
    </row>
    <row r="19133" spans="27:27" x14ac:dyDescent="0.15">
      <c r="AA19133" t="s">
        <v>131</v>
      </c>
    </row>
    <row r="19134" spans="27:27" x14ac:dyDescent="0.15">
      <c r="AA19134" t="s">
        <v>131</v>
      </c>
    </row>
    <row r="19135" spans="27:27" x14ac:dyDescent="0.15">
      <c r="AA19135" t="s">
        <v>131</v>
      </c>
    </row>
    <row r="19136" spans="27:27" x14ac:dyDescent="0.15">
      <c r="AA19136" t="s">
        <v>131</v>
      </c>
    </row>
    <row r="19137" spans="27:27" x14ac:dyDescent="0.15">
      <c r="AA19137" t="s">
        <v>131</v>
      </c>
    </row>
    <row r="19138" spans="27:27" x14ac:dyDescent="0.15">
      <c r="AA19138" t="s">
        <v>131</v>
      </c>
    </row>
    <row r="19139" spans="27:27" x14ac:dyDescent="0.15">
      <c r="AA19139" t="s">
        <v>131</v>
      </c>
    </row>
    <row r="19140" spans="27:27" x14ac:dyDescent="0.15">
      <c r="AA19140" t="s">
        <v>131</v>
      </c>
    </row>
    <row r="19141" spans="27:27" x14ac:dyDescent="0.15">
      <c r="AA19141" t="s">
        <v>131</v>
      </c>
    </row>
    <row r="19142" spans="27:27" x14ac:dyDescent="0.15">
      <c r="AA19142" t="s">
        <v>131</v>
      </c>
    </row>
    <row r="19143" spans="27:27" x14ac:dyDescent="0.15">
      <c r="AA19143" t="s">
        <v>131</v>
      </c>
    </row>
    <row r="19144" spans="27:27" x14ac:dyDescent="0.15">
      <c r="AA19144" t="s">
        <v>131</v>
      </c>
    </row>
    <row r="19145" spans="27:27" x14ac:dyDescent="0.15">
      <c r="AA19145" t="s">
        <v>131</v>
      </c>
    </row>
    <row r="19146" spans="27:27" x14ac:dyDescent="0.15">
      <c r="AA19146" t="s">
        <v>131</v>
      </c>
    </row>
    <row r="19147" spans="27:27" x14ac:dyDescent="0.15">
      <c r="AA19147" t="s">
        <v>131</v>
      </c>
    </row>
    <row r="19148" spans="27:27" x14ac:dyDescent="0.15">
      <c r="AA19148" t="s">
        <v>131</v>
      </c>
    </row>
    <row r="19149" spans="27:27" x14ac:dyDescent="0.15">
      <c r="AA19149" t="s">
        <v>131</v>
      </c>
    </row>
    <row r="19150" spans="27:27" x14ac:dyDescent="0.15">
      <c r="AA19150" t="s">
        <v>131</v>
      </c>
    </row>
    <row r="19151" spans="27:27" x14ac:dyDescent="0.15">
      <c r="AA19151" t="s">
        <v>131</v>
      </c>
    </row>
    <row r="19152" spans="27:27" x14ac:dyDescent="0.15">
      <c r="AA19152" t="s">
        <v>131</v>
      </c>
    </row>
    <row r="19153" spans="27:27" x14ac:dyDescent="0.15">
      <c r="AA19153" t="s">
        <v>131</v>
      </c>
    </row>
    <row r="19154" spans="27:27" x14ac:dyDescent="0.15">
      <c r="AA19154" t="s">
        <v>131</v>
      </c>
    </row>
    <row r="19155" spans="27:27" x14ac:dyDescent="0.15">
      <c r="AA19155" t="s">
        <v>131</v>
      </c>
    </row>
    <row r="19156" spans="27:27" x14ac:dyDescent="0.15">
      <c r="AA19156" t="s">
        <v>131</v>
      </c>
    </row>
    <row r="19157" spans="27:27" x14ac:dyDescent="0.15">
      <c r="AA19157" t="s">
        <v>131</v>
      </c>
    </row>
    <row r="19158" spans="27:27" x14ac:dyDescent="0.15">
      <c r="AA19158" t="s">
        <v>131</v>
      </c>
    </row>
    <row r="19159" spans="27:27" x14ac:dyDescent="0.15">
      <c r="AA19159" t="s">
        <v>131</v>
      </c>
    </row>
    <row r="19160" spans="27:27" x14ac:dyDescent="0.15">
      <c r="AA19160" t="s">
        <v>131</v>
      </c>
    </row>
    <row r="19161" spans="27:27" x14ac:dyDescent="0.15">
      <c r="AA19161" t="s">
        <v>131</v>
      </c>
    </row>
    <row r="19162" spans="27:27" x14ac:dyDescent="0.15">
      <c r="AA19162" t="s">
        <v>131</v>
      </c>
    </row>
    <row r="19163" spans="27:27" x14ac:dyDescent="0.15">
      <c r="AA19163" t="s">
        <v>131</v>
      </c>
    </row>
    <row r="19164" spans="27:27" x14ac:dyDescent="0.15">
      <c r="AA19164" t="s">
        <v>131</v>
      </c>
    </row>
    <row r="19165" spans="27:27" x14ac:dyDescent="0.15">
      <c r="AA19165" t="s">
        <v>131</v>
      </c>
    </row>
    <row r="19166" spans="27:27" x14ac:dyDescent="0.15">
      <c r="AA19166" t="s">
        <v>131</v>
      </c>
    </row>
    <row r="19167" spans="27:27" x14ac:dyDescent="0.15">
      <c r="AA19167" t="s">
        <v>131</v>
      </c>
    </row>
    <row r="19168" spans="27:27" x14ac:dyDescent="0.15">
      <c r="AA19168" t="s">
        <v>131</v>
      </c>
    </row>
    <row r="19169" spans="27:27" x14ac:dyDescent="0.15">
      <c r="AA19169" t="s">
        <v>131</v>
      </c>
    </row>
    <row r="19170" spans="27:27" x14ac:dyDescent="0.15">
      <c r="AA19170" t="s">
        <v>131</v>
      </c>
    </row>
    <row r="19171" spans="27:27" x14ac:dyDescent="0.15">
      <c r="AA19171" t="s">
        <v>131</v>
      </c>
    </row>
    <row r="19172" spans="27:27" x14ac:dyDescent="0.15">
      <c r="AA19172" t="s">
        <v>131</v>
      </c>
    </row>
    <row r="19173" spans="27:27" x14ac:dyDescent="0.15">
      <c r="AA19173" t="s">
        <v>131</v>
      </c>
    </row>
    <row r="19174" spans="27:27" x14ac:dyDescent="0.15">
      <c r="AA19174" t="s">
        <v>131</v>
      </c>
    </row>
    <row r="19175" spans="27:27" x14ac:dyDescent="0.15">
      <c r="AA19175" t="s">
        <v>131</v>
      </c>
    </row>
    <row r="19176" spans="27:27" x14ac:dyDescent="0.15">
      <c r="AA19176" t="s">
        <v>131</v>
      </c>
    </row>
    <row r="19177" spans="27:27" x14ac:dyDescent="0.15">
      <c r="AA19177" t="s">
        <v>131</v>
      </c>
    </row>
    <row r="19178" spans="27:27" x14ac:dyDescent="0.15">
      <c r="AA19178" t="s">
        <v>131</v>
      </c>
    </row>
    <row r="19179" spans="27:27" x14ac:dyDescent="0.15">
      <c r="AA19179" t="s">
        <v>131</v>
      </c>
    </row>
    <row r="19180" spans="27:27" x14ac:dyDescent="0.15">
      <c r="AA19180" t="s">
        <v>131</v>
      </c>
    </row>
    <row r="19181" spans="27:27" x14ac:dyDescent="0.15">
      <c r="AA19181" t="s">
        <v>131</v>
      </c>
    </row>
    <row r="19182" spans="27:27" x14ac:dyDescent="0.15">
      <c r="AA19182" t="s">
        <v>131</v>
      </c>
    </row>
    <row r="19183" spans="27:27" x14ac:dyDescent="0.15">
      <c r="AA19183" t="s">
        <v>131</v>
      </c>
    </row>
    <row r="19184" spans="27:27" x14ac:dyDescent="0.15">
      <c r="AA19184" t="s">
        <v>131</v>
      </c>
    </row>
    <row r="19185" spans="27:27" x14ac:dyDescent="0.15">
      <c r="AA19185" t="s">
        <v>131</v>
      </c>
    </row>
    <row r="19186" spans="27:27" x14ac:dyDescent="0.15">
      <c r="AA19186" t="s">
        <v>131</v>
      </c>
    </row>
    <row r="19187" spans="27:27" x14ac:dyDescent="0.15">
      <c r="AA19187" t="s">
        <v>131</v>
      </c>
    </row>
    <row r="19188" spans="27:27" x14ac:dyDescent="0.15">
      <c r="AA19188" t="s">
        <v>131</v>
      </c>
    </row>
    <row r="19189" spans="27:27" x14ac:dyDescent="0.15">
      <c r="AA19189" t="s">
        <v>131</v>
      </c>
    </row>
    <row r="19190" spans="27:27" x14ac:dyDescent="0.15">
      <c r="AA19190" t="s">
        <v>131</v>
      </c>
    </row>
    <row r="19191" spans="27:27" x14ac:dyDescent="0.15">
      <c r="AA19191" t="s">
        <v>131</v>
      </c>
    </row>
    <row r="19192" spans="27:27" x14ac:dyDescent="0.15">
      <c r="AA19192" t="s">
        <v>131</v>
      </c>
    </row>
    <row r="19193" spans="27:27" x14ac:dyDescent="0.15">
      <c r="AA19193" t="s">
        <v>131</v>
      </c>
    </row>
    <row r="19194" spans="27:27" x14ac:dyDescent="0.15">
      <c r="AA19194" t="s">
        <v>131</v>
      </c>
    </row>
    <row r="19195" spans="27:27" x14ac:dyDescent="0.15">
      <c r="AA19195" t="s">
        <v>131</v>
      </c>
    </row>
    <row r="19196" spans="27:27" x14ac:dyDescent="0.15">
      <c r="AA19196" t="s">
        <v>131</v>
      </c>
    </row>
    <row r="19197" spans="27:27" x14ac:dyDescent="0.15">
      <c r="AA19197" t="s">
        <v>131</v>
      </c>
    </row>
    <row r="19198" spans="27:27" x14ac:dyDescent="0.15">
      <c r="AA19198" t="s">
        <v>131</v>
      </c>
    </row>
    <row r="19199" spans="27:27" x14ac:dyDescent="0.15">
      <c r="AA19199" t="s">
        <v>131</v>
      </c>
    </row>
    <row r="19200" spans="27:27" x14ac:dyDescent="0.15">
      <c r="AA19200" t="s">
        <v>131</v>
      </c>
    </row>
    <row r="19201" spans="27:27" x14ac:dyDescent="0.15">
      <c r="AA19201" t="s">
        <v>131</v>
      </c>
    </row>
    <row r="19202" spans="27:27" x14ac:dyDescent="0.15">
      <c r="AA19202" t="s">
        <v>131</v>
      </c>
    </row>
    <row r="19203" spans="27:27" x14ac:dyDescent="0.15">
      <c r="AA19203" t="s">
        <v>131</v>
      </c>
    </row>
    <row r="19204" spans="27:27" x14ac:dyDescent="0.15">
      <c r="AA19204" t="s">
        <v>131</v>
      </c>
    </row>
    <row r="19205" spans="27:27" x14ac:dyDescent="0.15">
      <c r="AA19205" t="s">
        <v>131</v>
      </c>
    </row>
    <row r="19206" spans="27:27" x14ac:dyDescent="0.15">
      <c r="AA19206" t="s">
        <v>131</v>
      </c>
    </row>
    <row r="19207" spans="27:27" x14ac:dyDescent="0.15">
      <c r="AA19207" t="s">
        <v>131</v>
      </c>
    </row>
    <row r="19208" spans="27:27" x14ac:dyDescent="0.15">
      <c r="AA19208" t="s">
        <v>131</v>
      </c>
    </row>
    <row r="19209" spans="27:27" x14ac:dyDescent="0.15">
      <c r="AA19209" t="s">
        <v>131</v>
      </c>
    </row>
    <row r="19210" spans="27:27" x14ac:dyDescent="0.15">
      <c r="AA19210" t="s">
        <v>131</v>
      </c>
    </row>
    <row r="19211" spans="27:27" x14ac:dyDescent="0.15">
      <c r="AA19211" t="s">
        <v>131</v>
      </c>
    </row>
    <row r="19212" spans="27:27" x14ac:dyDescent="0.15">
      <c r="AA19212" t="s">
        <v>131</v>
      </c>
    </row>
    <row r="19213" spans="27:27" x14ac:dyDescent="0.15">
      <c r="AA19213" t="s">
        <v>131</v>
      </c>
    </row>
    <row r="19214" spans="27:27" x14ac:dyDescent="0.15">
      <c r="AA19214" t="s">
        <v>131</v>
      </c>
    </row>
    <row r="19215" spans="27:27" x14ac:dyDescent="0.15">
      <c r="AA19215" t="s">
        <v>131</v>
      </c>
    </row>
    <row r="19216" spans="27:27" x14ac:dyDescent="0.15">
      <c r="AA19216" t="s">
        <v>131</v>
      </c>
    </row>
    <row r="19217" spans="27:27" x14ac:dyDescent="0.15">
      <c r="AA19217" t="s">
        <v>131</v>
      </c>
    </row>
    <row r="19218" spans="27:27" x14ac:dyDescent="0.15">
      <c r="AA19218" t="s">
        <v>131</v>
      </c>
    </row>
    <row r="19219" spans="27:27" x14ac:dyDescent="0.15">
      <c r="AA19219" t="s">
        <v>131</v>
      </c>
    </row>
    <row r="19220" spans="27:27" x14ac:dyDescent="0.15">
      <c r="AA19220" t="s">
        <v>131</v>
      </c>
    </row>
    <row r="19221" spans="27:27" x14ac:dyDescent="0.15">
      <c r="AA19221" t="s">
        <v>131</v>
      </c>
    </row>
    <row r="19222" spans="27:27" x14ac:dyDescent="0.15">
      <c r="AA19222" t="s">
        <v>131</v>
      </c>
    </row>
    <row r="19223" spans="27:27" x14ac:dyDescent="0.15">
      <c r="AA19223" t="s">
        <v>131</v>
      </c>
    </row>
    <row r="19224" spans="27:27" x14ac:dyDescent="0.15">
      <c r="AA19224" t="s">
        <v>131</v>
      </c>
    </row>
    <row r="19225" spans="27:27" x14ac:dyDescent="0.15">
      <c r="AA19225" t="s">
        <v>131</v>
      </c>
    </row>
    <row r="19226" spans="27:27" x14ac:dyDescent="0.15">
      <c r="AA19226" t="s">
        <v>131</v>
      </c>
    </row>
    <row r="19227" spans="27:27" x14ac:dyDescent="0.15">
      <c r="AA19227" t="s">
        <v>131</v>
      </c>
    </row>
    <row r="19228" spans="27:27" x14ac:dyDescent="0.15">
      <c r="AA19228" t="s">
        <v>131</v>
      </c>
    </row>
    <row r="19229" spans="27:27" x14ac:dyDescent="0.15">
      <c r="AA19229" t="s">
        <v>131</v>
      </c>
    </row>
    <row r="19230" spans="27:27" x14ac:dyDescent="0.15">
      <c r="AA19230" t="s">
        <v>131</v>
      </c>
    </row>
    <row r="19231" spans="27:27" x14ac:dyDescent="0.15">
      <c r="AA19231" t="s">
        <v>131</v>
      </c>
    </row>
    <row r="19232" spans="27:27" x14ac:dyDescent="0.15">
      <c r="AA19232" t="s">
        <v>131</v>
      </c>
    </row>
    <row r="19233" spans="27:27" x14ac:dyDescent="0.15">
      <c r="AA19233" t="s">
        <v>131</v>
      </c>
    </row>
    <row r="19234" spans="27:27" x14ac:dyDescent="0.15">
      <c r="AA19234" t="s">
        <v>131</v>
      </c>
    </row>
    <row r="19235" spans="27:27" x14ac:dyDescent="0.15">
      <c r="AA19235" t="s">
        <v>131</v>
      </c>
    </row>
    <row r="19236" spans="27:27" x14ac:dyDescent="0.15">
      <c r="AA19236" t="s">
        <v>131</v>
      </c>
    </row>
    <row r="19237" spans="27:27" x14ac:dyDescent="0.15">
      <c r="AA19237" t="s">
        <v>131</v>
      </c>
    </row>
    <row r="19238" spans="27:27" x14ac:dyDescent="0.15">
      <c r="AA19238" t="s">
        <v>131</v>
      </c>
    </row>
    <row r="19239" spans="27:27" x14ac:dyDescent="0.15">
      <c r="AA19239" t="s">
        <v>131</v>
      </c>
    </row>
    <row r="19240" spans="27:27" x14ac:dyDescent="0.15">
      <c r="AA19240" t="s">
        <v>131</v>
      </c>
    </row>
    <row r="19241" spans="27:27" x14ac:dyDescent="0.15">
      <c r="AA19241" t="s">
        <v>131</v>
      </c>
    </row>
    <row r="19242" spans="27:27" x14ac:dyDescent="0.15">
      <c r="AA19242" t="s">
        <v>131</v>
      </c>
    </row>
    <row r="19243" spans="27:27" x14ac:dyDescent="0.15">
      <c r="AA19243" t="s">
        <v>131</v>
      </c>
    </row>
    <row r="19244" spans="27:27" x14ac:dyDescent="0.15">
      <c r="AA19244" t="s">
        <v>131</v>
      </c>
    </row>
    <row r="19245" spans="27:27" x14ac:dyDescent="0.15">
      <c r="AA19245" t="s">
        <v>131</v>
      </c>
    </row>
    <row r="19246" spans="27:27" x14ac:dyDescent="0.15">
      <c r="AA19246" t="s">
        <v>131</v>
      </c>
    </row>
    <row r="19247" spans="27:27" x14ac:dyDescent="0.15">
      <c r="AA19247" t="s">
        <v>131</v>
      </c>
    </row>
    <row r="19248" spans="27:27" x14ac:dyDescent="0.15">
      <c r="AA19248" t="s">
        <v>131</v>
      </c>
    </row>
    <row r="19249" spans="27:27" x14ac:dyDescent="0.15">
      <c r="AA19249" t="s">
        <v>131</v>
      </c>
    </row>
    <row r="19250" spans="27:27" x14ac:dyDescent="0.15">
      <c r="AA19250" t="s">
        <v>131</v>
      </c>
    </row>
    <row r="19251" spans="27:27" x14ac:dyDescent="0.15">
      <c r="AA19251" t="s">
        <v>131</v>
      </c>
    </row>
    <row r="19252" spans="27:27" x14ac:dyDescent="0.15">
      <c r="AA19252" t="s">
        <v>131</v>
      </c>
    </row>
    <row r="19253" spans="27:27" x14ac:dyDescent="0.15">
      <c r="AA19253" t="s">
        <v>131</v>
      </c>
    </row>
    <row r="19254" spans="27:27" x14ac:dyDescent="0.15">
      <c r="AA19254" t="s">
        <v>131</v>
      </c>
    </row>
    <row r="19255" spans="27:27" x14ac:dyDescent="0.15">
      <c r="AA19255" t="s">
        <v>131</v>
      </c>
    </row>
    <row r="19256" spans="27:27" x14ac:dyDescent="0.15">
      <c r="AA19256" t="s">
        <v>131</v>
      </c>
    </row>
    <row r="19257" spans="27:27" x14ac:dyDescent="0.15">
      <c r="AA19257" t="s">
        <v>131</v>
      </c>
    </row>
    <row r="19258" spans="27:27" x14ac:dyDescent="0.15">
      <c r="AA19258" t="s">
        <v>131</v>
      </c>
    </row>
    <row r="19259" spans="27:27" x14ac:dyDescent="0.15">
      <c r="AA19259" t="s">
        <v>131</v>
      </c>
    </row>
    <row r="19260" spans="27:27" x14ac:dyDescent="0.15">
      <c r="AA19260" t="s">
        <v>131</v>
      </c>
    </row>
    <row r="19261" spans="27:27" x14ac:dyDescent="0.15">
      <c r="AA19261" t="s">
        <v>131</v>
      </c>
    </row>
    <row r="19262" spans="27:27" x14ac:dyDescent="0.15">
      <c r="AA19262" t="s">
        <v>131</v>
      </c>
    </row>
    <row r="19263" spans="27:27" x14ac:dyDescent="0.15">
      <c r="AA19263" t="s">
        <v>131</v>
      </c>
    </row>
    <row r="19264" spans="27:27" x14ac:dyDescent="0.15">
      <c r="AA19264" t="s">
        <v>131</v>
      </c>
    </row>
    <row r="19265" spans="27:27" x14ac:dyDescent="0.15">
      <c r="AA19265" t="s">
        <v>131</v>
      </c>
    </row>
    <row r="19266" spans="27:27" x14ac:dyDescent="0.15">
      <c r="AA19266" t="s">
        <v>131</v>
      </c>
    </row>
    <row r="19267" spans="27:27" x14ac:dyDescent="0.15">
      <c r="AA19267" t="s">
        <v>131</v>
      </c>
    </row>
    <row r="19268" spans="27:27" x14ac:dyDescent="0.15">
      <c r="AA19268" t="s">
        <v>131</v>
      </c>
    </row>
    <row r="19269" spans="27:27" x14ac:dyDescent="0.15">
      <c r="AA19269" t="s">
        <v>131</v>
      </c>
    </row>
    <row r="19270" spans="27:27" x14ac:dyDescent="0.15">
      <c r="AA19270" t="s">
        <v>131</v>
      </c>
    </row>
    <row r="19271" spans="27:27" x14ac:dyDescent="0.15">
      <c r="AA19271" t="s">
        <v>131</v>
      </c>
    </row>
    <row r="19272" spans="27:27" x14ac:dyDescent="0.15">
      <c r="AA19272" t="s">
        <v>131</v>
      </c>
    </row>
    <row r="19273" spans="27:27" x14ac:dyDescent="0.15">
      <c r="AA19273" t="s">
        <v>131</v>
      </c>
    </row>
    <row r="19274" spans="27:27" x14ac:dyDescent="0.15">
      <c r="AA19274" t="s">
        <v>131</v>
      </c>
    </row>
    <row r="19275" spans="27:27" x14ac:dyDescent="0.15">
      <c r="AA19275" t="s">
        <v>131</v>
      </c>
    </row>
    <row r="19276" spans="27:27" x14ac:dyDescent="0.15">
      <c r="AA19276" t="s">
        <v>131</v>
      </c>
    </row>
    <row r="19277" spans="27:27" x14ac:dyDescent="0.15">
      <c r="AA19277" t="s">
        <v>131</v>
      </c>
    </row>
    <row r="19278" spans="27:27" x14ac:dyDescent="0.15">
      <c r="AA19278" t="s">
        <v>131</v>
      </c>
    </row>
    <row r="19279" spans="27:27" x14ac:dyDescent="0.15">
      <c r="AA19279" t="s">
        <v>131</v>
      </c>
    </row>
    <row r="19280" spans="27:27" x14ac:dyDescent="0.15">
      <c r="AA19280" t="s">
        <v>131</v>
      </c>
    </row>
    <row r="19281" spans="27:27" x14ac:dyDescent="0.15">
      <c r="AA19281" t="s">
        <v>131</v>
      </c>
    </row>
    <row r="19282" spans="27:27" x14ac:dyDescent="0.15">
      <c r="AA19282" t="s">
        <v>131</v>
      </c>
    </row>
    <row r="19283" spans="27:27" x14ac:dyDescent="0.15">
      <c r="AA19283" t="s">
        <v>131</v>
      </c>
    </row>
    <row r="19284" spans="27:27" x14ac:dyDescent="0.15">
      <c r="AA19284" t="s">
        <v>131</v>
      </c>
    </row>
    <row r="19285" spans="27:27" x14ac:dyDescent="0.15">
      <c r="AA19285" t="s">
        <v>131</v>
      </c>
    </row>
    <row r="19286" spans="27:27" x14ac:dyDescent="0.15">
      <c r="AA19286" t="s">
        <v>131</v>
      </c>
    </row>
    <row r="19287" spans="27:27" x14ac:dyDescent="0.15">
      <c r="AA19287" t="s">
        <v>131</v>
      </c>
    </row>
    <row r="19288" spans="27:27" x14ac:dyDescent="0.15">
      <c r="AA19288" t="s">
        <v>131</v>
      </c>
    </row>
    <row r="19289" spans="27:27" x14ac:dyDescent="0.15">
      <c r="AA19289" t="s">
        <v>131</v>
      </c>
    </row>
    <row r="19290" spans="27:27" x14ac:dyDescent="0.15">
      <c r="AA19290" t="s">
        <v>131</v>
      </c>
    </row>
    <row r="19291" spans="27:27" x14ac:dyDescent="0.15">
      <c r="AA19291" t="s">
        <v>131</v>
      </c>
    </row>
    <row r="19292" spans="27:27" x14ac:dyDescent="0.15">
      <c r="AA19292" t="s">
        <v>131</v>
      </c>
    </row>
    <row r="19293" spans="27:27" x14ac:dyDescent="0.15">
      <c r="AA19293" t="s">
        <v>131</v>
      </c>
    </row>
    <row r="19294" spans="27:27" x14ac:dyDescent="0.15">
      <c r="AA19294" t="s">
        <v>131</v>
      </c>
    </row>
    <row r="19295" spans="27:27" x14ac:dyDescent="0.15">
      <c r="AA19295" t="s">
        <v>131</v>
      </c>
    </row>
    <row r="19296" spans="27:27" x14ac:dyDescent="0.15">
      <c r="AA19296" t="s">
        <v>131</v>
      </c>
    </row>
    <row r="19297" spans="27:27" x14ac:dyDescent="0.15">
      <c r="AA19297" t="s">
        <v>131</v>
      </c>
    </row>
    <row r="19298" spans="27:27" x14ac:dyDescent="0.15">
      <c r="AA19298" t="s">
        <v>131</v>
      </c>
    </row>
    <row r="19299" spans="27:27" x14ac:dyDescent="0.15">
      <c r="AA19299" t="s">
        <v>131</v>
      </c>
    </row>
    <row r="19300" spans="27:27" x14ac:dyDescent="0.15">
      <c r="AA19300" t="s">
        <v>131</v>
      </c>
    </row>
    <row r="19301" spans="27:27" x14ac:dyDescent="0.15">
      <c r="AA19301" t="s">
        <v>131</v>
      </c>
    </row>
    <row r="19302" spans="27:27" x14ac:dyDescent="0.15">
      <c r="AA19302" t="s">
        <v>131</v>
      </c>
    </row>
    <row r="19303" spans="27:27" x14ac:dyDescent="0.15">
      <c r="AA19303" t="s">
        <v>131</v>
      </c>
    </row>
    <row r="19304" spans="27:27" x14ac:dyDescent="0.15">
      <c r="AA19304" t="s">
        <v>131</v>
      </c>
    </row>
    <row r="19305" spans="27:27" x14ac:dyDescent="0.15">
      <c r="AA19305" t="s">
        <v>131</v>
      </c>
    </row>
    <row r="19306" spans="27:27" x14ac:dyDescent="0.15">
      <c r="AA19306" t="s">
        <v>131</v>
      </c>
    </row>
    <row r="19307" spans="27:27" x14ac:dyDescent="0.15">
      <c r="AA19307" t="s">
        <v>131</v>
      </c>
    </row>
    <row r="19308" spans="27:27" x14ac:dyDescent="0.15">
      <c r="AA19308" t="s">
        <v>131</v>
      </c>
    </row>
    <row r="19309" spans="27:27" x14ac:dyDescent="0.15">
      <c r="AA19309" t="s">
        <v>131</v>
      </c>
    </row>
    <row r="19310" spans="27:27" x14ac:dyDescent="0.15">
      <c r="AA19310" t="s">
        <v>131</v>
      </c>
    </row>
    <row r="19311" spans="27:27" x14ac:dyDescent="0.15">
      <c r="AA19311" t="s">
        <v>131</v>
      </c>
    </row>
    <row r="19312" spans="27:27" x14ac:dyDescent="0.15">
      <c r="AA19312" t="s">
        <v>131</v>
      </c>
    </row>
    <row r="19313" spans="27:27" x14ac:dyDescent="0.15">
      <c r="AA19313" t="s">
        <v>131</v>
      </c>
    </row>
    <row r="19314" spans="27:27" x14ac:dyDescent="0.15">
      <c r="AA19314" t="s">
        <v>131</v>
      </c>
    </row>
    <row r="19315" spans="27:27" x14ac:dyDescent="0.15">
      <c r="AA19315" t="s">
        <v>131</v>
      </c>
    </row>
    <row r="19316" spans="27:27" x14ac:dyDescent="0.15">
      <c r="AA19316" t="s">
        <v>131</v>
      </c>
    </row>
    <row r="19317" spans="27:27" x14ac:dyDescent="0.15">
      <c r="AA19317" t="s">
        <v>131</v>
      </c>
    </row>
    <row r="19318" spans="27:27" x14ac:dyDescent="0.15">
      <c r="AA19318" t="s">
        <v>131</v>
      </c>
    </row>
    <row r="19319" spans="27:27" x14ac:dyDescent="0.15">
      <c r="AA19319" t="s">
        <v>131</v>
      </c>
    </row>
    <row r="19320" spans="27:27" x14ac:dyDescent="0.15">
      <c r="AA19320" t="s">
        <v>131</v>
      </c>
    </row>
    <row r="19321" spans="27:27" x14ac:dyDescent="0.15">
      <c r="AA19321" t="s">
        <v>131</v>
      </c>
    </row>
    <row r="19322" spans="27:27" x14ac:dyDescent="0.15">
      <c r="AA19322" t="s">
        <v>131</v>
      </c>
    </row>
    <row r="19323" spans="27:27" x14ac:dyDescent="0.15">
      <c r="AA19323" t="s">
        <v>131</v>
      </c>
    </row>
    <row r="19324" spans="27:27" x14ac:dyDescent="0.15">
      <c r="AA19324" t="s">
        <v>131</v>
      </c>
    </row>
    <row r="19325" spans="27:27" x14ac:dyDescent="0.15">
      <c r="AA19325" t="s">
        <v>131</v>
      </c>
    </row>
    <row r="19326" spans="27:27" x14ac:dyDescent="0.15">
      <c r="AA19326" t="s">
        <v>131</v>
      </c>
    </row>
    <row r="19327" spans="27:27" x14ac:dyDescent="0.15">
      <c r="AA19327" t="s">
        <v>131</v>
      </c>
    </row>
    <row r="19328" spans="27:27" x14ac:dyDescent="0.15">
      <c r="AA19328" t="s">
        <v>131</v>
      </c>
    </row>
    <row r="19329" spans="27:27" x14ac:dyDescent="0.15">
      <c r="AA19329" t="s">
        <v>131</v>
      </c>
    </row>
    <row r="19330" spans="27:27" x14ac:dyDescent="0.15">
      <c r="AA19330" t="s">
        <v>131</v>
      </c>
    </row>
    <row r="19331" spans="27:27" x14ac:dyDescent="0.15">
      <c r="AA19331" t="s">
        <v>131</v>
      </c>
    </row>
    <row r="19332" spans="27:27" x14ac:dyDescent="0.15">
      <c r="AA19332" t="s">
        <v>131</v>
      </c>
    </row>
    <row r="19333" spans="27:27" x14ac:dyDescent="0.15">
      <c r="AA19333" t="s">
        <v>131</v>
      </c>
    </row>
    <row r="19334" spans="27:27" x14ac:dyDescent="0.15">
      <c r="AA19334" t="s">
        <v>131</v>
      </c>
    </row>
    <row r="19335" spans="27:27" x14ac:dyDescent="0.15">
      <c r="AA19335" t="s">
        <v>131</v>
      </c>
    </row>
    <row r="19336" spans="27:27" x14ac:dyDescent="0.15">
      <c r="AA19336" t="s">
        <v>131</v>
      </c>
    </row>
    <row r="19337" spans="27:27" x14ac:dyDescent="0.15">
      <c r="AA19337" t="s">
        <v>131</v>
      </c>
    </row>
    <row r="19338" spans="27:27" x14ac:dyDescent="0.15">
      <c r="AA19338" t="s">
        <v>131</v>
      </c>
    </row>
    <row r="19339" spans="27:27" x14ac:dyDescent="0.15">
      <c r="AA19339" t="s">
        <v>131</v>
      </c>
    </row>
    <row r="19340" spans="27:27" x14ac:dyDescent="0.15">
      <c r="AA19340" t="s">
        <v>131</v>
      </c>
    </row>
    <row r="19341" spans="27:27" x14ac:dyDescent="0.15">
      <c r="AA19341" t="s">
        <v>131</v>
      </c>
    </row>
    <row r="19342" spans="27:27" x14ac:dyDescent="0.15">
      <c r="AA19342" t="s">
        <v>131</v>
      </c>
    </row>
    <row r="19343" spans="27:27" x14ac:dyDescent="0.15">
      <c r="AA19343" t="s">
        <v>131</v>
      </c>
    </row>
    <row r="19344" spans="27:27" x14ac:dyDescent="0.15">
      <c r="AA19344" t="s">
        <v>131</v>
      </c>
    </row>
    <row r="19345" spans="27:27" x14ac:dyDescent="0.15">
      <c r="AA19345" t="s">
        <v>131</v>
      </c>
    </row>
    <row r="19346" spans="27:27" x14ac:dyDescent="0.15">
      <c r="AA19346" t="s">
        <v>131</v>
      </c>
    </row>
    <row r="19347" spans="27:27" x14ac:dyDescent="0.15">
      <c r="AA19347" t="s">
        <v>131</v>
      </c>
    </row>
    <row r="19348" spans="27:27" x14ac:dyDescent="0.15">
      <c r="AA19348" t="s">
        <v>131</v>
      </c>
    </row>
    <row r="19349" spans="27:27" x14ac:dyDescent="0.15">
      <c r="AA19349" t="s">
        <v>131</v>
      </c>
    </row>
    <row r="19350" spans="27:27" x14ac:dyDescent="0.15">
      <c r="AA19350" t="s">
        <v>131</v>
      </c>
    </row>
    <row r="19351" spans="27:27" x14ac:dyDescent="0.15">
      <c r="AA19351" t="s">
        <v>131</v>
      </c>
    </row>
    <row r="19352" spans="27:27" x14ac:dyDescent="0.15">
      <c r="AA19352" t="s">
        <v>131</v>
      </c>
    </row>
    <row r="19353" spans="27:27" x14ac:dyDescent="0.15">
      <c r="AA19353" t="s">
        <v>131</v>
      </c>
    </row>
    <row r="19354" spans="27:27" x14ac:dyDescent="0.15">
      <c r="AA19354" t="s">
        <v>131</v>
      </c>
    </row>
    <row r="19355" spans="27:27" x14ac:dyDescent="0.15">
      <c r="AA19355" t="s">
        <v>131</v>
      </c>
    </row>
    <row r="19356" spans="27:27" x14ac:dyDescent="0.15">
      <c r="AA19356" t="s">
        <v>131</v>
      </c>
    </row>
    <row r="19357" spans="27:27" x14ac:dyDescent="0.15">
      <c r="AA19357" t="s">
        <v>131</v>
      </c>
    </row>
    <row r="19358" spans="27:27" x14ac:dyDescent="0.15">
      <c r="AA19358" t="s">
        <v>131</v>
      </c>
    </row>
    <row r="19359" spans="27:27" x14ac:dyDescent="0.15">
      <c r="AA19359" t="s">
        <v>131</v>
      </c>
    </row>
    <row r="19360" spans="27:27" x14ac:dyDescent="0.15">
      <c r="AA19360" t="s">
        <v>131</v>
      </c>
    </row>
    <row r="19361" spans="27:27" x14ac:dyDescent="0.15">
      <c r="AA19361" t="s">
        <v>131</v>
      </c>
    </row>
    <row r="19362" spans="27:27" x14ac:dyDescent="0.15">
      <c r="AA19362" t="s">
        <v>131</v>
      </c>
    </row>
    <row r="19363" spans="27:27" x14ac:dyDescent="0.15">
      <c r="AA19363" t="s">
        <v>131</v>
      </c>
    </row>
    <row r="19364" spans="27:27" x14ac:dyDescent="0.15">
      <c r="AA19364" t="s">
        <v>131</v>
      </c>
    </row>
    <row r="19365" spans="27:27" x14ac:dyDescent="0.15">
      <c r="AA19365" t="s">
        <v>131</v>
      </c>
    </row>
    <row r="19366" spans="27:27" x14ac:dyDescent="0.15">
      <c r="AA19366" t="s">
        <v>131</v>
      </c>
    </row>
    <row r="19367" spans="27:27" x14ac:dyDescent="0.15">
      <c r="AA19367" t="s">
        <v>131</v>
      </c>
    </row>
    <row r="19368" spans="27:27" x14ac:dyDescent="0.15">
      <c r="AA19368" t="s">
        <v>131</v>
      </c>
    </row>
    <row r="19369" spans="27:27" x14ac:dyDescent="0.15">
      <c r="AA19369" t="s">
        <v>131</v>
      </c>
    </row>
    <row r="19370" spans="27:27" x14ac:dyDescent="0.15">
      <c r="AA19370" t="s">
        <v>131</v>
      </c>
    </row>
    <row r="19371" spans="27:27" x14ac:dyDescent="0.15">
      <c r="AA19371" t="s">
        <v>131</v>
      </c>
    </row>
    <row r="19372" spans="27:27" x14ac:dyDescent="0.15">
      <c r="AA19372" t="s">
        <v>131</v>
      </c>
    </row>
    <row r="19373" spans="27:27" x14ac:dyDescent="0.15">
      <c r="AA19373" t="s">
        <v>131</v>
      </c>
    </row>
    <row r="19374" spans="27:27" x14ac:dyDescent="0.15">
      <c r="AA19374" t="s">
        <v>131</v>
      </c>
    </row>
    <row r="19375" spans="27:27" x14ac:dyDescent="0.15">
      <c r="AA19375" t="s">
        <v>131</v>
      </c>
    </row>
    <row r="19376" spans="27:27" x14ac:dyDescent="0.15">
      <c r="AA19376" t="s">
        <v>131</v>
      </c>
    </row>
    <row r="19377" spans="27:27" x14ac:dyDescent="0.15">
      <c r="AA19377" t="s">
        <v>131</v>
      </c>
    </row>
    <row r="19378" spans="27:27" x14ac:dyDescent="0.15">
      <c r="AA19378" t="s">
        <v>131</v>
      </c>
    </row>
    <row r="19379" spans="27:27" x14ac:dyDescent="0.15">
      <c r="AA19379" t="s">
        <v>131</v>
      </c>
    </row>
    <row r="19380" spans="27:27" x14ac:dyDescent="0.15">
      <c r="AA19380" t="s">
        <v>131</v>
      </c>
    </row>
    <row r="19381" spans="27:27" x14ac:dyDescent="0.15">
      <c r="AA19381" t="s">
        <v>131</v>
      </c>
    </row>
    <row r="19382" spans="27:27" x14ac:dyDescent="0.15">
      <c r="AA19382" t="s">
        <v>131</v>
      </c>
    </row>
    <row r="19383" spans="27:27" x14ac:dyDescent="0.15">
      <c r="AA19383" t="s">
        <v>131</v>
      </c>
    </row>
    <row r="19384" spans="27:27" x14ac:dyDescent="0.15">
      <c r="AA19384" t="s">
        <v>131</v>
      </c>
    </row>
    <row r="19385" spans="27:27" x14ac:dyDescent="0.15">
      <c r="AA19385" t="s">
        <v>131</v>
      </c>
    </row>
    <row r="19386" spans="27:27" x14ac:dyDescent="0.15">
      <c r="AA19386" t="s">
        <v>131</v>
      </c>
    </row>
    <row r="19387" spans="27:27" x14ac:dyDescent="0.15">
      <c r="AA19387" t="s">
        <v>131</v>
      </c>
    </row>
    <row r="19388" spans="27:27" x14ac:dyDescent="0.15">
      <c r="AA19388" t="s">
        <v>131</v>
      </c>
    </row>
    <row r="19389" spans="27:27" x14ac:dyDescent="0.15">
      <c r="AA19389" t="s">
        <v>131</v>
      </c>
    </row>
    <row r="19390" spans="27:27" x14ac:dyDescent="0.15">
      <c r="AA19390" t="s">
        <v>131</v>
      </c>
    </row>
    <row r="19391" spans="27:27" x14ac:dyDescent="0.15">
      <c r="AA19391" t="s">
        <v>131</v>
      </c>
    </row>
    <row r="19392" spans="27:27" x14ac:dyDescent="0.15">
      <c r="AA19392" t="s">
        <v>131</v>
      </c>
    </row>
    <row r="19393" spans="27:27" x14ac:dyDescent="0.15">
      <c r="AA19393" t="s">
        <v>131</v>
      </c>
    </row>
    <row r="19394" spans="27:27" x14ac:dyDescent="0.15">
      <c r="AA19394" t="s">
        <v>131</v>
      </c>
    </row>
    <row r="19395" spans="27:27" x14ac:dyDescent="0.15">
      <c r="AA19395" t="s">
        <v>131</v>
      </c>
    </row>
    <row r="19396" spans="27:27" x14ac:dyDescent="0.15">
      <c r="AA19396" t="s">
        <v>131</v>
      </c>
    </row>
    <row r="19397" spans="27:27" x14ac:dyDescent="0.15">
      <c r="AA19397" t="s">
        <v>131</v>
      </c>
    </row>
    <row r="19398" spans="27:27" x14ac:dyDescent="0.15">
      <c r="AA19398" t="s">
        <v>131</v>
      </c>
    </row>
    <row r="19399" spans="27:27" x14ac:dyDescent="0.15">
      <c r="AA19399" t="s">
        <v>131</v>
      </c>
    </row>
    <row r="19400" spans="27:27" x14ac:dyDescent="0.15">
      <c r="AA19400" t="s">
        <v>131</v>
      </c>
    </row>
    <row r="19401" spans="27:27" x14ac:dyDescent="0.15">
      <c r="AA19401" t="s">
        <v>131</v>
      </c>
    </row>
    <row r="19402" spans="27:27" x14ac:dyDescent="0.15">
      <c r="AA19402" t="s">
        <v>131</v>
      </c>
    </row>
    <row r="19403" spans="27:27" x14ac:dyDescent="0.15">
      <c r="AA19403" t="s">
        <v>131</v>
      </c>
    </row>
    <row r="19404" spans="27:27" x14ac:dyDescent="0.15">
      <c r="AA19404" t="s">
        <v>131</v>
      </c>
    </row>
    <row r="19405" spans="27:27" x14ac:dyDescent="0.15">
      <c r="AA19405" t="s">
        <v>131</v>
      </c>
    </row>
    <row r="19406" spans="27:27" x14ac:dyDescent="0.15">
      <c r="AA19406" t="s">
        <v>131</v>
      </c>
    </row>
    <row r="19407" spans="27:27" x14ac:dyDescent="0.15">
      <c r="AA19407" t="s">
        <v>131</v>
      </c>
    </row>
    <row r="19408" spans="27:27" x14ac:dyDescent="0.15">
      <c r="AA19408" t="s">
        <v>131</v>
      </c>
    </row>
    <row r="19409" spans="27:27" x14ac:dyDescent="0.15">
      <c r="AA19409" t="s">
        <v>131</v>
      </c>
    </row>
    <row r="19410" spans="27:27" x14ac:dyDescent="0.15">
      <c r="AA19410" t="s">
        <v>131</v>
      </c>
    </row>
    <row r="19411" spans="27:27" x14ac:dyDescent="0.15">
      <c r="AA19411" t="s">
        <v>131</v>
      </c>
    </row>
    <row r="19412" spans="27:27" x14ac:dyDescent="0.15">
      <c r="AA19412" t="s">
        <v>131</v>
      </c>
    </row>
    <row r="19413" spans="27:27" x14ac:dyDescent="0.15">
      <c r="AA19413" t="s">
        <v>131</v>
      </c>
    </row>
    <row r="19414" spans="27:27" x14ac:dyDescent="0.15">
      <c r="AA19414" t="s">
        <v>131</v>
      </c>
    </row>
    <row r="19415" spans="27:27" x14ac:dyDescent="0.15">
      <c r="AA19415" t="s">
        <v>131</v>
      </c>
    </row>
    <row r="19416" spans="27:27" x14ac:dyDescent="0.15">
      <c r="AA19416" t="s">
        <v>131</v>
      </c>
    </row>
    <row r="19417" spans="27:27" x14ac:dyDescent="0.15">
      <c r="AA19417" t="s">
        <v>131</v>
      </c>
    </row>
    <row r="19418" spans="27:27" x14ac:dyDescent="0.15">
      <c r="AA19418" t="s">
        <v>131</v>
      </c>
    </row>
    <row r="19419" spans="27:27" x14ac:dyDescent="0.15">
      <c r="AA19419" t="s">
        <v>131</v>
      </c>
    </row>
    <row r="19420" spans="27:27" x14ac:dyDescent="0.15">
      <c r="AA19420" t="s">
        <v>131</v>
      </c>
    </row>
    <row r="19421" spans="27:27" x14ac:dyDescent="0.15">
      <c r="AA19421" t="s">
        <v>131</v>
      </c>
    </row>
    <row r="19422" spans="27:27" x14ac:dyDescent="0.15">
      <c r="AA19422" t="s">
        <v>131</v>
      </c>
    </row>
    <row r="19423" spans="27:27" x14ac:dyDescent="0.15">
      <c r="AA19423" t="s">
        <v>131</v>
      </c>
    </row>
    <row r="19424" spans="27:27" x14ac:dyDescent="0.15">
      <c r="AA19424" t="s">
        <v>131</v>
      </c>
    </row>
    <row r="19425" spans="27:27" x14ac:dyDescent="0.15">
      <c r="AA19425" t="s">
        <v>131</v>
      </c>
    </row>
    <row r="19426" spans="27:27" x14ac:dyDescent="0.15">
      <c r="AA19426" t="s">
        <v>131</v>
      </c>
    </row>
    <row r="19427" spans="27:27" x14ac:dyDescent="0.15">
      <c r="AA19427" t="s">
        <v>131</v>
      </c>
    </row>
    <row r="19428" spans="27:27" x14ac:dyDescent="0.15">
      <c r="AA19428" t="s">
        <v>131</v>
      </c>
    </row>
    <row r="19429" spans="27:27" x14ac:dyDescent="0.15">
      <c r="AA19429" t="s">
        <v>131</v>
      </c>
    </row>
    <row r="19430" spans="27:27" x14ac:dyDescent="0.15">
      <c r="AA19430" t="s">
        <v>131</v>
      </c>
    </row>
    <row r="19431" spans="27:27" x14ac:dyDescent="0.15">
      <c r="AA19431" t="s">
        <v>131</v>
      </c>
    </row>
    <row r="19432" spans="27:27" x14ac:dyDescent="0.15">
      <c r="AA19432" t="s">
        <v>131</v>
      </c>
    </row>
    <row r="19433" spans="27:27" x14ac:dyDescent="0.15">
      <c r="AA19433" t="s">
        <v>131</v>
      </c>
    </row>
    <row r="19434" spans="27:27" x14ac:dyDescent="0.15">
      <c r="AA19434" t="s">
        <v>131</v>
      </c>
    </row>
    <row r="19435" spans="27:27" x14ac:dyDescent="0.15">
      <c r="AA19435" t="s">
        <v>131</v>
      </c>
    </row>
    <row r="19436" spans="27:27" x14ac:dyDescent="0.15">
      <c r="AA19436" t="s">
        <v>131</v>
      </c>
    </row>
    <row r="19437" spans="27:27" x14ac:dyDescent="0.15">
      <c r="AA19437" t="s">
        <v>131</v>
      </c>
    </row>
    <row r="19438" spans="27:27" x14ac:dyDescent="0.15">
      <c r="AA19438" t="s">
        <v>131</v>
      </c>
    </row>
    <row r="19439" spans="27:27" x14ac:dyDescent="0.15">
      <c r="AA19439" t="s">
        <v>131</v>
      </c>
    </row>
    <row r="19440" spans="27:27" x14ac:dyDescent="0.15">
      <c r="AA19440" t="s">
        <v>131</v>
      </c>
    </row>
    <row r="19441" spans="27:27" x14ac:dyDescent="0.15">
      <c r="AA19441" t="s">
        <v>131</v>
      </c>
    </row>
    <row r="19442" spans="27:27" x14ac:dyDescent="0.15">
      <c r="AA19442" t="s">
        <v>131</v>
      </c>
    </row>
    <row r="19443" spans="27:27" x14ac:dyDescent="0.15">
      <c r="AA19443" t="s">
        <v>131</v>
      </c>
    </row>
    <row r="19444" spans="27:27" x14ac:dyDescent="0.15">
      <c r="AA19444" t="s">
        <v>131</v>
      </c>
    </row>
    <row r="19445" spans="27:27" x14ac:dyDescent="0.15">
      <c r="AA19445" t="s">
        <v>131</v>
      </c>
    </row>
    <row r="19446" spans="27:27" x14ac:dyDescent="0.15">
      <c r="AA19446" t="s">
        <v>131</v>
      </c>
    </row>
    <row r="19447" spans="27:27" x14ac:dyDescent="0.15">
      <c r="AA19447" t="s">
        <v>131</v>
      </c>
    </row>
    <row r="19448" spans="27:27" x14ac:dyDescent="0.15">
      <c r="AA19448" t="s">
        <v>131</v>
      </c>
    </row>
    <row r="19449" spans="27:27" x14ac:dyDescent="0.15">
      <c r="AA19449" t="s">
        <v>131</v>
      </c>
    </row>
    <row r="19450" spans="27:27" x14ac:dyDescent="0.15">
      <c r="AA19450" t="s">
        <v>131</v>
      </c>
    </row>
    <row r="19451" spans="27:27" x14ac:dyDescent="0.15">
      <c r="AA19451" t="s">
        <v>131</v>
      </c>
    </row>
    <row r="19452" spans="27:27" x14ac:dyDescent="0.15">
      <c r="AA19452" t="s">
        <v>131</v>
      </c>
    </row>
    <row r="19453" spans="27:27" x14ac:dyDescent="0.15">
      <c r="AA19453" t="s">
        <v>131</v>
      </c>
    </row>
    <row r="19454" spans="27:27" x14ac:dyDescent="0.15">
      <c r="AA19454" t="s">
        <v>131</v>
      </c>
    </row>
    <row r="19455" spans="27:27" x14ac:dyDescent="0.15">
      <c r="AA19455" t="s">
        <v>131</v>
      </c>
    </row>
    <row r="19456" spans="27:27" x14ac:dyDescent="0.15">
      <c r="AA19456" t="s">
        <v>131</v>
      </c>
    </row>
    <row r="19457" spans="27:27" x14ac:dyDescent="0.15">
      <c r="AA19457" t="s">
        <v>131</v>
      </c>
    </row>
    <row r="19458" spans="27:27" x14ac:dyDescent="0.15">
      <c r="AA19458" t="s">
        <v>131</v>
      </c>
    </row>
    <row r="19459" spans="27:27" x14ac:dyDescent="0.15">
      <c r="AA19459" t="s">
        <v>131</v>
      </c>
    </row>
    <row r="19460" spans="27:27" x14ac:dyDescent="0.15">
      <c r="AA19460" t="s">
        <v>131</v>
      </c>
    </row>
    <row r="19461" spans="27:27" x14ac:dyDescent="0.15">
      <c r="AA19461" t="s">
        <v>131</v>
      </c>
    </row>
    <row r="19462" spans="27:27" x14ac:dyDescent="0.15">
      <c r="AA19462" t="s">
        <v>131</v>
      </c>
    </row>
    <row r="19463" spans="27:27" x14ac:dyDescent="0.15">
      <c r="AA19463" t="s">
        <v>131</v>
      </c>
    </row>
    <row r="19464" spans="27:27" x14ac:dyDescent="0.15">
      <c r="AA19464" t="s">
        <v>131</v>
      </c>
    </row>
    <row r="19465" spans="27:27" x14ac:dyDescent="0.15">
      <c r="AA19465" t="s">
        <v>131</v>
      </c>
    </row>
    <row r="19466" spans="27:27" x14ac:dyDescent="0.15">
      <c r="AA19466" t="s">
        <v>131</v>
      </c>
    </row>
    <row r="19467" spans="27:27" x14ac:dyDescent="0.15">
      <c r="AA19467" t="s">
        <v>131</v>
      </c>
    </row>
    <row r="19468" spans="27:27" x14ac:dyDescent="0.15">
      <c r="AA19468" t="s">
        <v>131</v>
      </c>
    </row>
    <row r="19469" spans="27:27" x14ac:dyDescent="0.15">
      <c r="AA19469" t="s">
        <v>131</v>
      </c>
    </row>
    <row r="19470" spans="27:27" x14ac:dyDescent="0.15">
      <c r="AA19470" t="s">
        <v>131</v>
      </c>
    </row>
    <row r="19471" spans="27:27" x14ac:dyDescent="0.15">
      <c r="AA19471" t="s">
        <v>131</v>
      </c>
    </row>
    <row r="19472" spans="27:27" x14ac:dyDescent="0.15">
      <c r="AA19472" t="s">
        <v>131</v>
      </c>
    </row>
    <row r="19473" spans="27:27" x14ac:dyDescent="0.15">
      <c r="AA19473" t="s">
        <v>131</v>
      </c>
    </row>
    <row r="19474" spans="27:27" x14ac:dyDescent="0.15">
      <c r="AA19474" t="s">
        <v>131</v>
      </c>
    </row>
    <row r="19475" spans="27:27" x14ac:dyDescent="0.15">
      <c r="AA19475" t="s">
        <v>131</v>
      </c>
    </row>
    <row r="19476" spans="27:27" x14ac:dyDescent="0.15">
      <c r="AA19476" t="s">
        <v>131</v>
      </c>
    </row>
    <row r="19477" spans="27:27" x14ac:dyDescent="0.15">
      <c r="AA19477" t="s">
        <v>131</v>
      </c>
    </row>
    <row r="19478" spans="27:27" x14ac:dyDescent="0.15">
      <c r="AA19478" t="s">
        <v>131</v>
      </c>
    </row>
    <row r="19479" spans="27:27" x14ac:dyDescent="0.15">
      <c r="AA19479" t="s">
        <v>131</v>
      </c>
    </row>
    <row r="19480" spans="27:27" x14ac:dyDescent="0.15">
      <c r="AA19480" t="s">
        <v>131</v>
      </c>
    </row>
    <row r="19481" spans="27:27" x14ac:dyDescent="0.15">
      <c r="AA19481" t="s">
        <v>131</v>
      </c>
    </row>
    <row r="19482" spans="27:27" x14ac:dyDescent="0.15">
      <c r="AA19482" t="s">
        <v>131</v>
      </c>
    </row>
    <row r="19483" spans="27:27" x14ac:dyDescent="0.15">
      <c r="AA19483" t="s">
        <v>131</v>
      </c>
    </row>
    <row r="19484" spans="27:27" x14ac:dyDescent="0.15">
      <c r="AA19484" t="s">
        <v>131</v>
      </c>
    </row>
    <row r="19485" spans="27:27" x14ac:dyDescent="0.15">
      <c r="AA19485" t="s">
        <v>131</v>
      </c>
    </row>
    <row r="19486" spans="27:27" x14ac:dyDescent="0.15">
      <c r="AA19486" t="s">
        <v>131</v>
      </c>
    </row>
    <row r="19487" spans="27:27" x14ac:dyDescent="0.15">
      <c r="AA19487" t="s">
        <v>131</v>
      </c>
    </row>
    <row r="19488" spans="27:27" x14ac:dyDescent="0.15">
      <c r="AA19488" t="s">
        <v>131</v>
      </c>
    </row>
    <row r="19489" spans="27:27" x14ac:dyDescent="0.15">
      <c r="AA19489" t="s">
        <v>131</v>
      </c>
    </row>
    <row r="19490" spans="27:27" x14ac:dyDescent="0.15">
      <c r="AA19490" t="s">
        <v>131</v>
      </c>
    </row>
    <row r="19491" spans="27:27" x14ac:dyDescent="0.15">
      <c r="AA19491" t="s">
        <v>131</v>
      </c>
    </row>
    <row r="19492" spans="27:27" x14ac:dyDescent="0.15">
      <c r="AA19492" t="s">
        <v>131</v>
      </c>
    </row>
    <row r="19493" spans="27:27" x14ac:dyDescent="0.15">
      <c r="AA19493" t="s">
        <v>131</v>
      </c>
    </row>
    <row r="19494" spans="27:27" x14ac:dyDescent="0.15">
      <c r="AA19494" t="s">
        <v>131</v>
      </c>
    </row>
    <row r="19495" spans="27:27" x14ac:dyDescent="0.15">
      <c r="AA19495" t="s">
        <v>131</v>
      </c>
    </row>
    <row r="19496" spans="27:27" x14ac:dyDescent="0.15">
      <c r="AA19496" t="s">
        <v>131</v>
      </c>
    </row>
    <row r="19497" spans="27:27" x14ac:dyDescent="0.15">
      <c r="AA19497" t="s">
        <v>131</v>
      </c>
    </row>
    <row r="19498" spans="27:27" x14ac:dyDescent="0.15">
      <c r="AA19498" t="s">
        <v>131</v>
      </c>
    </row>
    <row r="19499" spans="27:27" x14ac:dyDescent="0.15">
      <c r="AA19499" t="s">
        <v>131</v>
      </c>
    </row>
    <row r="19500" spans="27:27" x14ac:dyDescent="0.15">
      <c r="AA19500" t="s">
        <v>131</v>
      </c>
    </row>
    <row r="19501" spans="27:27" x14ac:dyDescent="0.15">
      <c r="AA19501" t="s">
        <v>131</v>
      </c>
    </row>
    <row r="19502" spans="27:27" x14ac:dyDescent="0.15">
      <c r="AA19502" t="s">
        <v>131</v>
      </c>
    </row>
    <row r="19503" spans="27:27" x14ac:dyDescent="0.15">
      <c r="AA19503" t="s">
        <v>131</v>
      </c>
    </row>
    <row r="19504" spans="27:27" x14ac:dyDescent="0.15">
      <c r="AA19504" t="s">
        <v>131</v>
      </c>
    </row>
    <row r="19505" spans="27:27" x14ac:dyDescent="0.15">
      <c r="AA19505" t="s">
        <v>131</v>
      </c>
    </row>
    <row r="19506" spans="27:27" x14ac:dyDescent="0.15">
      <c r="AA19506" t="s">
        <v>131</v>
      </c>
    </row>
    <row r="19507" spans="27:27" x14ac:dyDescent="0.15">
      <c r="AA19507" t="s">
        <v>131</v>
      </c>
    </row>
    <row r="19508" spans="27:27" x14ac:dyDescent="0.15">
      <c r="AA19508" t="s">
        <v>131</v>
      </c>
    </row>
    <row r="19509" spans="27:27" x14ac:dyDescent="0.15">
      <c r="AA19509" t="s">
        <v>131</v>
      </c>
    </row>
    <row r="19510" spans="27:27" x14ac:dyDescent="0.15">
      <c r="AA19510" t="s">
        <v>131</v>
      </c>
    </row>
    <row r="19511" spans="27:27" x14ac:dyDescent="0.15">
      <c r="AA19511" t="s">
        <v>131</v>
      </c>
    </row>
    <row r="19512" spans="27:27" x14ac:dyDescent="0.15">
      <c r="AA19512" t="s">
        <v>131</v>
      </c>
    </row>
    <row r="19513" spans="27:27" x14ac:dyDescent="0.15">
      <c r="AA19513" t="s">
        <v>131</v>
      </c>
    </row>
    <row r="19514" spans="27:27" x14ac:dyDescent="0.15">
      <c r="AA19514" t="s">
        <v>131</v>
      </c>
    </row>
    <row r="19515" spans="27:27" x14ac:dyDescent="0.15">
      <c r="AA19515" t="s">
        <v>131</v>
      </c>
    </row>
    <row r="19516" spans="27:27" x14ac:dyDescent="0.15">
      <c r="AA19516" t="s">
        <v>131</v>
      </c>
    </row>
    <row r="19517" spans="27:27" x14ac:dyDescent="0.15">
      <c r="AA19517" t="s">
        <v>131</v>
      </c>
    </row>
    <row r="19518" spans="27:27" x14ac:dyDescent="0.15">
      <c r="AA19518" t="s">
        <v>131</v>
      </c>
    </row>
    <row r="19519" spans="27:27" x14ac:dyDescent="0.15">
      <c r="AA19519" t="s">
        <v>131</v>
      </c>
    </row>
    <row r="19520" spans="27:27" x14ac:dyDescent="0.15">
      <c r="AA19520" t="s">
        <v>131</v>
      </c>
    </row>
    <row r="19521" spans="27:27" x14ac:dyDescent="0.15">
      <c r="AA19521" t="s">
        <v>131</v>
      </c>
    </row>
    <row r="19522" spans="27:27" x14ac:dyDescent="0.15">
      <c r="AA19522" t="s">
        <v>131</v>
      </c>
    </row>
    <row r="19523" spans="27:27" x14ac:dyDescent="0.15">
      <c r="AA19523" t="s">
        <v>131</v>
      </c>
    </row>
    <row r="19524" spans="27:27" x14ac:dyDescent="0.15">
      <c r="AA19524" t="s">
        <v>131</v>
      </c>
    </row>
    <row r="19525" spans="27:27" x14ac:dyDescent="0.15">
      <c r="AA19525" t="s">
        <v>131</v>
      </c>
    </row>
    <row r="19526" spans="27:27" x14ac:dyDescent="0.15">
      <c r="AA19526" t="s">
        <v>131</v>
      </c>
    </row>
    <row r="19527" spans="27:27" x14ac:dyDescent="0.15">
      <c r="AA19527" t="s">
        <v>131</v>
      </c>
    </row>
    <row r="19528" spans="27:27" x14ac:dyDescent="0.15">
      <c r="AA19528" t="s">
        <v>131</v>
      </c>
    </row>
    <row r="19529" spans="27:27" x14ac:dyDescent="0.15">
      <c r="AA19529" t="s">
        <v>131</v>
      </c>
    </row>
    <row r="19530" spans="27:27" x14ac:dyDescent="0.15">
      <c r="AA19530" t="s">
        <v>131</v>
      </c>
    </row>
    <row r="19531" spans="27:27" x14ac:dyDescent="0.15">
      <c r="AA19531" t="s">
        <v>131</v>
      </c>
    </row>
    <row r="19532" spans="27:27" x14ac:dyDescent="0.15">
      <c r="AA19532" t="s">
        <v>131</v>
      </c>
    </row>
    <row r="19533" spans="27:27" x14ac:dyDescent="0.15">
      <c r="AA19533" t="s">
        <v>131</v>
      </c>
    </row>
    <row r="19534" spans="27:27" x14ac:dyDescent="0.15">
      <c r="AA19534" t="s">
        <v>131</v>
      </c>
    </row>
    <row r="19535" spans="27:27" x14ac:dyDescent="0.15">
      <c r="AA19535" t="s">
        <v>131</v>
      </c>
    </row>
    <row r="19536" spans="27:27" x14ac:dyDescent="0.15">
      <c r="AA19536" t="s">
        <v>131</v>
      </c>
    </row>
    <row r="19537" spans="27:27" x14ac:dyDescent="0.15">
      <c r="AA19537" t="s">
        <v>131</v>
      </c>
    </row>
    <row r="19538" spans="27:27" x14ac:dyDescent="0.15">
      <c r="AA19538" t="s">
        <v>131</v>
      </c>
    </row>
    <row r="19539" spans="27:27" x14ac:dyDescent="0.15">
      <c r="AA19539" t="s">
        <v>131</v>
      </c>
    </row>
    <row r="19540" spans="27:27" x14ac:dyDescent="0.15">
      <c r="AA19540" t="s">
        <v>131</v>
      </c>
    </row>
    <row r="19541" spans="27:27" x14ac:dyDescent="0.15">
      <c r="AA19541" t="s">
        <v>131</v>
      </c>
    </row>
    <row r="19542" spans="27:27" x14ac:dyDescent="0.15">
      <c r="AA19542" t="s">
        <v>131</v>
      </c>
    </row>
    <row r="19543" spans="27:27" x14ac:dyDescent="0.15">
      <c r="AA19543" t="s">
        <v>131</v>
      </c>
    </row>
    <row r="19544" spans="27:27" x14ac:dyDescent="0.15">
      <c r="AA19544" t="s">
        <v>131</v>
      </c>
    </row>
    <row r="19545" spans="27:27" x14ac:dyDescent="0.15">
      <c r="AA19545" t="s">
        <v>131</v>
      </c>
    </row>
    <row r="19546" spans="27:27" x14ac:dyDescent="0.15">
      <c r="AA19546" t="s">
        <v>131</v>
      </c>
    </row>
    <row r="19547" spans="27:27" x14ac:dyDescent="0.15">
      <c r="AA19547" t="s">
        <v>131</v>
      </c>
    </row>
    <row r="19548" spans="27:27" x14ac:dyDescent="0.15">
      <c r="AA19548" t="s">
        <v>131</v>
      </c>
    </row>
    <row r="19549" spans="27:27" x14ac:dyDescent="0.15">
      <c r="AA19549" t="s">
        <v>131</v>
      </c>
    </row>
    <row r="19550" spans="27:27" x14ac:dyDescent="0.15">
      <c r="AA19550" t="s">
        <v>131</v>
      </c>
    </row>
    <row r="19551" spans="27:27" x14ac:dyDescent="0.15">
      <c r="AA19551" t="s">
        <v>131</v>
      </c>
    </row>
    <row r="19552" spans="27:27" x14ac:dyDescent="0.15">
      <c r="AA19552" t="s">
        <v>131</v>
      </c>
    </row>
    <row r="19553" spans="27:27" x14ac:dyDescent="0.15">
      <c r="AA19553" t="s">
        <v>131</v>
      </c>
    </row>
    <row r="19554" spans="27:27" x14ac:dyDescent="0.15">
      <c r="AA19554" t="s">
        <v>131</v>
      </c>
    </row>
    <row r="19555" spans="27:27" x14ac:dyDescent="0.15">
      <c r="AA19555" t="s">
        <v>131</v>
      </c>
    </row>
    <row r="19556" spans="27:27" x14ac:dyDescent="0.15">
      <c r="AA19556" t="s">
        <v>131</v>
      </c>
    </row>
    <row r="19557" spans="27:27" x14ac:dyDescent="0.15">
      <c r="AA19557" t="s">
        <v>131</v>
      </c>
    </row>
    <row r="19558" spans="27:27" x14ac:dyDescent="0.15">
      <c r="AA19558" t="s">
        <v>131</v>
      </c>
    </row>
    <row r="19559" spans="27:27" x14ac:dyDescent="0.15">
      <c r="AA19559" t="s">
        <v>131</v>
      </c>
    </row>
    <row r="19560" spans="27:27" x14ac:dyDescent="0.15">
      <c r="AA19560" t="s">
        <v>131</v>
      </c>
    </row>
    <row r="19561" spans="27:27" x14ac:dyDescent="0.15">
      <c r="AA19561" t="s">
        <v>131</v>
      </c>
    </row>
    <row r="19562" spans="27:27" x14ac:dyDescent="0.15">
      <c r="AA19562" t="s">
        <v>131</v>
      </c>
    </row>
    <row r="19563" spans="27:27" x14ac:dyDescent="0.15">
      <c r="AA19563" t="s">
        <v>131</v>
      </c>
    </row>
    <row r="19564" spans="27:27" x14ac:dyDescent="0.15">
      <c r="AA19564" t="s">
        <v>131</v>
      </c>
    </row>
    <row r="19565" spans="27:27" x14ac:dyDescent="0.15">
      <c r="AA19565" t="s">
        <v>131</v>
      </c>
    </row>
    <row r="19566" spans="27:27" x14ac:dyDescent="0.15">
      <c r="AA19566" t="s">
        <v>131</v>
      </c>
    </row>
    <row r="19567" spans="27:27" x14ac:dyDescent="0.15">
      <c r="AA19567" t="s">
        <v>131</v>
      </c>
    </row>
    <row r="19568" spans="27:27" x14ac:dyDescent="0.15">
      <c r="AA19568" t="s">
        <v>131</v>
      </c>
    </row>
    <row r="19569" spans="27:27" x14ac:dyDescent="0.15">
      <c r="AA19569" t="s">
        <v>131</v>
      </c>
    </row>
    <row r="19570" spans="27:27" x14ac:dyDescent="0.15">
      <c r="AA19570" t="s">
        <v>131</v>
      </c>
    </row>
    <row r="19571" spans="27:27" x14ac:dyDescent="0.15">
      <c r="AA19571" t="s">
        <v>131</v>
      </c>
    </row>
    <row r="19572" spans="27:27" x14ac:dyDescent="0.15">
      <c r="AA19572" t="s">
        <v>131</v>
      </c>
    </row>
    <row r="19573" spans="27:27" x14ac:dyDescent="0.15">
      <c r="AA19573" t="s">
        <v>131</v>
      </c>
    </row>
    <row r="19574" spans="27:27" x14ac:dyDescent="0.15">
      <c r="AA19574" t="s">
        <v>131</v>
      </c>
    </row>
    <row r="19575" spans="27:27" x14ac:dyDescent="0.15">
      <c r="AA19575" t="s">
        <v>131</v>
      </c>
    </row>
    <row r="19576" spans="27:27" x14ac:dyDescent="0.15">
      <c r="AA19576" t="s">
        <v>131</v>
      </c>
    </row>
    <row r="19577" spans="27:27" x14ac:dyDescent="0.15">
      <c r="AA19577" t="s">
        <v>131</v>
      </c>
    </row>
    <row r="19578" spans="27:27" x14ac:dyDescent="0.15">
      <c r="AA19578" t="s">
        <v>131</v>
      </c>
    </row>
    <row r="19579" spans="27:27" x14ac:dyDescent="0.15">
      <c r="AA19579" t="s">
        <v>131</v>
      </c>
    </row>
    <row r="19580" spans="27:27" x14ac:dyDescent="0.15">
      <c r="AA19580" t="s">
        <v>131</v>
      </c>
    </row>
    <row r="19581" spans="27:27" x14ac:dyDescent="0.15">
      <c r="AA19581" t="s">
        <v>131</v>
      </c>
    </row>
    <row r="19582" spans="27:27" x14ac:dyDescent="0.15">
      <c r="AA19582" t="s">
        <v>131</v>
      </c>
    </row>
    <row r="19583" spans="27:27" x14ac:dyDescent="0.15">
      <c r="AA19583" t="s">
        <v>131</v>
      </c>
    </row>
    <row r="19584" spans="27:27" x14ac:dyDescent="0.15">
      <c r="AA19584" t="s">
        <v>131</v>
      </c>
    </row>
    <row r="19585" spans="27:27" x14ac:dyDescent="0.15">
      <c r="AA19585" t="s">
        <v>131</v>
      </c>
    </row>
    <row r="19586" spans="27:27" x14ac:dyDescent="0.15">
      <c r="AA19586" t="s">
        <v>131</v>
      </c>
    </row>
    <row r="19587" spans="27:27" x14ac:dyDescent="0.15">
      <c r="AA19587" t="s">
        <v>131</v>
      </c>
    </row>
    <row r="19588" spans="27:27" x14ac:dyDescent="0.15">
      <c r="AA19588" t="s">
        <v>131</v>
      </c>
    </row>
    <row r="19589" spans="27:27" x14ac:dyDescent="0.15">
      <c r="AA19589" t="s">
        <v>131</v>
      </c>
    </row>
    <row r="19590" spans="27:27" x14ac:dyDescent="0.15">
      <c r="AA19590" t="s">
        <v>131</v>
      </c>
    </row>
    <row r="19591" spans="27:27" x14ac:dyDescent="0.15">
      <c r="AA19591" t="s">
        <v>131</v>
      </c>
    </row>
    <row r="19592" spans="27:27" x14ac:dyDescent="0.15">
      <c r="AA19592" t="s">
        <v>131</v>
      </c>
    </row>
    <row r="19593" spans="27:27" x14ac:dyDescent="0.15">
      <c r="AA19593" t="s">
        <v>131</v>
      </c>
    </row>
    <row r="19594" spans="27:27" x14ac:dyDescent="0.15">
      <c r="AA19594" t="s">
        <v>131</v>
      </c>
    </row>
    <row r="19595" spans="27:27" x14ac:dyDescent="0.15">
      <c r="AA19595" t="s">
        <v>131</v>
      </c>
    </row>
    <row r="19596" spans="27:27" x14ac:dyDescent="0.15">
      <c r="AA19596" t="s">
        <v>131</v>
      </c>
    </row>
    <row r="19597" spans="27:27" x14ac:dyDescent="0.15">
      <c r="AA19597" t="s">
        <v>131</v>
      </c>
    </row>
    <row r="19598" spans="27:27" x14ac:dyDescent="0.15">
      <c r="AA19598" t="s">
        <v>131</v>
      </c>
    </row>
    <row r="19599" spans="27:27" x14ac:dyDescent="0.15">
      <c r="AA19599" t="s">
        <v>131</v>
      </c>
    </row>
    <row r="19600" spans="27:27" x14ac:dyDescent="0.15">
      <c r="AA19600" t="s">
        <v>131</v>
      </c>
    </row>
    <row r="19601" spans="27:27" x14ac:dyDescent="0.15">
      <c r="AA19601" t="s">
        <v>131</v>
      </c>
    </row>
    <row r="19602" spans="27:27" x14ac:dyDescent="0.15">
      <c r="AA19602" t="s">
        <v>131</v>
      </c>
    </row>
    <row r="19603" spans="27:27" x14ac:dyDescent="0.15">
      <c r="AA19603" t="s">
        <v>131</v>
      </c>
    </row>
    <row r="19604" spans="27:27" x14ac:dyDescent="0.15">
      <c r="AA19604" t="s">
        <v>131</v>
      </c>
    </row>
    <row r="19605" spans="27:27" x14ac:dyDescent="0.15">
      <c r="AA19605" t="s">
        <v>131</v>
      </c>
    </row>
    <row r="19606" spans="27:27" x14ac:dyDescent="0.15">
      <c r="AA19606" t="s">
        <v>131</v>
      </c>
    </row>
    <row r="19607" spans="27:27" x14ac:dyDescent="0.15">
      <c r="AA19607" t="s">
        <v>131</v>
      </c>
    </row>
    <row r="19608" spans="27:27" x14ac:dyDescent="0.15">
      <c r="AA19608" t="s">
        <v>131</v>
      </c>
    </row>
    <row r="19609" spans="27:27" x14ac:dyDescent="0.15">
      <c r="AA19609" t="s">
        <v>131</v>
      </c>
    </row>
    <row r="19610" spans="27:27" x14ac:dyDescent="0.15">
      <c r="AA19610" t="s">
        <v>131</v>
      </c>
    </row>
    <row r="19611" spans="27:27" x14ac:dyDescent="0.15">
      <c r="AA19611" t="s">
        <v>131</v>
      </c>
    </row>
    <row r="19612" spans="27:27" x14ac:dyDescent="0.15">
      <c r="AA19612" t="s">
        <v>131</v>
      </c>
    </row>
    <row r="19613" spans="27:27" x14ac:dyDescent="0.15">
      <c r="AA19613" t="s">
        <v>131</v>
      </c>
    </row>
    <row r="19614" spans="27:27" x14ac:dyDescent="0.15">
      <c r="AA19614" t="s">
        <v>131</v>
      </c>
    </row>
    <row r="19615" spans="27:27" x14ac:dyDescent="0.15">
      <c r="AA19615" t="s">
        <v>131</v>
      </c>
    </row>
    <row r="19616" spans="27:27" x14ac:dyDescent="0.15">
      <c r="AA19616" t="s">
        <v>131</v>
      </c>
    </row>
    <row r="19617" spans="27:27" x14ac:dyDescent="0.15">
      <c r="AA19617" t="s">
        <v>131</v>
      </c>
    </row>
    <row r="19618" spans="27:27" x14ac:dyDescent="0.15">
      <c r="AA19618" t="s">
        <v>131</v>
      </c>
    </row>
    <row r="19619" spans="27:27" x14ac:dyDescent="0.15">
      <c r="AA19619" t="s">
        <v>131</v>
      </c>
    </row>
    <row r="19620" spans="27:27" x14ac:dyDescent="0.15">
      <c r="AA19620" t="s">
        <v>131</v>
      </c>
    </row>
    <row r="19621" spans="27:27" x14ac:dyDescent="0.15">
      <c r="AA19621" t="s">
        <v>131</v>
      </c>
    </row>
    <row r="19622" spans="27:27" x14ac:dyDescent="0.15">
      <c r="AA19622" t="s">
        <v>131</v>
      </c>
    </row>
    <row r="19623" spans="27:27" x14ac:dyDescent="0.15">
      <c r="AA19623" t="s">
        <v>131</v>
      </c>
    </row>
    <row r="19624" spans="27:27" x14ac:dyDescent="0.15">
      <c r="AA19624" t="s">
        <v>131</v>
      </c>
    </row>
    <row r="19625" spans="27:27" x14ac:dyDescent="0.15">
      <c r="AA19625" t="s">
        <v>131</v>
      </c>
    </row>
    <row r="19626" spans="27:27" x14ac:dyDescent="0.15">
      <c r="AA19626" t="s">
        <v>131</v>
      </c>
    </row>
    <row r="19627" spans="27:27" x14ac:dyDescent="0.15">
      <c r="AA19627" t="s">
        <v>131</v>
      </c>
    </row>
    <row r="19628" spans="27:27" x14ac:dyDescent="0.15">
      <c r="AA19628" t="s">
        <v>131</v>
      </c>
    </row>
    <row r="19629" spans="27:27" x14ac:dyDescent="0.15">
      <c r="AA19629" t="s">
        <v>131</v>
      </c>
    </row>
    <row r="19630" spans="27:27" x14ac:dyDescent="0.15">
      <c r="AA19630" t="s">
        <v>131</v>
      </c>
    </row>
    <row r="19631" spans="27:27" x14ac:dyDescent="0.15">
      <c r="AA19631" t="s">
        <v>131</v>
      </c>
    </row>
    <row r="19632" spans="27:27" x14ac:dyDescent="0.15">
      <c r="AA19632" t="s">
        <v>131</v>
      </c>
    </row>
    <row r="19633" spans="27:27" x14ac:dyDescent="0.15">
      <c r="AA19633" t="s">
        <v>131</v>
      </c>
    </row>
    <row r="19634" spans="27:27" x14ac:dyDescent="0.15">
      <c r="AA19634" t="s">
        <v>131</v>
      </c>
    </row>
    <row r="19635" spans="27:27" x14ac:dyDescent="0.15">
      <c r="AA19635" t="s">
        <v>131</v>
      </c>
    </row>
    <row r="19636" spans="27:27" x14ac:dyDescent="0.15">
      <c r="AA19636" t="s">
        <v>131</v>
      </c>
    </row>
    <row r="19637" spans="27:27" x14ac:dyDescent="0.15">
      <c r="AA19637" t="s">
        <v>131</v>
      </c>
    </row>
    <row r="19638" spans="27:27" x14ac:dyDescent="0.15">
      <c r="AA19638" t="s">
        <v>131</v>
      </c>
    </row>
    <row r="19639" spans="27:27" x14ac:dyDescent="0.15">
      <c r="AA19639" t="s">
        <v>131</v>
      </c>
    </row>
    <row r="19640" spans="27:27" x14ac:dyDescent="0.15">
      <c r="AA19640" t="s">
        <v>131</v>
      </c>
    </row>
    <row r="19641" spans="27:27" x14ac:dyDescent="0.15">
      <c r="AA19641" t="s">
        <v>131</v>
      </c>
    </row>
    <row r="19642" spans="27:27" x14ac:dyDescent="0.15">
      <c r="AA19642" t="s">
        <v>131</v>
      </c>
    </row>
    <row r="19643" spans="27:27" x14ac:dyDescent="0.15">
      <c r="AA19643" t="s">
        <v>131</v>
      </c>
    </row>
    <row r="19644" spans="27:27" x14ac:dyDescent="0.15">
      <c r="AA19644" t="s">
        <v>131</v>
      </c>
    </row>
    <row r="19645" spans="27:27" x14ac:dyDescent="0.15">
      <c r="AA19645" t="s">
        <v>131</v>
      </c>
    </row>
    <row r="19646" spans="27:27" x14ac:dyDescent="0.15">
      <c r="AA19646" t="s">
        <v>131</v>
      </c>
    </row>
    <row r="19647" spans="27:27" x14ac:dyDescent="0.15">
      <c r="AA19647" t="s">
        <v>131</v>
      </c>
    </row>
    <row r="19648" spans="27:27" x14ac:dyDescent="0.15">
      <c r="AA19648" t="s">
        <v>131</v>
      </c>
    </row>
    <row r="19649" spans="27:27" x14ac:dyDescent="0.15">
      <c r="AA19649" t="s">
        <v>131</v>
      </c>
    </row>
    <row r="19650" spans="27:27" x14ac:dyDescent="0.15">
      <c r="AA19650" t="s">
        <v>131</v>
      </c>
    </row>
    <row r="19651" spans="27:27" x14ac:dyDescent="0.15">
      <c r="AA19651" t="s">
        <v>131</v>
      </c>
    </row>
    <row r="19652" spans="27:27" x14ac:dyDescent="0.15">
      <c r="AA19652" t="s">
        <v>131</v>
      </c>
    </row>
    <row r="19653" spans="27:27" x14ac:dyDescent="0.15">
      <c r="AA19653" t="s">
        <v>131</v>
      </c>
    </row>
    <row r="19654" spans="27:27" x14ac:dyDescent="0.15">
      <c r="AA19654" t="s">
        <v>131</v>
      </c>
    </row>
    <row r="19655" spans="27:27" x14ac:dyDescent="0.15">
      <c r="AA19655" t="s">
        <v>131</v>
      </c>
    </row>
    <row r="19656" spans="27:27" x14ac:dyDescent="0.15">
      <c r="AA19656" t="s">
        <v>131</v>
      </c>
    </row>
    <row r="19657" spans="27:27" x14ac:dyDescent="0.15">
      <c r="AA19657" t="s">
        <v>131</v>
      </c>
    </row>
    <row r="19658" spans="27:27" x14ac:dyDescent="0.15">
      <c r="AA19658" t="s">
        <v>131</v>
      </c>
    </row>
    <row r="19659" spans="27:27" x14ac:dyDescent="0.15">
      <c r="AA19659" t="s">
        <v>131</v>
      </c>
    </row>
    <row r="19660" spans="27:27" x14ac:dyDescent="0.15">
      <c r="AA19660" t="s">
        <v>131</v>
      </c>
    </row>
    <row r="19661" spans="27:27" x14ac:dyDescent="0.15">
      <c r="AA19661" t="s">
        <v>131</v>
      </c>
    </row>
    <row r="19662" spans="27:27" x14ac:dyDescent="0.15">
      <c r="AA19662" t="s">
        <v>131</v>
      </c>
    </row>
    <row r="19663" spans="27:27" x14ac:dyDescent="0.15">
      <c r="AA19663" t="s">
        <v>131</v>
      </c>
    </row>
    <row r="19664" spans="27:27" x14ac:dyDescent="0.15">
      <c r="AA19664" t="s">
        <v>131</v>
      </c>
    </row>
    <row r="19665" spans="27:27" x14ac:dyDescent="0.15">
      <c r="AA19665" t="s">
        <v>131</v>
      </c>
    </row>
    <row r="19666" spans="27:27" x14ac:dyDescent="0.15">
      <c r="AA19666" t="s">
        <v>131</v>
      </c>
    </row>
    <row r="19667" spans="27:27" x14ac:dyDescent="0.15">
      <c r="AA19667" t="s">
        <v>131</v>
      </c>
    </row>
    <row r="19668" spans="27:27" x14ac:dyDescent="0.15">
      <c r="AA19668" t="s">
        <v>131</v>
      </c>
    </row>
    <row r="19669" spans="27:27" x14ac:dyDescent="0.15">
      <c r="AA19669" t="s">
        <v>131</v>
      </c>
    </row>
    <row r="19670" spans="27:27" x14ac:dyDescent="0.15">
      <c r="AA19670" t="s">
        <v>131</v>
      </c>
    </row>
    <row r="19671" spans="27:27" x14ac:dyDescent="0.15">
      <c r="AA19671" t="s">
        <v>131</v>
      </c>
    </row>
    <row r="19672" spans="27:27" x14ac:dyDescent="0.15">
      <c r="AA19672" t="s">
        <v>131</v>
      </c>
    </row>
    <row r="19673" spans="27:27" x14ac:dyDescent="0.15">
      <c r="AA19673" t="s">
        <v>131</v>
      </c>
    </row>
    <row r="19674" spans="27:27" x14ac:dyDescent="0.15">
      <c r="AA19674" t="s">
        <v>131</v>
      </c>
    </row>
    <row r="19675" spans="27:27" x14ac:dyDescent="0.15">
      <c r="AA19675" t="s">
        <v>131</v>
      </c>
    </row>
    <row r="19676" spans="27:27" x14ac:dyDescent="0.15">
      <c r="AA19676" t="s">
        <v>131</v>
      </c>
    </row>
    <row r="19677" spans="27:27" x14ac:dyDescent="0.15">
      <c r="AA19677" t="s">
        <v>131</v>
      </c>
    </row>
    <row r="19678" spans="27:27" x14ac:dyDescent="0.15">
      <c r="AA19678" t="s">
        <v>131</v>
      </c>
    </row>
    <row r="19679" spans="27:27" x14ac:dyDescent="0.15">
      <c r="AA19679" t="s">
        <v>131</v>
      </c>
    </row>
    <row r="19680" spans="27:27" x14ac:dyDescent="0.15">
      <c r="AA19680" t="s">
        <v>131</v>
      </c>
    </row>
    <row r="19681" spans="27:27" x14ac:dyDescent="0.15">
      <c r="AA19681" t="s">
        <v>131</v>
      </c>
    </row>
    <row r="19682" spans="27:27" x14ac:dyDescent="0.15">
      <c r="AA19682" t="s">
        <v>131</v>
      </c>
    </row>
    <row r="19683" spans="27:27" x14ac:dyDescent="0.15">
      <c r="AA19683" t="s">
        <v>131</v>
      </c>
    </row>
    <row r="19684" spans="27:27" x14ac:dyDescent="0.15">
      <c r="AA19684" t="s">
        <v>131</v>
      </c>
    </row>
    <row r="19685" spans="27:27" x14ac:dyDescent="0.15">
      <c r="AA19685" t="s">
        <v>131</v>
      </c>
    </row>
    <row r="19686" spans="27:27" x14ac:dyDescent="0.15">
      <c r="AA19686" t="s">
        <v>131</v>
      </c>
    </row>
    <row r="19687" spans="27:27" x14ac:dyDescent="0.15">
      <c r="AA19687" t="s">
        <v>131</v>
      </c>
    </row>
    <row r="19688" spans="27:27" x14ac:dyDescent="0.15">
      <c r="AA19688" t="s">
        <v>131</v>
      </c>
    </row>
    <row r="19689" spans="27:27" x14ac:dyDescent="0.15">
      <c r="AA19689" t="s">
        <v>131</v>
      </c>
    </row>
    <row r="19690" spans="27:27" x14ac:dyDescent="0.15">
      <c r="AA19690" t="s">
        <v>131</v>
      </c>
    </row>
    <row r="19691" spans="27:27" x14ac:dyDescent="0.15">
      <c r="AA19691" t="s">
        <v>131</v>
      </c>
    </row>
    <row r="19692" spans="27:27" x14ac:dyDescent="0.15">
      <c r="AA19692" t="s">
        <v>131</v>
      </c>
    </row>
    <row r="19693" spans="27:27" x14ac:dyDescent="0.15">
      <c r="AA19693" t="s">
        <v>131</v>
      </c>
    </row>
    <row r="19694" spans="27:27" x14ac:dyDescent="0.15">
      <c r="AA19694" t="s">
        <v>131</v>
      </c>
    </row>
    <row r="19695" spans="27:27" x14ac:dyDescent="0.15">
      <c r="AA19695" t="s">
        <v>131</v>
      </c>
    </row>
    <row r="19696" spans="27:27" x14ac:dyDescent="0.15">
      <c r="AA19696" t="s">
        <v>131</v>
      </c>
    </row>
    <row r="19697" spans="27:27" x14ac:dyDescent="0.15">
      <c r="AA19697" t="s">
        <v>131</v>
      </c>
    </row>
    <row r="19698" spans="27:27" x14ac:dyDescent="0.15">
      <c r="AA19698" t="s">
        <v>131</v>
      </c>
    </row>
    <row r="19699" spans="27:27" x14ac:dyDescent="0.15">
      <c r="AA19699" t="s">
        <v>131</v>
      </c>
    </row>
    <row r="19700" spans="27:27" x14ac:dyDescent="0.15">
      <c r="AA19700" t="s">
        <v>131</v>
      </c>
    </row>
    <row r="19701" spans="27:27" x14ac:dyDescent="0.15">
      <c r="AA19701" t="s">
        <v>131</v>
      </c>
    </row>
    <row r="19702" spans="27:27" x14ac:dyDescent="0.15">
      <c r="AA19702" t="s">
        <v>131</v>
      </c>
    </row>
    <row r="19703" spans="27:27" x14ac:dyDescent="0.15">
      <c r="AA19703" t="s">
        <v>131</v>
      </c>
    </row>
    <row r="19704" spans="27:27" x14ac:dyDescent="0.15">
      <c r="AA19704" t="s">
        <v>131</v>
      </c>
    </row>
    <row r="19705" spans="27:27" x14ac:dyDescent="0.15">
      <c r="AA19705" t="s">
        <v>131</v>
      </c>
    </row>
    <row r="19706" spans="27:27" x14ac:dyDescent="0.15">
      <c r="AA19706" t="s">
        <v>131</v>
      </c>
    </row>
    <row r="19707" spans="27:27" x14ac:dyDescent="0.15">
      <c r="AA19707" t="s">
        <v>131</v>
      </c>
    </row>
    <row r="19708" spans="27:27" x14ac:dyDescent="0.15">
      <c r="AA19708" t="s">
        <v>131</v>
      </c>
    </row>
    <row r="19709" spans="27:27" x14ac:dyDescent="0.15">
      <c r="AA19709" t="s">
        <v>131</v>
      </c>
    </row>
    <row r="19710" spans="27:27" x14ac:dyDescent="0.15">
      <c r="AA19710" t="s">
        <v>131</v>
      </c>
    </row>
    <row r="19711" spans="27:27" x14ac:dyDescent="0.15">
      <c r="AA19711" t="s">
        <v>131</v>
      </c>
    </row>
    <row r="19712" spans="27:27" x14ac:dyDescent="0.15">
      <c r="AA19712" t="s">
        <v>131</v>
      </c>
    </row>
    <row r="19713" spans="27:27" x14ac:dyDescent="0.15">
      <c r="AA19713" t="s">
        <v>131</v>
      </c>
    </row>
    <row r="19714" spans="27:27" x14ac:dyDescent="0.15">
      <c r="AA19714" t="s">
        <v>131</v>
      </c>
    </row>
    <row r="19715" spans="27:27" x14ac:dyDescent="0.15">
      <c r="AA19715" t="s">
        <v>131</v>
      </c>
    </row>
    <row r="19716" spans="27:27" x14ac:dyDescent="0.15">
      <c r="AA19716" t="s">
        <v>131</v>
      </c>
    </row>
    <row r="19717" spans="27:27" x14ac:dyDescent="0.15">
      <c r="AA19717" t="s">
        <v>131</v>
      </c>
    </row>
    <row r="19718" spans="27:27" x14ac:dyDescent="0.15">
      <c r="AA19718" t="s">
        <v>131</v>
      </c>
    </row>
    <row r="19719" spans="27:27" x14ac:dyDescent="0.15">
      <c r="AA19719" t="s">
        <v>131</v>
      </c>
    </row>
    <row r="19720" spans="27:27" x14ac:dyDescent="0.15">
      <c r="AA19720" t="s">
        <v>131</v>
      </c>
    </row>
    <row r="19721" spans="27:27" x14ac:dyDescent="0.15">
      <c r="AA19721" t="s">
        <v>131</v>
      </c>
    </row>
    <row r="19722" spans="27:27" x14ac:dyDescent="0.15">
      <c r="AA19722" t="s">
        <v>131</v>
      </c>
    </row>
    <row r="19723" spans="27:27" x14ac:dyDescent="0.15">
      <c r="AA19723" t="s">
        <v>131</v>
      </c>
    </row>
    <row r="19724" spans="27:27" x14ac:dyDescent="0.15">
      <c r="AA19724" t="s">
        <v>131</v>
      </c>
    </row>
    <row r="19725" spans="27:27" x14ac:dyDescent="0.15">
      <c r="AA19725" t="s">
        <v>131</v>
      </c>
    </row>
    <row r="19726" spans="27:27" x14ac:dyDescent="0.15">
      <c r="AA19726" t="s">
        <v>131</v>
      </c>
    </row>
    <row r="19727" spans="27:27" x14ac:dyDescent="0.15">
      <c r="AA19727" t="s">
        <v>131</v>
      </c>
    </row>
    <row r="19728" spans="27:27" x14ac:dyDescent="0.15">
      <c r="AA19728" t="s">
        <v>131</v>
      </c>
    </row>
    <row r="19729" spans="27:27" x14ac:dyDescent="0.15">
      <c r="AA19729" t="s">
        <v>131</v>
      </c>
    </row>
    <row r="19730" spans="27:27" x14ac:dyDescent="0.15">
      <c r="AA19730" t="s">
        <v>131</v>
      </c>
    </row>
    <row r="19731" spans="27:27" x14ac:dyDescent="0.15">
      <c r="AA19731" t="s">
        <v>131</v>
      </c>
    </row>
    <row r="19732" spans="27:27" x14ac:dyDescent="0.15">
      <c r="AA19732" t="s">
        <v>131</v>
      </c>
    </row>
    <row r="19733" spans="27:27" x14ac:dyDescent="0.15">
      <c r="AA19733" t="s">
        <v>131</v>
      </c>
    </row>
    <row r="19734" spans="27:27" x14ac:dyDescent="0.15">
      <c r="AA19734" t="s">
        <v>131</v>
      </c>
    </row>
    <row r="19735" spans="27:27" x14ac:dyDescent="0.15">
      <c r="AA19735" t="s">
        <v>131</v>
      </c>
    </row>
    <row r="19736" spans="27:27" x14ac:dyDescent="0.15">
      <c r="AA19736" t="s">
        <v>131</v>
      </c>
    </row>
    <row r="19737" spans="27:27" x14ac:dyDescent="0.15">
      <c r="AA19737" t="s">
        <v>131</v>
      </c>
    </row>
    <row r="19738" spans="27:27" x14ac:dyDescent="0.15">
      <c r="AA19738" t="s">
        <v>131</v>
      </c>
    </row>
    <row r="19739" spans="27:27" x14ac:dyDescent="0.15">
      <c r="AA19739" t="s">
        <v>131</v>
      </c>
    </row>
    <row r="19740" spans="27:27" x14ac:dyDescent="0.15">
      <c r="AA19740" t="s">
        <v>131</v>
      </c>
    </row>
    <row r="19741" spans="27:27" x14ac:dyDescent="0.15">
      <c r="AA19741" t="s">
        <v>131</v>
      </c>
    </row>
    <row r="19742" spans="27:27" x14ac:dyDescent="0.15">
      <c r="AA19742" t="s">
        <v>131</v>
      </c>
    </row>
    <row r="19743" spans="27:27" x14ac:dyDescent="0.15">
      <c r="AA19743" t="s">
        <v>131</v>
      </c>
    </row>
    <row r="19744" spans="27:27" x14ac:dyDescent="0.15">
      <c r="AA19744" t="s">
        <v>131</v>
      </c>
    </row>
    <row r="19745" spans="27:27" x14ac:dyDescent="0.15">
      <c r="AA19745" t="s">
        <v>131</v>
      </c>
    </row>
    <row r="19746" spans="27:27" x14ac:dyDescent="0.15">
      <c r="AA19746" t="s">
        <v>131</v>
      </c>
    </row>
    <row r="19747" spans="27:27" x14ac:dyDescent="0.15">
      <c r="AA19747" t="s">
        <v>131</v>
      </c>
    </row>
    <row r="19748" spans="27:27" x14ac:dyDescent="0.15">
      <c r="AA19748" t="s">
        <v>131</v>
      </c>
    </row>
    <row r="19749" spans="27:27" x14ac:dyDescent="0.15">
      <c r="AA19749" t="s">
        <v>131</v>
      </c>
    </row>
    <row r="19750" spans="27:27" x14ac:dyDescent="0.15">
      <c r="AA19750" t="s">
        <v>131</v>
      </c>
    </row>
    <row r="19751" spans="27:27" x14ac:dyDescent="0.15">
      <c r="AA19751" t="s">
        <v>131</v>
      </c>
    </row>
    <row r="19752" spans="27:27" x14ac:dyDescent="0.15">
      <c r="AA19752" t="s">
        <v>131</v>
      </c>
    </row>
    <row r="19753" spans="27:27" x14ac:dyDescent="0.15">
      <c r="AA19753" t="s">
        <v>131</v>
      </c>
    </row>
    <row r="19754" spans="27:27" x14ac:dyDescent="0.15">
      <c r="AA19754" t="s">
        <v>131</v>
      </c>
    </row>
    <row r="19755" spans="27:27" x14ac:dyDescent="0.15">
      <c r="AA19755" t="s">
        <v>131</v>
      </c>
    </row>
    <row r="19756" spans="27:27" x14ac:dyDescent="0.15">
      <c r="AA19756" t="s">
        <v>131</v>
      </c>
    </row>
    <row r="19757" spans="27:27" x14ac:dyDescent="0.15">
      <c r="AA19757" t="s">
        <v>131</v>
      </c>
    </row>
    <row r="19758" spans="27:27" x14ac:dyDescent="0.15">
      <c r="AA19758" t="s">
        <v>131</v>
      </c>
    </row>
    <row r="19759" spans="27:27" x14ac:dyDescent="0.15">
      <c r="AA19759" t="s">
        <v>131</v>
      </c>
    </row>
    <row r="19760" spans="27:27" x14ac:dyDescent="0.15">
      <c r="AA19760" t="s">
        <v>131</v>
      </c>
    </row>
    <row r="19761" spans="27:27" x14ac:dyDescent="0.15">
      <c r="AA19761" t="s">
        <v>131</v>
      </c>
    </row>
    <row r="19762" spans="27:27" x14ac:dyDescent="0.15">
      <c r="AA19762" t="s">
        <v>131</v>
      </c>
    </row>
    <row r="19763" spans="27:27" x14ac:dyDescent="0.15">
      <c r="AA19763" t="s">
        <v>131</v>
      </c>
    </row>
    <row r="19764" spans="27:27" x14ac:dyDescent="0.15">
      <c r="AA19764" t="s">
        <v>131</v>
      </c>
    </row>
    <row r="19765" spans="27:27" x14ac:dyDescent="0.15">
      <c r="AA19765" t="s">
        <v>131</v>
      </c>
    </row>
    <row r="19766" spans="27:27" x14ac:dyDescent="0.15">
      <c r="AA19766" t="s">
        <v>131</v>
      </c>
    </row>
    <row r="19767" spans="27:27" x14ac:dyDescent="0.15">
      <c r="AA19767" t="s">
        <v>131</v>
      </c>
    </row>
    <row r="19768" spans="27:27" x14ac:dyDescent="0.15">
      <c r="AA19768" t="s">
        <v>131</v>
      </c>
    </row>
    <row r="19769" spans="27:27" x14ac:dyDescent="0.15">
      <c r="AA19769" t="s">
        <v>131</v>
      </c>
    </row>
    <row r="19770" spans="27:27" x14ac:dyDescent="0.15">
      <c r="AA19770" t="s">
        <v>131</v>
      </c>
    </row>
    <row r="19771" spans="27:27" x14ac:dyDescent="0.15">
      <c r="AA19771" t="s">
        <v>131</v>
      </c>
    </row>
    <row r="19772" spans="27:27" x14ac:dyDescent="0.15">
      <c r="AA19772" t="s">
        <v>131</v>
      </c>
    </row>
    <row r="19773" spans="27:27" x14ac:dyDescent="0.15">
      <c r="AA19773" t="s">
        <v>131</v>
      </c>
    </row>
    <row r="19774" spans="27:27" x14ac:dyDescent="0.15">
      <c r="AA19774" t="s">
        <v>131</v>
      </c>
    </row>
    <row r="19775" spans="27:27" x14ac:dyDescent="0.15">
      <c r="AA19775" t="s">
        <v>131</v>
      </c>
    </row>
    <row r="19776" spans="27:27" x14ac:dyDescent="0.15">
      <c r="AA19776" t="s">
        <v>131</v>
      </c>
    </row>
    <row r="19777" spans="27:27" x14ac:dyDescent="0.15">
      <c r="AA19777" t="s">
        <v>131</v>
      </c>
    </row>
    <row r="19778" spans="27:27" x14ac:dyDescent="0.15">
      <c r="AA19778" t="s">
        <v>131</v>
      </c>
    </row>
    <row r="19779" spans="27:27" x14ac:dyDescent="0.15">
      <c r="AA19779" t="s">
        <v>131</v>
      </c>
    </row>
    <row r="19780" spans="27:27" x14ac:dyDescent="0.15">
      <c r="AA19780" t="s">
        <v>131</v>
      </c>
    </row>
    <row r="19781" spans="27:27" x14ac:dyDescent="0.15">
      <c r="AA19781" t="s">
        <v>131</v>
      </c>
    </row>
    <row r="19782" spans="27:27" x14ac:dyDescent="0.15">
      <c r="AA19782" t="s">
        <v>131</v>
      </c>
    </row>
    <row r="19783" spans="27:27" x14ac:dyDescent="0.15">
      <c r="AA19783" t="s">
        <v>131</v>
      </c>
    </row>
    <row r="19784" spans="27:27" x14ac:dyDescent="0.15">
      <c r="AA19784" t="s">
        <v>131</v>
      </c>
    </row>
    <row r="19785" spans="27:27" x14ac:dyDescent="0.15">
      <c r="AA19785" t="s">
        <v>131</v>
      </c>
    </row>
    <row r="19786" spans="27:27" x14ac:dyDescent="0.15">
      <c r="AA19786" t="s">
        <v>131</v>
      </c>
    </row>
    <row r="19787" spans="27:27" x14ac:dyDescent="0.15">
      <c r="AA19787" t="s">
        <v>131</v>
      </c>
    </row>
    <row r="19788" spans="27:27" x14ac:dyDescent="0.15">
      <c r="AA19788" t="s">
        <v>131</v>
      </c>
    </row>
    <row r="19789" spans="27:27" x14ac:dyDescent="0.15">
      <c r="AA19789" t="s">
        <v>131</v>
      </c>
    </row>
    <row r="19790" spans="27:27" x14ac:dyDescent="0.15">
      <c r="AA19790" t="s">
        <v>131</v>
      </c>
    </row>
    <row r="19791" spans="27:27" x14ac:dyDescent="0.15">
      <c r="AA19791" t="s">
        <v>131</v>
      </c>
    </row>
    <row r="19792" spans="27:27" x14ac:dyDescent="0.15">
      <c r="AA19792" t="s">
        <v>131</v>
      </c>
    </row>
    <row r="19793" spans="27:27" x14ac:dyDescent="0.15">
      <c r="AA19793" t="s">
        <v>131</v>
      </c>
    </row>
    <row r="19794" spans="27:27" x14ac:dyDescent="0.15">
      <c r="AA19794" t="s">
        <v>131</v>
      </c>
    </row>
    <row r="19795" spans="27:27" x14ac:dyDescent="0.15">
      <c r="AA19795" t="s">
        <v>131</v>
      </c>
    </row>
    <row r="19796" spans="27:27" x14ac:dyDescent="0.15">
      <c r="AA19796" t="s">
        <v>131</v>
      </c>
    </row>
    <row r="19797" spans="27:27" x14ac:dyDescent="0.15">
      <c r="AA19797" t="s">
        <v>131</v>
      </c>
    </row>
    <row r="19798" spans="27:27" x14ac:dyDescent="0.15">
      <c r="AA19798" t="s">
        <v>131</v>
      </c>
    </row>
    <row r="19799" spans="27:27" x14ac:dyDescent="0.15">
      <c r="AA19799" t="s">
        <v>131</v>
      </c>
    </row>
    <row r="19800" spans="27:27" x14ac:dyDescent="0.15">
      <c r="AA19800" t="s">
        <v>131</v>
      </c>
    </row>
    <row r="19801" spans="27:27" x14ac:dyDescent="0.15">
      <c r="AA19801" t="s">
        <v>131</v>
      </c>
    </row>
    <row r="19802" spans="27:27" x14ac:dyDescent="0.15">
      <c r="AA19802" t="s">
        <v>131</v>
      </c>
    </row>
    <row r="19803" spans="27:27" x14ac:dyDescent="0.15">
      <c r="AA19803" t="s">
        <v>131</v>
      </c>
    </row>
    <row r="19804" spans="27:27" x14ac:dyDescent="0.15">
      <c r="AA19804" t="s">
        <v>131</v>
      </c>
    </row>
    <row r="19805" spans="27:27" x14ac:dyDescent="0.15">
      <c r="AA19805" t="s">
        <v>131</v>
      </c>
    </row>
    <row r="19806" spans="27:27" x14ac:dyDescent="0.15">
      <c r="AA19806" t="s">
        <v>131</v>
      </c>
    </row>
    <row r="19807" spans="27:27" x14ac:dyDescent="0.15">
      <c r="AA19807" t="s">
        <v>131</v>
      </c>
    </row>
    <row r="19808" spans="27:27" x14ac:dyDescent="0.15">
      <c r="AA19808" t="s">
        <v>131</v>
      </c>
    </row>
    <row r="19809" spans="27:27" x14ac:dyDescent="0.15">
      <c r="AA19809" t="s">
        <v>131</v>
      </c>
    </row>
    <row r="19810" spans="27:27" x14ac:dyDescent="0.15">
      <c r="AA19810" t="s">
        <v>131</v>
      </c>
    </row>
    <row r="19811" spans="27:27" x14ac:dyDescent="0.15">
      <c r="AA19811" t="s">
        <v>131</v>
      </c>
    </row>
    <row r="19812" spans="27:27" x14ac:dyDescent="0.15">
      <c r="AA19812" t="s">
        <v>131</v>
      </c>
    </row>
    <row r="19813" spans="27:27" x14ac:dyDescent="0.15">
      <c r="AA19813" t="s">
        <v>131</v>
      </c>
    </row>
    <row r="19814" spans="27:27" x14ac:dyDescent="0.15">
      <c r="AA19814" t="s">
        <v>131</v>
      </c>
    </row>
    <row r="19815" spans="27:27" x14ac:dyDescent="0.15">
      <c r="AA19815" t="s">
        <v>131</v>
      </c>
    </row>
    <row r="19816" spans="27:27" x14ac:dyDescent="0.15">
      <c r="AA19816" t="s">
        <v>131</v>
      </c>
    </row>
    <row r="19817" spans="27:27" x14ac:dyDescent="0.15">
      <c r="AA19817" t="s">
        <v>131</v>
      </c>
    </row>
    <row r="19818" spans="27:27" x14ac:dyDescent="0.15">
      <c r="AA19818" t="s">
        <v>131</v>
      </c>
    </row>
    <row r="19819" spans="27:27" x14ac:dyDescent="0.15">
      <c r="AA19819" t="s">
        <v>131</v>
      </c>
    </row>
    <row r="19820" spans="27:27" x14ac:dyDescent="0.15">
      <c r="AA19820" t="s">
        <v>131</v>
      </c>
    </row>
    <row r="19821" spans="27:27" x14ac:dyDescent="0.15">
      <c r="AA19821" t="s">
        <v>131</v>
      </c>
    </row>
    <row r="19822" spans="27:27" x14ac:dyDescent="0.15">
      <c r="AA19822" t="s">
        <v>131</v>
      </c>
    </row>
    <row r="19823" spans="27:27" x14ac:dyDescent="0.15">
      <c r="AA19823" t="s">
        <v>131</v>
      </c>
    </row>
    <row r="19824" spans="27:27" x14ac:dyDescent="0.15">
      <c r="AA19824" t="s">
        <v>131</v>
      </c>
    </row>
    <row r="19825" spans="27:27" x14ac:dyDescent="0.15">
      <c r="AA19825" t="s">
        <v>131</v>
      </c>
    </row>
    <row r="19826" spans="27:27" x14ac:dyDescent="0.15">
      <c r="AA19826" t="s">
        <v>131</v>
      </c>
    </row>
    <row r="19827" spans="27:27" x14ac:dyDescent="0.15">
      <c r="AA19827" t="s">
        <v>131</v>
      </c>
    </row>
    <row r="19828" spans="27:27" x14ac:dyDescent="0.15">
      <c r="AA19828" t="s">
        <v>131</v>
      </c>
    </row>
    <row r="19829" spans="27:27" x14ac:dyDescent="0.15">
      <c r="AA19829" t="s">
        <v>131</v>
      </c>
    </row>
    <row r="19830" spans="27:27" x14ac:dyDescent="0.15">
      <c r="AA19830" t="s">
        <v>131</v>
      </c>
    </row>
    <row r="19831" spans="27:27" x14ac:dyDescent="0.15">
      <c r="AA19831" t="s">
        <v>131</v>
      </c>
    </row>
    <row r="19832" spans="27:27" x14ac:dyDescent="0.15">
      <c r="AA19832" t="s">
        <v>131</v>
      </c>
    </row>
    <row r="19833" spans="27:27" x14ac:dyDescent="0.15">
      <c r="AA19833" t="s">
        <v>131</v>
      </c>
    </row>
    <row r="19834" spans="27:27" x14ac:dyDescent="0.15">
      <c r="AA19834" t="s">
        <v>131</v>
      </c>
    </row>
    <row r="19835" spans="27:27" x14ac:dyDescent="0.15">
      <c r="AA19835" t="s">
        <v>131</v>
      </c>
    </row>
    <row r="19836" spans="27:27" x14ac:dyDescent="0.15">
      <c r="AA19836" t="s">
        <v>131</v>
      </c>
    </row>
    <row r="19837" spans="27:27" x14ac:dyDescent="0.15">
      <c r="AA19837" t="s">
        <v>131</v>
      </c>
    </row>
    <row r="19838" spans="27:27" x14ac:dyDescent="0.15">
      <c r="AA19838" t="s">
        <v>131</v>
      </c>
    </row>
    <row r="19839" spans="27:27" x14ac:dyDescent="0.15">
      <c r="AA19839" t="s">
        <v>131</v>
      </c>
    </row>
    <row r="19840" spans="27:27" x14ac:dyDescent="0.15">
      <c r="AA19840" t="s">
        <v>131</v>
      </c>
    </row>
    <row r="19841" spans="27:27" x14ac:dyDescent="0.15">
      <c r="AA19841" t="s">
        <v>131</v>
      </c>
    </row>
    <row r="19842" spans="27:27" x14ac:dyDescent="0.15">
      <c r="AA19842" t="s">
        <v>131</v>
      </c>
    </row>
    <row r="19843" spans="27:27" x14ac:dyDescent="0.15">
      <c r="AA19843" t="s">
        <v>131</v>
      </c>
    </row>
    <row r="19844" spans="27:27" x14ac:dyDescent="0.15">
      <c r="AA19844" t="s">
        <v>131</v>
      </c>
    </row>
    <row r="19845" spans="27:27" x14ac:dyDescent="0.15">
      <c r="AA19845" t="s">
        <v>131</v>
      </c>
    </row>
    <row r="19846" spans="27:27" x14ac:dyDescent="0.15">
      <c r="AA19846" t="s">
        <v>131</v>
      </c>
    </row>
    <row r="19847" spans="27:27" x14ac:dyDescent="0.15">
      <c r="AA19847" t="s">
        <v>131</v>
      </c>
    </row>
    <row r="19848" spans="27:27" x14ac:dyDescent="0.15">
      <c r="AA19848" t="s">
        <v>131</v>
      </c>
    </row>
    <row r="19849" spans="27:27" x14ac:dyDescent="0.15">
      <c r="AA19849" t="s">
        <v>131</v>
      </c>
    </row>
    <row r="19850" spans="27:27" x14ac:dyDescent="0.15">
      <c r="AA19850" t="s">
        <v>131</v>
      </c>
    </row>
    <row r="19851" spans="27:27" x14ac:dyDescent="0.15">
      <c r="AA19851" t="s">
        <v>131</v>
      </c>
    </row>
    <row r="19852" spans="27:27" x14ac:dyDescent="0.15">
      <c r="AA19852" t="s">
        <v>131</v>
      </c>
    </row>
    <row r="19853" spans="27:27" x14ac:dyDescent="0.15">
      <c r="AA19853" t="s">
        <v>131</v>
      </c>
    </row>
    <row r="19854" spans="27:27" x14ac:dyDescent="0.15">
      <c r="AA19854" t="s">
        <v>131</v>
      </c>
    </row>
    <row r="19855" spans="27:27" x14ac:dyDescent="0.15">
      <c r="AA19855" t="s">
        <v>131</v>
      </c>
    </row>
    <row r="19856" spans="27:27" x14ac:dyDescent="0.15">
      <c r="AA19856" t="s">
        <v>131</v>
      </c>
    </row>
    <row r="19857" spans="27:27" x14ac:dyDescent="0.15">
      <c r="AA19857" t="s">
        <v>131</v>
      </c>
    </row>
    <row r="19858" spans="27:27" x14ac:dyDescent="0.15">
      <c r="AA19858" t="s">
        <v>131</v>
      </c>
    </row>
    <row r="19859" spans="27:27" x14ac:dyDescent="0.15">
      <c r="AA19859" t="s">
        <v>131</v>
      </c>
    </row>
    <row r="19860" spans="27:27" x14ac:dyDescent="0.15">
      <c r="AA19860" t="s">
        <v>131</v>
      </c>
    </row>
    <row r="19861" spans="27:27" x14ac:dyDescent="0.15">
      <c r="AA19861" t="s">
        <v>131</v>
      </c>
    </row>
    <row r="19862" spans="27:27" x14ac:dyDescent="0.15">
      <c r="AA19862" t="s">
        <v>131</v>
      </c>
    </row>
    <row r="19863" spans="27:27" x14ac:dyDescent="0.15">
      <c r="AA19863" t="s">
        <v>131</v>
      </c>
    </row>
    <row r="19864" spans="27:27" x14ac:dyDescent="0.15">
      <c r="AA19864" t="s">
        <v>131</v>
      </c>
    </row>
    <row r="19865" spans="27:27" x14ac:dyDescent="0.15">
      <c r="AA19865" t="s">
        <v>131</v>
      </c>
    </row>
    <row r="19866" spans="27:27" x14ac:dyDescent="0.15">
      <c r="AA19866" t="s">
        <v>131</v>
      </c>
    </row>
    <row r="19867" spans="27:27" x14ac:dyDescent="0.15">
      <c r="AA19867" t="s">
        <v>131</v>
      </c>
    </row>
    <row r="19868" spans="27:27" x14ac:dyDescent="0.15">
      <c r="AA19868" t="s">
        <v>131</v>
      </c>
    </row>
    <row r="19869" spans="27:27" x14ac:dyDescent="0.15">
      <c r="AA19869" t="s">
        <v>131</v>
      </c>
    </row>
    <row r="19870" spans="27:27" x14ac:dyDescent="0.15">
      <c r="AA19870" t="s">
        <v>131</v>
      </c>
    </row>
    <row r="19871" spans="27:27" x14ac:dyDescent="0.15">
      <c r="AA19871" t="s">
        <v>131</v>
      </c>
    </row>
    <row r="19872" spans="27:27" x14ac:dyDescent="0.15">
      <c r="AA19872" t="s">
        <v>131</v>
      </c>
    </row>
    <row r="19873" spans="27:27" x14ac:dyDescent="0.15">
      <c r="AA19873" t="s">
        <v>131</v>
      </c>
    </row>
    <row r="19874" spans="27:27" x14ac:dyDescent="0.15">
      <c r="AA19874" t="s">
        <v>131</v>
      </c>
    </row>
    <row r="19875" spans="27:27" x14ac:dyDescent="0.15">
      <c r="AA19875" t="s">
        <v>131</v>
      </c>
    </row>
    <row r="19876" spans="27:27" x14ac:dyDescent="0.15">
      <c r="AA19876" t="s">
        <v>131</v>
      </c>
    </row>
    <row r="19877" spans="27:27" x14ac:dyDescent="0.15">
      <c r="AA19877" t="s">
        <v>131</v>
      </c>
    </row>
    <row r="19878" spans="27:27" x14ac:dyDescent="0.15">
      <c r="AA19878" t="s">
        <v>131</v>
      </c>
    </row>
    <row r="19879" spans="27:27" x14ac:dyDescent="0.15">
      <c r="AA19879" t="s">
        <v>131</v>
      </c>
    </row>
    <row r="19880" spans="27:27" x14ac:dyDescent="0.15">
      <c r="AA19880" t="s">
        <v>131</v>
      </c>
    </row>
    <row r="19881" spans="27:27" x14ac:dyDescent="0.15">
      <c r="AA19881" t="s">
        <v>131</v>
      </c>
    </row>
    <row r="19882" spans="27:27" x14ac:dyDescent="0.15">
      <c r="AA19882" t="s">
        <v>131</v>
      </c>
    </row>
    <row r="19883" spans="27:27" x14ac:dyDescent="0.15">
      <c r="AA19883" t="s">
        <v>131</v>
      </c>
    </row>
    <row r="19884" spans="27:27" x14ac:dyDescent="0.15">
      <c r="AA19884" t="s">
        <v>131</v>
      </c>
    </row>
    <row r="19885" spans="27:27" x14ac:dyDescent="0.15">
      <c r="AA19885" t="s">
        <v>131</v>
      </c>
    </row>
    <row r="19886" spans="27:27" x14ac:dyDescent="0.15">
      <c r="AA19886" t="s">
        <v>131</v>
      </c>
    </row>
    <row r="19887" spans="27:27" x14ac:dyDescent="0.15">
      <c r="AA19887" t="s">
        <v>131</v>
      </c>
    </row>
    <row r="19888" spans="27:27" x14ac:dyDescent="0.15">
      <c r="AA19888" t="s">
        <v>131</v>
      </c>
    </row>
    <row r="19889" spans="27:27" x14ac:dyDescent="0.15">
      <c r="AA19889" t="s">
        <v>131</v>
      </c>
    </row>
    <row r="19890" spans="27:27" x14ac:dyDescent="0.15">
      <c r="AA19890" t="s">
        <v>131</v>
      </c>
    </row>
    <row r="19891" spans="27:27" x14ac:dyDescent="0.15">
      <c r="AA19891" t="s">
        <v>131</v>
      </c>
    </row>
    <row r="19892" spans="27:27" x14ac:dyDescent="0.15">
      <c r="AA19892" t="s">
        <v>131</v>
      </c>
    </row>
    <row r="19893" spans="27:27" x14ac:dyDescent="0.15">
      <c r="AA19893" t="s">
        <v>131</v>
      </c>
    </row>
    <row r="19894" spans="27:27" x14ac:dyDescent="0.15">
      <c r="AA19894" t="s">
        <v>131</v>
      </c>
    </row>
    <row r="19895" spans="27:27" x14ac:dyDescent="0.15">
      <c r="AA19895" t="s">
        <v>131</v>
      </c>
    </row>
    <row r="19896" spans="27:27" x14ac:dyDescent="0.15">
      <c r="AA19896" t="s">
        <v>131</v>
      </c>
    </row>
    <row r="19897" spans="27:27" x14ac:dyDescent="0.15">
      <c r="AA19897" t="s">
        <v>131</v>
      </c>
    </row>
    <row r="19898" spans="27:27" x14ac:dyDescent="0.15">
      <c r="AA19898" t="s">
        <v>131</v>
      </c>
    </row>
    <row r="19899" spans="27:27" x14ac:dyDescent="0.15">
      <c r="AA19899" t="s">
        <v>131</v>
      </c>
    </row>
    <row r="19900" spans="27:27" x14ac:dyDescent="0.15">
      <c r="AA19900" t="s">
        <v>131</v>
      </c>
    </row>
    <row r="19901" spans="27:27" x14ac:dyDescent="0.15">
      <c r="AA19901" t="s">
        <v>131</v>
      </c>
    </row>
    <row r="19902" spans="27:27" x14ac:dyDescent="0.15">
      <c r="AA19902" t="s">
        <v>131</v>
      </c>
    </row>
    <row r="19903" spans="27:27" x14ac:dyDescent="0.15">
      <c r="AA19903" t="s">
        <v>131</v>
      </c>
    </row>
    <row r="19904" spans="27:27" x14ac:dyDescent="0.15">
      <c r="AA19904" t="s">
        <v>131</v>
      </c>
    </row>
    <row r="19905" spans="27:27" x14ac:dyDescent="0.15">
      <c r="AA19905" t="s">
        <v>131</v>
      </c>
    </row>
    <row r="19906" spans="27:27" x14ac:dyDescent="0.15">
      <c r="AA19906" t="s">
        <v>131</v>
      </c>
    </row>
    <row r="19907" spans="27:27" x14ac:dyDescent="0.15">
      <c r="AA19907" t="s">
        <v>131</v>
      </c>
    </row>
    <row r="19908" spans="27:27" x14ac:dyDescent="0.15">
      <c r="AA19908" t="s">
        <v>131</v>
      </c>
    </row>
    <row r="19909" spans="27:27" x14ac:dyDescent="0.15">
      <c r="AA19909" t="s">
        <v>131</v>
      </c>
    </row>
    <row r="19910" spans="27:27" x14ac:dyDescent="0.15">
      <c r="AA19910" t="s">
        <v>131</v>
      </c>
    </row>
    <row r="19911" spans="27:27" x14ac:dyDescent="0.15">
      <c r="AA19911" t="s">
        <v>131</v>
      </c>
    </row>
    <row r="19912" spans="27:27" x14ac:dyDescent="0.15">
      <c r="AA19912" t="s">
        <v>131</v>
      </c>
    </row>
    <row r="19913" spans="27:27" x14ac:dyDescent="0.15">
      <c r="AA19913" t="s">
        <v>131</v>
      </c>
    </row>
    <row r="19914" spans="27:27" x14ac:dyDescent="0.15">
      <c r="AA19914" t="s">
        <v>131</v>
      </c>
    </row>
    <row r="19915" spans="27:27" x14ac:dyDescent="0.15">
      <c r="AA19915" t="s">
        <v>131</v>
      </c>
    </row>
    <row r="19916" spans="27:27" x14ac:dyDescent="0.15">
      <c r="AA19916" t="s">
        <v>131</v>
      </c>
    </row>
    <row r="19917" spans="27:27" x14ac:dyDescent="0.15">
      <c r="AA19917" t="s">
        <v>131</v>
      </c>
    </row>
    <row r="19918" spans="27:27" x14ac:dyDescent="0.15">
      <c r="AA19918" t="s">
        <v>131</v>
      </c>
    </row>
    <row r="19919" spans="27:27" x14ac:dyDescent="0.15">
      <c r="AA19919" t="s">
        <v>131</v>
      </c>
    </row>
    <row r="19920" spans="27:27" x14ac:dyDescent="0.15">
      <c r="AA19920" t="s">
        <v>131</v>
      </c>
    </row>
    <row r="19921" spans="27:27" x14ac:dyDescent="0.15">
      <c r="AA19921" t="s">
        <v>131</v>
      </c>
    </row>
    <row r="19922" spans="27:27" x14ac:dyDescent="0.15">
      <c r="AA19922" t="s">
        <v>131</v>
      </c>
    </row>
    <row r="19923" spans="27:27" x14ac:dyDescent="0.15">
      <c r="AA19923" t="s">
        <v>131</v>
      </c>
    </row>
    <row r="19924" spans="27:27" x14ac:dyDescent="0.15">
      <c r="AA19924" t="s">
        <v>131</v>
      </c>
    </row>
    <row r="19925" spans="27:27" x14ac:dyDescent="0.15">
      <c r="AA19925" t="s">
        <v>131</v>
      </c>
    </row>
    <row r="19926" spans="27:27" x14ac:dyDescent="0.15">
      <c r="AA19926" t="s">
        <v>131</v>
      </c>
    </row>
    <row r="19927" spans="27:27" x14ac:dyDescent="0.15">
      <c r="AA19927" t="s">
        <v>131</v>
      </c>
    </row>
    <row r="19928" spans="27:27" x14ac:dyDescent="0.15">
      <c r="AA19928" t="s">
        <v>131</v>
      </c>
    </row>
    <row r="19929" spans="27:27" x14ac:dyDescent="0.15">
      <c r="AA19929" t="s">
        <v>131</v>
      </c>
    </row>
    <row r="19930" spans="27:27" x14ac:dyDescent="0.15">
      <c r="AA19930" t="s">
        <v>131</v>
      </c>
    </row>
    <row r="19931" spans="27:27" x14ac:dyDescent="0.15">
      <c r="AA19931" t="s">
        <v>131</v>
      </c>
    </row>
    <row r="19932" spans="27:27" x14ac:dyDescent="0.15">
      <c r="AA19932" t="s">
        <v>131</v>
      </c>
    </row>
    <row r="19933" spans="27:27" x14ac:dyDescent="0.15">
      <c r="AA19933" t="s">
        <v>131</v>
      </c>
    </row>
    <row r="19934" spans="27:27" x14ac:dyDescent="0.15">
      <c r="AA19934" t="s">
        <v>131</v>
      </c>
    </row>
    <row r="19935" spans="27:27" x14ac:dyDescent="0.15">
      <c r="AA19935" t="s">
        <v>131</v>
      </c>
    </row>
    <row r="19936" spans="27:27" x14ac:dyDescent="0.15">
      <c r="AA19936" t="s">
        <v>131</v>
      </c>
    </row>
    <row r="19937" spans="27:27" x14ac:dyDescent="0.15">
      <c r="AA19937" t="s">
        <v>131</v>
      </c>
    </row>
    <row r="19938" spans="27:27" x14ac:dyDescent="0.15">
      <c r="AA19938" t="s">
        <v>131</v>
      </c>
    </row>
    <row r="19939" spans="27:27" x14ac:dyDescent="0.15">
      <c r="AA19939" t="s">
        <v>131</v>
      </c>
    </row>
    <row r="19940" spans="27:27" x14ac:dyDescent="0.15">
      <c r="AA19940" t="s">
        <v>131</v>
      </c>
    </row>
    <row r="19941" spans="27:27" x14ac:dyDescent="0.15">
      <c r="AA19941" t="s">
        <v>131</v>
      </c>
    </row>
    <row r="19942" spans="27:27" x14ac:dyDescent="0.15">
      <c r="AA19942" t="s">
        <v>131</v>
      </c>
    </row>
    <row r="19943" spans="27:27" x14ac:dyDescent="0.15">
      <c r="AA19943" t="s">
        <v>131</v>
      </c>
    </row>
    <row r="19944" spans="27:27" x14ac:dyDescent="0.15">
      <c r="AA19944" t="s">
        <v>131</v>
      </c>
    </row>
    <row r="19945" spans="27:27" x14ac:dyDescent="0.15">
      <c r="AA19945" t="s">
        <v>131</v>
      </c>
    </row>
    <row r="19946" spans="27:27" x14ac:dyDescent="0.15">
      <c r="AA19946" t="s">
        <v>131</v>
      </c>
    </row>
    <row r="19947" spans="27:27" x14ac:dyDescent="0.15">
      <c r="AA19947" t="s">
        <v>131</v>
      </c>
    </row>
    <row r="19948" spans="27:27" x14ac:dyDescent="0.15">
      <c r="AA19948" t="s">
        <v>131</v>
      </c>
    </row>
    <row r="19949" spans="27:27" x14ac:dyDescent="0.15">
      <c r="AA19949" t="s">
        <v>131</v>
      </c>
    </row>
    <row r="19950" spans="27:27" x14ac:dyDescent="0.15">
      <c r="AA19950" t="s">
        <v>131</v>
      </c>
    </row>
    <row r="19951" spans="27:27" x14ac:dyDescent="0.15">
      <c r="AA19951" t="s">
        <v>131</v>
      </c>
    </row>
    <row r="19952" spans="27:27" x14ac:dyDescent="0.15">
      <c r="AA19952" t="s">
        <v>131</v>
      </c>
    </row>
    <row r="19953" spans="27:27" x14ac:dyDescent="0.15">
      <c r="AA19953" t="s">
        <v>131</v>
      </c>
    </row>
    <row r="19954" spans="27:27" x14ac:dyDescent="0.15">
      <c r="AA19954" t="s">
        <v>131</v>
      </c>
    </row>
    <row r="19955" spans="27:27" x14ac:dyDescent="0.15">
      <c r="AA19955" t="s">
        <v>131</v>
      </c>
    </row>
    <row r="19956" spans="27:27" x14ac:dyDescent="0.15">
      <c r="AA19956" t="s">
        <v>131</v>
      </c>
    </row>
    <row r="19957" spans="27:27" x14ac:dyDescent="0.15">
      <c r="AA19957" t="s">
        <v>131</v>
      </c>
    </row>
    <row r="19958" spans="27:27" x14ac:dyDescent="0.15">
      <c r="AA19958" t="s">
        <v>131</v>
      </c>
    </row>
    <row r="19959" spans="27:27" x14ac:dyDescent="0.15">
      <c r="AA19959" t="s">
        <v>131</v>
      </c>
    </row>
    <row r="19960" spans="27:27" x14ac:dyDescent="0.15">
      <c r="AA19960" t="s">
        <v>131</v>
      </c>
    </row>
    <row r="19961" spans="27:27" x14ac:dyDescent="0.15">
      <c r="AA19961" t="s">
        <v>131</v>
      </c>
    </row>
    <row r="19962" spans="27:27" x14ac:dyDescent="0.15">
      <c r="AA19962" t="s">
        <v>131</v>
      </c>
    </row>
    <row r="19963" spans="27:27" x14ac:dyDescent="0.15">
      <c r="AA19963" t="s">
        <v>131</v>
      </c>
    </row>
    <row r="19964" spans="27:27" x14ac:dyDescent="0.15">
      <c r="AA19964" t="s">
        <v>131</v>
      </c>
    </row>
    <row r="19965" spans="27:27" x14ac:dyDescent="0.15">
      <c r="AA19965" t="s">
        <v>131</v>
      </c>
    </row>
    <row r="19966" spans="27:27" x14ac:dyDescent="0.15">
      <c r="AA19966" t="s">
        <v>131</v>
      </c>
    </row>
    <row r="19967" spans="27:27" x14ac:dyDescent="0.15">
      <c r="AA19967" t="s">
        <v>131</v>
      </c>
    </row>
    <row r="19968" spans="27:27" x14ac:dyDescent="0.15">
      <c r="AA19968" t="s">
        <v>131</v>
      </c>
    </row>
    <row r="19969" spans="27:27" x14ac:dyDescent="0.15">
      <c r="AA19969" t="s">
        <v>131</v>
      </c>
    </row>
    <row r="19970" spans="27:27" x14ac:dyDescent="0.15">
      <c r="AA19970" t="s">
        <v>131</v>
      </c>
    </row>
    <row r="19971" spans="27:27" x14ac:dyDescent="0.15">
      <c r="AA19971" t="s">
        <v>131</v>
      </c>
    </row>
    <row r="19972" spans="27:27" x14ac:dyDescent="0.15">
      <c r="AA19972" t="s">
        <v>131</v>
      </c>
    </row>
    <row r="19973" spans="27:27" x14ac:dyDescent="0.15">
      <c r="AA19973" t="s">
        <v>131</v>
      </c>
    </row>
    <row r="19974" spans="27:27" x14ac:dyDescent="0.15">
      <c r="AA19974" t="s">
        <v>131</v>
      </c>
    </row>
    <row r="19975" spans="27:27" x14ac:dyDescent="0.15">
      <c r="AA19975" t="s">
        <v>131</v>
      </c>
    </row>
    <row r="19976" spans="27:27" x14ac:dyDescent="0.15">
      <c r="AA19976" t="s">
        <v>131</v>
      </c>
    </row>
    <row r="19977" spans="27:27" x14ac:dyDescent="0.15">
      <c r="AA19977" t="s">
        <v>131</v>
      </c>
    </row>
    <row r="19978" spans="27:27" x14ac:dyDescent="0.15">
      <c r="AA19978" t="s">
        <v>131</v>
      </c>
    </row>
    <row r="19979" spans="27:27" x14ac:dyDescent="0.15">
      <c r="AA19979" t="s">
        <v>131</v>
      </c>
    </row>
    <row r="19980" spans="27:27" x14ac:dyDescent="0.15">
      <c r="AA19980" t="s">
        <v>131</v>
      </c>
    </row>
    <row r="19981" spans="27:27" x14ac:dyDescent="0.15">
      <c r="AA19981" t="s">
        <v>131</v>
      </c>
    </row>
    <row r="19982" spans="27:27" x14ac:dyDescent="0.15">
      <c r="AA19982" t="s">
        <v>131</v>
      </c>
    </row>
    <row r="19983" spans="27:27" x14ac:dyDescent="0.15">
      <c r="AA19983" t="s">
        <v>131</v>
      </c>
    </row>
    <row r="19984" spans="27:27" x14ac:dyDescent="0.15">
      <c r="AA19984" t="s">
        <v>131</v>
      </c>
    </row>
    <row r="19985" spans="27:27" x14ac:dyDescent="0.15">
      <c r="AA19985" t="s">
        <v>131</v>
      </c>
    </row>
    <row r="19986" spans="27:27" x14ac:dyDescent="0.15">
      <c r="AA19986" t="s">
        <v>131</v>
      </c>
    </row>
    <row r="19987" spans="27:27" x14ac:dyDescent="0.15">
      <c r="AA19987" t="s">
        <v>131</v>
      </c>
    </row>
    <row r="19988" spans="27:27" x14ac:dyDescent="0.15">
      <c r="AA19988" t="s">
        <v>131</v>
      </c>
    </row>
    <row r="19989" spans="27:27" x14ac:dyDescent="0.15">
      <c r="AA19989" t="s">
        <v>131</v>
      </c>
    </row>
    <row r="19990" spans="27:27" x14ac:dyDescent="0.15">
      <c r="AA19990" t="s">
        <v>131</v>
      </c>
    </row>
    <row r="19991" spans="27:27" x14ac:dyDescent="0.15">
      <c r="AA19991" t="s">
        <v>131</v>
      </c>
    </row>
    <row r="19992" spans="27:27" x14ac:dyDescent="0.15">
      <c r="AA19992" t="s">
        <v>131</v>
      </c>
    </row>
    <row r="19993" spans="27:27" x14ac:dyDescent="0.15">
      <c r="AA19993" t="s">
        <v>131</v>
      </c>
    </row>
    <row r="19994" spans="27:27" x14ac:dyDescent="0.15">
      <c r="AA19994" t="s">
        <v>131</v>
      </c>
    </row>
    <row r="19995" spans="27:27" x14ac:dyDescent="0.15">
      <c r="AA19995" t="s">
        <v>131</v>
      </c>
    </row>
    <row r="19996" spans="27:27" x14ac:dyDescent="0.15">
      <c r="AA19996" t="s">
        <v>131</v>
      </c>
    </row>
    <row r="19997" spans="27:27" x14ac:dyDescent="0.15">
      <c r="AA19997" t="s">
        <v>131</v>
      </c>
    </row>
    <row r="19998" spans="27:27" x14ac:dyDescent="0.15">
      <c r="AA19998" t="s">
        <v>131</v>
      </c>
    </row>
    <row r="19999" spans="27:27" x14ac:dyDescent="0.15">
      <c r="AA19999" t="s">
        <v>131</v>
      </c>
    </row>
    <row r="20000" spans="27:27" x14ac:dyDescent="0.15">
      <c r="AA20000" t="s">
        <v>131</v>
      </c>
    </row>
    <row r="20001" spans="27:27" x14ac:dyDescent="0.15">
      <c r="AA20001" t="s">
        <v>131</v>
      </c>
    </row>
    <row r="20002" spans="27:27" x14ac:dyDescent="0.15">
      <c r="AA20002" t="s">
        <v>131</v>
      </c>
    </row>
    <row r="20003" spans="27:27" x14ac:dyDescent="0.15">
      <c r="AA20003" t="s">
        <v>131</v>
      </c>
    </row>
    <row r="20004" spans="27:27" x14ac:dyDescent="0.15">
      <c r="AA20004" t="s">
        <v>131</v>
      </c>
    </row>
    <row r="20005" spans="27:27" x14ac:dyDescent="0.15">
      <c r="AA20005" t="s">
        <v>131</v>
      </c>
    </row>
    <row r="20006" spans="27:27" x14ac:dyDescent="0.15">
      <c r="AA20006" t="s">
        <v>131</v>
      </c>
    </row>
    <row r="20007" spans="27:27" x14ac:dyDescent="0.15">
      <c r="AA20007" t="s">
        <v>131</v>
      </c>
    </row>
    <row r="20008" spans="27:27" x14ac:dyDescent="0.15">
      <c r="AA20008" t="s">
        <v>131</v>
      </c>
    </row>
    <row r="20009" spans="27:27" x14ac:dyDescent="0.15">
      <c r="AA20009" t="s">
        <v>131</v>
      </c>
    </row>
    <row r="20010" spans="27:27" x14ac:dyDescent="0.15">
      <c r="AA20010" t="s">
        <v>131</v>
      </c>
    </row>
    <row r="20011" spans="27:27" x14ac:dyDescent="0.15">
      <c r="AA20011" t="s">
        <v>131</v>
      </c>
    </row>
    <row r="20012" spans="27:27" x14ac:dyDescent="0.15">
      <c r="AA20012" t="s">
        <v>131</v>
      </c>
    </row>
    <row r="20013" spans="27:27" x14ac:dyDescent="0.15">
      <c r="AA20013" t="s">
        <v>131</v>
      </c>
    </row>
    <row r="20014" spans="27:27" x14ac:dyDescent="0.15">
      <c r="AA20014" t="s">
        <v>131</v>
      </c>
    </row>
    <row r="20015" spans="27:27" x14ac:dyDescent="0.15">
      <c r="AA20015" t="s">
        <v>131</v>
      </c>
    </row>
    <row r="20016" spans="27:27" x14ac:dyDescent="0.15">
      <c r="AA20016" t="s">
        <v>131</v>
      </c>
    </row>
    <row r="20017" spans="27:27" x14ac:dyDescent="0.15">
      <c r="AA20017" t="s">
        <v>131</v>
      </c>
    </row>
    <row r="20018" spans="27:27" x14ac:dyDescent="0.15">
      <c r="AA20018" t="s">
        <v>131</v>
      </c>
    </row>
    <row r="20019" spans="27:27" x14ac:dyDescent="0.15">
      <c r="AA20019" t="s">
        <v>131</v>
      </c>
    </row>
    <row r="20020" spans="27:27" x14ac:dyDescent="0.15">
      <c r="AA20020" t="s">
        <v>131</v>
      </c>
    </row>
    <row r="20021" spans="27:27" x14ac:dyDescent="0.15">
      <c r="AA20021" t="s">
        <v>131</v>
      </c>
    </row>
    <row r="20022" spans="27:27" x14ac:dyDescent="0.15">
      <c r="AA20022" t="s">
        <v>131</v>
      </c>
    </row>
    <row r="20023" spans="27:27" x14ac:dyDescent="0.15">
      <c r="AA20023" t="s">
        <v>131</v>
      </c>
    </row>
    <row r="20024" spans="27:27" x14ac:dyDescent="0.15">
      <c r="AA20024" t="s">
        <v>131</v>
      </c>
    </row>
    <row r="20025" spans="27:27" x14ac:dyDescent="0.15">
      <c r="AA20025" t="s">
        <v>131</v>
      </c>
    </row>
    <row r="20026" spans="27:27" x14ac:dyDescent="0.15">
      <c r="AA20026" t="s">
        <v>131</v>
      </c>
    </row>
    <row r="20027" spans="27:27" x14ac:dyDescent="0.15">
      <c r="AA20027" t="s">
        <v>131</v>
      </c>
    </row>
    <row r="20028" spans="27:27" x14ac:dyDescent="0.15">
      <c r="AA20028" t="s">
        <v>131</v>
      </c>
    </row>
    <row r="20029" spans="27:27" x14ac:dyDescent="0.15">
      <c r="AA20029" t="s">
        <v>131</v>
      </c>
    </row>
    <row r="20030" spans="27:27" x14ac:dyDescent="0.15">
      <c r="AA20030" t="s">
        <v>131</v>
      </c>
    </row>
    <row r="20031" spans="27:27" x14ac:dyDescent="0.15">
      <c r="AA20031" t="s">
        <v>131</v>
      </c>
    </row>
    <row r="20032" spans="27:27" x14ac:dyDescent="0.15">
      <c r="AA20032" t="s">
        <v>131</v>
      </c>
    </row>
    <row r="20033" spans="27:27" x14ac:dyDescent="0.15">
      <c r="AA20033" t="s">
        <v>131</v>
      </c>
    </row>
    <row r="20034" spans="27:27" x14ac:dyDescent="0.15">
      <c r="AA20034" t="s">
        <v>131</v>
      </c>
    </row>
    <row r="20035" spans="27:27" x14ac:dyDescent="0.15">
      <c r="AA20035" t="s">
        <v>131</v>
      </c>
    </row>
    <row r="20036" spans="27:27" x14ac:dyDescent="0.15">
      <c r="AA20036" t="s">
        <v>131</v>
      </c>
    </row>
    <row r="20037" spans="27:27" x14ac:dyDescent="0.15">
      <c r="AA20037" t="s">
        <v>131</v>
      </c>
    </row>
    <row r="20038" spans="27:27" x14ac:dyDescent="0.15">
      <c r="AA20038" t="s">
        <v>131</v>
      </c>
    </row>
    <row r="20039" spans="27:27" x14ac:dyDescent="0.15">
      <c r="AA20039" t="s">
        <v>131</v>
      </c>
    </row>
    <row r="20040" spans="27:27" x14ac:dyDescent="0.15">
      <c r="AA20040" t="s">
        <v>131</v>
      </c>
    </row>
    <row r="20041" spans="27:27" x14ac:dyDescent="0.15">
      <c r="AA20041" t="s">
        <v>131</v>
      </c>
    </row>
    <row r="20042" spans="27:27" x14ac:dyDescent="0.15">
      <c r="AA20042" t="s">
        <v>131</v>
      </c>
    </row>
    <row r="20043" spans="27:27" x14ac:dyDescent="0.15">
      <c r="AA20043" t="s">
        <v>131</v>
      </c>
    </row>
    <row r="20044" spans="27:27" x14ac:dyDescent="0.15">
      <c r="AA20044" t="s">
        <v>131</v>
      </c>
    </row>
    <row r="20045" spans="27:27" x14ac:dyDescent="0.15">
      <c r="AA20045" t="s">
        <v>131</v>
      </c>
    </row>
    <row r="20046" spans="27:27" x14ac:dyDescent="0.15">
      <c r="AA20046" t="s">
        <v>131</v>
      </c>
    </row>
    <row r="20047" spans="27:27" x14ac:dyDescent="0.15">
      <c r="AA20047" t="s">
        <v>131</v>
      </c>
    </row>
    <row r="20048" spans="27:27" x14ac:dyDescent="0.15">
      <c r="AA20048" t="s">
        <v>131</v>
      </c>
    </row>
    <row r="20049" spans="27:27" x14ac:dyDescent="0.15">
      <c r="AA20049" t="s">
        <v>131</v>
      </c>
    </row>
    <row r="20050" spans="27:27" x14ac:dyDescent="0.15">
      <c r="AA20050" t="s">
        <v>131</v>
      </c>
    </row>
    <row r="20051" spans="27:27" x14ac:dyDescent="0.15">
      <c r="AA20051" t="s">
        <v>131</v>
      </c>
    </row>
    <row r="20052" spans="27:27" x14ac:dyDescent="0.15">
      <c r="AA20052" t="s">
        <v>131</v>
      </c>
    </row>
    <row r="20053" spans="27:27" x14ac:dyDescent="0.15">
      <c r="AA20053" t="s">
        <v>131</v>
      </c>
    </row>
    <row r="20054" spans="27:27" x14ac:dyDescent="0.15">
      <c r="AA20054" t="s">
        <v>131</v>
      </c>
    </row>
    <row r="20055" spans="27:27" x14ac:dyDescent="0.15">
      <c r="AA20055" t="s">
        <v>131</v>
      </c>
    </row>
    <row r="20056" spans="27:27" x14ac:dyDescent="0.15">
      <c r="AA20056" t="s">
        <v>131</v>
      </c>
    </row>
    <row r="20057" spans="27:27" x14ac:dyDescent="0.15">
      <c r="AA20057" t="s">
        <v>131</v>
      </c>
    </row>
    <row r="20058" spans="27:27" x14ac:dyDescent="0.15">
      <c r="AA20058" t="s">
        <v>131</v>
      </c>
    </row>
    <row r="20059" spans="27:27" x14ac:dyDescent="0.15">
      <c r="AA20059" t="s">
        <v>131</v>
      </c>
    </row>
    <row r="20060" spans="27:27" x14ac:dyDescent="0.15">
      <c r="AA20060" t="s">
        <v>131</v>
      </c>
    </row>
    <row r="20061" spans="27:27" x14ac:dyDescent="0.15">
      <c r="AA20061" t="s">
        <v>131</v>
      </c>
    </row>
    <row r="20062" spans="27:27" x14ac:dyDescent="0.15">
      <c r="AA20062" t="s">
        <v>131</v>
      </c>
    </row>
    <row r="20063" spans="27:27" x14ac:dyDescent="0.15">
      <c r="AA20063" t="s">
        <v>131</v>
      </c>
    </row>
    <row r="20064" spans="27:27" x14ac:dyDescent="0.15">
      <c r="AA20064" t="s">
        <v>131</v>
      </c>
    </row>
    <row r="20065" spans="27:27" x14ac:dyDescent="0.15">
      <c r="AA20065" t="s">
        <v>131</v>
      </c>
    </row>
    <row r="20066" spans="27:27" x14ac:dyDescent="0.15">
      <c r="AA20066" t="s">
        <v>131</v>
      </c>
    </row>
    <row r="20067" spans="27:27" x14ac:dyDescent="0.15">
      <c r="AA20067" t="s">
        <v>131</v>
      </c>
    </row>
    <row r="20068" spans="27:27" x14ac:dyDescent="0.15">
      <c r="AA20068" t="s">
        <v>131</v>
      </c>
    </row>
    <row r="20069" spans="27:27" x14ac:dyDescent="0.15">
      <c r="AA20069" t="s">
        <v>131</v>
      </c>
    </row>
    <row r="20070" spans="27:27" x14ac:dyDescent="0.15">
      <c r="AA20070" t="s">
        <v>131</v>
      </c>
    </row>
    <row r="20071" spans="27:27" x14ac:dyDescent="0.15">
      <c r="AA20071" t="s">
        <v>131</v>
      </c>
    </row>
    <row r="20072" spans="27:27" x14ac:dyDescent="0.15">
      <c r="AA20072" t="s">
        <v>131</v>
      </c>
    </row>
    <row r="20073" spans="27:27" x14ac:dyDescent="0.15">
      <c r="AA20073" t="s">
        <v>131</v>
      </c>
    </row>
    <row r="20074" spans="27:27" x14ac:dyDescent="0.15">
      <c r="AA20074" t="s">
        <v>131</v>
      </c>
    </row>
    <row r="20075" spans="27:27" x14ac:dyDescent="0.15">
      <c r="AA20075" t="s">
        <v>131</v>
      </c>
    </row>
    <row r="20076" spans="27:27" x14ac:dyDescent="0.15">
      <c r="AA20076" t="s">
        <v>131</v>
      </c>
    </row>
    <row r="20077" spans="27:27" x14ac:dyDescent="0.15">
      <c r="AA20077" t="s">
        <v>131</v>
      </c>
    </row>
    <row r="20078" spans="27:27" x14ac:dyDescent="0.15">
      <c r="AA20078" t="s">
        <v>131</v>
      </c>
    </row>
    <row r="20079" spans="27:27" x14ac:dyDescent="0.15">
      <c r="AA20079" t="s">
        <v>131</v>
      </c>
    </row>
    <row r="20080" spans="27:27" x14ac:dyDescent="0.15">
      <c r="AA20080" t="s">
        <v>131</v>
      </c>
    </row>
    <row r="20081" spans="27:27" x14ac:dyDescent="0.15">
      <c r="AA20081" t="s">
        <v>131</v>
      </c>
    </row>
    <row r="20082" spans="27:27" x14ac:dyDescent="0.15">
      <c r="AA20082" t="s">
        <v>131</v>
      </c>
    </row>
    <row r="20083" spans="27:27" x14ac:dyDescent="0.15">
      <c r="AA20083" t="s">
        <v>131</v>
      </c>
    </row>
    <row r="20084" spans="27:27" x14ac:dyDescent="0.15">
      <c r="AA20084" t="s">
        <v>131</v>
      </c>
    </row>
    <row r="20085" spans="27:27" x14ac:dyDescent="0.15">
      <c r="AA20085" t="s">
        <v>131</v>
      </c>
    </row>
    <row r="20086" spans="27:27" x14ac:dyDescent="0.15">
      <c r="AA20086" t="s">
        <v>131</v>
      </c>
    </row>
    <row r="20087" spans="27:27" x14ac:dyDescent="0.15">
      <c r="AA20087" t="s">
        <v>131</v>
      </c>
    </row>
    <row r="20088" spans="27:27" x14ac:dyDescent="0.15">
      <c r="AA20088" t="s">
        <v>131</v>
      </c>
    </row>
    <row r="20089" spans="27:27" x14ac:dyDescent="0.15">
      <c r="AA20089" t="s">
        <v>131</v>
      </c>
    </row>
    <row r="20090" spans="27:27" x14ac:dyDescent="0.15">
      <c r="AA20090" t="s">
        <v>131</v>
      </c>
    </row>
    <row r="20091" spans="27:27" x14ac:dyDescent="0.15">
      <c r="AA20091" t="s">
        <v>131</v>
      </c>
    </row>
    <row r="20092" spans="27:27" x14ac:dyDescent="0.15">
      <c r="AA20092" t="s">
        <v>131</v>
      </c>
    </row>
    <row r="20093" spans="27:27" x14ac:dyDescent="0.15">
      <c r="AA20093" t="s">
        <v>131</v>
      </c>
    </row>
    <row r="20094" spans="27:27" x14ac:dyDescent="0.15">
      <c r="AA20094" t="s">
        <v>131</v>
      </c>
    </row>
    <row r="20095" spans="27:27" x14ac:dyDescent="0.15">
      <c r="AA20095" t="s">
        <v>131</v>
      </c>
    </row>
    <row r="20096" spans="27:27" x14ac:dyDescent="0.15">
      <c r="AA20096" t="s">
        <v>131</v>
      </c>
    </row>
    <row r="20097" spans="27:27" x14ac:dyDescent="0.15">
      <c r="AA20097" t="s">
        <v>131</v>
      </c>
    </row>
    <row r="20098" spans="27:27" x14ac:dyDescent="0.15">
      <c r="AA20098" t="s">
        <v>131</v>
      </c>
    </row>
    <row r="20099" spans="27:27" x14ac:dyDescent="0.15">
      <c r="AA20099" t="s">
        <v>131</v>
      </c>
    </row>
    <row r="20100" spans="27:27" x14ac:dyDescent="0.15">
      <c r="AA20100" t="s">
        <v>131</v>
      </c>
    </row>
    <row r="20101" spans="27:27" x14ac:dyDescent="0.15">
      <c r="AA20101" t="s">
        <v>131</v>
      </c>
    </row>
    <row r="20102" spans="27:27" x14ac:dyDescent="0.15">
      <c r="AA20102" t="s">
        <v>131</v>
      </c>
    </row>
    <row r="20103" spans="27:27" x14ac:dyDescent="0.15">
      <c r="AA20103" t="s">
        <v>131</v>
      </c>
    </row>
    <row r="20104" spans="27:27" x14ac:dyDescent="0.15">
      <c r="AA20104" t="s">
        <v>131</v>
      </c>
    </row>
    <row r="20105" spans="27:27" x14ac:dyDescent="0.15">
      <c r="AA20105" t="s">
        <v>131</v>
      </c>
    </row>
    <row r="20106" spans="27:27" x14ac:dyDescent="0.15">
      <c r="AA20106" t="s">
        <v>131</v>
      </c>
    </row>
    <row r="20107" spans="27:27" x14ac:dyDescent="0.15">
      <c r="AA20107" t="s">
        <v>131</v>
      </c>
    </row>
    <row r="20108" spans="27:27" x14ac:dyDescent="0.15">
      <c r="AA20108" t="s">
        <v>131</v>
      </c>
    </row>
    <row r="20109" spans="27:27" x14ac:dyDescent="0.15">
      <c r="AA20109" t="s">
        <v>131</v>
      </c>
    </row>
    <row r="20110" spans="27:27" x14ac:dyDescent="0.15">
      <c r="AA20110" t="s">
        <v>131</v>
      </c>
    </row>
    <row r="20111" spans="27:27" x14ac:dyDescent="0.15">
      <c r="AA20111" t="s">
        <v>131</v>
      </c>
    </row>
    <row r="20112" spans="27:27" x14ac:dyDescent="0.15">
      <c r="AA20112" t="s">
        <v>131</v>
      </c>
    </row>
    <row r="20113" spans="27:27" x14ac:dyDescent="0.15">
      <c r="AA20113" t="s">
        <v>131</v>
      </c>
    </row>
    <row r="20114" spans="27:27" x14ac:dyDescent="0.15">
      <c r="AA20114" t="s">
        <v>131</v>
      </c>
    </row>
    <row r="20115" spans="27:27" x14ac:dyDescent="0.15">
      <c r="AA20115" t="s">
        <v>131</v>
      </c>
    </row>
    <row r="20116" spans="27:27" x14ac:dyDescent="0.15">
      <c r="AA20116" t="s">
        <v>131</v>
      </c>
    </row>
    <row r="20117" spans="27:27" x14ac:dyDescent="0.15">
      <c r="AA20117" t="s">
        <v>131</v>
      </c>
    </row>
    <row r="20118" spans="27:27" x14ac:dyDescent="0.15">
      <c r="AA20118" t="s">
        <v>131</v>
      </c>
    </row>
    <row r="20119" spans="27:27" x14ac:dyDescent="0.15">
      <c r="AA20119" t="s">
        <v>131</v>
      </c>
    </row>
    <row r="20120" spans="27:27" x14ac:dyDescent="0.15">
      <c r="AA20120" t="s">
        <v>131</v>
      </c>
    </row>
    <row r="20121" spans="27:27" x14ac:dyDescent="0.15">
      <c r="AA20121" t="s">
        <v>131</v>
      </c>
    </row>
    <row r="20122" spans="27:27" x14ac:dyDescent="0.15">
      <c r="AA20122" t="s">
        <v>131</v>
      </c>
    </row>
    <row r="20123" spans="27:27" x14ac:dyDescent="0.15">
      <c r="AA20123" t="s">
        <v>131</v>
      </c>
    </row>
    <row r="20124" spans="27:27" x14ac:dyDescent="0.15">
      <c r="AA20124" t="s">
        <v>131</v>
      </c>
    </row>
    <row r="20125" spans="27:27" x14ac:dyDescent="0.15">
      <c r="AA20125" t="s">
        <v>131</v>
      </c>
    </row>
    <row r="20126" spans="27:27" x14ac:dyDescent="0.15">
      <c r="AA20126" t="s">
        <v>131</v>
      </c>
    </row>
    <row r="20127" spans="27:27" x14ac:dyDescent="0.15">
      <c r="AA20127" t="s">
        <v>131</v>
      </c>
    </row>
    <row r="20128" spans="27:27" x14ac:dyDescent="0.15">
      <c r="AA20128" t="s">
        <v>131</v>
      </c>
    </row>
    <row r="20129" spans="27:27" x14ac:dyDescent="0.15">
      <c r="AA20129" t="s">
        <v>131</v>
      </c>
    </row>
    <row r="20130" spans="27:27" x14ac:dyDescent="0.15">
      <c r="AA20130" t="s">
        <v>131</v>
      </c>
    </row>
    <row r="20131" spans="27:27" x14ac:dyDescent="0.15">
      <c r="AA20131" t="s">
        <v>131</v>
      </c>
    </row>
    <row r="20132" spans="27:27" x14ac:dyDescent="0.15">
      <c r="AA20132" t="s">
        <v>131</v>
      </c>
    </row>
    <row r="20133" spans="27:27" x14ac:dyDescent="0.15">
      <c r="AA20133" t="s">
        <v>131</v>
      </c>
    </row>
    <row r="20134" spans="27:27" x14ac:dyDescent="0.15">
      <c r="AA20134" t="s">
        <v>131</v>
      </c>
    </row>
    <row r="20135" spans="27:27" x14ac:dyDescent="0.15">
      <c r="AA20135" t="s">
        <v>131</v>
      </c>
    </row>
    <row r="20136" spans="27:27" x14ac:dyDescent="0.15">
      <c r="AA20136" t="s">
        <v>131</v>
      </c>
    </row>
    <row r="20137" spans="27:27" x14ac:dyDescent="0.15">
      <c r="AA20137" t="s">
        <v>131</v>
      </c>
    </row>
    <row r="20138" spans="27:27" x14ac:dyDescent="0.15">
      <c r="AA20138" t="s">
        <v>131</v>
      </c>
    </row>
    <row r="20139" spans="27:27" x14ac:dyDescent="0.15">
      <c r="AA20139" t="s">
        <v>131</v>
      </c>
    </row>
    <row r="20140" spans="27:27" x14ac:dyDescent="0.15">
      <c r="AA20140" t="s">
        <v>131</v>
      </c>
    </row>
    <row r="20141" spans="27:27" x14ac:dyDescent="0.15">
      <c r="AA20141" t="s">
        <v>131</v>
      </c>
    </row>
    <row r="20142" spans="27:27" x14ac:dyDescent="0.15">
      <c r="AA20142" t="s">
        <v>131</v>
      </c>
    </row>
    <row r="20143" spans="27:27" x14ac:dyDescent="0.15">
      <c r="AA20143" t="s">
        <v>131</v>
      </c>
    </row>
    <row r="20144" spans="27:27" x14ac:dyDescent="0.15">
      <c r="AA20144" t="s">
        <v>131</v>
      </c>
    </row>
    <row r="20145" spans="27:27" x14ac:dyDescent="0.15">
      <c r="AA20145" t="s">
        <v>131</v>
      </c>
    </row>
    <row r="20146" spans="27:27" x14ac:dyDescent="0.15">
      <c r="AA20146" t="s">
        <v>131</v>
      </c>
    </row>
    <row r="20147" spans="27:27" x14ac:dyDescent="0.15">
      <c r="AA20147" t="s">
        <v>131</v>
      </c>
    </row>
    <row r="20148" spans="27:27" x14ac:dyDescent="0.15">
      <c r="AA20148" t="s">
        <v>131</v>
      </c>
    </row>
    <row r="20149" spans="27:27" x14ac:dyDescent="0.15">
      <c r="AA20149" t="s">
        <v>131</v>
      </c>
    </row>
    <row r="20150" spans="27:27" x14ac:dyDescent="0.15">
      <c r="AA20150" t="s">
        <v>131</v>
      </c>
    </row>
    <row r="20151" spans="27:27" x14ac:dyDescent="0.15">
      <c r="AA20151" t="s">
        <v>131</v>
      </c>
    </row>
    <row r="20152" spans="27:27" x14ac:dyDescent="0.15">
      <c r="AA20152" t="s">
        <v>131</v>
      </c>
    </row>
    <row r="20153" spans="27:27" x14ac:dyDescent="0.15">
      <c r="AA20153" t="s">
        <v>131</v>
      </c>
    </row>
    <row r="20154" spans="27:27" x14ac:dyDescent="0.15">
      <c r="AA20154" t="s">
        <v>131</v>
      </c>
    </row>
    <row r="20155" spans="27:27" x14ac:dyDescent="0.15">
      <c r="AA20155" t="s">
        <v>131</v>
      </c>
    </row>
    <row r="20156" spans="27:27" x14ac:dyDescent="0.15">
      <c r="AA20156" t="s">
        <v>131</v>
      </c>
    </row>
    <row r="20157" spans="27:27" x14ac:dyDescent="0.15">
      <c r="AA20157" t="s">
        <v>131</v>
      </c>
    </row>
    <row r="20158" spans="27:27" x14ac:dyDescent="0.15">
      <c r="AA20158" t="s">
        <v>131</v>
      </c>
    </row>
    <row r="20159" spans="27:27" x14ac:dyDescent="0.15">
      <c r="AA20159" t="s">
        <v>131</v>
      </c>
    </row>
    <row r="20160" spans="27:27" x14ac:dyDescent="0.15">
      <c r="AA20160" t="s">
        <v>131</v>
      </c>
    </row>
    <row r="20161" spans="27:27" x14ac:dyDescent="0.15">
      <c r="AA20161" t="s">
        <v>131</v>
      </c>
    </row>
    <row r="20162" spans="27:27" x14ac:dyDescent="0.15">
      <c r="AA20162" t="s">
        <v>131</v>
      </c>
    </row>
    <row r="20163" spans="27:27" x14ac:dyDescent="0.15">
      <c r="AA20163" t="s">
        <v>131</v>
      </c>
    </row>
    <row r="20164" spans="27:27" x14ac:dyDescent="0.15">
      <c r="AA20164" t="s">
        <v>131</v>
      </c>
    </row>
    <row r="20165" spans="27:27" x14ac:dyDescent="0.15">
      <c r="AA20165" t="s">
        <v>131</v>
      </c>
    </row>
    <row r="20166" spans="27:27" x14ac:dyDescent="0.15">
      <c r="AA20166" t="s">
        <v>131</v>
      </c>
    </row>
    <row r="20167" spans="27:27" x14ac:dyDescent="0.15">
      <c r="AA20167" t="s">
        <v>131</v>
      </c>
    </row>
    <row r="20168" spans="27:27" x14ac:dyDescent="0.15">
      <c r="AA20168" t="s">
        <v>131</v>
      </c>
    </row>
    <row r="20169" spans="27:27" x14ac:dyDescent="0.15">
      <c r="AA20169" t="s">
        <v>131</v>
      </c>
    </row>
    <row r="20170" spans="27:27" x14ac:dyDescent="0.15">
      <c r="AA20170" t="s">
        <v>131</v>
      </c>
    </row>
    <row r="20171" spans="27:27" x14ac:dyDescent="0.15">
      <c r="AA20171" t="s">
        <v>131</v>
      </c>
    </row>
    <row r="20172" spans="27:27" x14ac:dyDescent="0.15">
      <c r="AA20172" t="s">
        <v>131</v>
      </c>
    </row>
    <row r="20173" spans="27:27" x14ac:dyDescent="0.15">
      <c r="AA20173" t="s">
        <v>131</v>
      </c>
    </row>
    <row r="20174" spans="27:27" x14ac:dyDescent="0.15">
      <c r="AA20174" t="s">
        <v>131</v>
      </c>
    </row>
    <row r="20175" spans="27:27" x14ac:dyDescent="0.15">
      <c r="AA20175" t="s">
        <v>131</v>
      </c>
    </row>
    <row r="20176" spans="27:27" x14ac:dyDescent="0.15">
      <c r="AA20176" t="s">
        <v>131</v>
      </c>
    </row>
    <row r="20177" spans="27:27" x14ac:dyDescent="0.15">
      <c r="AA20177" t="s">
        <v>131</v>
      </c>
    </row>
    <row r="20178" spans="27:27" x14ac:dyDescent="0.15">
      <c r="AA20178" t="s">
        <v>131</v>
      </c>
    </row>
    <row r="20179" spans="27:27" x14ac:dyDescent="0.15">
      <c r="AA20179" t="s">
        <v>131</v>
      </c>
    </row>
    <row r="20180" spans="27:27" x14ac:dyDescent="0.15">
      <c r="AA20180" t="s">
        <v>131</v>
      </c>
    </row>
    <row r="20181" spans="27:27" x14ac:dyDescent="0.15">
      <c r="AA20181" t="s">
        <v>131</v>
      </c>
    </row>
    <row r="20182" spans="27:27" x14ac:dyDescent="0.15">
      <c r="AA20182" t="s">
        <v>131</v>
      </c>
    </row>
    <row r="20183" spans="27:27" x14ac:dyDescent="0.15">
      <c r="AA20183" t="s">
        <v>131</v>
      </c>
    </row>
    <row r="20184" spans="27:27" x14ac:dyDescent="0.15">
      <c r="AA20184" t="s">
        <v>131</v>
      </c>
    </row>
    <row r="20185" spans="27:27" x14ac:dyDescent="0.15">
      <c r="AA20185" t="s">
        <v>131</v>
      </c>
    </row>
    <row r="20186" spans="27:27" x14ac:dyDescent="0.15">
      <c r="AA20186" t="s">
        <v>131</v>
      </c>
    </row>
    <row r="20187" spans="27:27" x14ac:dyDescent="0.15">
      <c r="AA20187" t="s">
        <v>131</v>
      </c>
    </row>
    <row r="20188" spans="27:27" x14ac:dyDescent="0.15">
      <c r="AA20188" t="s">
        <v>131</v>
      </c>
    </row>
    <row r="20189" spans="27:27" x14ac:dyDescent="0.15">
      <c r="AA20189" t="s">
        <v>131</v>
      </c>
    </row>
    <row r="20190" spans="27:27" x14ac:dyDescent="0.15">
      <c r="AA20190" t="s">
        <v>131</v>
      </c>
    </row>
    <row r="20191" spans="27:27" x14ac:dyDescent="0.15">
      <c r="AA20191" t="s">
        <v>131</v>
      </c>
    </row>
    <row r="20192" spans="27:27" x14ac:dyDescent="0.15">
      <c r="AA20192" t="s">
        <v>131</v>
      </c>
    </row>
    <row r="20193" spans="27:27" x14ac:dyDescent="0.15">
      <c r="AA20193" t="s">
        <v>131</v>
      </c>
    </row>
    <row r="20194" spans="27:27" x14ac:dyDescent="0.15">
      <c r="AA20194" t="s">
        <v>131</v>
      </c>
    </row>
    <row r="20195" spans="27:27" x14ac:dyDescent="0.15">
      <c r="AA20195" t="s">
        <v>131</v>
      </c>
    </row>
    <row r="20196" spans="27:27" x14ac:dyDescent="0.15">
      <c r="AA20196" t="s">
        <v>131</v>
      </c>
    </row>
    <row r="20197" spans="27:27" x14ac:dyDescent="0.15">
      <c r="AA20197" t="s">
        <v>131</v>
      </c>
    </row>
    <row r="20198" spans="27:27" x14ac:dyDescent="0.15">
      <c r="AA20198" t="s">
        <v>131</v>
      </c>
    </row>
    <row r="20199" spans="27:27" x14ac:dyDescent="0.15">
      <c r="AA20199" t="s">
        <v>131</v>
      </c>
    </row>
    <row r="20200" spans="27:27" x14ac:dyDescent="0.15">
      <c r="AA20200" t="s">
        <v>131</v>
      </c>
    </row>
    <row r="20201" spans="27:27" x14ac:dyDescent="0.15">
      <c r="AA20201" t="s">
        <v>131</v>
      </c>
    </row>
    <row r="20202" spans="27:27" x14ac:dyDescent="0.15">
      <c r="AA20202" t="s">
        <v>131</v>
      </c>
    </row>
    <row r="20203" spans="27:27" x14ac:dyDescent="0.15">
      <c r="AA20203" t="s">
        <v>131</v>
      </c>
    </row>
    <row r="20204" spans="27:27" x14ac:dyDescent="0.15">
      <c r="AA20204" t="s">
        <v>131</v>
      </c>
    </row>
    <row r="20205" spans="27:27" x14ac:dyDescent="0.15">
      <c r="AA20205" t="s">
        <v>131</v>
      </c>
    </row>
    <row r="20206" spans="27:27" x14ac:dyDescent="0.15">
      <c r="AA20206" t="s">
        <v>131</v>
      </c>
    </row>
    <row r="20207" spans="27:27" x14ac:dyDescent="0.15">
      <c r="AA20207" t="s">
        <v>131</v>
      </c>
    </row>
    <row r="20208" spans="27:27" x14ac:dyDescent="0.15">
      <c r="AA20208" t="s">
        <v>131</v>
      </c>
    </row>
    <row r="20209" spans="27:27" x14ac:dyDescent="0.15">
      <c r="AA20209" t="s">
        <v>131</v>
      </c>
    </row>
    <row r="20210" spans="27:27" x14ac:dyDescent="0.15">
      <c r="AA20210" t="s">
        <v>131</v>
      </c>
    </row>
    <row r="20211" spans="27:27" x14ac:dyDescent="0.15">
      <c r="AA20211" t="s">
        <v>131</v>
      </c>
    </row>
    <row r="20212" spans="27:27" x14ac:dyDescent="0.15">
      <c r="AA20212" t="s">
        <v>131</v>
      </c>
    </row>
    <row r="20213" spans="27:27" x14ac:dyDescent="0.15">
      <c r="AA20213" t="s">
        <v>131</v>
      </c>
    </row>
    <row r="20214" spans="27:27" x14ac:dyDescent="0.15">
      <c r="AA20214" t="s">
        <v>131</v>
      </c>
    </row>
    <row r="20215" spans="27:27" x14ac:dyDescent="0.15">
      <c r="AA20215" t="s">
        <v>131</v>
      </c>
    </row>
    <row r="20216" spans="27:27" x14ac:dyDescent="0.15">
      <c r="AA20216" t="s">
        <v>131</v>
      </c>
    </row>
    <row r="20217" spans="27:27" x14ac:dyDescent="0.15">
      <c r="AA20217" t="s">
        <v>131</v>
      </c>
    </row>
    <row r="20218" spans="27:27" x14ac:dyDescent="0.15">
      <c r="AA20218" t="s">
        <v>131</v>
      </c>
    </row>
    <row r="20219" spans="27:27" x14ac:dyDescent="0.15">
      <c r="AA20219" t="s">
        <v>131</v>
      </c>
    </row>
    <row r="20220" spans="27:27" x14ac:dyDescent="0.15">
      <c r="AA20220" t="s">
        <v>131</v>
      </c>
    </row>
    <row r="20221" spans="27:27" x14ac:dyDescent="0.15">
      <c r="AA20221" t="s">
        <v>131</v>
      </c>
    </row>
    <row r="20222" spans="27:27" x14ac:dyDescent="0.15">
      <c r="AA20222" t="s">
        <v>131</v>
      </c>
    </row>
    <row r="20223" spans="27:27" x14ac:dyDescent="0.15">
      <c r="AA20223" t="s">
        <v>131</v>
      </c>
    </row>
    <row r="20224" spans="27:27" x14ac:dyDescent="0.15">
      <c r="AA20224" t="s">
        <v>131</v>
      </c>
    </row>
    <row r="20225" spans="27:27" x14ac:dyDescent="0.15">
      <c r="AA20225" t="s">
        <v>131</v>
      </c>
    </row>
    <row r="20226" spans="27:27" x14ac:dyDescent="0.15">
      <c r="AA20226" t="s">
        <v>131</v>
      </c>
    </row>
    <row r="20227" spans="27:27" x14ac:dyDescent="0.15">
      <c r="AA20227" t="s">
        <v>131</v>
      </c>
    </row>
    <row r="20228" spans="27:27" x14ac:dyDescent="0.15">
      <c r="AA20228" t="s">
        <v>131</v>
      </c>
    </row>
    <row r="20229" spans="27:27" x14ac:dyDescent="0.15">
      <c r="AA20229" t="s">
        <v>131</v>
      </c>
    </row>
    <row r="20230" spans="27:27" x14ac:dyDescent="0.15">
      <c r="AA20230" t="s">
        <v>131</v>
      </c>
    </row>
    <row r="20231" spans="27:27" x14ac:dyDescent="0.15">
      <c r="AA20231" t="s">
        <v>131</v>
      </c>
    </row>
    <row r="20232" spans="27:27" x14ac:dyDescent="0.15">
      <c r="AA20232" t="s">
        <v>131</v>
      </c>
    </row>
    <row r="20233" spans="27:27" x14ac:dyDescent="0.15">
      <c r="AA20233" t="s">
        <v>131</v>
      </c>
    </row>
    <row r="20234" spans="27:27" x14ac:dyDescent="0.15">
      <c r="AA20234" t="s">
        <v>131</v>
      </c>
    </row>
    <row r="20235" spans="27:27" x14ac:dyDescent="0.15">
      <c r="AA20235" t="s">
        <v>131</v>
      </c>
    </row>
    <row r="20236" spans="27:27" x14ac:dyDescent="0.15">
      <c r="AA20236" t="s">
        <v>131</v>
      </c>
    </row>
    <row r="20237" spans="27:27" x14ac:dyDescent="0.15">
      <c r="AA20237" t="s">
        <v>131</v>
      </c>
    </row>
    <row r="20238" spans="27:27" x14ac:dyDescent="0.15">
      <c r="AA20238" t="s">
        <v>131</v>
      </c>
    </row>
    <row r="20239" spans="27:27" x14ac:dyDescent="0.15">
      <c r="AA20239" t="s">
        <v>131</v>
      </c>
    </row>
    <row r="20240" spans="27:27" x14ac:dyDescent="0.15">
      <c r="AA20240" t="s">
        <v>131</v>
      </c>
    </row>
    <row r="20241" spans="27:27" x14ac:dyDescent="0.15">
      <c r="AA20241" t="s">
        <v>131</v>
      </c>
    </row>
    <row r="20242" spans="27:27" x14ac:dyDescent="0.15">
      <c r="AA20242" t="s">
        <v>131</v>
      </c>
    </row>
    <row r="20243" spans="27:27" x14ac:dyDescent="0.15">
      <c r="AA20243" t="s">
        <v>131</v>
      </c>
    </row>
    <row r="20244" spans="27:27" x14ac:dyDescent="0.15">
      <c r="AA20244" t="s">
        <v>131</v>
      </c>
    </row>
    <row r="20245" spans="27:27" x14ac:dyDescent="0.15">
      <c r="AA20245" t="s">
        <v>131</v>
      </c>
    </row>
    <row r="20246" spans="27:27" x14ac:dyDescent="0.15">
      <c r="AA20246" t="s">
        <v>131</v>
      </c>
    </row>
    <row r="20247" spans="27:27" x14ac:dyDescent="0.15">
      <c r="AA20247" t="s">
        <v>131</v>
      </c>
    </row>
    <row r="20248" spans="27:27" x14ac:dyDescent="0.15">
      <c r="AA20248" t="s">
        <v>131</v>
      </c>
    </row>
    <row r="20249" spans="27:27" x14ac:dyDescent="0.15">
      <c r="AA20249" t="s">
        <v>131</v>
      </c>
    </row>
    <row r="20250" spans="27:27" x14ac:dyDescent="0.15">
      <c r="AA20250" t="s">
        <v>131</v>
      </c>
    </row>
    <row r="20251" spans="27:27" x14ac:dyDescent="0.15">
      <c r="AA20251" t="s">
        <v>131</v>
      </c>
    </row>
    <row r="20252" spans="27:27" x14ac:dyDescent="0.15">
      <c r="AA20252" t="s">
        <v>131</v>
      </c>
    </row>
    <row r="20253" spans="27:27" x14ac:dyDescent="0.15">
      <c r="AA20253" t="s">
        <v>131</v>
      </c>
    </row>
    <row r="20254" spans="27:27" x14ac:dyDescent="0.15">
      <c r="AA20254" t="s">
        <v>131</v>
      </c>
    </row>
    <row r="20255" spans="27:27" x14ac:dyDescent="0.15">
      <c r="AA20255" t="s">
        <v>131</v>
      </c>
    </row>
    <row r="20256" spans="27:27" x14ac:dyDescent="0.15">
      <c r="AA20256" t="s">
        <v>131</v>
      </c>
    </row>
    <row r="20257" spans="27:27" x14ac:dyDescent="0.15">
      <c r="AA20257" t="s">
        <v>131</v>
      </c>
    </row>
    <row r="20258" spans="27:27" x14ac:dyDescent="0.15">
      <c r="AA20258" t="s">
        <v>131</v>
      </c>
    </row>
    <row r="20259" spans="27:27" x14ac:dyDescent="0.15">
      <c r="AA20259" t="s">
        <v>131</v>
      </c>
    </row>
    <row r="20260" spans="27:27" x14ac:dyDescent="0.15">
      <c r="AA20260" t="s">
        <v>131</v>
      </c>
    </row>
    <row r="20261" spans="27:27" x14ac:dyDescent="0.15">
      <c r="AA20261" t="s">
        <v>131</v>
      </c>
    </row>
    <row r="20262" spans="27:27" x14ac:dyDescent="0.15">
      <c r="AA20262" t="s">
        <v>131</v>
      </c>
    </row>
    <row r="20263" spans="27:27" x14ac:dyDescent="0.15">
      <c r="AA20263" t="s">
        <v>131</v>
      </c>
    </row>
    <row r="20264" spans="27:27" x14ac:dyDescent="0.15">
      <c r="AA20264" t="s">
        <v>131</v>
      </c>
    </row>
    <row r="20265" spans="27:27" x14ac:dyDescent="0.15">
      <c r="AA20265" t="s">
        <v>131</v>
      </c>
    </row>
    <row r="20266" spans="27:27" x14ac:dyDescent="0.15">
      <c r="AA20266" t="s">
        <v>131</v>
      </c>
    </row>
    <row r="20267" spans="27:27" x14ac:dyDescent="0.15">
      <c r="AA20267" t="s">
        <v>131</v>
      </c>
    </row>
    <row r="20268" spans="27:27" x14ac:dyDescent="0.15">
      <c r="AA20268" t="s">
        <v>131</v>
      </c>
    </row>
    <row r="20269" spans="27:27" x14ac:dyDescent="0.15">
      <c r="AA20269" t="s">
        <v>131</v>
      </c>
    </row>
    <row r="20270" spans="27:27" x14ac:dyDescent="0.15">
      <c r="AA20270" t="s">
        <v>131</v>
      </c>
    </row>
    <row r="20271" spans="27:27" x14ac:dyDescent="0.15">
      <c r="AA20271" t="s">
        <v>131</v>
      </c>
    </row>
    <row r="20272" spans="27:27" x14ac:dyDescent="0.15">
      <c r="AA20272" t="s">
        <v>131</v>
      </c>
    </row>
    <row r="20273" spans="27:27" x14ac:dyDescent="0.15">
      <c r="AA20273" t="s">
        <v>131</v>
      </c>
    </row>
    <row r="20274" spans="27:27" x14ac:dyDescent="0.15">
      <c r="AA20274" t="s">
        <v>131</v>
      </c>
    </row>
    <row r="20275" spans="27:27" x14ac:dyDescent="0.15">
      <c r="AA20275" t="s">
        <v>131</v>
      </c>
    </row>
    <row r="20276" spans="27:27" x14ac:dyDescent="0.15">
      <c r="AA20276" t="s">
        <v>131</v>
      </c>
    </row>
    <row r="20277" spans="27:27" x14ac:dyDescent="0.15">
      <c r="AA20277" t="s">
        <v>131</v>
      </c>
    </row>
    <row r="20278" spans="27:27" x14ac:dyDescent="0.15">
      <c r="AA20278" t="s">
        <v>131</v>
      </c>
    </row>
    <row r="20279" spans="27:27" x14ac:dyDescent="0.15">
      <c r="AA20279" t="s">
        <v>131</v>
      </c>
    </row>
    <row r="20280" spans="27:27" x14ac:dyDescent="0.15">
      <c r="AA20280" t="s">
        <v>131</v>
      </c>
    </row>
    <row r="20281" spans="27:27" x14ac:dyDescent="0.15">
      <c r="AA20281" t="s">
        <v>131</v>
      </c>
    </row>
    <row r="20282" spans="27:27" x14ac:dyDescent="0.15">
      <c r="AA20282" t="s">
        <v>131</v>
      </c>
    </row>
    <row r="20283" spans="27:27" x14ac:dyDescent="0.15">
      <c r="AA20283" t="s">
        <v>131</v>
      </c>
    </row>
    <row r="20284" spans="27:27" x14ac:dyDescent="0.15">
      <c r="AA20284" t="s">
        <v>131</v>
      </c>
    </row>
    <row r="20285" spans="27:27" x14ac:dyDescent="0.15">
      <c r="AA20285" t="s">
        <v>131</v>
      </c>
    </row>
    <row r="20286" spans="27:27" x14ac:dyDescent="0.15">
      <c r="AA20286" t="s">
        <v>131</v>
      </c>
    </row>
    <row r="20287" spans="27:27" x14ac:dyDescent="0.15">
      <c r="AA20287" t="s">
        <v>131</v>
      </c>
    </row>
    <row r="20288" spans="27:27" x14ac:dyDescent="0.15">
      <c r="AA20288" t="s">
        <v>131</v>
      </c>
    </row>
    <row r="20289" spans="27:27" x14ac:dyDescent="0.15">
      <c r="AA20289" t="s">
        <v>131</v>
      </c>
    </row>
    <row r="20290" spans="27:27" x14ac:dyDescent="0.15">
      <c r="AA20290" t="s">
        <v>131</v>
      </c>
    </row>
    <row r="20291" spans="27:27" x14ac:dyDescent="0.15">
      <c r="AA20291" t="s">
        <v>131</v>
      </c>
    </row>
    <row r="20292" spans="27:27" x14ac:dyDescent="0.15">
      <c r="AA20292" t="s">
        <v>131</v>
      </c>
    </row>
    <row r="20293" spans="27:27" x14ac:dyDescent="0.15">
      <c r="AA20293" t="s">
        <v>131</v>
      </c>
    </row>
    <row r="20294" spans="27:27" x14ac:dyDescent="0.15">
      <c r="AA20294" t="s">
        <v>131</v>
      </c>
    </row>
    <row r="20295" spans="27:27" x14ac:dyDescent="0.15">
      <c r="AA20295" t="s">
        <v>131</v>
      </c>
    </row>
    <row r="20296" spans="27:27" x14ac:dyDescent="0.15">
      <c r="AA20296" t="s">
        <v>131</v>
      </c>
    </row>
    <row r="20297" spans="27:27" x14ac:dyDescent="0.15">
      <c r="AA20297" t="s">
        <v>131</v>
      </c>
    </row>
    <row r="20298" spans="27:27" x14ac:dyDescent="0.15">
      <c r="AA20298" t="s">
        <v>131</v>
      </c>
    </row>
    <row r="20299" spans="27:27" x14ac:dyDescent="0.15">
      <c r="AA20299" t="s">
        <v>131</v>
      </c>
    </row>
    <row r="20300" spans="27:27" x14ac:dyDescent="0.15">
      <c r="AA20300" t="s">
        <v>131</v>
      </c>
    </row>
    <row r="20301" spans="27:27" x14ac:dyDescent="0.15">
      <c r="AA20301" t="s">
        <v>131</v>
      </c>
    </row>
    <row r="20302" spans="27:27" x14ac:dyDescent="0.15">
      <c r="AA20302" t="s">
        <v>131</v>
      </c>
    </row>
    <row r="20303" spans="27:27" x14ac:dyDescent="0.15">
      <c r="AA20303" t="s">
        <v>131</v>
      </c>
    </row>
    <row r="20304" spans="27:27" x14ac:dyDescent="0.15">
      <c r="AA20304" t="s">
        <v>131</v>
      </c>
    </row>
    <row r="20305" spans="27:27" x14ac:dyDescent="0.15">
      <c r="AA20305" t="s">
        <v>131</v>
      </c>
    </row>
    <row r="20306" spans="27:27" x14ac:dyDescent="0.15">
      <c r="AA20306" t="s">
        <v>131</v>
      </c>
    </row>
    <row r="20307" spans="27:27" x14ac:dyDescent="0.15">
      <c r="AA20307" t="s">
        <v>131</v>
      </c>
    </row>
    <row r="20308" spans="27:27" x14ac:dyDescent="0.15">
      <c r="AA20308" t="s">
        <v>131</v>
      </c>
    </row>
    <row r="20309" spans="27:27" x14ac:dyDescent="0.15">
      <c r="AA20309" t="s">
        <v>131</v>
      </c>
    </row>
    <row r="20310" spans="27:27" x14ac:dyDescent="0.15">
      <c r="AA20310" t="s">
        <v>131</v>
      </c>
    </row>
    <row r="20311" spans="27:27" x14ac:dyDescent="0.15">
      <c r="AA20311" t="s">
        <v>131</v>
      </c>
    </row>
    <row r="20312" spans="27:27" x14ac:dyDescent="0.15">
      <c r="AA20312" t="s">
        <v>131</v>
      </c>
    </row>
    <row r="20313" spans="27:27" x14ac:dyDescent="0.15">
      <c r="AA20313" t="s">
        <v>131</v>
      </c>
    </row>
    <row r="20314" spans="27:27" x14ac:dyDescent="0.15">
      <c r="AA20314" t="s">
        <v>131</v>
      </c>
    </row>
    <row r="20315" spans="27:27" x14ac:dyDescent="0.15">
      <c r="AA20315" t="s">
        <v>131</v>
      </c>
    </row>
    <row r="20316" spans="27:27" x14ac:dyDescent="0.15">
      <c r="AA20316" t="s">
        <v>131</v>
      </c>
    </row>
    <row r="20317" spans="27:27" x14ac:dyDescent="0.15">
      <c r="AA20317" t="s">
        <v>131</v>
      </c>
    </row>
    <row r="20318" spans="27:27" x14ac:dyDescent="0.15">
      <c r="AA20318" t="s">
        <v>131</v>
      </c>
    </row>
    <row r="20319" spans="27:27" x14ac:dyDescent="0.15">
      <c r="AA20319" t="s">
        <v>131</v>
      </c>
    </row>
    <row r="20320" spans="27:27" x14ac:dyDescent="0.15">
      <c r="AA20320" t="s">
        <v>131</v>
      </c>
    </row>
    <row r="20321" spans="27:27" x14ac:dyDescent="0.15">
      <c r="AA20321" t="s">
        <v>131</v>
      </c>
    </row>
    <row r="20322" spans="27:27" x14ac:dyDescent="0.15">
      <c r="AA20322" t="s">
        <v>131</v>
      </c>
    </row>
    <row r="20323" spans="27:27" x14ac:dyDescent="0.15">
      <c r="AA20323" t="s">
        <v>131</v>
      </c>
    </row>
    <row r="20324" spans="27:27" x14ac:dyDescent="0.15">
      <c r="AA20324" t="s">
        <v>131</v>
      </c>
    </row>
    <row r="20325" spans="27:27" x14ac:dyDescent="0.15">
      <c r="AA20325" t="s">
        <v>131</v>
      </c>
    </row>
    <row r="20326" spans="27:27" x14ac:dyDescent="0.15">
      <c r="AA20326" t="s">
        <v>131</v>
      </c>
    </row>
    <row r="20327" spans="27:27" x14ac:dyDescent="0.15">
      <c r="AA20327" t="s">
        <v>131</v>
      </c>
    </row>
    <row r="20328" spans="27:27" x14ac:dyDescent="0.15">
      <c r="AA20328" t="s">
        <v>131</v>
      </c>
    </row>
    <row r="20329" spans="27:27" x14ac:dyDescent="0.15">
      <c r="AA20329" t="s">
        <v>131</v>
      </c>
    </row>
    <row r="20330" spans="27:27" x14ac:dyDescent="0.15">
      <c r="AA20330" t="s">
        <v>131</v>
      </c>
    </row>
    <row r="20331" spans="27:27" x14ac:dyDescent="0.15">
      <c r="AA20331" t="s">
        <v>131</v>
      </c>
    </row>
    <row r="20332" spans="27:27" x14ac:dyDescent="0.15">
      <c r="AA20332" t="s">
        <v>131</v>
      </c>
    </row>
    <row r="20333" spans="27:27" x14ac:dyDescent="0.15">
      <c r="AA20333" t="s">
        <v>131</v>
      </c>
    </row>
    <row r="20334" spans="27:27" x14ac:dyDescent="0.15">
      <c r="AA20334" t="s">
        <v>131</v>
      </c>
    </row>
    <row r="20335" spans="27:27" x14ac:dyDescent="0.15">
      <c r="AA20335" t="s">
        <v>131</v>
      </c>
    </row>
    <row r="20336" spans="27:27" x14ac:dyDescent="0.15">
      <c r="AA20336" t="s">
        <v>131</v>
      </c>
    </row>
    <row r="20337" spans="27:27" x14ac:dyDescent="0.15">
      <c r="AA20337" t="s">
        <v>131</v>
      </c>
    </row>
    <row r="20338" spans="27:27" x14ac:dyDescent="0.15">
      <c r="AA20338" t="s">
        <v>131</v>
      </c>
    </row>
    <row r="20339" spans="27:27" x14ac:dyDescent="0.15">
      <c r="AA20339" t="s">
        <v>131</v>
      </c>
    </row>
    <row r="20340" spans="27:27" x14ac:dyDescent="0.15">
      <c r="AA20340" t="s">
        <v>131</v>
      </c>
    </row>
    <row r="20341" spans="27:27" x14ac:dyDescent="0.15">
      <c r="AA20341" t="s">
        <v>131</v>
      </c>
    </row>
    <row r="20342" spans="27:27" x14ac:dyDescent="0.15">
      <c r="AA20342" t="s">
        <v>131</v>
      </c>
    </row>
    <row r="20343" spans="27:27" x14ac:dyDescent="0.15">
      <c r="AA20343" t="s">
        <v>131</v>
      </c>
    </row>
    <row r="20344" spans="27:27" x14ac:dyDescent="0.15">
      <c r="AA20344" t="s">
        <v>131</v>
      </c>
    </row>
    <row r="20345" spans="27:27" x14ac:dyDescent="0.15">
      <c r="AA20345" t="s">
        <v>131</v>
      </c>
    </row>
    <row r="20346" spans="27:27" x14ac:dyDescent="0.15">
      <c r="AA20346" t="s">
        <v>131</v>
      </c>
    </row>
    <row r="20347" spans="27:27" x14ac:dyDescent="0.15">
      <c r="AA20347" t="s">
        <v>131</v>
      </c>
    </row>
    <row r="20348" spans="27:27" x14ac:dyDescent="0.15">
      <c r="AA20348" t="s">
        <v>131</v>
      </c>
    </row>
    <row r="20349" spans="27:27" x14ac:dyDescent="0.15">
      <c r="AA20349" t="s">
        <v>131</v>
      </c>
    </row>
    <row r="20350" spans="27:27" x14ac:dyDescent="0.15">
      <c r="AA20350" t="s">
        <v>131</v>
      </c>
    </row>
    <row r="20351" spans="27:27" x14ac:dyDescent="0.15">
      <c r="AA20351" t="s">
        <v>131</v>
      </c>
    </row>
    <row r="20352" spans="27:27" x14ac:dyDescent="0.15">
      <c r="AA20352" t="s">
        <v>131</v>
      </c>
    </row>
    <row r="20353" spans="27:27" x14ac:dyDescent="0.15">
      <c r="AA20353" t="s">
        <v>131</v>
      </c>
    </row>
    <row r="20354" spans="27:27" x14ac:dyDescent="0.15">
      <c r="AA20354" t="s">
        <v>131</v>
      </c>
    </row>
    <row r="20355" spans="27:27" x14ac:dyDescent="0.15">
      <c r="AA20355" t="s">
        <v>131</v>
      </c>
    </row>
    <row r="20356" spans="27:27" x14ac:dyDescent="0.15">
      <c r="AA20356" t="s">
        <v>131</v>
      </c>
    </row>
    <row r="20357" spans="27:27" x14ac:dyDescent="0.15">
      <c r="AA20357" t="s">
        <v>131</v>
      </c>
    </row>
    <row r="20358" spans="27:27" x14ac:dyDescent="0.15">
      <c r="AA20358" t="s">
        <v>131</v>
      </c>
    </row>
    <row r="20359" spans="27:27" x14ac:dyDescent="0.15">
      <c r="AA20359" t="s">
        <v>131</v>
      </c>
    </row>
    <row r="20360" spans="27:27" x14ac:dyDescent="0.15">
      <c r="AA20360" t="s">
        <v>131</v>
      </c>
    </row>
    <row r="20361" spans="27:27" x14ac:dyDescent="0.15">
      <c r="AA20361" t="s">
        <v>131</v>
      </c>
    </row>
    <row r="20362" spans="27:27" x14ac:dyDescent="0.15">
      <c r="AA20362" t="s">
        <v>131</v>
      </c>
    </row>
    <row r="20363" spans="27:27" x14ac:dyDescent="0.15">
      <c r="AA20363" t="s">
        <v>131</v>
      </c>
    </row>
    <row r="20364" spans="27:27" x14ac:dyDescent="0.15">
      <c r="AA20364" t="s">
        <v>131</v>
      </c>
    </row>
    <row r="20365" spans="27:27" x14ac:dyDescent="0.15">
      <c r="AA20365" t="s">
        <v>131</v>
      </c>
    </row>
    <row r="20366" spans="27:27" x14ac:dyDescent="0.15">
      <c r="AA20366" t="s">
        <v>131</v>
      </c>
    </row>
    <row r="20367" spans="27:27" x14ac:dyDescent="0.15">
      <c r="AA20367" t="s">
        <v>131</v>
      </c>
    </row>
    <row r="20368" spans="27:27" x14ac:dyDescent="0.15">
      <c r="AA20368" t="s">
        <v>131</v>
      </c>
    </row>
    <row r="20369" spans="27:27" x14ac:dyDescent="0.15">
      <c r="AA20369" t="s">
        <v>131</v>
      </c>
    </row>
    <row r="20370" spans="27:27" x14ac:dyDescent="0.15">
      <c r="AA20370" t="s">
        <v>131</v>
      </c>
    </row>
    <row r="20371" spans="27:27" x14ac:dyDescent="0.15">
      <c r="AA20371" t="s">
        <v>131</v>
      </c>
    </row>
    <row r="20372" spans="27:27" x14ac:dyDescent="0.15">
      <c r="AA20372" t="s">
        <v>131</v>
      </c>
    </row>
    <row r="20373" spans="27:27" x14ac:dyDescent="0.15">
      <c r="AA20373" t="s">
        <v>131</v>
      </c>
    </row>
    <row r="20374" spans="27:27" x14ac:dyDescent="0.15">
      <c r="AA20374" t="s">
        <v>131</v>
      </c>
    </row>
    <row r="20375" spans="27:27" x14ac:dyDescent="0.15">
      <c r="AA20375" t="s">
        <v>131</v>
      </c>
    </row>
    <row r="20376" spans="27:27" x14ac:dyDescent="0.15">
      <c r="AA20376" t="s">
        <v>131</v>
      </c>
    </row>
    <row r="20377" spans="27:27" x14ac:dyDescent="0.15">
      <c r="AA20377" t="s">
        <v>131</v>
      </c>
    </row>
    <row r="20378" spans="27:27" x14ac:dyDescent="0.15">
      <c r="AA20378" t="s">
        <v>131</v>
      </c>
    </row>
    <row r="20379" spans="27:27" x14ac:dyDescent="0.15">
      <c r="AA20379" t="s">
        <v>131</v>
      </c>
    </row>
    <row r="20380" spans="27:27" x14ac:dyDescent="0.15">
      <c r="AA20380" t="s">
        <v>131</v>
      </c>
    </row>
    <row r="20381" spans="27:27" x14ac:dyDescent="0.15">
      <c r="AA20381" t="s">
        <v>131</v>
      </c>
    </row>
    <row r="20382" spans="27:27" x14ac:dyDescent="0.15">
      <c r="AA20382" t="s">
        <v>131</v>
      </c>
    </row>
    <row r="20383" spans="27:27" x14ac:dyDescent="0.15">
      <c r="AA20383" t="s">
        <v>131</v>
      </c>
    </row>
    <row r="20384" spans="27:27" x14ac:dyDescent="0.15">
      <c r="AA20384" t="s">
        <v>131</v>
      </c>
    </row>
    <row r="20385" spans="27:27" x14ac:dyDescent="0.15">
      <c r="AA20385" t="s">
        <v>131</v>
      </c>
    </row>
    <row r="20386" spans="27:27" x14ac:dyDescent="0.15">
      <c r="AA20386" t="s">
        <v>131</v>
      </c>
    </row>
    <row r="20387" spans="27:27" x14ac:dyDescent="0.15">
      <c r="AA20387" t="s">
        <v>131</v>
      </c>
    </row>
    <row r="20388" spans="27:27" x14ac:dyDescent="0.15">
      <c r="AA20388" t="s">
        <v>131</v>
      </c>
    </row>
    <row r="20389" spans="27:27" x14ac:dyDescent="0.15">
      <c r="AA20389" t="s">
        <v>131</v>
      </c>
    </row>
    <row r="20390" spans="27:27" x14ac:dyDescent="0.15">
      <c r="AA20390" t="s">
        <v>131</v>
      </c>
    </row>
    <row r="20391" spans="27:27" x14ac:dyDescent="0.15">
      <c r="AA20391" t="s">
        <v>131</v>
      </c>
    </row>
    <row r="20392" spans="27:27" x14ac:dyDescent="0.15">
      <c r="AA20392" t="s">
        <v>131</v>
      </c>
    </row>
    <row r="20393" spans="27:27" x14ac:dyDescent="0.15">
      <c r="AA20393" t="s">
        <v>131</v>
      </c>
    </row>
    <row r="20394" spans="27:27" x14ac:dyDescent="0.15">
      <c r="AA20394" t="s">
        <v>131</v>
      </c>
    </row>
    <row r="20395" spans="27:27" x14ac:dyDescent="0.15">
      <c r="AA20395" t="s">
        <v>131</v>
      </c>
    </row>
    <row r="20396" spans="27:27" x14ac:dyDescent="0.15">
      <c r="AA20396" t="s">
        <v>131</v>
      </c>
    </row>
    <row r="20397" spans="27:27" x14ac:dyDescent="0.15">
      <c r="AA20397" t="s">
        <v>131</v>
      </c>
    </row>
    <row r="20398" spans="27:27" x14ac:dyDescent="0.15">
      <c r="AA20398" t="s">
        <v>131</v>
      </c>
    </row>
    <row r="20399" spans="27:27" x14ac:dyDescent="0.15">
      <c r="AA20399" t="s">
        <v>131</v>
      </c>
    </row>
    <row r="20400" spans="27:27" x14ac:dyDescent="0.15">
      <c r="AA20400" t="s">
        <v>131</v>
      </c>
    </row>
    <row r="20401" spans="27:27" x14ac:dyDescent="0.15">
      <c r="AA20401" t="s">
        <v>131</v>
      </c>
    </row>
    <row r="20402" spans="27:27" x14ac:dyDescent="0.15">
      <c r="AA20402" t="s">
        <v>131</v>
      </c>
    </row>
    <row r="20403" spans="27:27" x14ac:dyDescent="0.15">
      <c r="AA20403" t="s">
        <v>131</v>
      </c>
    </row>
    <row r="20404" spans="27:27" x14ac:dyDescent="0.15">
      <c r="AA20404" t="s">
        <v>131</v>
      </c>
    </row>
    <row r="20405" spans="27:27" x14ac:dyDescent="0.15">
      <c r="AA20405" t="s">
        <v>131</v>
      </c>
    </row>
    <row r="20406" spans="27:27" x14ac:dyDescent="0.15">
      <c r="AA20406" t="s">
        <v>131</v>
      </c>
    </row>
    <row r="20407" spans="27:27" x14ac:dyDescent="0.15">
      <c r="AA20407" t="s">
        <v>131</v>
      </c>
    </row>
    <row r="20408" spans="27:27" x14ac:dyDescent="0.15">
      <c r="AA20408" t="s">
        <v>131</v>
      </c>
    </row>
    <row r="20409" spans="27:27" x14ac:dyDescent="0.15">
      <c r="AA20409" t="s">
        <v>131</v>
      </c>
    </row>
    <row r="20410" spans="27:27" x14ac:dyDescent="0.15">
      <c r="AA20410" t="s">
        <v>131</v>
      </c>
    </row>
    <row r="20411" spans="27:27" x14ac:dyDescent="0.15">
      <c r="AA20411" t="s">
        <v>131</v>
      </c>
    </row>
    <row r="20412" spans="27:27" x14ac:dyDescent="0.15">
      <c r="AA20412" t="s">
        <v>131</v>
      </c>
    </row>
    <row r="20413" spans="27:27" x14ac:dyDescent="0.15">
      <c r="AA20413" t="s">
        <v>131</v>
      </c>
    </row>
    <row r="20414" spans="27:27" x14ac:dyDescent="0.15">
      <c r="AA20414" t="s">
        <v>131</v>
      </c>
    </row>
    <row r="20415" spans="27:27" x14ac:dyDescent="0.15">
      <c r="AA20415" t="s">
        <v>131</v>
      </c>
    </row>
    <row r="20416" spans="27:27" x14ac:dyDescent="0.15">
      <c r="AA20416" t="s">
        <v>131</v>
      </c>
    </row>
    <row r="20417" spans="27:27" x14ac:dyDescent="0.15">
      <c r="AA20417" t="s">
        <v>131</v>
      </c>
    </row>
    <row r="20418" spans="27:27" x14ac:dyDescent="0.15">
      <c r="AA20418" t="s">
        <v>131</v>
      </c>
    </row>
    <row r="20419" spans="27:27" x14ac:dyDescent="0.15">
      <c r="AA20419" t="s">
        <v>131</v>
      </c>
    </row>
    <row r="20420" spans="27:27" x14ac:dyDescent="0.15">
      <c r="AA20420" t="s">
        <v>131</v>
      </c>
    </row>
    <row r="20421" spans="27:27" x14ac:dyDescent="0.15">
      <c r="AA20421" t="s">
        <v>131</v>
      </c>
    </row>
    <row r="20422" spans="27:27" x14ac:dyDescent="0.15">
      <c r="AA20422" t="s">
        <v>131</v>
      </c>
    </row>
    <row r="20423" spans="27:27" x14ac:dyDescent="0.15">
      <c r="AA20423" t="s">
        <v>131</v>
      </c>
    </row>
    <row r="20424" spans="27:27" x14ac:dyDescent="0.15">
      <c r="AA20424" t="s">
        <v>131</v>
      </c>
    </row>
    <row r="20425" spans="27:27" x14ac:dyDescent="0.15">
      <c r="AA20425" t="s">
        <v>131</v>
      </c>
    </row>
    <row r="20426" spans="27:27" x14ac:dyDescent="0.15">
      <c r="AA20426" t="s">
        <v>131</v>
      </c>
    </row>
    <row r="20427" spans="27:27" x14ac:dyDescent="0.15">
      <c r="AA20427" t="s">
        <v>131</v>
      </c>
    </row>
    <row r="20428" spans="27:27" x14ac:dyDescent="0.15">
      <c r="AA20428" t="s">
        <v>131</v>
      </c>
    </row>
    <row r="20429" spans="27:27" x14ac:dyDescent="0.15">
      <c r="AA20429" t="s">
        <v>131</v>
      </c>
    </row>
    <row r="20430" spans="27:27" x14ac:dyDescent="0.15">
      <c r="AA20430" t="s">
        <v>131</v>
      </c>
    </row>
    <row r="20431" spans="27:27" x14ac:dyDescent="0.15">
      <c r="AA20431" t="s">
        <v>131</v>
      </c>
    </row>
    <row r="20432" spans="27:27" x14ac:dyDescent="0.15">
      <c r="AA20432" t="s">
        <v>131</v>
      </c>
    </row>
    <row r="20433" spans="27:27" x14ac:dyDescent="0.15">
      <c r="AA20433" t="s">
        <v>131</v>
      </c>
    </row>
    <row r="20434" spans="27:27" x14ac:dyDescent="0.15">
      <c r="AA20434" t="s">
        <v>131</v>
      </c>
    </row>
    <row r="20435" spans="27:27" x14ac:dyDescent="0.15">
      <c r="AA20435" t="s">
        <v>131</v>
      </c>
    </row>
    <row r="20436" spans="27:27" x14ac:dyDescent="0.15">
      <c r="AA20436" t="s">
        <v>131</v>
      </c>
    </row>
    <row r="20437" spans="27:27" x14ac:dyDescent="0.15">
      <c r="AA20437" t="s">
        <v>131</v>
      </c>
    </row>
    <row r="20438" spans="27:27" x14ac:dyDescent="0.15">
      <c r="AA20438" t="s">
        <v>131</v>
      </c>
    </row>
    <row r="20439" spans="27:27" x14ac:dyDescent="0.15">
      <c r="AA20439" t="s">
        <v>131</v>
      </c>
    </row>
    <row r="20440" spans="27:27" x14ac:dyDescent="0.15">
      <c r="AA20440" t="s">
        <v>131</v>
      </c>
    </row>
    <row r="20441" spans="27:27" x14ac:dyDescent="0.15">
      <c r="AA20441" t="s">
        <v>131</v>
      </c>
    </row>
    <row r="20442" spans="27:27" x14ac:dyDescent="0.15">
      <c r="AA20442" t="s">
        <v>131</v>
      </c>
    </row>
    <row r="20443" spans="27:27" x14ac:dyDescent="0.15">
      <c r="AA20443" t="s">
        <v>131</v>
      </c>
    </row>
    <row r="20444" spans="27:27" x14ac:dyDescent="0.15">
      <c r="AA20444" t="s">
        <v>131</v>
      </c>
    </row>
    <row r="20445" spans="27:27" x14ac:dyDescent="0.15">
      <c r="AA20445" t="s">
        <v>131</v>
      </c>
    </row>
    <row r="20446" spans="27:27" x14ac:dyDescent="0.15">
      <c r="AA20446" t="s">
        <v>131</v>
      </c>
    </row>
    <row r="20447" spans="27:27" x14ac:dyDescent="0.15">
      <c r="AA20447" t="s">
        <v>131</v>
      </c>
    </row>
    <row r="20448" spans="27:27" x14ac:dyDescent="0.15">
      <c r="AA20448" t="s">
        <v>131</v>
      </c>
    </row>
    <row r="20449" spans="27:27" x14ac:dyDescent="0.15">
      <c r="AA20449" t="s">
        <v>131</v>
      </c>
    </row>
    <row r="20450" spans="27:27" x14ac:dyDescent="0.15">
      <c r="AA20450" t="s">
        <v>131</v>
      </c>
    </row>
    <row r="20451" spans="27:27" x14ac:dyDescent="0.15">
      <c r="AA20451" t="s">
        <v>131</v>
      </c>
    </row>
    <row r="20452" spans="27:27" x14ac:dyDescent="0.15">
      <c r="AA20452" t="s">
        <v>131</v>
      </c>
    </row>
    <row r="20453" spans="27:27" x14ac:dyDescent="0.15">
      <c r="AA20453" t="s">
        <v>131</v>
      </c>
    </row>
    <row r="20454" spans="27:27" x14ac:dyDescent="0.15">
      <c r="AA20454" t="s">
        <v>131</v>
      </c>
    </row>
    <row r="20455" spans="27:27" x14ac:dyDescent="0.15">
      <c r="AA20455" t="s">
        <v>131</v>
      </c>
    </row>
    <row r="20456" spans="27:27" x14ac:dyDescent="0.15">
      <c r="AA20456" t="s">
        <v>131</v>
      </c>
    </row>
    <row r="20457" spans="27:27" x14ac:dyDescent="0.15">
      <c r="AA20457" t="s">
        <v>131</v>
      </c>
    </row>
    <row r="20458" spans="27:27" x14ac:dyDescent="0.15">
      <c r="AA20458" t="s">
        <v>131</v>
      </c>
    </row>
    <row r="20459" spans="27:27" x14ac:dyDescent="0.15">
      <c r="AA20459" t="s">
        <v>131</v>
      </c>
    </row>
    <row r="20460" spans="27:27" x14ac:dyDescent="0.15">
      <c r="AA20460" t="s">
        <v>131</v>
      </c>
    </row>
    <row r="20461" spans="27:27" x14ac:dyDescent="0.15">
      <c r="AA20461" t="s">
        <v>131</v>
      </c>
    </row>
    <row r="20462" spans="27:27" x14ac:dyDescent="0.15">
      <c r="AA20462" t="s">
        <v>131</v>
      </c>
    </row>
    <row r="20463" spans="27:27" x14ac:dyDescent="0.15">
      <c r="AA20463" t="s">
        <v>131</v>
      </c>
    </row>
    <row r="20464" spans="27:27" x14ac:dyDescent="0.15">
      <c r="AA20464" t="s">
        <v>131</v>
      </c>
    </row>
    <row r="20465" spans="27:27" x14ac:dyDescent="0.15">
      <c r="AA20465" t="s">
        <v>131</v>
      </c>
    </row>
    <row r="20466" spans="27:27" x14ac:dyDescent="0.15">
      <c r="AA20466" t="s">
        <v>131</v>
      </c>
    </row>
    <row r="20467" spans="27:27" x14ac:dyDescent="0.15">
      <c r="AA20467" t="s">
        <v>131</v>
      </c>
    </row>
    <row r="20468" spans="27:27" x14ac:dyDescent="0.15">
      <c r="AA20468" t="s">
        <v>131</v>
      </c>
    </row>
    <row r="20469" spans="27:27" x14ac:dyDescent="0.15">
      <c r="AA20469" t="s">
        <v>131</v>
      </c>
    </row>
    <row r="20470" spans="27:27" x14ac:dyDescent="0.15">
      <c r="AA20470" t="s">
        <v>131</v>
      </c>
    </row>
    <row r="20471" spans="27:27" x14ac:dyDescent="0.15">
      <c r="AA20471" t="s">
        <v>131</v>
      </c>
    </row>
    <row r="20472" spans="27:27" x14ac:dyDescent="0.15">
      <c r="AA20472" t="s">
        <v>131</v>
      </c>
    </row>
    <row r="20473" spans="27:27" x14ac:dyDescent="0.15">
      <c r="AA20473" t="s">
        <v>131</v>
      </c>
    </row>
    <row r="20474" spans="27:27" x14ac:dyDescent="0.15">
      <c r="AA20474" t="s">
        <v>131</v>
      </c>
    </row>
    <row r="20475" spans="27:27" x14ac:dyDescent="0.15">
      <c r="AA20475" t="s">
        <v>131</v>
      </c>
    </row>
    <row r="20476" spans="27:27" x14ac:dyDescent="0.15">
      <c r="AA20476" t="s">
        <v>131</v>
      </c>
    </row>
    <row r="20477" spans="27:27" x14ac:dyDescent="0.15">
      <c r="AA20477" t="s">
        <v>131</v>
      </c>
    </row>
    <row r="20478" spans="27:27" x14ac:dyDescent="0.15">
      <c r="AA20478" t="s">
        <v>131</v>
      </c>
    </row>
    <row r="20479" spans="27:27" x14ac:dyDescent="0.15">
      <c r="AA20479" t="s">
        <v>131</v>
      </c>
    </row>
    <row r="20480" spans="27:27" x14ac:dyDescent="0.15">
      <c r="AA20480" t="s">
        <v>131</v>
      </c>
    </row>
    <row r="20481" spans="27:27" x14ac:dyDescent="0.15">
      <c r="AA20481" t="s">
        <v>131</v>
      </c>
    </row>
    <row r="20482" spans="27:27" x14ac:dyDescent="0.15">
      <c r="AA20482" t="s">
        <v>131</v>
      </c>
    </row>
    <row r="20483" spans="27:27" x14ac:dyDescent="0.15">
      <c r="AA20483" t="s">
        <v>131</v>
      </c>
    </row>
    <row r="20484" spans="27:27" x14ac:dyDescent="0.15">
      <c r="AA20484" t="s">
        <v>131</v>
      </c>
    </row>
    <row r="20485" spans="27:27" x14ac:dyDescent="0.15">
      <c r="AA20485" t="s">
        <v>131</v>
      </c>
    </row>
    <row r="20486" spans="27:27" x14ac:dyDescent="0.15">
      <c r="AA20486" t="s">
        <v>131</v>
      </c>
    </row>
    <row r="20487" spans="27:27" x14ac:dyDescent="0.15">
      <c r="AA20487" t="s">
        <v>131</v>
      </c>
    </row>
    <row r="20488" spans="27:27" x14ac:dyDescent="0.15">
      <c r="AA20488" t="s">
        <v>131</v>
      </c>
    </row>
    <row r="20489" spans="27:27" x14ac:dyDescent="0.15">
      <c r="AA20489" t="s">
        <v>131</v>
      </c>
    </row>
    <row r="20490" spans="27:27" x14ac:dyDescent="0.15">
      <c r="AA20490" t="s">
        <v>131</v>
      </c>
    </row>
    <row r="20491" spans="27:27" x14ac:dyDescent="0.15">
      <c r="AA20491" t="s">
        <v>131</v>
      </c>
    </row>
    <row r="20492" spans="27:27" x14ac:dyDescent="0.15">
      <c r="AA20492" t="s">
        <v>131</v>
      </c>
    </row>
    <row r="20493" spans="27:27" x14ac:dyDescent="0.15">
      <c r="AA20493" t="s">
        <v>131</v>
      </c>
    </row>
    <row r="20494" spans="27:27" x14ac:dyDescent="0.15">
      <c r="AA20494" t="s">
        <v>131</v>
      </c>
    </row>
    <row r="20495" spans="27:27" x14ac:dyDescent="0.15">
      <c r="AA20495" t="s">
        <v>131</v>
      </c>
    </row>
    <row r="20496" spans="27:27" x14ac:dyDescent="0.15">
      <c r="AA20496" t="s">
        <v>131</v>
      </c>
    </row>
    <row r="20497" spans="27:27" x14ac:dyDescent="0.15">
      <c r="AA20497" t="s">
        <v>131</v>
      </c>
    </row>
    <row r="20498" spans="27:27" x14ac:dyDescent="0.15">
      <c r="AA20498" t="s">
        <v>131</v>
      </c>
    </row>
    <row r="20499" spans="27:27" x14ac:dyDescent="0.15">
      <c r="AA20499" t="s">
        <v>131</v>
      </c>
    </row>
    <row r="20500" spans="27:27" x14ac:dyDescent="0.15">
      <c r="AA20500" t="s">
        <v>131</v>
      </c>
    </row>
    <row r="20501" spans="27:27" x14ac:dyDescent="0.15">
      <c r="AA20501" t="s">
        <v>131</v>
      </c>
    </row>
    <row r="20502" spans="27:27" x14ac:dyDescent="0.15">
      <c r="AA20502" t="s">
        <v>131</v>
      </c>
    </row>
    <row r="20503" spans="27:27" x14ac:dyDescent="0.15">
      <c r="AA20503" t="s">
        <v>131</v>
      </c>
    </row>
    <row r="20504" spans="27:27" x14ac:dyDescent="0.15">
      <c r="AA20504" t="s">
        <v>131</v>
      </c>
    </row>
    <row r="20505" spans="27:27" x14ac:dyDescent="0.15">
      <c r="AA20505" t="s">
        <v>131</v>
      </c>
    </row>
    <row r="20506" spans="27:27" x14ac:dyDescent="0.15">
      <c r="AA20506" t="s">
        <v>131</v>
      </c>
    </row>
    <row r="20507" spans="27:27" x14ac:dyDescent="0.15">
      <c r="AA20507" t="s">
        <v>131</v>
      </c>
    </row>
    <row r="20508" spans="27:27" x14ac:dyDescent="0.15">
      <c r="AA20508" t="s">
        <v>131</v>
      </c>
    </row>
    <row r="20509" spans="27:27" x14ac:dyDescent="0.15">
      <c r="AA20509" t="s">
        <v>131</v>
      </c>
    </row>
    <row r="20510" spans="27:27" x14ac:dyDescent="0.15">
      <c r="AA20510" t="s">
        <v>131</v>
      </c>
    </row>
    <row r="20511" spans="27:27" x14ac:dyDescent="0.15">
      <c r="AA20511" t="s">
        <v>131</v>
      </c>
    </row>
    <row r="20512" spans="27:27" x14ac:dyDescent="0.15">
      <c r="AA20512" t="s">
        <v>131</v>
      </c>
    </row>
    <row r="20513" spans="27:27" x14ac:dyDescent="0.15">
      <c r="AA20513" t="s">
        <v>131</v>
      </c>
    </row>
    <row r="20514" spans="27:27" x14ac:dyDescent="0.15">
      <c r="AA20514" t="s">
        <v>131</v>
      </c>
    </row>
    <row r="20515" spans="27:27" x14ac:dyDescent="0.15">
      <c r="AA20515" t="s">
        <v>131</v>
      </c>
    </row>
    <row r="20516" spans="27:27" x14ac:dyDescent="0.15">
      <c r="AA20516" t="s">
        <v>131</v>
      </c>
    </row>
    <row r="20517" spans="27:27" x14ac:dyDescent="0.15">
      <c r="AA20517" t="s">
        <v>131</v>
      </c>
    </row>
    <row r="20518" spans="27:27" x14ac:dyDescent="0.15">
      <c r="AA20518" t="s">
        <v>131</v>
      </c>
    </row>
    <row r="20519" spans="27:27" x14ac:dyDescent="0.15">
      <c r="AA20519" t="s">
        <v>131</v>
      </c>
    </row>
    <row r="20520" spans="27:27" x14ac:dyDescent="0.15">
      <c r="AA20520" t="s">
        <v>131</v>
      </c>
    </row>
    <row r="20521" spans="27:27" x14ac:dyDescent="0.15">
      <c r="AA20521" t="s">
        <v>131</v>
      </c>
    </row>
    <row r="20522" spans="27:27" x14ac:dyDescent="0.15">
      <c r="AA20522" t="s">
        <v>131</v>
      </c>
    </row>
    <row r="20523" spans="27:27" x14ac:dyDescent="0.15">
      <c r="AA20523" t="s">
        <v>131</v>
      </c>
    </row>
    <row r="20524" spans="27:27" x14ac:dyDescent="0.15">
      <c r="AA20524" t="s">
        <v>131</v>
      </c>
    </row>
    <row r="20525" spans="27:27" x14ac:dyDescent="0.15">
      <c r="AA20525" t="s">
        <v>131</v>
      </c>
    </row>
    <row r="20526" spans="27:27" x14ac:dyDescent="0.15">
      <c r="AA20526" t="s">
        <v>131</v>
      </c>
    </row>
    <row r="20527" spans="27:27" x14ac:dyDescent="0.15">
      <c r="AA20527" t="s">
        <v>131</v>
      </c>
    </row>
    <row r="20528" spans="27:27" x14ac:dyDescent="0.15">
      <c r="AA20528" t="s">
        <v>131</v>
      </c>
    </row>
    <row r="20529" spans="27:27" x14ac:dyDescent="0.15">
      <c r="AA20529" t="s">
        <v>131</v>
      </c>
    </row>
    <row r="20530" spans="27:27" x14ac:dyDescent="0.15">
      <c r="AA20530" t="s">
        <v>131</v>
      </c>
    </row>
    <row r="20531" spans="27:27" x14ac:dyDescent="0.15">
      <c r="AA20531" t="s">
        <v>131</v>
      </c>
    </row>
    <row r="20532" spans="27:27" x14ac:dyDescent="0.15">
      <c r="AA20532" t="s">
        <v>131</v>
      </c>
    </row>
    <row r="20533" spans="27:27" x14ac:dyDescent="0.15">
      <c r="AA20533" t="s">
        <v>131</v>
      </c>
    </row>
    <row r="20534" spans="27:27" x14ac:dyDescent="0.15">
      <c r="AA20534" t="s">
        <v>131</v>
      </c>
    </row>
    <row r="20535" spans="27:27" x14ac:dyDescent="0.15">
      <c r="AA20535" t="s">
        <v>131</v>
      </c>
    </row>
    <row r="20536" spans="27:27" x14ac:dyDescent="0.15">
      <c r="AA20536" t="s">
        <v>131</v>
      </c>
    </row>
    <row r="20537" spans="27:27" x14ac:dyDescent="0.15">
      <c r="AA20537" t="s">
        <v>131</v>
      </c>
    </row>
    <row r="20538" spans="27:27" x14ac:dyDescent="0.15">
      <c r="AA20538" t="s">
        <v>131</v>
      </c>
    </row>
    <row r="20539" spans="27:27" x14ac:dyDescent="0.15">
      <c r="AA20539" t="s">
        <v>131</v>
      </c>
    </row>
    <row r="20540" spans="27:27" x14ac:dyDescent="0.15">
      <c r="AA20540" t="s">
        <v>131</v>
      </c>
    </row>
    <row r="20541" spans="27:27" x14ac:dyDescent="0.15">
      <c r="AA20541" t="s">
        <v>131</v>
      </c>
    </row>
    <row r="20542" spans="27:27" x14ac:dyDescent="0.15">
      <c r="AA20542" t="s">
        <v>131</v>
      </c>
    </row>
    <row r="20543" spans="27:27" x14ac:dyDescent="0.15">
      <c r="AA20543" t="s">
        <v>131</v>
      </c>
    </row>
    <row r="20544" spans="27:27" x14ac:dyDescent="0.15">
      <c r="AA20544" t="s">
        <v>131</v>
      </c>
    </row>
    <row r="20545" spans="27:27" x14ac:dyDescent="0.15">
      <c r="AA20545" t="s">
        <v>131</v>
      </c>
    </row>
    <row r="20546" spans="27:27" x14ac:dyDescent="0.15">
      <c r="AA20546" t="s">
        <v>131</v>
      </c>
    </row>
    <row r="20547" spans="27:27" x14ac:dyDescent="0.15">
      <c r="AA20547" t="s">
        <v>131</v>
      </c>
    </row>
    <row r="20548" spans="27:27" x14ac:dyDescent="0.15">
      <c r="AA20548" t="s">
        <v>131</v>
      </c>
    </row>
    <row r="20549" spans="27:27" x14ac:dyDescent="0.15">
      <c r="AA20549" t="s">
        <v>131</v>
      </c>
    </row>
    <row r="20550" spans="27:27" x14ac:dyDescent="0.15">
      <c r="AA20550" t="s">
        <v>131</v>
      </c>
    </row>
    <row r="20551" spans="27:27" x14ac:dyDescent="0.15">
      <c r="AA20551" t="s">
        <v>131</v>
      </c>
    </row>
    <row r="20552" spans="27:27" x14ac:dyDescent="0.15">
      <c r="AA20552" t="s">
        <v>131</v>
      </c>
    </row>
    <row r="20553" spans="27:27" x14ac:dyDescent="0.15">
      <c r="AA20553" t="s">
        <v>131</v>
      </c>
    </row>
    <row r="20554" spans="27:27" x14ac:dyDescent="0.15">
      <c r="AA20554" t="s">
        <v>131</v>
      </c>
    </row>
    <row r="20555" spans="27:27" x14ac:dyDescent="0.15">
      <c r="AA20555" t="s">
        <v>131</v>
      </c>
    </row>
    <row r="20556" spans="27:27" x14ac:dyDescent="0.15">
      <c r="AA20556" t="s">
        <v>131</v>
      </c>
    </row>
    <row r="20557" spans="27:27" x14ac:dyDescent="0.15">
      <c r="AA20557" t="s">
        <v>131</v>
      </c>
    </row>
    <row r="20558" spans="27:27" x14ac:dyDescent="0.15">
      <c r="AA20558" t="s">
        <v>131</v>
      </c>
    </row>
    <row r="20559" spans="27:27" x14ac:dyDescent="0.15">
      <c r="AA20559" t="s">
        <v>131</v>
      </c>
    </row>
    <row r="20560" spans="27:27" x14ac:dyDescent="0.15">
      <c r="AA20560" t="s">
        <v>131</v>
      </c>
    </row>
    <row r="20561" spans="27:27" x14ac:dyDescent="0.15">
      <c r="AA20561" t="s">
        <v>131</v>
      </c>
    </row>
    <row r="20562" spans="27:27" x14ac:dyDescent="0.15">
      <c r="AA20562" t="s">
        <v>131</v>
      </c>
    </row>
    <row r="20563" spans="27:27" x14ac:dyDescent="0.15">
      <c r="AA20563" t="s">
        <v>131</v>
      </c>
    </row>
    <row r="20564" spans="27:27" x14ac:dyDescent="0.15">
      <c r="AA20564" t="s">
        <v>131</v>
      </c>
    </row>
    <row r="20565" spans="27:27" x14ac:dyDescent="0.15">
      <c r="AA20565" t="s">
        <v>131</v>
      </c>
    </row>
    <row r="20566" spans="27:27" x14ac:dyDescent="0.15">
      <c r="AA20566" t="s">
        <v>131</v>
      </c>
    </row>
    <row r="20567" spans="27:27" x14ac:dyDescent="0.15">
      <c r="AA20567" t="s">
        <v>131</v>
      </c>
    </row>
    <row r="20568" spans="27:27" x14ac:dyDescent="0.15">
      <c r="AA20568" t="s">
        <v>131</v>
      </c>
    </row>
    <row r="20569" spans="27:27" x14ac:dyDescent="0.15">
      <c r="AA20569" t="s">
        <v>131</v>
      </c>
    </row>
    <row r="20570" spans="27:27" x14ac:dyDescent="0.15">
      <c r="AA20570" t="s">
        <v>131</v>
      </c>
    </row>
    <row r="20571" spans="27:27" x14ac:dyDescent="0.15">
      <c r="AA20571" t="s">
        <v>131</v>
      </c>
    </row>
    <row r="20572" spans="27:27" x14ac:dyDescent="0.15">
      <c r="AA20572" t="s">
        <v>131</v>
      </c>
    </row>
    <row r="20573" spans="27:27" x14ac:dyDescent="0.15">
      <c r="AA20573" t="s">
        <v>131</v>
      </c>
    </row>
    <row r="20574" spans="27:27" x14ac:dyDescent="0.15">
      <c r="AA20574" t="s">
        <v>131</v>
      </c>
    </row>
    <row r="20575" spans="27:27" x14ac:dyDescent="0.15">
      <c r="AA20575" t="s">
        <v>131</v>
      </c>
    </row>
    <row r="20576" spans="27:27" x14ac:dyDescent="0.15">
      <c r="AA20576" t="s">
        <v>131</v>
      </c>
    </row>
    <row r="20577" spans="27:27" x14ac:dyDescent="0.15">
      <c r="AA20577" t="s">
        <v>131</v>
      </c>
    </row>
    <row r="20578" spans="27:27" x14ac:dyDescent="0.15">
      <c r="AA20578" t="s">
        <v>131</v>
      </c>
    </row>
    <row r="20579" spans="27:27" x14ac:dyDescent="0.15">
      <c r="AA20579" t="s">
        <v>131</v>
      </c>
    </row>
    <row r="20580" spans="27:27" x14ac:dyDescent="0.15">
      <c r="AA20580" t="s">
        <v>131</v>
      </c>
    </row>
    <row r="20581" spans="27:27" x14ac:dyDescent="0.15">
      <c r="AA20581" t="s">
        <v>131</v>
      </c>
    </row>
    <row r="20582" spans="27:27" x14ac:dyDescent="0.15">
      <c r="AA20582" t="s">
        <v>131</v>
      </c>
    </row>
    <row r="20583" spans="27:27" x14ac:dyDescent="0.15">
      <c r="AA20583" t="s">
        <v>131</v>
      </c>
    </row>
    <row r="20584" spans="27:27" x14ac:dyDescent="0.15">
      <c r="AA20584" t="s">
        <v>131</v>
      </c>
    </row>
    <row r="20585" spans="27:27" x14ac:dyDescent="0.15">
      <c r="AA20585" t="s">
        <v>131</v>
      </c>
    </row>
    <row r="20586" spans="27:27" x14ac:dyDescent="0.15">
      <c r="AA20586" t="s">
        <v>131</v>
      </c>
    </row>
    <row r="20587" spans="27:27" x14ac:dyDescent="0.15">
      <c r="AA20587" t="s">
        <v>131</v>
      </c>
    </row>
    <row r="20588" spans="27:27" x14ac:dyDescent="0.15">
      <c r="AA20588" t="s">
        <v>131</v>
      </c>
    </row>
    <row r="20589" spans="27:27" x14ac:dyDescent="0.15">
      <c r="AA20589" t="s">
        <v>131</v>
      </c>
    </row>
    <row r="20590" spans="27:27" x14ac:dyDescent="0.15">
      <c r="AA20590" t="s">
        <v>131</v>
      </c>
    </row>
    <row r="20591" spans="27:27" x14ac:dyDescent="0.15">
      <c r="AA20591" t="s">
        <v>131</v>
      </c>
    </row>
    <row r="20592" spans="27:27" x14ac:dyDescent="0.15">
      <c r="AA20592" t="s">
        <v>131</v>
      </c>
    </row>
    <row r="20593" spans="27:27" x14ac:dyDescent="0.15">
      <c r="AA20593" t="s">
        <v>131</v>
      </c>
    </row>
    <row r="20594" spans="27:27" x14ac:dyDescent="0.15">
      <c r="AA20594" t="s">
        <v>131</v>
      </c>
    </row>
    <row r="20595" spans="27:27" x14ac:dyDescent="0.15">
      <c r="AA20595" t="s">
        <v>131</v>
      </c>
    </row>
    <row r="20596" spans="27:27" x14ac:dyDescent="0.15">
      <c r="AA20596" t="s">
        <v>131</v>
      </c>
    </row>
    <row r="20597" spans="27:27" x14ac:dyDescent="0.15">
      <c r="AA20597" t="s">
        <v>131</v>
      </c>
    </row>
    <row r="20598" spans="27:27" x14ac:dyDescent="0.15">
      <c r="AA20598" t="s">
        <v>131</v>
      </c>
    </row>
    <row r="20599" spans="27:27" x14ac:dyDescent="0.15">
      <c r="AA20599" t="s">
        <v>131</v>
      </c>
    </row>
    <row r="20600" spans="27:27" x14ac:dyDescent="0.15">
      <c r="AA20600" t="s">
        <v>131</v>
      </c>
    </row>
    <row r="20601" spans="27:27" x14ac:dyDescent="0.15">
      <c r="AA20601" t="s">
        <v>131</v>
      </c>
    </row>
    <row r="20602" spans="27:27" x14ac:dyDescent="0.15">
      <c r="AA20602" t="s">
        <v>131</v>
      </c>
    </row>
    <row r="20603" spans="27:27" x14ac:dyDescent="0.15">
      <c r="AA20603" t="s">
        <v>131</v>
      </c>
    </row>
    <row r="20604" spans="27:27" x14ac:dyDescent="0.15">
      <c r="AA20604" t="s">
        <v>131</v>
      </c>
    </row>
    <row r="20605" spans="27:27" x14ac:dyDescent="0.15">
      <c r="AA20605" t="s">
        <v>131</v>
      </c>
    </row>
    <row r="20606" spans="27:27" x14ac:dyDescent="0.15">
      <c r="AA20606" t="s">
        <v>131</v>
      </c>
    </row>
    <row r="20607" spans="27:27" x14ac:dyDescent="0.15">
      <c r="AA20607" t="s">
        <v>131</v>
      </c>
    </row>
    <row r="20608" spans="27:27" x14ac:dyDescent="0.15">
      <c r="AA20608" t="s">
        <v>131</v>
      </c>
    </row>
    <row r="20609" spans="27:27" x14ac:dyDescent="0.15">
      <c r="AA20609" t="s">
        <v>131</v>
      </c>
    </row>
    <row r="20610" spans="27:27" x14ac:dyDescent="0.15">
      <c r="AA20610" t="s">
        <v>131</v>
      </c>
    </row>
    <row r="20611" spans="27:27" x14ac:dyDescent="0.15">
      <c r="AA20611" t="s">
        <v>131</v>
      </c>
    </row>
    <row r="20612" spans="27:27" x14ac:dyDescent="0.15">
      <c r="AA20612" t="s">
        <v>131</v>
      </c>
    </row>
    <row r="20613" spans="27:27" x14ac:dyDescent="0.15">
      <c r="AA20613" t="s">
        <v>131</v>
      </c>
    </row>
    <row r="20614" spans="27:27" x14ac:dyDescent="0.15">
      <c r="AA20614" t="s">
        <v>131</v>
      </c>
    </row>
    <row r="20615" spans="27:27" x14ac:dyDescent="0.15">
      <c r="AA20615" t="s">
        <v>131</v>
      </c>
    </row>
    <row r="20616" spans="27:27" x14ac:dyDescent="0.15">
      <c r="AA20616" t="s">
        <v>131</v>
      </c>
    </row>
    <row r="20617" spans="27:27" x14ac:dyDescent="0.15">
      <c r="AA20617" t="s">
        <v>131</v>
      </c>
    </row>
    <row r="20618" spans="27:27" x14ac:dyDescent="0.15">
      <c r="AA20618" t="s">
        <v>131</v>
      </c>
    </row>
    <row r="20619" spans="27:27" x14ac:dyDescent="0.15">
      <c r="AA20619" t="s">
        <v>131</v>
      </c>
    </row>
    <row r="20620" spans="27:27" x14ac:dyDescent="0.15">
      <c r="AA20620" t="s">
        <v>131</v>
      </c>
    </row>
    <row r="20621" spans="27:27" x14ac:dyDescent="0.15">
      <c r="AA20621" t="s">
        <v>131</v>
      </c>
    </row>
    <row r="20622" spans="27:27" x14ac:dyDescent="0.15">
      <c r="AA20622" t="s">
        <v>131</v>
      </c>
    </row>
    <row r="20623" spans="27:27" x14ac:dyDescent="0.15">
      <c r="AA20623" t="s">
        <v>131</v>
      </c>
    </row>
    <row r="20624" spans="27:27" x14ac:dyDescent="0.15">
      <c r="AA20624" t="s">
        <v>131</v>
      </c>
    </row>
    <row r="20625" spans="27:27" x14ac:dyDescent="0.15">
      <c r="AA20625" t="s">
        <v>131</v>
      </c>
    </row>
    <row r="20626" spans="27:27" x14ac:dyDescent="0.15">
      <c r="AA20626" t="s">
        <v>131</v>
      </c>
    </row>
    <row r="20627" spans="27:27" x14ac:dyDescent="0.15">
      <c r="AA20627" t="s">
        <v>131</v>
      </c>
    </row>
    <row r="20628" spans="27:27" x14ac:dyDescent="0.15">
      <c r="AA20628" t="s">
        <v>131</v>
      </c>
    </row>
    <row r="20629" spans="27:27" x14ac:dyDescent="0.15">
      <c r="AA20629" t="s">
        <v>131</v>
      </c>
    </row>
    <row r="20630" spans="27:27" x14ac:dyDescent="0.15">
      <c r="AA20630" t="s">
        <v>131</v>
      </c>
    </row>
    <row r="20631" spans="27:27" x14ac:dyDescent="0.15">
      <c r="AA20631" t="s">
        <v>131</v>
      </c>
    </row>
    <row r="20632" spans="27:27" x14ac:dyDescent="0.15">
      <c r="AA20632" t="s">
        <v>131</v>
      </c>
    </row>
    <row r="20633" spans="27:27" x14ac:dyDescent="0.15">
      <c r="AA20633" t="s">
        <v>131</v>
      </c>
    </row>
    <row r="20634" spans="27:27" x14ac:dyDescent="0.15">
      <c r="AA20634" t="s">
        <v>131</v>
      </c>
    </row>
    <row r="20635" spans="27:27" x14ac:dyDescent="0.15">
      <c r="AA20635" t="s">
        <v>131</v>
      </c>
    </row>
    <row r="20636" spans="27:27" x14ac:dyDescent="0.15">
      <c r="AA20636" t="s">
        <v>131</v>
      </c>
    </row>
    <row r="20637" spans="27:27" x14ac:dyDescent="0.15">
      <c r="AA20637" t="s">
        <v>131</v>
      </c>
    </row>
    <row r="20638" spans="27:27" x14ac:dyDescent="0.15">
      <c r="AA20638" t="s">
        <v>131</v>
      </c>
    </row>
    <row r="20639" spans="27:27" x14ac:dyDescent="0.15">
      <c r="AA20639" t="s">
        <v>131</v>
      </c>
    </row>
    <row r="20640" spans="27:27" x14ac:dyDescent="0.15">
      <c r="AA20640" t="s">
        <v>131</v>
      </c>
    </row>
    <row r="20641" spans="27:27" x14ac:dyDescent="0.15">
      <c r="AA20641" t="s">
        <v>131</v>
      </c>
    </row>
    <row r="20642" spans="27:27" x14ac:dyDescent="0.15">
      <c r="AA20642" t="s">
        <v>131</v>
      </c>
    </row>
    <row r="20643" spans="27:27" x14ac:dyDescent="0.15">
      <c r="AA20643" t="s">
        <v>131</v>
      </c>
    </row>
    <row r="20644" spans="27:27" x14ac:dyDescent="0.15">
      <c r="AA20644" t="s">
        <v>131</v>
      </c>
    </row>
    <row r="20645" spans="27:27" x14ac:dyDescent="0.15">
      <c r="AA20645" t="s">
        <v>131</v>
      </c>
    </row>
    <row r="20646" spans="27:27" x14ac:dyDescent="0.15">
      <c r="AA20646" t="s">
        <v>131</v>
      </c>
    </row>
    <row r="20647" spans="27:27" x14ac:dyDescent="0.15">
      <c r="AA20647" t="s">
        <v>131</v>
      </c>
    </row>
    <row r="20648" spans="27:27" x14ac:dyDescent="0.15">
      <c r="AA20648" t="s">
        <v>131</v>
      </c>
    </row>
    <row r="20649" spans="27:27" x14ac:dyDescent="0.15">
      <c r="AA20649" t="s">
        <v>131</v>
      </c>
    </row>
    <row r="20650" spans="27:27" x14ac:dyDescent="0.15">
      <c r="AA20650" t="s">
        <v>131</v>
      </c>
    </row>
    <row r="20651" spans="27:27" x14ac:dyDescent="0.15">
      <c r="AA20651" t="s">
        <v>131</v>
      </c>
    </row>
    <row r="20652" spans="27:27" x14ac:dyDescent="0.15">
      <c r="AA20652" t="s">
        <v>131</v>
      </c>
    </row>
    <row r="20653" spans="27:27" x14ac:dyDescent="0.15">
      <c r="AA20653" t="s">
        <v>131</v>
      </c>
    </row>
    <row r="20654" spans="27:27" x14ac:dyDescent="0.15">
      <c r="AA20654" t="s">
        <v>131</v>
      </c>
    </row>
    <row r="20655" spans="27:27" x14ac:dyDescent="0.15">
      <c r="AA20655" t="s">
        <v>131</v>
      </c>
    </row>
    <row r="20656" spans="27:27" x14ac:dyDescent="0.15">
      <c r="AA20656" t="s">
        <v>131</v>
      </c>
    </row>
    <row r="20657" spans="27:27" x14ac:dyDescent="0.15">
      <c r="AA20657" t="s">
        <v>131</v>
      </c>
    </row>
    <row r="20658" spans="27:27" x14ac:dyDescent="0.15">
      <c r="AA20658" t="s">
        <v>131</v>
      </c>
    </row>
    <row r="20659" spans="27:27" x14ac:dyDescent="0.15">
      <c r="AA20659" t="s">
        <v>131</v>
      </c>
    </row>
    <row r="20660" spans="27:27" x14ac:dyDescent="0.15">
      <c r="AA20660" t="s">
        <v>131</v>
      </c>
    </row>
    <row r="20661" spans="27:27" x14ac:dyDescent="0.15">
      <c r="AA20661" t="s">
        <v>131</v>
      </c>
    </row>
    <row r="20662" spans="27:27" x14ac:dyDescent="0.15">
      <c r="AA20662" t="s">
        <v>131</v>
      </c>
    </row>
    <row r="20663" spans="27:27" x14ac:dyDescent="0.15">
      <c r="AA20663" t="s">
        <v>131</v>
      </c>
    </row>
    <row r="20664" spans="27:27" x14ac:dyDescent="0.15">
      <c r="AA20664" t="s">
        <v>131</v>
      </c>
    </row>
    <row r="20665" spans="27:27" x14ac:dyDescent="0.15">
      <c r="AA20665" t="s">
        <v>131</v>
      </c>
    </row>
    <row r="20666" spans="27:27" x14ac:dyDescent="0.15">
      <c r="AA20666" t="s">
        <v>131</v>
      </c>
    </row>
    <row r="20667" spans="27:27" x14ac:dyDescent="0.15">
      <c r="AA20667" t="s">
        <v>131</v>
      </c>
    </row>
    <row r="20668" spans="27:27" x14ac:dyDescent="0.15">
      <c r="AA20668" t="s">
        <v>131</v>
      </c>
    </row>
    <row r="20669" spans="27:27" x14ac:dyDescent="0.15">
      <c r="AA20669" t="s">
        <v>131</v>
      </c>
    </row>
    <row r="20670" spans="27:27" x14ac:dyDescent="0.15">
      <c r="AA20670" t="s">
        <v>131</v>
      </c>
    </row>
    <row r="20671" spans="27:27" x14ac:dyDescent="0.15">
      <c r="AA20671" t="s">
        <v>131</v>
      </c>
    </row>
    <row r="20672" spans="27:27" x14ac:dyDescent="0.15">
      <c r="AA20672" t="s">
        <v>131</v>
      </c>
    </row>
    <row r="20673" spans="27:27" x14ac:dyDescent="0.15">
      <c r="AA20673" t="s">
        <v>131</v>
      </c>
    </row>
    <row r="20674" spans="27:27" x14ac:dyDescent="0.15">
      <c r="AA20674" t="s">
        <v>131</v>
      </c>
    </row>
    <row r="20675" spans="27:27" x14ac:dyDescent="0.15">
      <c r="AA20675" t="s">
        <v>131</v>
      </c>
    </row>
    <row r="20676" spans="27:27" x14ac:dyDescent="0.15">
      <c r="AA20676" t="s">
        <v>131</v>
      </c>
    </row>
    <row r="20677" spans="27:27" x14ac:dyDescent="0.15">
      <c r="AA20677" t="s">
        <v>131</v>
      </c>
    </row>
    <row r="20678" spans="27:27" x14ac:dyDescent="0.15">
      <c r="AA20678" t="s">
        <v>131</v>
      </c>
    </row>
    <row r="20679" spans="27:27" x14ac:dyDescent="0.15">
      <c r="AA20679" t="s">
        <v>131</v>
      </c>
    </row>
    <row r="20680" spans="27:27" x14ac:dyDescent="0.15">
      <c r="AA20680" t="s">
        <v>131</v>
      </c>
    </row>
    <row r="20681" spans="27:27" x14ac:dyDescent="0.15">
      <c r="AA20681" t="s">
        <v>131</v>
      </c>
    </row>
    <row r="20682" spans="27:27" x14ac:dyDescent="0.15">
      <c r="AA20682" t="s">
        <v>131</v>
      </c>
    </row>
    <row r="20683" spans="27:27" x14ac:dyDescent="0.15">
      <c r="AA20683" t="s">
        <v>131</v>
      </c>
    </row>
    <row r="20684" spans="27:27" x14ac:dyDescent="0.15">
      <c r="AA20684" t="s">
        <v>131</v>
      </c>
    </row>
    <row r="20685" spans="27:27" x14ac:dyDescent="0.15">
      <c r="AA20685" t="s">
        <v>131</v>
      </c>
    </row>
    <row r="20686" spans="27:27" x14ac:dyDescent="0.15">
      <c r="AA20686" t="s">
        <v>131</v>
      </c>
    </row>
    <row r="20687" spans="27:27" x14ac:dyDescent="0.15">
      <c r="AA20687" t="s">
        <v>131</v>
      </c>
    </row>
    <row r="20688" spans="27:27" x14ac:dyDescent="0.15">
      <c r="AA20688" t="s">
        <v>131</v>
      </c>
    </row>
    <row r="20689" spans="27:27" x14ac:dyDescent="0.15">
      <c r="AA20689" t="s">
        <v>131</v>
      </c>
    </row>
    <row r="20690" spans="27:27" x14ac:dyDescent="0.15">
      <c r="AA20690" t="s">
        <v>131</v>
      </c>
    </row>
    <row r="20691" spans="27:27" x14ac:dyDescent="0.15">
      <c r="AA20691" t="s">
        <v>131</v>
      </c>
    </row>
    <row r="20692" spans="27:27" x14ac:dyDescent="0.15">
      <c r="AA20692" t="s">
        <v>131</v>
      </c>
    </row>
    <row r="20693" spans="27:27" x14ac:dyDescent="0.15">
      <c r="AA20693" t="s">
        <v>131</v>
      </c>
    </row>
    <row r="20694" spans="27:27" x14ac:dyDescent="0.15">
      <c r="AA20694" t="s">
        <v>131</v>
      </c>
    </row>
    <row r="20695" spans="27:27" x14ac:dyDescent="0.15">
      <c r="AA20695" t="s">
        <v>131</v>
      </c>
    </row>
    <row r="20696" spans="27:27" x14ac:dyDescent="0.15">
      <c r="AA20696" t="s">
        <v>131</v>
      </c>
    </row>
    <row r="20697" spans="27:27" x14ac:dyDescent="0.15">
      <c r="AA20697" t="s">
        <v>131</v>
      </c>
    </row>
    <row r="20698" spans="27:27" x14ac:dyDescent="0.15">
      <c r="AA20698" t="s">
        <v>131</v>
      </c>
    </row>
    <row r="20699" spans="27:27" x14ac:dyDescent="0.15">
      <c r="AA20699" t="s">
        <v>131</v>
      </c>
    </row>
    <row r="20700" spans="27:27" x14ac:dyDescent="0.15">
      <c r="AA20700" t="s">
        <v>131</v>
      </c>
    </row>
    <row r="20701" spans="27:27" x14ac:dyDescent="0.15">
      <c r="AA20701" t="s">
        <v>131</v>
      </c>
    </row>
    <row r="20702" spans="27:27" x14ac:dyDescent="0.15">
      <c r="AA20702" t="s">
        <v>131</v>
      </c>
    </row>
    <row r="20703" spans="27:27" x14ac:dyDescent="0.15">
      <c r="AA20703" t="s">
        <v>131</v>
      </c>
    </row>
    <row r="20704" spans="27:27" x14ac:dyDescent="0.15">
      <c r="AA20704" t="s">
        <v>131</v>
      </c>
    </row>
    <row r="20705" spans="27:27" x14ac:dyDescent="0.15">
      <c r="AA20705" t="s">
        <v>131</v>
      </c>
    </row>
    <row r="20706" spans="27:27" x14ac:dyDescent="0.15">
      <c r="AA20706" t="s">
        <v>131</v>
      </c>
    </row>
    <row r="20707" spans="27:27" x14ac:dyDescent="0.15">
      <c r="AA20707" t="s">
        <v>131</v>
      </c>
    </row>
    <row r="20708" spans="27:27" x14ac:dyDescent="0.15">
      <c r="AA20708" t="s">
        <v>131</v>
      </c>
    </row>
    <row r="20709" spans="27:27" x14ac:dyDescent="0.15">
      <c r="AA20709" t="s">
        <v>131</v>
      </c>
    </row>
    <row r="20710" spans="27:27" x14ac:dyDescent="0.15">
      <c r="AA20710" t="s">
        <v>131</v>
      </c>
    </row>
    <row r="20711" spans="27:27" x14ac:dyDescent="0.15">
      <c r="AA20711" t="s">
        <v>131</v>
      </c>
    </row>
    <row r="20712" spans="27:27" x14ac:dyDescent="0.15">
      <c r="AA20712" t="s">
        <v>131</v>
      </c>
    </row>
    <row r="20713" spans="27:27" x14ac:dyDescent="0.15">
      <c r="AA20713" t="s">
        <v>131</v>
      </c>
    </row>
    <row r="20714" spans="27:27" x14ac:dyDescent="0.15">
      <c r="AA20714" t="s">
        <v>131</v>
      </c>
    </row>
    <row r="20715" spans="27:27" x14ac:dyDescent="0.15">
      <c r="AA20715" t="s">
        <v>131</v>
      </c>
    </row>
    <row r="20716" spans="27:27" x14ac:dyDescent="0.15">
      <c r="AA20716" t="s">
        <v>131</v>
      </c>
    </row>
    <row r="20717" spans="27:27" x14ac:dyDescent="0.15">
      <c r="AA20717" t="s">
        <v>131</v>
      </c>
    </row>
    <row r="20718" spans="27:27" x14ac:dyDescent="0.15">
      <c r="AA20718" t="s">
        <v>131</v>
      </c>
    </row>
    <row r="20719" spans="27:27" x14ac:dyDescent="0.15">
      <c r="AA20719" t="s">
        <v>131</v>
      </c>
    </row>
    <row r="20720" spans="27:27" x14ac:dyDescent="0.15">
      <c r="AA20720" t="s">
        <v>131</v>
      </c>
    </row>
    <row r="20721" spans="27:27" x14ac:dyDescent="0.15">
      <c r="AA20721" t="s">
        <v>131</v>
      </c>
    </row>
    <row r="20722" spans="27:27" x14ac:dyDescent="0.15">
      <c r="AA20722" t="s">
        <v>131</v>
      </c>
    </row>
    <row r="20723" spans="27:27" x14ac:dyDescent="0.15">
      <c r="AA20723" t="s">
        <v>131</v>
      </c>
    </row>
    <row r="20724" spans="27:27" x14ac:dyDescent="0.15">
      <c r="AA20724" t="s">
        <v>131</v>
      </c>
    </row>
    <row r="20725" spans="27:27" x14ac:dyDescent="0.15">
      <c r="AA20725" t="s">
        <v>131</v>
      </c>
    </row>
    <row r="20726" spans="27:27" x14ac:dyDescent="0.15">
      <c r="AA20726" t="s">
        <v>131</v>
      </c>
    </row>
    <row r="20727" spans="27:27" x14ac:dyDescent="0.15">
      <c r="AA20727" t="s">
        <v>131</v>
      </c>
    </row>
    <row r="20728" spans="27:27" x14ac:dyDescent="0.15">
      <c r="AA20728" t="s">
        <v>131</v>
      </c>
    </row>
    <row r="20729" spans="27:27" x14ac:dyDescent="0.15">
      <c r="AA20729" t="s">
        <v>131</v>
      </c>
    </row>
    <row r="20730" spans="27:27" x14ac:dyDescent="0.15">
      <c r="AA20730" t="s">
        <v>131</v>
      </c>
    </row>
    <row r="20731" spans="27:27" x14ac:dyDescent="0.15">
      <c r="AA20731" t="s">
        <v>131</v>
      </c>
    </row>
    <row r="20732" spans="27:27" x14ac:dyDescent="0.15">
      <c r="AA20732" t="s">
        <v>131</v>
      </c>
    </row>
    <row r="20733" spans="27:27" x14ac:dyDescent="0.15">
      <c r="AA20733" t="s">
        <v>131</v>
      </c>
    </row>
    <row r="20734" spans="27:27" x14ac:dyDescent="0.15">
      <c r="AA20734" t="s">
        <v>131</v>
      </c>
    </row>
    <row r="20735" spans="27:27" x14ac:dyDescent="0.15">
      <c r="AA20735" t="s">
        <v>131</v>
      </c>
    </row>
    <row r="20736" spans="27:27" x14ac:dyDescent="0.15">
      <c r="AA20736" t="s">
        <v>131</v>
      </c>
    </row>
    <row r="20737" spans="27:27" x14ac:dyDescent="0.15">
      <c r="AA20737" t="s">
        <v>131</v>
      </c>
    </row>
    <row r="20738" spans="27:27" x14ac:dyDescent="0.15">
      <c r="AA20738" t="s">
        <v>131</v>
      </c>
    </row>
    <row r="20739" spans="27:27" x14ac:dyDescent="0.15">
      <c r="AA20739" t="s">
        <v>131</v>
      </c>
    </row>
    <row r="20740" spans="27:27" x14ac:dyDescent="0.15">
      <c r="AA20740" t="s">
        <v>131</v>
      </c>
    </row>
    <row r="20741" spans="27:27" x14ac:dyDescent="0.15">
      <c r="AA20741" t="s">
        <v>131</v>
      </c>
    </row>
    <row r="20742" spans="27:27" x14ac:dyDescent="0.15">
      <c r="AA20742" t="s">
        <v>131</v>
      </c>
    </row>
    <row r="20743" spans="27:27" x14ac:dyDescent="0.15">
      <c r="AA20743" t="s">
        <v>131</v>
      </c>
    </row>
    <row r="20744" spans="27:27" x14ac:dyDescent="0.15">
      <c r="AA20744" t="s">
        <v>131</v>
      </c>
    </row>
    <row r="20745" spans="27:27" x14ac:dyDescent="0.15">
      <c r="AA20745" t="s">
        <v>131</v>
      </c>
    </row>
    <row r="20746" spans="27:27" x14ac:dyDescent="0.15">
      <c r="AA20746" t="s">
        <v>131</v>
      </c>
    </row>
    <row r="20747" spans="27:27" x14ac:dyDescent="0.15">
      <c r="AA20747" t="s">
        <v>131</v>
      </c>
    </row>
    <row r="20748" spans="27:27" x14ac:dyDescent="0.15">
      <c r="AA20748" t="s">
        <v>131</v>
      </c>
    </row>
    <row r="20749" spans="27:27" x14ac:dyDescent="0.15">
      <c r="AA20749" t="s">
        <v>131</v>
      </c>
    </row>
    <row r="20750" spans="27:27" x14ac:dyDescent="0.15">
      <c r="AA20750" t="s">
        <v>131</v>
      </c>
    </row>
    <row r="20751" spans="27:27" x14ac:dyDescent="0.15">
      <c r="AA20751" t="s">
        <v>131</v>
      </c>
    </row>
    <row r="20752" spans="27:27" x14ac:dyDescent="0.15">
      <c r="AA20752" t="s">
        <v>131</v>
      </c>
    </row>
    <row r="20753" spans="27:27" x14ac:dyDescent="0.15">
      <c r="AA20753" t="s">
        <v>131</v>
      </c>
    </row>
    <row r="20754" spans="27:27" x14ac:dyDescent="0.15">
      <c r="AA20754" t="s">
        <v>131</v>
      </c>
    </row>
    <row r="20755" spans="27:27" x14ac:dyDescent="0.15">
      <c r="AA20755" t="s">
        <v>131</v>
      </c>
    </row>
    <row r="20756" spans="27:27" x14ac:dyDescent="0.15">
      <c r="AA20756" t="s">
        <v>131</v>
      </c>
    </row>
    <row r="20757" spans="27:27" x14ac:dyDescent="0.15">
      <c r="AA20757" t="s">
        <v>131</v>
      </c>
    </row>
    <row r="20758" spans="27:27" x14ac:dyDescent="0.15">
      <c r="AA20758" t="s">
        <v>131</v>
      </c>
    </row>
    <row r="20759" spans="27:27" x14ac:dyDescent="0.15">
      <c r="AA20759" t="s">
        <v>131</v>
      </c>
    </row>
    <row r="20760" spans="27:27" x14ac:dyDescent="0.15">
      <c r="AA20760" t="s">
        <v>131</v>
      </c>
    </row>
    <row r="20761" spans="27:27" x14ac:dyDescent="0.15">
      <c r="AA20761" t="s">
        <v>131</v>
      </c>
    </row>
    <row r="20762" spans="27:27" x14ac:dyDescent="0.15">
      <c r="AA20762" t="s">
        <v>131</v>
      </c>
    </row>
    <row r="20763" spans="27:27" x14ac:dyDescent="0.15">
      <c r="AA20763" t="s">
        <v>131</v>
      </c>
    </row>
    <row r="20764" spans="27:27" x14ac:dyDescent="0.15">
      <c r="AA20764" t="s">
        <v>131</v>
      </c>
    </row>
    <row r="20765" spans="27:27" x14ac:dyDescent="0.15">
      <c r="AA20765" t="s">
        <v>131</v>
      </c>
    </row>
    <row r="20766" spans="27:27" x14ac:dyDescent="0.15">
      <c r="AA20766" t="s">
        <v>131</v>
      </c>
    </row>
    <row r="20767" spans="27:27" x14ac:dyDescent="0.15">
      <c r="AA20767" t="s">
        <v>131</v>
      </c>
    </row>
    <row r="20768" spans="27:27" x14ac:dyDescent="0.15">
      <c r="AA20768" t="s">
        <v>131</v>
      </c>
    </row>
    <row r="20769" spans="27:27" x14ac:dyDescent="0.15">
      <c r="AA20769" t="s">
        <v>131</v>
      </c>
    </row>
    <row r="20770" spans="27:27" x14ac:dyDescent="0.15">
      <c r="AA20770" t="s">
        <v>131</v>
      </c>
    </row>
    <row r="20771" spans="27:27" x14ac:dyDescent="0.15">
      <c r="AA20771" t="s">
        <v>131</v>
      </c>
    </row>
    <row r="20772" spans="27:27" x14ac:dyDescent="0.15">
      <c r="AA20772" t="s">
        <v>131</v>
      </c>
    </row>
    <row r="20773" spans="27:27" x14ac:dyDescent="0.15">
      <c r="AA20773" t="s">
        <v>131</v>
      </c>
    </row>
    <row r="20774" spans="27:27" x14ac:dyDescent="0.15">
      <c r="AA20774" t="s">
        <v>131</v>
      </c>
    </row>
    <row r="20775" spans="27:27" x14ac:dyDescent="0.15">
      <c r="AA20775" t="s">
        <v>131</v>
      </c>
    </row>
    <row r="20776" spans="27:27" x14ac:dyDescent="0.15">
      <c r="AA20776" t="s">
        <v>131</v>
      </c>
    </row>
    <row r="20777" spans="27:27" x14ac:dyDescent="0.15">
      <c r="AA20777" t="s">
        <v>131</v>
      </c>
    </row>
    <row r="20778" spans="27:27" x14ac:dyDescent="0.15">
      <c r="AA20778" t="s">
        <v>131</v>
      </c>
    </row>
    <row r="20779" spans="27:27" x14ac:dyDescent="0.15">
      <c r="AA20779" t="s">
        <v>131</v>
      </c>
    </row>
    <row r="20780" spans="27:27" x14ac:dyDescent="0.15">
      <c r="AA20780" t="s">
        <v>131</v>
      </c>
    </row>
    <row r="20781" spans="27:27" x14ac:dyDescent="0.15">
      <c r="AA20781" t="s">
        <v>131</v>
      </c>
    </row>
    <row r="20782" spans="27:27" x14ac:dyDescent="0.15">
      <c r="AA20782" t="s">
        <v>131</v>
      </c>
    </row>
    <row r="20783" spans="27:27" x14ac:dyDescent="0.15">
      <c r="AA20783" t="s">
        <v>131</v>
      </c>
    </row>
    <row r="20784" spans="27:27" x14ac:dyDescent="0.15">
      <c r="AA20784" t="s">
        <v>131</v>
      </c>
    </row>
    <row r="20785" spans="27:27" x14ac:dyDescent="0.15">
      <c r="AA20785" t="s">
        <v>131</v>
      </c>
    </row>
    <row r="20786" spans="27:27" x14ac:dyDescent="0.15">
      <c r="AA20786" t="s">
        <v>131</v>
      </c>
    </row>
    <row r="20787" spans="27:27" x14ac:dyDescent="0.15">
      <c r="AA20787" t="s">
        <v>131</v>
      </c>
    </row>
    <row r="20788" spans="27:27" x14ac:dyDescent="0.15">
      <c r="AA20788" t="s">
        <v>131</v>
      </c>
    </row>
    <row r="20789" spans="27:27" x14ac:dyDescent="0.15">
      <c r="AA20789" t="s">
        <v>131</v>
      </c>
    </row>
    <row r="20790" spans="27:27" x14ac:dyDescent="0.15">
      <c r="AA20790" t="s">
        <v>131</v>
      </c>
    </row>
    <row r="20791" spans="27:27" x14ac:dyDescent="0.15">
      <c r="AA20791" t="s">
        <v>131</v>
      </c>
    </row>
    <row r="20792" spans="27:27" x14ac:dyDescent="0.15">
      <c r="AA20792" t="s">
        <v>131</v>
      </c>
    </row>
    <row r="20793" spans="27:27" x14ac:dyDescent="0.15">
      <c r="AA20793" t="s">
        <v>131</v>
      </c>
    </row>
    <row r="20794" spans="27:27" x14ac:dyDescent="0.15">
      <c r="AA20794" t="s">
        <v>131</v>
      </c>
    </row>
    <row r="20795" spans="27:27" x14ac:dyDescent="0.15">
      <c r="AA20795" t="s">
        <v>131</v>
      </c>
    </row>
    <row r="20796" spans="27:27" x14ac:dyDescent="0.15">
      <c r="AA20796" t="s">
        <v>131</v>
      </c>
    </row>
    <row r="20797" spans="27:27" x14ac:dyDescent="0.15">
      <c r="AA20797" t="s">
        <v>131</v>
      </c>
    </row>
    <row r="20798" spans="27:27" x14ac:dyDescent="0.15">
      <c r="AA20798" t="s">
        <v>131</v>
      </c>
    </row>
    <row r="20799" spans="27:27" x14ac:dyDescent="0.15">
      <c r="AA20799" t="s">
        <v>131</v>
      </c>
    </row>
    <row r="20800" spans="27:27" x14ac:dyDescent="0.15">
      <c r="AA20800" t="s">
        <v>131</v>
      </c>
    </row>
    <row r="20801" spans="27:27" x14ac:dyDescent="0.15">
      <c r="AA20801" t="s">
        <v>131</v>
      </c>
    </row>
    <row r="20802" spans="27:27" x14ac:dyDescent="0.15">
      <c r="AA20802" t="s">
        <v>131</v>
      </c>
    </row>
    <row r="20803" spans="27:27" x14ac:dyDescent="0.15">
      <c r="AA20803" t="s">
        <v>131</v>
      </c>
    </row>
    <row r="20804" spans="27:27" x14ac:dyDescent="0.15">
      <c r="AA20804" t="s">
        <v>131</v>
      </c>
    </row>
    <row r="20805" spans="27:27" x14ac:dyDescent="0.15">
      <c r="AA20805" t="s">
        <v>131</v>
      </c>
    </row>
    <row r="20806" spans="27:27" x14ac:dyDescent="0.15">
      <c r="AA20806" t="s">
        <v>131</v>
      </c>
    </row>
    <row r="20807" spans="27:27" x14ac:dyDescent="0.15">
      <c r="AA20807" t="s">
        <v>131</v>
      </c>
    </row>
    <row r="20808" spans="27:27" x14ac:dyDescent="0.15">
      <c r="AA20808" t="s">
        <v>131</v>
      </c>
    </row>
    <row r="20809" spans="27:27" x14ac:dyDescent="0.15">
      <c r="AA20809" t="s">
        <v>131</v>
      </c>
    </row>
    <row r="20810" spans="27:27" x14ac:dyDescent="0.15">
      <c r="AA20810" t="s">
        <v>131</v>
      </c>
    </row>
    <row r="20811" spans="27:27" x14ac:dyDescent="0.15">
      <c r="AA20811" t="s">
        <v>131</v>
      </c>
    </row>
    <row r="20812" spans="27:27" x14ac:dyDescent="0.15">
      <c r="AA20812" t="s">
        <v>131</v>
      </c>
    </row>
    <row r="20813" spans="27:27" x14ac:dyDescent="0.15">
      <c r="AA20813" t="s">
        <v>131</v>
      </c>
    </row>
    <row r="20814" spans="27:27" x14ac:dyDescent="0.15">
      <c r="AA20814" t="s">
        <v>131</v>
      </c>
    </row>
    <row r="20815" spans="27:27" x14ac:dyDescent="0.15">
      <c r="AA20815" t="s">
        <v>131</v>
      </c>
    </row>
    <row r="20816" spans="27:27" x14ac:dyDescent="0.15">
      <c r="AA20816" t="s">
        <v>131</v>
      </c>
    </row>
    <row r="20817" spans="27:27" x14ac:dyDescent="0.15">
      <c r="AA20817" t="s">
        <v>131</v>
      </c>
    </row>
    <row r="20818" spans="27:27" x14ac:dyDescent="0.15">
      <c r="AA20818" t="s">
        <v>131</v>
      </c>
    </row>
    <row r="20819" spans="27:27" x14ac:dyDescent="0.15">
      <c r="AA20819" t="s">
        <v>131</v>
      </c>
    </row>
    <row r="20820" spans="27:27" x14ac:dyDescent="0.15">
      <c r="AA20820" t="s">
        <v>131</v>
      </c>
    </row>
    <row r="20821" spans="27:27" x14ac:dyDescent="0.15">
      <c r="AA20821" t="s">
        <v>131</v>
      </c>
    </row>
    <row r="20822" spans="27:27" x14ac:dyDescent="0.15">
      <c r="AA20822" t="s">
        <v>131</v>
      </c>
    </row>
    <row r="20823" spans="27:27" x14ac:dyDescent="0.15">
      <c r="AA20823" t="s">
        <v>131</v>
      </c>
    </row>
    <row r="20824" spans="27:27" x14ac:dyDescent="0.15">
      <c r="AA20824" t="s">
        <v>131</v>
      </c>
    </row>
    <row r="20825" spans="27:27" x14ac:dyDescent="0.15">
      <c r="AA20825" t="s">
        <v>131</v>
      </c>
    </row>
    <row r="20826" spans="27:27" x14ac:dyDescent="0.15">
      <c r="AA20826" t="s">
        <v>131</v>
      </c>
    </row>
    <row r="20827" spans="27:27" x14ac:dyDescent="0.15">
      <c r="AA20827" t="s">
        <v>131</v>
      </c>
    </row>
    <row r="20828" spans="27:27" x14ac:dyDescent="0.15">
      <c r="AA20828" t="s">
        <v>131</v>
      </c>
    </row>
    <row r="20829" spans="27:27" x14ac:dyDescent="0.15">
      <c r="AA20829" t="s">
        <v>131</v>
      </c>
    </row>
    <row r="20830" spans="27:27" x14ac:dyDescent="0.15">
      <c r="AA20830" t="s">
        <v>131</v>
      </c>
    </row>
    <row r="20831" spans="27:27" x14ac:dyDescent="0.15">
      <c r="AA20831" t="s">
        <v>131</v>
      </c>
    </row>
    <row r="20832" spans="27:27" x14ac:dyDescent="0.15">
      <c r="AA20832" t="s">
        <v>131</v>
      </c>
    </row>
    <row r="20833" spans="27:27" x14ac:dyDescent="0.15">
      <c r="AA20833" t="s">
        <v>131</v>
      </c>
    </row>
    <row r="20834" spans="27:27" x14ac:dyDescent="0.15">
      <c r="AA20834" t="s">
        <v>131</v>
      </c>
    </row>
    <row r="20835" spans="27:27" x14ac:dyDescent="0.15">
      <c r="AA20835" t="s">
        <v>131</v>
      </c>
    </row>
    <row r="20836" spans="27:27" x14ac:dyDescent="0.15">
      <c r="AA20836" t="s">
        <v>131</v>
      </c>
    </row>
    <row r="20837" spans="27:27" x14ac:dyDescent="0.15">
      <c r="AA20837" t="s">
        <v>131</v>
      </c>
    </row>
    <row r="20838" spans="27:27" x14ac:dyDescent="0.15">
      <c r="AA20838" t="s">
        <v>131</v>
      </c>
    </row>
    <row r="20839" spans="27:27" x14ac:dyDescent="0.15">
      <c r="AA20839" t="s">
        <v>131</v>
      </c>
    </row>
    <row r="20840" spans="27:27" x14ac:dyDescent="0.15">
      <c r="AA20840" t="s">
        <v>131</v>
      </c>
    </row>
    <row r="20841" spans="27:27" x14ac:dyDescent="0.15">
      <c r="AA20841" t="s">
        <v>131</v>
      </c>
    </row>
    <row r="20842" spans="27:27" x14ac:dyDescent="0.15">
      <c r="AA20842" t="s">
        <v>131</v>
      </c>
    </row>
    <row r="20843" spans="27:27" x14ac:dyDescent="0.15">
      <c r="AA20843" t="s">
        <v>131</v>
      </c>
    </row>
    <row r="20844" spans="27:27" x14ac:dyDescent="0.15">
      <c r="AA20844" t="s">
        <v>131</v>
      </c>
    </row>
    <row r="20845" spans="27:27" x14ac:dyDescent="0.15">
      <c r="AA20845" t="s">
        <v>131</v>
      </c>
    </row>
    <row r="20846" spans="27:27" x14ac:dyDescent="0.15">
      <c r="AA20846" t="s">
        <v>131</v>
      </c>
    </row>
    <row r="20847" spans="27:27" x14ac:dyDescent="0.15">
      <c r="AA20847" t="s">
        <v>131</v>
      </c>
    </row>
    <row r="20848" spans="27:27" x14ac:dyDescent="0.15">
      <c r="AA20848" t="s">
        <v>131</v>
      </c>
    </row>
    <row r="20849" spans="27:27" x14ac:dyDescent="0.15">
      <c r="AA20849" t="s">
        <v>131</v>
      </c>
    </row>
    <row r="20850" spans="27:27" x14ac:dyDescent="0.15">
      <c r="AA20850" t="s">
        <v>131</v>
      </c>
    </row>
    <row r="20851" spans="27:27" x14ac:dyDescent="0.15">
      <c r="AA20851" t="s">
        <v>131</v>
      </c>
    </row>
    <row r="20852" spans="27:27" x14ac:dyDescent="0.15">
      <c r="AA20852" t="s">
        <v>131</v>
      </c>
    </row>
    <row r="20853" spans="27:27" x14ac:dyDescent="0.15">
      <c r="AA20853" t="s">
        <v>131</v>
      </c>
    </row>
    <row r="20854" spans="27:27" x14ac:dyDescent="0.15">
      <c r="AA20854" t="s">
        <v>131</v>
      </c>
    </row>
    <row r="20855" spans="27:27" x14ac:dyDescent="0.15">
      <c r="AA20855" t="s">
        <v>131</v>
      </c>
    </row>
    <row r="20856" spans="27:27" x14ac:dyDescent="0.15">
      <c r="AA20856" t="s">
        <v>131</v>
      </c>
    </row>
    <row r="20857" spans="27:27" x14ac:dyDescent="0.15">
      <c r="AA20857" t="s">
        <v>131</v>
      </c>
    </row>
    <row r="20858" spans="27:27" x14ac:dyDescent="0.15">
      <c r="AA20858" t="s">
        <v>131</v>
      </c>
    </row>
    <row r="20859" spans="27:27" x14ac:dyDescent="0.15">
      <c r="AA20859" t="s">
        <v>131</v>
      </c>
    </row>
    <row r="20860" spans="27:27" x14ac:dyDescent="0.15">
      <c r="AA20860" t="s">
        <v>131</v>
      </c>
    </row>
    <row r="20861" spans="27:27" x14ac:dyDescent="0.15">
      <c r="AA20861" t="s">
        <v>131</v>
      </c>
    </row>
    <row r="20862" spans="27:27" x14ac:dyDescent="0.15">
      <c r="AA20862" t="s">
        <v>131</v>
      </c>
    </row>
    <row r="20863" spans="27:27" x14ac:dyDescent="0.15">
      <c r="AA20863" t="s">
        <v>131</v>
      </c>
    </row>
    <row r="20864" spans="27:27" x14ac:dyDescent="0.15">
      <c r="AA20864" t="s">
        <v>131</v>
      </c>
    </row>
    <row r="20865" spans="27:27" x14ac:dyDescent="0.15">
      <c r="AA20865" t="s">
        <v>131</v>
      </c>
    </row>
    <row r="20866" spans="27:27" x14ac:dyDescent="0.15">
      <c r="AA20866" t="s">
        <v>131</v>
      </c>
    </row>
    <row r="20867" spans="27:27" x14ac:dyDescent="0.15">
      <c r="AA20867" t="s">
        <v>131</v>
      </c>
    </row>
    <row r="20868" spans="27:27" x14ac:dyDescent="0.15">
      <c r="AA20868" t="s">
        <v>131</v>
      </c>
    </row>
    <row r="20869" spans="27:27" x14ac:dyDescent="0.15">
      <c r="AA20869" t="s">
        <v>131</v>
      </c>
    </row>
    <row r="20870" spans="27:27" x14ac:dyDescent="0.15">
      <c r="AA20870" t="s">
        <v>131</v>
      </c>
    </row>
    <row r="20871" spans="27:27" x14ac:dyDescent="0.15">
      <c r="AA20871" t="s">
        <v>131</v>
      </c>
    </row>
    <row r="20872" spans="27:27" x14ac:dyDescent="0.15">
      <c r="AA20872" t="s">
        <v>131</v>
      </c>
    </row>
    <row r="20873" spans="27:27" x14ac:dyDescent="0.15">
      <c r="AA20873" t="s">
        <v>131</v>
      </c>
    </row>
    <row r="20874" spans="27:27" x14ac:dyDescent="0.15">
      <c r="AA20874" t="s">
        <v>131</v>
      </c>
    </row>
    <row r="20875" spans="27:27" x14ac:dyDescent="0.15">
      <c r="AA20875" t="s">
        <v>131</v>
      </c>
    </row>
    <row r="20876" spans="27:27" x14ac:dyDescent="0.15">
      <c r="AA20876" t="s">
        <v>131</v>
      </c>
    </row>
    <row r="20877" spans="27:27" x14ac:dyDescent="0.15">
      <c r="AA20877" t="s">
        <v>131</v>
      </c>
    </row>
    <row r="20878" spans="27:27" x14ac:dyDescent="0.15">
      <c r="AA20878" t="s">
        <v>131</v>
      </c>
    </row>
    <row r="20879" spans="27:27" x14ac:dyDescent="0.15">
      <c r="AA20879" t="s">
        <v>131</v>
      </c>
    </row>
    <row r="20880" spans="27:27" x14ac:dyDescent="0.15">
      <c r="AA20880" t="s">
        <v>131</v>
      </c>
    </row>
    <row r="20881" spans="27:27" x14ac:dyDescent="0.15">
      <c r="AA20881" t="s">
        <v>131</v>
      </c>
    </row>
    <row r="20882" spans="27:27" x14ac:dyDescent="0.15">
      <c r="AA20882" t="s">
        <v>131</v>
      </c>
    </row>
    <row r="20883" spans="27:27" x14ac:dyDescent="0.15">
      <c r="AA20883" t="s">
        <v>131</v>
      </c>
    </row>
    <row r="20884" spans="27:27" x14ac:dyDescent="0.15">
      <c r="AA20884" t="s">
        <v>131</v>
      </c>
    </row>
    <row r="20885" spans="27:27" x14ac:dyDescent="0.15">
      <c r="AA20885" t="s">
        <v>131</v>
      </c>
    </row>
    <row r="20886" spans="27:27" x14ac:dyDescent="0.15">
      <c r="AA20886" t="s">
        <v>131</v>
      </c>
    </row>
    <row r="20887" spans="27:27" x14ac:dyDescent="0.15">
      <c r="AA20887" t="s">
        <v>131</v>
      </c>
    </row>
    <row r="20888" spans="27:27" x14ac:dyDescent="0.15">
      <c r="AA20888" t="s">
        <v>131</v>
      </c>
    </row>
    <row r="20889" spans="27:27" x14ac:dyDescent="0.15">
      <c r="AA20889" t="s">
        <v>131</v>
      </c>
    </row>
    <row r="20890" spans="27:27" x14ac:dyDescent="0.15">
      <c r="AA20890" t="s">
        <v>131</v>
      </c>
    </row>
    <row r="20891" spans="27:27" x14ac:dyDescent="0.15">
      <c r="AA20891" t="s">
        <v>131</v>
      </c>
    </row>
    <row r="20892" spans="27:27" x14ac:dyDescent="0.15">
      <c r="AA20892" t="s">
        <v>131</v>
      </c>
    </row>
    <row r="20893" spans="27:27" x14ac:dyDescent="0.15">
      <c r="AA20893" t="s">
        <v>131</v>
      </c>
    </row>
    <row r="20894" spans="27:27" x14ac:dyDescent="0.15">
      <c r="AA20894" t="s">
        <v>131</v>
      </c>
    </row>
    <row r="20895" spans="27:27" x14ac:dyDescent="0.15">
      <c r="AA20895" t="s">
        <v>131</v>
      </c>
    </row>
    <row r="20896" spans="27:27" x14ac:dyDescent="0.15">
      <c r="AA20896" t="s">
        <v>131</v>
      </c>
    </row>
    <row r="20897" spans="27:27" x14ac:dyDescent="0.15">
      <c r="AA20897" t="s">
        <v>131</v>
      </c>
    </row>
    <row r="20898" spans="27:27" x14ac:dyDescent="0.15">
      <c r="AA20898" t="s">
        <v>131</v>
      </c>
    </row>
    <row r="20899" spans="27:27" x14ac:dyDescent="0.15">
      <c r="AA20899" t="s">
        <v>131</v>
      </c>
    </row>
    <row r="20900" spans="27:27" x14ac:dyDescent="0.15">
      <c r="AA20900" t="s">
        <v>131</v>
      </c>
    </row>
    <row r="20901" spans="27:27" x14ac:dyDescent="0.15">
      <c r="AA20901" t="s">
        <v>131</v>
      </c>
    </row>
    <row r="20902" spans="27:27" x14ac:dyDescent="0.15">
      <c r="AA20902" t="s">
        <v>131</v>
      </c>
    </row>
    <row r="20903" spans="27:27" x14ac:dyDescent="0.15">
      <c r="AA20903" t="s">
        <v>131</v>
      </c>
    </row>
    <row r="20904" spans="27:27" x14ac:dyDescent="0.15">
      <c r="AA20904" t="s">
        <v>131</v>
      </c>
    </row>
    <row r="20905" spans="27:27" x14ac:dyDescent="0.15">
      <c r="AA20905" t="s">
        <v>131</v>
      </c>
    </row>
    <row r="20906" spans="27:27" x14ac:dyDescent="0.15">
      <c r="AA20906" t="s">
        <v>131</v>
      </c>
    </row>
    <row r="20907" spans="27:27" x14ac:dyDescent="0.15">
      <c r="AA20907" t="s">
        <v>131</v>
      </c>
    </row>
    <row r="20908" spans="27:27" x14ac:dyDescent="0.15">
      <c r="AA20908" t="s">
        <v>131</v>
      </c>
    </row>
    <row r="20909" spans="27:27" x14ac:dyDescent="0.15">
      <c r="AA20909" t="s">
        <v>131</v>
      </c>
    </row>
    <row r="20910" spans="27:27" x14ac:dyDescent="0.15">
      <c r="AA20910" t="s">
        <v>131</v>
      </c>
    </row>
    <row r="20911" spans="27:27" x14ac:dyDescent="0.15">
      <c r="AA20911" t="s">
        <v>131</v>
      </c>
    </row>
    <row r="20912" spans="27:27" x14ac:dyDescent="0.15">
      <c r="AA20912" t="s">
        <v>131</v>
      </c>
    </row>
    <row r="20913" spans="27:27" x14ac:dyDescent="0.15">
      <c r="AA20913" t="s">
        <v>131</v>
      </c>
    </row>
    <row r="20914" spans="27:27" x14ac:dyDescent="0.15">
      <c r="AA20914" t="s">
        <v>131</v>
      </c>
    </row>
    <row r="20915" spans="27:27" x14ac:dyDescent="0.15">
      <c r="AA20915" t="s">
        <v>131</v>
      </c>
    </row>
    <row r="20916" spans="27:27" x14ac:dyDescent="0.15">
      <c r="AA20916" t="s">
        <v>131</v>
      </c>
    </row>
    <row r="20917" spans="27:27" x14ac:dyDescent="0.15">
      <c r="AA20917" t="s">
        <v>131</v>
      </c>
    </row>
    <row r="20918" spans="27:27" x14ac:dyDescent="0.15">
      <c r="AA20918" t="s">
        <v>131</v>
      </c>
    </row>
    <row r="20919" spans="27:27" x14ac:dyDescent="0.15">
      <c r="AA20919" t="s">
        <v>131</v>
      </c>
    </row>
    <row r="20920" spans="27:27" x14ac:dyDescent="0.15">
      <c r="AA20920" t="s">
        <v>131</v>
      </c>
    </row>
    <row r="20921" spans="27:27" x14ac:dyDescent="0.15">
      <c r="AA20921" t="s">
        <v>131</v>
      </c>
    </row>
    <row r="20922" spans="27:27" x14ac:dyDescent="0.15">
      <c r="AA20922" t="s">
        <v>131</v>
      </c>
    </row>
    <row r="20923" spans="27:27" x14ac:dyDescent="0.15">
      <c r="AA20923" t="s">
        <v>131</v>
      </c>
    </row>
    <row r="20924" spans="27:27" x14ac:dyDescent="0.15">
      <c r="AA20924" t="s">
        <v>131</v>
      </c>
    </row>
    <row r="20925" spans="27:27" x14ac:dyDescent="0.15">
      <c r="AA20925" t="s">
        <v>131</v>
      </c>
    </row>
    <row r="20926" spans="27:27" x14ac:dyDescent="0.15">
      <c r="AA20926" t="s">
        <v>131</v>
      </c>
    </row>
    <row r="20927" spans="27:27" x14ac:dyDescent="0.15">
      <c r="AA20927" t="s">
        <v>131</v>
      </c>
    </row>
    <row r="20928" spans="27:27" x14ac:dyDescent="0.15">
      <c r="AA20928" t="s">
        <v>131</v>
      </c>
    </row>
    <row r="20929" spans="27:27" x14ac:dyDescent="0.15">
      <c r="AA20929" t="s">
        <v>131</v>
      </c>
    </row>
    <row r="20930" spans="27:27" x14ac:dyDescent="0.15">
      <c r="AA20930" t="s">
        <v>131</v>
      </c>
    </row>
    <row r="20931" spans="27:27" x14ac:dyDescent="0.15">
      <c r="AA20931" t="s">
        <v>131</v>
      </c>
    </row>
    <row r="20932" spans="27:27" x14ac:dyDescent="0.15">
      <c r="AA20932" t="s">
        <v>131</v>
      </c>
    </row>
    <row r="20933" spans="27:27" x14ac:dyDescent="0.15">
      <c r="AA20933" t="s">
        <v>131</v>
      </c>
    </row>
    <row r="20934" spans="27:27" x14ac:dyDescent="0.15">
      <c r="AA20934" t="s">
        <v>131</v>
      </c>
    </row>
    <row r="20935" spans="27:27" x14ac:dyDescent="0.15">
      <c r="AA20935" t="s">
        <v>131</v>
      </c>
    </row>
    <row r="20936" spans="27:27" x14ac:dyDescent="0.15">
      <c r="AA20936" t="s">
        <v>131</v>
      </c>
    </row>
    <row r="20937" spans="27:27" x14ac:dyDescent="0.15">
      <c r="AA20937" t="s">
        <v>131</v>
      </c>
    </row>
    <row r="20938" spans="27:27" x14ac:dyDescent="0.15">
      <c r="AA20938" t="s">
        <v>131</v>
      </c>
    </row>
    <row r="20939" spans="27:27" x14ac:dyDescent="0.15">
      <c r="AA20939" t="s">
        <v>131</v>
      </c>
    </row>
    <row r="20940" spans="27:27" x14ac:dyDescent="0.15">
      <c r="AA20940" t="s">
        <v>131</v>
      </c>
    </row>
    <row r="20941" spans="27:27" x14ac:dyDescent="0.15">
      <c r="AA20941" t="s">
        <v>131</v>
      </c>
    </row>
    <row r="20942" spans="27:27" x14ac:dyDescent="0.15">
      <c r="AA20942" t="s">
        <v>131</v>
      </c>
    </row>
    <row r="20943" spans="27:27" x14ac:dyDescent="0.15">
      <c r="AA20943" t="s">
        <v>131</v>
      </c>
    </row>
    <row r="20944" spans="27:27" x14ac:dyDescent="0.15">
      <c r="AA20944" t="s">
        <v>131</v>
      </c>
    </row>
    <row r="20945" spans="27:27" x14ac:dyDescent="0.15">
      <c r="AA20945" t="s">
        <v>131</v>
      </c>
    </row>
    <row r="20946" spans="27:27" x14ac:dyDescent="0.15">
      <c r="AA20946" t="s">
        <v>131</v>
      </c>
    </row>
    <row r="20947" spans="27:27" x14ac:dyDescent="0.15">
      <c r="AA20947" t="s">
        <v>131</v>
      </c>
    </row>
    <row r="20948" spans="27:27" x14ac:dyDescent="0.15">
      <c r="AA20948" t="s">
        <v>131</v>
      </c>
    </row>
    <row r="20949" spans="27:27" x14ac:dyDescent="0.15">
      <c r="AA20949" t="s">
        <v>131</v>
      </c>
    </row>
    <row r="20950" spans="27:27" x14ac:dyDescent="0.15">
      <c r="AA20950" t="s">
        <v>131</v>
      </c>
    </row>
    <row r="20951" spans="27:27" x14ac:dyDescent="0.15">
      <c r="AA20951" t="s">
        <v>131</v>
      </c>
    </row>
    <row r="20952" spans="27:27" x14ac:dyDescent="0.15">
      <c r="AA20952" t="s">
        <v>131</v>
      </c>
    </row>
    <row r="20953" spans="27:27" x14ac:dyDescent="0.15">
      <c r="AA20953" t="s">
        <v>131</v>
      </c>
    </row>
    <row r="20954" spans="27:27" x14ac:dyDescent="0.15">
      <c r="AA20954" t="s">
        <v>131</v>
      </c>
    </row>
    <row r="20955" spans="27:27" x14ac:dyDescent="0.15">
      <c r="AA20955" t="s">
        <v>131</v>
      </c>
    </row>
    <row r="20956" spans="27:27" x14ac:dyDescent="0.15">
      <c r="AA20956" t="s">
        <v>131</v>
      </c>
    </row>
    <row r="20957" spans="27:27" x14ac:dyDescent="0.15">
      <c r="AA20957" t="s">
        <v>131</v>
      </c>
    </row>
    <row r="20958" spans="27:27" x14ac:dyDescent="0.15">
      <c r="AA20958" t="s">
        <v>131</v>
      </c>
    </row>
    <row r="20959" spans="27:27" x14ac:dyDescent="0.15">
      <c r="AA20959" t="s">
        <v>131</v>
      </c>
    </row>
    <row r="20960" spans="27:27" x14ac:dyDescent="0.15">
      <c r="AA20960" t="s">
        <v>131</v>
      </c>
    </row>
    <row r="20961" spans="27:27" x14ac:dyDescent="0.15">
      <c r="AA20961" t="s">
        <v>131</v>
      </c>
    </row>
    <row r="20962" spans="27:27" x14ac:dyDescent="0.15">
      <c r="AA20962" t="s">
        <v>131</v>
      </c>
    </row>
    <row r="20963" spans="27:27" x14ac:dyDescent="0.15">
      <c r="AA20963" t="s">
        <v>131</v>
      </c>
    </row>
    <row r="20964" spans="27:27" x14ac:dyDescent="0.15">
      <c r="AA20964" t="s">
        <v>131</v>
      </c>
    </row>
    <row r="20965" spans="27:27" x14ac:dyDescent="0.15">
      <c r="AA20965" t="s">
        <v>131</v>
      </c>
    </row>
    <row r="20966" spans="27:27" x14ac:dyDescent="0.15">
      <c r="AA20966" t="s">
        <v>131</v>
      </c>
    </row>
    <row r="20967" spans="27:27" x14ac:dyDescent="0.15">
      <c r="AA20967" t="s">
        <v>131</v>
      </c>
    </row>
    <row r="20968" spans="27:27" x14ac:dyDescent="0.15">
      <c r="AA20968" t="s">
        <v>131</v>
      </c>
    </row>
    <row r="20969" spans="27:27" x14ac:dyDescent="0.15">
      <c r="AA20969" t="s">
        <v>131</v>
      </c>
    </row>
    <row r="20970" spans="27:27" x14ac:dyDescent="0.15">
      <c r="AA20970" t="s">
        <v>131</v>
      </c>
    </row>
    <row r="20971" spans="27:27" x14ac:dyDescent="0.15">
      <c r="AA20971" t="s">
        <v>131</v>
      </c>
    </row>
    <row r="20972" spans="27:27" x14ac:dyDescent="0.15">
      <c r="AA20972" t="s">
        <v>131</v>
      </c>
    </row>
    <row r="20973" spans="27:27" x14ac:dyDescent="0.15">
      <c r="AA20973" t="s">
        <v>131</v>
      </c>
    </row>
    <row r="20974" spans="27:27" x14ac:dyDescent="0.15">
      <c r="AA20974" t="s">
        <v>131</v>
      </c>
    </row>
    <row r="20975" spans="27:27" x14ac:dyDescent="0.15">
      <c r="AA20975" t="s">
        <v>131</v>
      </c>
    </row>
    <row r="20976" spans="27:27" x14ac:dyDescent="0.15">
      <c r="AA20976" t="s">
        <v>131</v>
      </c>
    </row>
    <row r="20977" spans="27:27" x14ac:dyDescent="0.15">
      <c r="AA20977" t="s">
        <v>131</v>
      </c>
    </row>
    <row r="20978" spans="27:27" x14ac:dyDescent="0.15">
      <c r="AA20978" t="s">
        <v>131</v>
      </c>
    </row>
    <row r="20979" spans="27:27" x14ac:dyDescent="0.15">
      <c r="AA20979" t="s">
        <v>131</v>
      </c>
    </row>
    <row r="20980" spans="27:27" x14ac:dyDescent="0.15">
      <c r="AA20980" t="s">
        <v>131</v>
      </c>
    </row>
    <row r="20981" spans="27:27" x14ac:dyDescent="0.15">
      <c r="AA20981" t="s">
        <v>131</v>
      </c>
    </row>
    <row r="20982" spans="27:27" x14ac:dyDescent="0.15">
      <c r="AA20982" t="s">
        <v>131</v>
      </c>
    </row>
    <row r="20983" spans="27:27" x14ac:dyDescent="0.15">
      <c r="AA20983" t="s">
        <v>131</v>
      </c>
    </row>
    <row r="20984" spans="27:27" x14ac:dyDescent="0.15">
      <c r="AA20984" t="s">
        <v>131</v>
      </c>
    </row>
    <row r="20985" spans="27:27" x14ac:dyDescent="0.15">
      <c r="AA20985" t="s">
        <v>131</v>
      </c>
    </row>
    <row r="20986" spans="27:27" x14ac:dyDescent="0.15">
      <c r="AA20986" t="s">
        <v>131</v>
      </c>
    </row>
    <row r="20987" spans="27:27" x14ac:dyDescent="0.15">
      <c r="AA20987" t="s">
        <v>131</v>
      </c>
    </row>
    <row r="20988" spans="27:27" x14ac:dyDescent="0.15">
      <c r="AA20988" t="s">
        <v>131</v>
      </c>
    </row>
    <row r="20989" spans="27:27" x14ac:dyDescent="0.15">
      <c r="AA20989" t="s">
        <v>131</v>
      </c>
    </row>
    <row r="20990" spans="27:27" x14ac:dyDescent="0.15">
      <c r="AA20990" t="s">
        <v>131</v>
      </c>
    </row>
    <row r="20991" spans="27:27" x14ac:dyDescent="0.15">
      <c r="AA20991" t="s">
        <v>131</v>
      </c>
    </row>
    <row r="20992" spans="27:27" x14ac:dyDescent="0.15">
      <c r="AA20992" t="s">
        <v>131</v>
      </c>
    </row>
    <row r="20993" spans="27:27" x14ac:dyDescent="0.15">
      <c r="AA20993" t="s">
        <v>131</v>
      </c>
    </row>
    <row r="20994" spans="27:27" x14ac:dyDescent="0.15">
      <c r="AA20994" t="s">
        <v>131</v>
      </c>
    </row>
    <row r="20995" spans="27:27" x14ac:dyDescent="0.15">
      <c r="AA20995" t="s">
        <v>131</v>
      </c>
    </row>
    <row r="20996" spans="27:27" x14ac:dyDescent="0.15">
      <c r="AA20996" t="s">
        <v>131</v>
      </c>
    </row>
    <row r="20997" spans="27:27" x14ac:dyDescent="0.15">
      <c r="AA20997" t="s">
        <v>131</v>
      </c>
    </row>
    <row r="20998" spans="27:27" x14ac:dyDescent="0.15">
      <c r="AA20998" t="s">
        <v>131</v>
      </c>
    </row>
    <row r="20999" spans="27:27" x14ac:dyDescent="0.15">
      <c r="AA20999" t="s">
        <v>131</v>
      </c>
    </row>
    <row r="21000" spans="27:27" x14ac:dyDescent="0.15">
      <c r="AA21000" t="s">
        <v>131</v>
      </c>
    </row>
    <row r="21001" spans="27:27" x14ac:dyDescent="0.15">
      <c r="AA21001" t="s">
        <v>131</v>
      </c>
    </row>
    <row r="21002" spans="27:27" x14ac:dyDescent="0.15">
      <c r="AA21002" t="s">
        <v>131</v>
      </c>
    </row>
    <row r="21003" spans="27:27" x14ac:dyDescent="0.15">
      <c r="AA21003" t="s">
        <v>131</v>
      </c>
    </row>
    <row r="21004" spans="27:27" x14ac:dyDescent="0.15">
      <c r="AA21004" t="s">
        <v>131</v>
      </c>
    </row>
    <row r="21005" spans="27:27" x14ac:dyDescent="0.15">
      <c r="AA21005" t="s">
        <v>131</v>
      </c>
    </row>
    <row r="21006" spans="27:27" x14ac:dyDescent="0.15">
      <c r="AA21006" t="s">
        <v>131</v>
      </c>
    </row>
    <row r="21007" spans="27:27" x14ac:dyDescent="0.15">
      <c r="AA21007" t="s">
        <v>131</v>
      </c>
    </row>
    <row r="21008" spans="27:27" x14ac:dyDescent="0.15">
      <c r="AA21008" t="s">
        <v>131</v>
      </c>
    </row>
    <row r="21009" spans="27:27" x14ac:dyDescent="0.15">
      <c r="AA21009" t="s">
        <v>131</v>
      </c>
    </row>
    <row r="21010" spans="27:27" x14ac:dyDescent="0.15">
      <c r="AA21010" t="s">
        <v>131</v>
      </c>
    </row>
    <row r="21011" spans="27:27" x14ac:dyDescent="0.15">
      <c r="AA21011" t="s">
        <v>131</v>
      </c>
    </row>
    <row r="21012" spans="27:27" x14ac:dyDescent="0.15">
      <c r="AA21012" t="s">
        <v>131</v>
      </c>
    </row>
    <row r="21013" spans="27:27" x14ac:dyDescent="0.15">
      <c r="AA21013" t="s">
        <v>131</v>
      </c>
    </row>
    <row r="21014" spans="27:27" x14ac:dyDescent="0.15">
      <c r="AA21014" t="s">
        <v>131</v>
      </c>
    </row>
    <row r="21015" spans="27:27" x14ac:dyDescent="0.15">
      <c r="AA21015" t="s">
        <v>131</v>
      </c>
    </row>
    <row r="21016" spans="27:27" x14ac:dyDescent="0.15">
      <c r="AA21016" t="s">
        <v>131</v>
      </c>
    </row>
    <row r="21017" spans="27:27" x14ac:dyDescent="0.15">
      <c r="AA21017" t="s">
        <v>131</v>
      </c>
    </row>
    <row r="21018" spans="27:27" x14ac:dyDescent="0.15">
      <c r="AA21018" t="s">
        <v>131</v>
      </c>
    </row>
    <row r="21019" spans="27:27" x14ac:dyDescent="0.15">
      <c r="AA21019" t="s">
        <v>131</v>
      </c>
    </row>
    <row r="21020" spans="27:27" x14ac:dyDescent="0.15">
      <c r="AA21020" t="s">
        <v>131</v>
      </c>
    </row>
    <row r="21021" spans="27:27" x14ac:dyDescent="0.15">
      <c r="AA21021" t="s">
        <v>131</v>
      </c>
    </row>
    <row r="21022" spans="27:27" x14ac:dyDescent="0.15">
      <c r="AA21022" t="s">
        <v>131</v>
      </c>
    </row>
    <row r="21023" spans="27:27" x14ac:dyDescent="0.15">
      <c r="AA21023" t="s">
        <v>131</v>
      </c>
    </row>
    <row r="21024" spans="27:27" x14ac:dyDescent="0.15">
      <c r="AA21024" t="s">
        <v>131</v>
      </c>
    </row>
    <row r="21025" spans="27:27" x14ac:dyDescent="0.15">
      <c r="AA21025" t="s">
        <v>131</v>
      </c>
    </row>
    <row r="21026" spans="27:27" x14ac:dyDescent="0.15">
      <c r="AA21026" t="s">
        <v>131</v>
      </c>
    </row>
    <row r="21027" spans="27:27" x14ac:dyDescent="0.15">
      <c r="AA21027" t="s">
        <v>131</v>
      </c>
    </row>
    <row r="21028" spans="27:27" x14ac:dyDescent="0.15">
      <c r="AA21028" t="s">
        <v>131</v>
      </c>
    </row>
    <row r="21029" spans="27:27" x14ac:dyDescent="0.15">
      <c r="AA21029" t="s">
        <v>131</v>
      </c>
    </row>
    <row r="21030" spans="27:27" x14ac:dyDescent="0.15">
      <c r="AA21030" t="s">
        <v>131</v>
      </c>
    </row>
    <row r="21031" spans="27:27" x14ac:dyDescent="0.15">
      <c r="AA21031" t="s">
        <v>131</v>
      </c>
    </row>
    <row r="21032" spans="27:27" x14ac:dyDescent="0.15">
      <c r="AA21032" t="s">
        <v>131</v>
      </c>
    </row>
    <row r="21033" spans="27:27" x14ac:dyDescent="0.15">
      <c r="AA21033" t="s">
        <v>131</v>
      </c>
    </row>
    <row r="21034" spans="27:27" x14ac:dyDescent="0.15">
      <c r="AA21034" t="s">
        <v>131</v>
      </c>
    </row>
    <row r="21035" spans="27:27" x14ac:dyDescent="0.15">
      <c r="AA21035" t="s">
        <v>131</v>
      </c>
    </row>
    <row r="21036" spans="27:27" x14ac:dyDescent="0.15">
      <c r="AA21036" t="s">
        <v>131</v>
      </c>
    </row>
    <row r="21037" spans="27:27" x14ac:dyDescent="0.15">
      <c r="AA21037" t="s">
        <v>131</v>
      </c>
    </row>
    <row r="21038" spans="27:27" x14ac:dyDescent="0.15">
      <c r="AA21038" t="s">
        <v>131</v>
      </c>
    </row>
    <row r="21039" spans="27:27" x14ac:dyDescent="0.15">
      <c r="AA21039" t="s">
        <v>131</v>
      </c>
    </row>
    <row r="21040" spans="27:27" x14ac:dyDescent="0.15">
      <c r="AA21040" t="s">
        <v>131</v>
      </c>
    </row>
    <row r="21041" spans="27:27" x14ac:dyDescent="0.15">
      <c r="AA21041" t="s">
        <v>131</v>
      </c>
    </row>
    <row r="21042" spans="27:27" x14ac:dyDescent="0.15">
      <c r="AA21042" t="s">
        <v>131</v>
      </c>
    </row>
    <row r="21043" spans="27:27" x14ac:dyDescent="0.15">
      <c r="AA21043" t="s">
        <v>131</v>
      </c>
    </row>
    <row r="21044" spans="27:27" x14ac:dyDescent="0.15">
      <c r="AA21044" t="s">
        <v>131</v>
      </c>
    </row>
    <row r="21045" spans="27:27" x14ac:dyDescent="0.15">
      <c r="AA21045" t="s">
        <v>131</v>
      </c>
    </row>
    <row r="21046" spans="27:27" x14ac:dyDescent="0.15">
      <c r="AA21046" t="s">
        <v>131</v>
      </c>
    </row>
    <row r="21047" spans="27:27" x14ac:dyDescent="0.15">
      <c r="AA21047" t="s">
        <v>131</v>
      </c>
    </row>
    <row r="21048" spans="27:27" x14ac:dyDescent="0.15">
      <c r="AA21048" t="s">
        <v>131</v>
      </c>
    </row>
    <row r="21049" spans="27:27" x14ac:dyDescent="0.15">
      <c r="AA21049" t="s">
        <v>131</v>
      </c>
    </row>
    <row r="21050" spans="27:27" x14ac:dyDescent="0.15">
      <c r="AA21050" t="s">
        <v>131</v>
      </c>
    </row>
    <row r="21051" spans="27:27" x14ac:dyDescent="0.15">
      <c r="AA21051" t="s">
        <v>131</v>
      </c>
    </row>
    <row r="21052" spans="27:27" x14ac:dyDescent="0.15">
      <c r="AA21052" t="s">
        <v>131</v>
      </c>
    </row>
    <row r="21053" spans="27:27" x14ac:dyDescent="0.15">
      <c r="AA21053" t="s">
        <v>131</v>
      </c>
    </row>
    <row r="21054" spans="27:27" x14ac:dyDescent="0.15">
      <c r="AA21054" t="s">
        <v>131</v>
      </c>
    </row>
    <row r="21055" spans="27:27" x14ac:dyDescent="0.15">
      <c r="AA21055" t="s">
        <v>131</v>
      </c>
    </row>
    <row r="21056" spans="27:27" x14ac:dyDescent="0.15">
      <c r="AA21056" t="s">
        <v>131</v>
      </c>
    </row>
    <row r="21057" spans="27:27" x14ac:dyDescent="0.15">
      <c r="AA21057" t="s">
        <v>131</v>
      </c>
    </row>
    <row r="21058" spans="27:27" x14ac:dyDescent="0.15">
      <c r="AA21058" t="s">
        <v>131</v>
      </c>
    </row>
    <row r="21059" spans="27:27" x14ac:dyDescent="0.15">
      <c r="AA21059" t="s">
        <v>131</v>
      </c>
    </row>
    <row r="21060" spans="27:27" x14ac:dyDescent="0.15">
      <c r="AA21060" t="s">
        <v>131</v>
      </c>
    </row>
    <row r="21061" spans="27:27" x14ac:dyDescent="0.15">
      <c r="AA21061" t="s">
        <v>131</v>
      </c>
    </row>
    <row r="21062" spans="27:27" x14ac:dyDescent="0.15">
      <c r="AA21062" t="s">
        <v>131</v>
      </c>
    </row>
    <row r="21063" spans="27:27" x14ac:dyDescent="0.15">
      <c r="AA21063" t="s">
        <v>131</v>
      </c>
    </row>
    <row r="21064" spans="27:27" x14ac:dyDescent="0.15">
      <c r="AA21064" t="s">
        <v>131</v>
      </c>
    </row>
    <row r="21065" spans="27:27" x14ac:dyDescent="0.15">
      <c r="AA21065" t="s">
        <v>131</v>
      </c>
    </row>
    <row r="21066" spans="27:27" x14ac:dyDescent="0.15">
      <c r="AA21066" t="s">
        <v>131</v>
      </c>
    </row>
    <row r="21067" spans="27:27" x14ac:dyDescent="0.15">
      <c r="AA21067" t="s">
        <v>131</v>
      </c>
    </row>
    <row r="21068" spans="27:27" x14ac:dyDescent="0.15">
      <c r="AA21068" t="s">
        <v>131</v>
      </c>
    </row>
    <row r="21069" spans="27:27" x14ac:dyDescent="0.15">
      <c r="AA21069" t="s">
        <v>131</v>
      </c>
    </row>
    <row r="21070" spans="27:27" x14ac:dyDescent="0.15">
      <c r="AA21070" t="s">
        <v>131</v>
      </c>
    </row>
    <row r="21071" spans="27:27" x14ac:dyDescent="0.15">
      <c r="AA21071" t="s">
        <v>131</v>
      </c>
    </row>
    <row r="21072" spans="27:27" x14ac:dyDescent="0.15">
      <c r="AA21072" t="s">
        <v>131</v>
      </c>
    </row>
    <row r="21073" spans="27:27" x14ac:dyDescent="0.15">
      <c r="AA21073" t="s">
        <v>131</v>
      </c>
    </row>
    <row r="21074" spans="27:27" x14ac:dyDescent="0.15">
      <c r="AA21074" t="s">
        <v>131</v>
      </c>
    </row>
    <row r="21075" spans="27:27" x14ac:dyDescent="0.15">
      <c r="AA21075" t="s">
        <v>131</v>
      </c>
    </row>
    <row r="21076" spans="27:27" x14ac:dyDescent="0.15">
      <c r="AA21076" t="s">
        <v>131</v>
      </c>
    </row>
    <row r="21077" spans="27:27" x14ac:dyDescent="0.15">
      <c r="AA21077" t="s">
        <v>131</v>
      </c>
    </row>
    <row r="21078" spans="27:27" x14ac:dyDescent="0.15">
      <c r="AA21078" t="s">
        <v>131</v>
      </c>
    </row>
    <row r="21079" spans="27:27" x14ac:dyDescent="0.15">
      <c r="AA21079" t="s">
        <v>131</v>
      </c>
    </row>
    <row r="21080" spans="27:27" x14ac:dyDescent="0.15">
      <c r="AA21080" t="s">
        <v>131</v>
      </c>
    </row>
    <row r="21081" spans="27:27" x14ac:dyDescent="0.15">
      <c r="AA21081" t="s">
        <v>131</v>
      </c>
    </row>
    <row r="21082" spans="27:27" x14ac:dyDescent="0.15">
      <c r="AA21082" t="s">
        <v>131</v>
      </c>
    </row>
    <row r="21083" spans="27:27" x14ac:dyDescent="0.15">
      <c r="AA21083" t="s">
        <v>131</v>
      </c>
    </row>
    <row r="21084" spans="27:27" x14ac:dyDescent="0.15">
      <c r="AA21084" t="s">
        <v>131</v>
      </c>
    </row>
    <row r="21085" spans="27:27" x14ac:dyDescent="0.15">
      <c r="AA21085" t="s">
        <v>131</v>
      </c>
    </row>
    <row r="21086" spans="27:27" x14ac:dyDescent="0.15">
      <c r="AA21086" t="s">
        <v>131</v>
      </c>
    </row>
    <row r="21087" spans="27:27" x14ac:dyDescent="0.15">
      <c r="AA21087" t="s">
        <v>131</v>
      </c>
    </row>
    <row r="21088" spans="27:27" x14ac:dyDescent="0.15">
      <c r="AA21088" t="s">
        <v>131</v>
      </c>
    </row>
    <row r="21089" spans="27:27" x14ac:dyDescent="0.15">
      <c r="AA21089" t="s">
        <v>131</v>
      </c>
    </row>
    <row r="21090" spans="27:27" x14ac:dyDescent="0.15">
      <c r="AA21090" t="s">
        <v>131</v>
      </c>
    </row>
    <row r="21091" spans="27:27" x14ac:dyDescent="0.15">
      <c r="AA21091" t="s">
        <v>131</v>
      </c>
    </row>
    <row r="21092" spans="27:27" x14ac:dyDescent="0.15">
      <c r="AA21092" t="s">
        <v>131</v>
      </c>
    </row>
    <row r="21093" spans="27:27" x14ac:dyDescent="0.15">
      <c r="AA21093" t="s">
        <v>131</v>
      </c>
    </row>
    <row r="21094" spans="27:27" x14ac:dyDescent="0.15">
      <c r="AA21094" t="s">
        <v>131</v>
      </c>
    </row>
    <row r="21095" spans="27:27" x14ac:dyDescent="0.15">
      <c r="AA21095" t="s">
        <v>131</v>
      </c>
    </row>
    <row r="21096" spans="27:27" x14ac:dyDescent="0.15">
      <c r="AA21096" t="s">
        <v>131</v>
      </c>
    </row>
    <row r="21097" spans="27:27" x14ac:dyDescent="0.15">
      <c r="AA21097" t="s">
        <v>131</v>
      </c>
    </row>
    <row r="21098" spans="27:27" x14ac:dyDescent="0.15">
      <c r="AA21098" t="s">
        <v>131</v>
      </c>
    </row>
    <row r="21099" spans="27:27" x14ac:dyDescent="0.15">
      <c r="AA21099" t="s">
        <v>131</v>
      </c>
    </row>
    <row r="21100" spans="27:27" x14ac:dyDescent="0.15">
      <c r="AA21100" t="s">
        <v>131</v>
      </c>
    </row>
    <row r="21101" spans="27:27" x14ac:dyDescent="0.15">
      <c r="AA21101" t="s">
        <v>131</v>
      </c>
    </row>
    <row r="21102" spans="27:27" x14ac:dyDescent="0.15">
      <c r="AA21102" t="s">
        <v>131</v>
      </c>
    </row>
    <row r="21103" spans="27:27" x14ac:dyDescent="0.15">
      <c r="AA21103" t="s">
        <v>131</v>
      </c>
    </row>
    <row r="21104" spans="27:27" x14ac:dyDescent="0.15">
      <c r="AA21104" t="s">
        <v>131</v>
      </c>
    </row>
    <row r="21105" spans="27:27" x14ac:dyDescent="0.15">
      <c r="AA21105" t="s">
        <v>131</v>
      </c>
    </row>
    <row r="21106" spans="27:27" x14ac:dyDescent="0.15">
      <c r="AA21106" t="s">
        <v>131</v>
      </c>
    </row>
    <row r="21107" spans="27:27" x14ac:dyDescent="0.15">
      <c r="AA21107" t="s">
        <v>131</v>
      </c>
    </row>
    <row r="21108" spans="27:27" x14ac:dyDescent="0.15">
      <c r="AA21108" t="s">
        <v>131</v>
      </c>
    </row>
    <row r="21109" spans="27:27" x14ac:dyDescent="0.15">
      <c r="AA21109" t="s">
        <v>131</v>
      </c>
    </row>
    <row r="21110" spans="27:27" x14ac:dyDescent="0.15">
      <c r="AA21110" t="s">
        <v>131</v>
      </c>
    </row>
    <row r="21111" spans="27:27" x14ac:dyDescent="0.15">
      <c r="AA21111" t="s">
        <v>131</v>
      </c>
    </row>
    <row r="21112" spans="27:27" x14ac:dyDescent="0.15">
      <c r="AA21112" t="s">
        <v>131</v>
      </c>
    </row>
    <row r="21113" spans="27:27" x14ac:dyDescent="0.15">
      <c r="AA21113" t="s">
        <v>131</v>
      </c>
    </row>
    <row r="21114" spans="27:27" x14ac:dyDescent="0.15">
      <c r="AA21114" t="s">
        <v>131</v>
      </c>
    </row>
    <row r="21115" spans="27:27" x14ac:dyDescent="0.15">
      <c r="AA21115" t="s">
        <v>131</v>
      </c>
    </row>
    <row r="21116" spans="27:27" x14ac:dyDescent="0.15">
      <c r="AA21116" t="s">
        <v>131</v>
      </c>
    </row>
    <row r="21117" spans="27:27" x14ac:dyDescent="0.15">
      <c r="AA21117" t="s">
        <v>131</v>
      </c>
    </row>
    <row r="21118" spans="27:27" x14ac:dyDescent="0.15">
      <c r="AA21118" t="s">
        <v>131</v>
      </c>
    </row>
    <row r="21119" spans="27:27" x14ac:dyDescent="0.15">
      <c r="AA21119" t="s">
        <v>131</v>
      </c>
    </row>
    <row r="21120" spans="27:27" x14ac:dyDescent="0.15">
      <c r="AA21120" t="s">
        <v>131</v>
      </c>
    </row>
    <row r="21121" spans="27:27" x14ac:dyDescent="0.15">
      <c r="AA21121" t="s">
        <v>131</v>
      </c>
    </row>
    <row r="21122" spans="27:27" x14ac:dyDescent="0.15">
      <c r="AA21122" t="s">
        <v>131</v>
      </c>
    </row>
    <row r="21123" spans="27:27" x14ac:dyDescent="0.15">
      <c r="AA21123" t="s">
        <v>131</v>
      </c>
    </row>
    <row r="21124" spans="27:27" x14ac:dyDescent="0.15">
      <c r="AA21124" t="s">
        <v>131</v>
      </c>
    </row>
    <row r="21125" spans="27:27" x14ac:dyDescent="0.15">
      <c r="AA21125" t="s">
        <v>131</v>
      </c>
    </row>
    <row r="21126" spans="27:27" x14ac:dyDescent="0.15">
      <c r="AA21126" t="s">
        <v>131</v>
      </c>
    </row>
    <row r="21127" spans="27:27" x14ac:dyDescent="0.15">
      <c r="AA21127" t="s">
        <v>131</v>
      </c>
    </row>
    <row r="21128" spans="27:27" x14ac:dyDescent="0.15">
      <c r="AA21128" t="s">
        <v>131</v>
      </c>
    </row>
    <row r="21129" spans="27:27" x14ac:dyDescent="0.15">
      <c r="AA21129" t="s">
        <v>131</v>
      </c>
    </row>
    <row r="21130" spans="27:27" x14ac:dyDescent="0.15">
      <c r="AA21130" t="s">
        <v>131</v>
      </c>
    </row>
    <row r="21131" spans="27:27" x14ac:dyDescent="0.15">
      <c r="AA21131" t="s">
        <v>131</v>
      </c>
    </row>
    <row r="21132" spans="27:27" x14ac:dyDescent="0.15">
      <c r="AA21132" t="s">
        <v>131</v>
      </c>
    </row>
    <row r="21133" spans="27:27" x14ac:dyDescent="0.15">
      <c r="AA21133" t="s">
        <v>131</v>
      </c>
    </row>
    <row r="21134" spans="27:27" x14ac:dyDescent="0.15">
      <c r="AA21134" t="s">
        <v>131</v>
      </c>
    </row>
    <row r="21135" spans="27:27" x14ac:dyDescent="0.15">
      <c r="AA21135" t="s">
        <v>131</v>
      </c>
    </row>
    <row r="21136" spans="27:27" x14ac:dyDescent="0.15">
      <c r="AA21136" t="s">
        <v>131</v>
      </c>
    </row>
    <row r="21137" spans="27:27" x14ac:dyDescent="0.15">
      <c r="AA21137" t="s">
        <v>131</v>
      </c>
    </row>
    <row r="21138" spans="27:27" x14ac:dyDescent="0.15">
      <c r="AA21138" t="s">
        <v>131</v>
      </c>
    </row>
    <row r="21139" spans="27:27" x14ac:dyDescent="0.15">
      <c r="AA21139" t="s">
        <v>131</v>
      </c>
    </row>
    <row r="21140" spans="27:27" x14ac:dyDescent="0.15">
      <c r="AA21140" t="s">
        <v>131</v>
      </c>
    </row>
    <row r="21141" spans="27:27" x14ac:dyDescent="0.15">
      <c r="AA21141" t="s">
        <v>131</v>
      </c>
    </row>
    <row r="21142" spans="27:27" x14ac:dyDescent="0.15">
      <c r="AA21142" t="s">
        <v>131</v>
      </c>
    </row>
    <row r="21143" spans="27:27" x14ac:dyDescent="0.15">
      <c r="AA21143" t="s">
        <v>131</v>
      </c>
    </row>
    <row r="21144" spans="27:27" x14ac:dyDescent="0.15">
      <c r="AA21144" t="s">
        <v>131</v>
      </c>
    </row>
    <row r="21145" spans="27:27" x14ac:dyDescent="0.15">
      <c r="AA21145" t="s">
        <v>131</v>
      </c>
    </row>
    <row r="21146" spans="27:27" x14ac:dyDescent="0.15">
      <c r="AA21146" t="s">
        <v>131</v>
      </c>
    </row>
    <row r="21147" spans="27:27" x14ac:dyDescent="0.15">
      <c r="AA21147" t="s">
        <v>131</v>
      </c>
    </row>
    <row r="21148" spans="27:27" x14ac:dyDescent="0.15">
      <c r="AA21148" t="s">
        <v>131</v>
      </c>
    </row>
    <row r="21149" spans="27:27" x14ac:dyDescent="0.15">
      <c r="AA21149" t="s">
        <v>131</v>
      </c>
    </row>
    <row r="21150" spans="27:27" x14ac:dyDescent="0.15">
      <c r="AA21150" t="s">
        <v>131</v>
      </c>
    </row>
    <row r="21151" spans="27:27" x14ac:dyDescent="0.15">
      <c r="AA21151" t="s">
        <v>131</v>
      </c>
    </row>
    <row r="21152" spans="27:27" x14ac:dyDescent="0.15">
      <c r="AA21152" t="s">
        <v>131</v>
      </c>
    </row>
    <row r="21153" spans="27:27" x14ac:dyDescent="0.15">
      <c r="AA21153" t="s">
        <v>131</v>
      </c>
    </row>
    <row r="21154" spans="27:27" x14ac:dyDescent="0.15">
      <c r="AA21154" t="s">
        <v>131</v>
      </c>
    </row>
    <row r="21155" spans="27:27" x14ac:dyDescent="0.15">
      <c r="AA21155" t="s">
        <v>131</v>
      </c>
    </row>
    <row r="21156" spans="27:27" x14ac:dyDescent="0.15">
      <c r="AA21156" t="s">
        <v>131</v>
      </c>
    </row>
    <row r="21157" spans="27:27" x14ac:dyDescent="0.15">
      <c r="AA21157" t="s">
        <v>131</v>
      </c>
    </row>
    <row r="21158" spans="27:27" x14ac:dyDescent="0.15">
      <c r="AA21158" t="s">
        <v>131</v>
      </c>
    </row>
    <row r="21159" spans="27:27" x14ac:dyDescent="0.15">
      <c r="AA21159" t="s">
        <v>131</v>
      </c>
    </row>
    <row r="21160" spans="27:27" x14ac:dyDescent="0.15">
      <c r="AA21160" t="s">
        <v>131</v>
      </c>
    </row>
    <row r="21161" spans="27:27" x14ac:dyDescent="0.15">
      <c r="AA21161" t="s">
        <v>131</v>
      </c>
    </row>
    <row r="21162" spans="27:27" x14ac:dyDescent="0.15">
      <c r="AA21162" t="s">
        <v>131</v>
      </c>
    </row>
    <row r="21163" spans="27:27" x14ac:dyDescent="0.15">
      <c r="AA21163" t="s">
        <v>131</v>
      </c>
    </row>
    <row r="21164" spans="27:27" x14ac:dyDescent="0.15">
      <c r="AA21164" t="s">
        <v>131</v>
      </c>
    </row>
    <row r="21165" spans="27:27" x14ac:dyDescent="0.15">
      <c r="AA21165" t="s">
        <v>131</v>
      </c>
    </row>
    <row r="21166" spans="27:27" x14ac:dyDescent="0.15">
      <c r="AA21166" t="s">
        <v>131</v>
      </c>
    </row>
    <row r="21167" spans="27:27" x14ac:dyDescent="0.15">
      <c r="AA21167" t="s">
        <v>131</v>
      </c>
    </row>
    <row r="21168" spans="27:27" x14ac:dyDescent="0.15">
      <c r="AA21168" t="s">
        <v>131</v>
      </c>
    </row>
    <row r="21169" spans="27:27" x14ac:dyDescent="0.15">
      <c r="AA21169" t="s">
        <v>131</v>
      </c>
    </row>
    <row r="21170" spans="27:27" x14ac:dyDescent="0.15">
      <c r="AA21170" t="s">
        <v>131</v>
      </c>
    </row>
    <row r="21171" spans="27:27" x14ac:dyDescent="0.15">
      <c r="AA21171" t="s">
        <v>131</v>
      </c>
    </row>
    <row r="21172" spans="27:27" x14ac:dyDescent="0.15">
      <c r="AA21172" t="s">
        <v>131</v>
      </c>
    </row>
    <row r="21173" spans="27:27" x14ac:dyDescent="0.15">
      <c r="AA21173" t="s">
        <v>131</v>
      </c>
    </row>
    <row r="21174" spans="27:27" x14ac:dyDescent="0.15">
      <c r="AA21174" t="s">
        <v>131</v>
      </c>
    </row>
    <row r="21175" spans="27:27" x14ac:dyDescent="0.15">
      <c r="AA21175" t="s">
        <v>131</v>
      </c>
    </row>
    <row r="21176" spans="27:27" x14ac:dyDescent="0.15">
      <c r="AA21176" t="s">
        <v>131</v>
      </c>
    </row>
    <row r="21177" spans="27:27" x14ac:dyDescent="0.15">
      <c r="AA21177" t="s">
        <v>131</v>
      </c>
    </row>
    <row r="21178" spans="27:27" x14ac:dyDescent="0.15">
      <c r="AA21178" t="s">
        <v>131</v>
      </c>
    </row>
    <row r="21179" spans="27:27" x14ac:dyDescent="0.15">
      <c r="AA21179" t="s">
        <v>131</v>
      </c>
    </row>
    <row r="21180" spans="27:27" x14ac:dyDescent="0.15">
      <c r="AA21180" t="s">
        <v>131</v>
      </c>
    </row>
    <row r="21181" spans="27:27" x14ac:dyDescent="0.15">
      <c r="AA21181" t="s">
        <v>131</v>
      </c>
    </row>
    <row r="21182" spans="27:27" x14ac:dyDescent="0.15">
      <c r="AA21182" t="s">
        <v>131</v>
      </c>
    </row>
    <row r="21183" spans="27:27" x14ac:dyDescent="0.15">
      <c r="AA21183" t="s">
        <v>131</v>
      </c>
    </row>
    <row r="21184" spans="27:27" x14ac:dyDescent="0.15">
      <c r="AA21184" t="s">
        <v>131</v>
      </c>
    </row>
    <row r="21185" spans="27:27" x14ac:dyDescent="0.15">
      <c r="AA21185" t="s">
        <v>131</v>
      </c>
    </row>
    <row r="21186" spans="27:27" x14ac:dyDescent="0.15">
      <c r="AA21186" t="s">
        <v>131</v>
      </c>
    </row>
    <row r="21187" spans="27:27" x14ac:dyDescent="0.15">
      <c r="AA21187" t="s">
        <v>131</v>
      </c>
    </row>
    <row r="21188" spans="27:27" x14ac:dyDescent="0.15">
      <c r="AA21188" t="s">
        <v>131</v>
      </c>
    </row>
    <row r="21189" spans="27:27" x14ac:dyDescent="0.15">
      <c r="AA21189" t="s">
        <v>131</v>
      </c>
    </row>
    <row r="21190" spans="27:27" x14ac:dyDescent="0.15">
      <c r="AA21190" t="s">
        <v>131</v>
      </c>
    </row>
    <row r="21191" spans="27:27" x14ac:dyDescent="0.15">
      <c r="AA21191" t="s">
        <v>131</v>
      </c>
    </row>
    <row r="21192" spans="27:27" x14ac:dyDescent="0.15">
      <c r="AA21192" t="s">
        <v>131</v>
      </c>
    </row>
    <row r="21193" spans="27:27" x14ac:dyDescent="0.15">
      <c r="AA21193" t="s">
        <v>131</v>
      </c>
    </row>
    <row r="21194" spans="27:27" x14ac:dyDescent="0.15">
      <c r="AA21194" t="s">
        <v>131</v>
      </c>
    </row>
    <row r="21195" spans="27:27" x14ac:dyDescent="0.15">
      <c r="AA21195" t="s">
        <v>131</v>
      </c>
    </row>
    <row r="21196" spans="27:27" x14ac:dyDescent="0.15">
      <c r="AA21196" t="s">
        <v>131</v>
      </c>
    </row>
    <row r="21197" spans="27:27" x14ac:dyDescent="0.15">
      <c r="AA21197" t="s">
        <v>131</v>
      </c>
    </row>
    <row r="21198" spans="27:27" x14ac:dyDescent="0.15">
      <c r="AA21198" t="s">
        <v>131</v>
      </c>
    </row>
    <row r="21199" spans="27:27" x14ac:dyDescent="0.15">
      <c r="AA21199" t="s">
        <v>131</v>
      </c>
    </row>
    <row r="21200" spans="27:27" x14ac:dyDescent="0.15">
      <c r="AA21200" t="s">
        <v>131</v>
      </c>
    </row>
    <row r="21201" spans="27:27" x14ac:dyDescent="0.15">
      <c r="AA21201" t="s">
        <v>131</v>
      </c>
    </row>
    <row r="21202" spans="27:27" x14ac:dyDescent="0.15">
      <c r="AA21202" t="s">
        <v>131</v>
      </c>
    </row>
    <row r="21203" spans="27:27" x14ac:dyDescent="0.15">
      <c r="AA21203" t="s">
        <v>131</v>
      </c>
    </row>
    <row r="21204" spans="27:27" x14ac:dyDescent="0.15">
      <c r="AA21204" t="s">
        <v>131</v>
      </c>
    </row>
    <row r="21205" spans="27:27" x14ac:dyDescent="0.15">
      <c r="AA21205" t="s">
        <v>131</v>
      </c>
    </row>
    <row r="21206" spans="27:27" x14ac:dyDescent="0.15">
      <c r="AA21206" t="s">
        <v>131</v>
      </c>
    </row>
    <row r="21207" spans="27:27" x14ac:dyDescent="0.15">
      <c r="AA21207" t="s">
        <v>131</v>
      </c>
    </row>
    <row r="21208" spans="27:27" x14ac:dyDescent="0.15">
      <c r="AA21208" t="s">
        <v>131</v>
      </c>
    </row>
    <row r="21209" spans="27:27" x14ac:dyDescent="0.15">
      <c r="AA21209" t="s">
        <v>131</v>
      </c>
    </row>
    <row r="21210" spans="27:27" x14ac:dyDescent="0.15">
      <c r="AA21210" t="s">
        <v>131</v>
      </c>
    </row>
    <row r="21211" spans="27:27" x14ac:dyDescent="0.15">
      <c r="AA21211" t="s">
        <v>131</v>
      </c>
    </row>
    <row r="21212" spans="27:27" x14ac:dyDescent="0.15">
      <c r="AA21212" t="s">
        <v>131</v>
      </c>
    </row>
    <row r="21213" spans="27:27" x14ac:dyDescent="0.15">
      <c r="AA21213" t="s">
        <v>131</v>
      </c>
    </row>
    <row r="21214" spans="27:27" x14ac:dyDescent="0.15">
      <c r="AA21214" t="s">
        <v>131</v>
      </c>
    </row>
    <row r="21215" spans="27:27" x14ac:dyDescent="0.15">
      <c r="AA21215" t="s">
        <v>131</v>
      </c>
    </row>
    <row r="21216" spans="27:27" x14ac:dyDescent="0.15">
      <c r="AA21216" t="s">
        <v>131</v>
      </c>
    </row>
    <row r="21217" spans="27:27" x14ac:dyDescent="0.15">
      <c r="AA21217" t="s">
        <v>131</v>
      </c>
    </row>
    <row r="21218" spans="27:27" x14ac:dyDescent="0.15">
      <c r="AA21218" t="s">
        <v>131</v>
      </c>
    </row>
    <row r="21219" spans="27:27" x14ac:dyDescent="0.15">
      <c r="AA21219" t="s">
        <v>131</v>
      </c>
    </row>
    <row r="21220" spans="27:27" x14ac:dyDescent="0.15">
      <c r="AA21220" t="s">
        <v>131</v>
      </c>
    </row>
    <row r="21221" spans="27:27" x14ac:dyDescent="0.15">
      <c r="AA21221" t="s">
        <v>131</v>
      </c>
    </row>
    <row r="21222" spans="27:27" x14ac:dyDescent="0.15">
      <c r="AA21222" t="s">
        <v>131</v>
      </c>
    </row>
    <row r="21223" spans="27:27" x14ac:dyDescent="0.15">
      <c r="AA21223" t="s">
        <v>131</v>
      </c>
    </row>
    <row r="21224" spans="27:27" x14ac:dyDescent="0.15">
      <c r="AA21224" t="s">
        <v>131</v>
      </c>
    </row>
    <row r="21225" spans="27:27" x14ac:dyDescent="0.15">
      <c r="AA21225" t="s">
        <v>131</v>
      </c>
    </row>
    <row r="21226" spans="27:27" x14ac:dyDescent="0.15">
      <c r="AA21226" t="s">
        <v>131</v>
      </c>
    </row>
    <row r="21227" spans="27:27" x14ac:dyDescent="0.15">
      <c r="AA21227" t="s">
        <v>131</v>
      </c>
    </row>
    <row r="21228" spans="27:27" x14ac:dyDescent="0.15">
      <c r="AA21228" t="s">
        <v>131</v>
      </c>
    </row>
    <row r="21229" spans="27:27" x14ac:dyDescent="0.15">
      <c r="AA21229" t="s">
        <v>131</v>
      </c>
    </row>
    <row r="21230" spans="27:27" x14ac:dyDescent="0.15">
      <c r="AA21230" t="s">
        <v>131</v>
      </c>
    </row>
    <row r="21231" spans="27:27" x14ac:dyDescent="0.15">
      <c r="AA21231" t="s">
        <v>131</v>
      </c>
    </row>
    <row r="21232" spans="27:27" x14ac:dyDescent="0.15">
      <c r="AA21232" t="s">
        <v>131</v>
      </c>
    </row>
    <row r="21233" spans="27:27" x14ac:dyDescent="0.15">
      <c r="AA21233" t="s">
        <v>131</v>
      </c>
    </row>
    <row r="21234" spans="27:27" x14ac:dyDescent="0.15">
      <c r="AA21234" t="s">
        <v>131</v>
      </c>
    </row>
    <row r="21235" spans="27:27" x14ac:dyDescent="0.15">
      <c r="AA21235" t="s">
        <v>131</v>
      </c>
    </row>
    <row r="21236" spans="27:27" x14ac:dyDescent="0.15">
      <c r="AA21236" t="s">
        <v>131</v>
      </c>
    </row>
    <row r="21237" spans="27:27" x14ac:dyDescent="0.15">
      <c r="AA21237" t="s">
        <v>131</v>
      </c>
    </row>
    <row r="21238" spans="27:27" x14ac:dyDescent="0.15">
      <c r="AA21238" t="s">
        <v>131</v>
      </c>
    </row>
    <row r="21239" spans="27:27" x14ac:dyDescent="0.15">
      <c r="AA21239" t="s">
        <v>131</v>
      </c>
    </row>
    <row r="21240" spans="27:27" x14ac:dyDescent="0.15">
      <c r="AA21240" t="s">
        <v>131</v>
      </c>
    </row>
    <row r="21241" spans="27:27" x14ac:dyDescent="0.15">
      <c r="AA21241" t="s">
        <v>131</v>
      </c>
    </row>
    <row r="21242" spans="27:27" x14ac:dyDescent="0.15">
      <c r="AA21242" t="s">
        <v>131</v>
      </c>
    </row>
    <row r="21243" spans="27:27" x14ac:dyDescent="0.15">
      <c r="AA21243" t="s">
        <v>131</v>
      </c>
    </row>
    <row r="21244" spans="27:27" x14ac:dyDescent="0.15">
      <c r="AA21244" t="s">
        <v>131</v>
      </c>
    </row>
    <row r="21245" spans="27:27" x14ac:dyDescent="0.15">
      <c r="AA21245" t="s">
        <v>131</v>
      </c>
    </row>
    <row r="21246" spans="27:27" x14ac:dyDescent="0.15">
      <c r="AA21246" t="s">
        <v>131</v>
      </c>
    </row>
    <row r="21247" spans="27:27" x14ac:dyDescent="0.15">
      <c r="AA21247" t="s">
        <v>131</v>
      </c>
    </row>
    <row r="21248" spans="27:27" x14ac:dyDescent="0.15">
      <c r="AA21248" t="s">
        <v>131</v>
      </c>
    </row>
    <row r="21249" spans="27:27" x14ac:dyDescent="0.15">
      <c r="AA21249" t="s">
        <v>131</v>
      </c>
    </row>
    <row r="21250" spans="27:27" x14ac:dyDescent="0.15">
      <c r="AA21250" t="s">
        <v>131</v>
      </c>
    </row>
    <row r="21251" spans="27:27" x14ac:dyDescent="0.15">
      <c r="AA21251" t="s">
        <v>131</v>
      </c>
    </row>
    <row r="21252" spans="27:27" x14ac:dyDescent="0.15">
      <c r="AA21252" t="s">
        <v>131</v>
      </c>
    </row>
    <row r="21253" spans="27:27" x14ac:dyDescent="0.15">
      <c r="AA21253" t="s">
        <v>131</v>
      </c>
    </row>
    <row r="21254" spans="27:27" x14ac:dyDescent="0.15">
      <c r="AA21254" t="s">
        <v>131</v>
      </c>
    </row>
    <row r="21255" spans="27:27" x14ac:dyDescent="0.15">
      <c r="AA21255" t="s">
        <v>131</v>
      </c>
    </row>
    <row r="21256" spans="27:27" x14ac:dyDescent="0.15">
      <c r="AA21256" t="s">
        <v>131</v>
      </c>
    </row>
    <row r="21257" spans="27:27" x14ac:dyDescent="0.15">
      <c r="AA21257" t="s">
        <v>131</v>
      </c>
    </row>
    <row r="21258" spans="27:27" x14ac:dyDescent="0.15">
      <c r="AA21258" t="s">
        <v>131</v>
      </c>
    </row>
    <row r="21259" spans="27:27" x14ac:dyDescent="0.15">
      <c r="AA21259" t="s">
        <v>131</v>
      </c>
    </row>
    <row r="21260" spans="27:27" x14ac:dyDescent="0.15">
      <c r="AA21260" t="s">
        <v>131</v>
      </c>
    </row>
    <row r="21261" spans="27:27" x14ac:dyDescent="0.15">
      <c r="AA21261" t="s">
        <v>131</v>
      </c>
    </row>
    <row r="21262" spans="27:27" x14ac:dyDescent="0.15">
      <c r="AA21262" t="s">
        <v>131</v>
      </c>
    </row>
    <row r="21263" spans="27:27" x14ac:dyDescent="0.15">
      <c r="AA21263" t="s">
        <v>131</v>
      </c>
    </row>
    <row r="21264" spans="27:27" x14ac:dyDescent="0.15">
      <c r="AA21264" t="s">
        <v>131</v>
      </c>
    </row>
    <row r="21265" spans="27:27" x14ac:dyDescent="0.15">
      <c r="AA21265" t="s">
        <v>131</v>
      </c>
    </row>
    <row r="21266" spans="27:27" x14ac:dyDescent="0.15">
      <c r="AA21266" t="s">
        <v>131</v>
      </c>
    </row>
    <row r="21267" spans="27:27" x14ac:dyDescent="0.15">
      <c r="AA21267" t="s">
        <v>131</v>
      </c>
    </row>
    <row r="21268" spans="27:27" x14ac:dyDescent="0.15">
      <c r="AA21268" t="s">
        <v>131</v>
      </c>
    </row>
    <row r="21269" spans="27:27" x14ac:dyDescent="0.15">
      <c r="AA21269" t="s">
        <v>131</v>
      </c>
    </row>
    <row r="21270" spans="27:27" x14ac:dyDescent="0.15">
      <c r="AA21270" t="s">
        <v>131</v>
      </c>
    </row>
    <row r="21271" spans="27:27" x14ac:dyDescent="0.15">
      <c r="AA21271" t="s">
        <v>131</v>
      </c>
    </row>
    <row r="21272" spans="27:27" x14ac:dyDescent="0.15">
      <c r="AA21272" t="s">
        <v>131</v>
      </c>
    </row>
    <row r="21273" spans="27:27" x14ac:dyDescent="0.15">
      <c r="AA21273" t="s">
        <v>131</v>
      </c>
    </row>
    <row r="21274" spans="27:27" x14ac:dyDescent="0.15">
      <c r="AA21274" t="s">
        <v>131</v>
      </c>
    </row>
    <row r="21275" spans="27:27" x14ac:dyDescent="0.15">
      <c r="AA21275" t="s">
        <v>131</v>
      </c>
    </row>
    <row r="21276" spans="27:27" x14ac:dyDescent="0.15">
      <c r="AA21276" t="s">
        <v>131</v>
      </c>
    </row>
    <row r="21277" spans="27:27" x14ac:dyDescent="0.15">
      <c r="AA21277" t="s">
        <v>131</v>
      </c>
    </row>
    <row r="21278" spans="27:27" x14ac:dyDescent="0.15">
      <c r="AA21278" t="s">
        <v>131</v>
      </c>
    </row>
    <row r="21279" spans="27:27" x14ac:dyDescent="0.15">
      <c r="AA21279" t="s">
        <v>131</v>
      </c>
    </row>
    <row r="21280" spans="27:27" x14ac:dyDescent="0.15">
      <c r="AA21280" t="s">
        <v>131</v>
      </c>
    </row>
    <row r="21281" spans="27:27" x14ac:dyDescent="0.15">
      <c r="AA21281" t="s">
        <v>131</v>
      </c>
    </row>
    <row r="21282" spans="27:27" x14ac:dyDescent="0.15">
      <c r="AA21282" t="s">
        <v>131</v>
      </c>
    </row>
    <row r="21283" spans="27:27" x14ac:dyDescent="0.15">
      <c r="AA21283" t="s">
        <v>131</v>
      </c>
    </row>
    <row r="21284" spans="27:27" x14ac:dyDescent="0.15">
      <c r="AA21284" t="s">
        <v>131</v>
      </c>
    </row>
    <row r="21285" spans="27:27" x14ac:dyDescent="0.15">
      <c r="AA21285" t="s">
        <v>131</v>
      </c>
    </row>
    <row r="21286" spans="27:27" x14ac:dyDescent="0.15">
      <c r="AA21286" t="s">
        <v>131</v>
      </c>
    </row>
    <row r="21287" spans="27:27" x14ac:dyDescent="0.15">
      <c r="AA21287" t="s">
        <v>131</v>
      </c>
    </row>
    <row r="21288" spans="27:27" x14ac:dyDescent="0.15">
      <c r="AA21288" t="s">
        <v>131</v>
      </c>
    </row>
    <row r="21289" spans="27:27" x14ac:dyDescent="0.15">
      <c r="AA21289" t="s">
        <v>131</v>
      </c>
    </row>
    <row r="21290" spans="27:27" x14ac:dyDescent="0.15">
      <c r="AA21290" t="s">
        <v>131</v>
      </c>
    </row>
    <row r="21291" spans="27:27" x14ac:dyDescent="0.15">
      <c r="AA21291" t="s">
        <v>131</v>
      </c>
    </row>
    <row r="21292" spans="27:27" x14ac:dyDescent="0.15">
      <c r="AA21292" t="s">
        <v>131</v>
      </c>
    </row>
    <row r="21293" spans="27:27" x14ac:dyDescent="0.15">
      <c r="AA21293" t="s">
        <v>131</v>
      </c>
    </row>
    <row r="21294" spans="27:27" x14ac:dyDescent="0.15">
      <c r="AA21294" t="s">
        <v>131</v>
      </c>
    </row>
    <row r="21295" spans="27:27" x14ac:dyDescent="0.15">
      <c r="AA21295" t="s">
        <v>131</v>
      </c>
    </row>
    <row r="21296" spans="27:27" x14ac:dyDescent="0.15">
      <c r="AA21296" t="s">
        <v>131</v>
      </c>
    </row>
    <row r="21297" spans="27:27" x14ac:dyDescent="0.15">
      <c r="AA21297" t="s">
        <v>131</v>
      </c>
    </row>
    <row r="21298" spans="27:27" x14ac:dyDescent="0.15">
      <c r="AA21298" t="s">
        <v>131</v>
      </c>
    </row>
    <row r="21299" spans="27:27" x14ac:dyDescent="0.15">
      <c r="AA21299" t="s">
        <v>131</v>
      </c>
    </row>
    <row r="21300" spans="27:27" x14ac:dyDescent="0.15">
      <c r="AA21300" t="s">
        <v>131</v>
      </c>
    </row>
    <row r="21301" spans="27:27" x14ac:dyDescent="0.15">
      <c r="AA21301" t="s">
        <v>131</v>
      </c>
    </row>
    <row r="21302" spans="27:27" x14ac:dyDescent="0.15">
      <c r="AA21302" t="s">
        <v>131</v>
      </c>
    </row>
    <row r="21303" spans="27:27" x14ac:dyDescent="0.15">
      <c r="AA21303" t="s">
        <v>131</v>
      </c>
    </row>
    <row r="21304" spans="27:27" x14ac:dyDescent="0.15">
      <c r="AA21304" t="s">
        <v>131</v>
      </c>
    </row>
    <row r="21305" spans="27:27" x14ac:dyDescent="0.15">
      <c r="AA21305" t="s">
        <v>131</v>
      </c>
    </row>
    <row r="21306" spans="27:27" x14ac:dyDescent="0.15">
      <c r="AA21306" t="s">
        <v>131</v>
      </c>
    </row>
    <row r="21307" spans="27:27" x14ac:dyDescent="0.15">
      <c r="AA21307" t="s">
        <v>131</v>
      </c>
    </row>
    <row r="21308" spans="27:27" x14ac:dyDescent="0.15">
      <c r="AA21308" t="s">
        <v>131</v>
      </c>
    </row>
    <row r="21309" spans="27:27" x14ac:dyDescent="0.15">
      <c r="AA21309" t="s">
        <v>131</v>
      </c>
    </row>
    <row r="21310" spans="27:27" x14ac:dyDescent="0.15">
      <c r="AA21310" t="s">
        <v>131</v>
      </c>
    </row>
    <row r="21311" spans="27:27" x14ac:dyDescent="0.15">
      <c r="AA21311" t="s">
        <v>131</v>
      </c>
    </row>
    <row r="21312" spans="27:27" x14ac:dyDescent="0.15">
      <c r="AA21312" t="s">
        <v>131</v>
      </c>
    </row>
    <row r="21313" spans="27:27" x14ac:dyDescent="0.15">
      <c r="AA21313" t="s">
        <v>131</v>
      </c>
    </row>
    <row r="21314" spans="27:27" x14ac:dyDescent="0.15">
      <c r="AA21314" t="s">
        <v>131</v>
      </c>
    </row>
    <row r="21315" spans="27:27" x14ac:dyDescent="0.15">
      <c r="AA21315" t="s">
        <v>131</v>
      </c>
    </row>
    <row r="21316" spans="27:27" x14ac:dyDescent="0.15">
      <c r="AA21316" t="s">
        <v>131</v>
      </c>
    </row>
    <row r="21317" spans="27:27" x14ac:dyDescent="0.15">
      <c r="AA21317" t="s">
        <v>131</v>
      </c>
    </row>
    <row r="21318" spans="27:27" x14ac:dyDescent="0.15">
      <c r="AA21318" t="s">
        <v>131</v>
      </c>
    </row>
    <row r="21319" spans="27:27" x14ac:dyDescent="0.15">
      <c r="AA21319" t="s">
        <v>131</v>
      </c>
    </row>
    <row r="21320" spans="27:27" x14ac:dyDescent="0.15">
      <c r="AA21320" t="s">
        <v>131</v>
      </c>
    </row>
    <row r="21321" spans="27:27" x14ac:dyDescent="0.15">
      <c r="AA21321" t="s">
        <v>131</v>
      </c>
    </row>
    <row r="21322" spans="27:27" x14ac:dyDescent="0.15">
      <c r="AA21322" t="s">
        <v>131</v>
      </c>
    </row>
    <row r="21323" spans="27:27" x14ac:dyDescent="0.15">
      <c r="AA21323" t="s">
        <v>131</v>
      </c>
    </row>
    <row r="21324" spans="27:27" x14ac:dyDescent="0.15">
      <c r="AA21324" t="s">
        <v>131</v>
      </c>
    </row>
    <row r="21325" spans="27:27" x14ac:dyDescent="0.15">
      <c r="AA21325" t="s">
        <v>131</v>
      </c>
    </row>
    <row r="21326" spans="27:27" x14ac:dyDescent="0.15">
      <c r="AA21326" t="s">
        <v>131</v>
      </c>
    </row>
    <row r="21327" spans="27:27" x14ac:dyDescent="0.15">
      <c r="AA21327" t="s">
        <v>131</v>
      </c>
    </row>
    <row r="21328" spans="27:27" x14ac:dyDescent="0.15">
      <c r="AA21328" t="s">
        <v>131</v>
      </c>
    </row>
    <row r="21329" spans="27:27" x14ac:dyDescent="0.15">
      <c r="AA21329" t="s">
        <v>131</v>
      </c>
    </row>
    <row r="21330" spans="27:27" x14ac:dyDescent="0.15">
      <c r="AA21330" t="s">
        <v>131</v>
      </c>
    </row>
    <row r="21331" spans="27:27" x14ac:dyDescent="0.15">
      <c r="AA21331" t="s">
        <v>131</v>
      </c>
    </row>
    <row r="21332" spans="27:27" x14ac:dyDescent="0.15">
      <c r="AA21332" t="s">
        <v>131</v>
      </c>
    </row>
    <row r="21333" spans="27:27" x14ac:dyDescent="0.15">
      <c r="AA21333" t="s">
        <v>131</v>
      </c>
    </row>
    <row r="21334" spans="27:27" x14ac:dyDescent="0.15">
      <c r="AA21334" t="s">
        <v>131</v>
      </c>
    </row>
    <row r="21335" spans="27:27" x14ac:dyDescent="0.15">
      <c r="AA21335" t="s">
        <v>131</v>
      </c>
    </row>
    <row r="21336" spans="27:27" x14ac:dyDescent="0.15">
      <c r="AA21336" t="s">
        <v>131</v>
      </c>
    </row>
    <row r="21337" spans="27:27" x14ac:dyDescent="0.15">
      <c r="AA21337" t="s">
        <v>131</v>
      </c>
    </row>
    <row r="21338" spans="27:27" x14ac:dyDescent="0.15">
      <c r="AA21338" t="s">
        <v>131</v>
      </c>
    </row>
    <row r="21339" spans="27:27" x14ac:dyDescent="0.15">
      <c r="AA21339" t="s">
        <v>131</v>
      </c>
    </row>
    <row r="21340" spans="27:27" x14ac:dyDescent="0.15">
      <c r="AA21340" t="s">
        <v>131</v>
      </c>
    </row>
    <row r="21341" spans="27:27" x14ac:dyDescent="0.15">
      <c r="AA21341" t="s">
        <v>131</v>
      </c>
    </row>
    <row r="21342" spans="27:27" x14ac:dyDescent="0.15">
      <c r="AA21342" t="s">
        <v>131</v>
      </c>
    </row>
    <row r="21343" spans="27:27" x14ac:dyDescent="0.15">
      <c r="AA21343" t="s">
        <v>131</v>
      </c>
    </row>
    <row r="21344" spans="27:27" x14ac:dyDescent="0.15">
      <c r="AA21344" t="s">
        <v>131</v>
      </c>
    </row>
    <row r="21345" spans="27:27" x14ac:dyDescent="0.15">
      <c r="AA21345" t="s">
        <v>131</v>
      </c>
    </row>
    <row r="21346" spans="27:27" x14ac:dyDescent="0.15">
      <c r="AA21346" t="s">
        <v>131</v>
      </c>
    </row>
    <row r="21347" spans="27:27" x14ac:dyDescent="0.15">
      <c r="AA21347" t="s">
        <v>131</v>
      </c>
    </row>
    <row r="21348" spans="27:27" x14ac:dyDescent="0.15">
      <c r="AA21348" t="s">
        <v>131</v>
      </c>
    </row>
    <row r="21349" spans="27:27" x14ac:dyDescent="0.15">
      <c r="AA21349" t="s">
        <v>131</v>
      </c>
    </row>
    <row r="21350" spans="27:27" x14ac:dyDescent="0.15">
      <c r="AA21350" t="s">
        <v>131</v>
      </c>
    </row>
    <row r="21351" spans="27:27" x14ac:dyDescent="0.15">
      <c r="AA21351" t="s">
        <v>131</v>
      </c>
    </row>
    <row r="21352" spans="27:27" x14ac:dyDescent="0.15">
      <c r="AA21352" t="s">
        <v>131</v>
      </c>
    </row>
    <row r="21353" spans="27:27" x14ac:dyDescent="0.15">
      <c r="AA21353" t="s">
        <v>131</v>
      </c>
    </row>
    <row r="21354" spans="27:27" x14ac:dyDescent="0.15">
      <c r="AA21354" t="s">
        <v>131</v>
      </c>
    </row>
    <row r="21355" spans="27:27" x14ac:dyDescent="0.15">
      <c r="AA21355" t="s">
        <v>131</v>
      </c>
    </row>
    <row r="21356" spans="27:27" x14ac:dyDescent="0.15">
      <c r="AA21356" t="s">
        <v>131</v>
      </c>
    </row>
    <row r="21357" spans="27:27" x14ac:dyDescent="0.15">
      <c r="AA21357" t="s">
        <v>131</v>
      </c>
    </row>
    <row r="21358" spans="27:27" x14ac:dyDescent="0.15">
      <c r="AA21358" t="s">
        <v>131</v>
      </c>
    </row>
    <row r="21359" spans="27:27" x14ac:dyDescent="0.15">
      <c r="AA21359" t="s">
        <v>131</v>
      </c>
    </row>
    <row r="21360" spans="27:27" x14ac:dyDescent="0.15">
      <c r="AA21360" t="s">
        <v>131</v>
      </c>
    </row>
    <row r="21361" spans="27:27" x14ac:dyDescent="0.15">
      <c r="AA21361" t="s">
        <v>131</v>
      </c>
    </row>
    <row r="21362" spans="27:27" x14ac:dyDescent="0.15">
      <c r="AA21362" t="s">
        <v>131</v>
      </c>
    </row>
    <row r="21363" spans="27:27" x14ac:dyDescent="0.15">
      <c r="AA21363" t="s">
        <v>131</v>
      </c>
    </row>
    <row r="21364" spans="27:27" x14ac:dyDescent="0.15">
      <c r="AA21364" t="s">
        <v>131</v>
      </c>
    </row>
    <row r="21365" spans="27:27" x14ac:dyDescent="0.15">
      <c r="AA21365" t="s">
        <v>131</v>
      </c>
    </row>
    <row r="21366" spans="27:27" x14ac:dyDescent="0.15">
      <c r="AA21366" t="s">
        <v>131</v>
      </c>
    </row>
    <row r="21367" spans="27:27" x14ac:dyDescent="0.15">
      <c r="AA21367" t="s">
        <v>131</v>
      </c>
    </row>
    <row r="21368" spans="27:27" x14ac:dyDescent="0.15">
      <c r="AA21368" t="s">
        <v>131</v>
      </c>
    </row>
    <row r="21369" spans="27:27" x14ac:dyDescent="0.15">
      <c r="AA21369" t="s">
        <v>131</v>
      </c>
    </row>
    <row r="21370" spans="27:27" x14ac:dyDescent="0.15">
      <c r="AA21370" t="s">
        <v>131</v>
      </c>
    </row>
    <row r="21371" spans="27:27" x14ac:dyDescent="0.15">
      <c r="AA21371" t="s">
        <v>131</v>
      </c>
    </row>
    <row r="21372" spans="27:27" x14ac:dyDescent="0.15">
      <c r="AA21372" t="s">
        <v>131</v>
      </c>
    </row>
    <row r="21373" spans="27:27" x14ac:dyDescent="0.15">
      <c r="AA21373" t="s">
        <v>131</v>
      </c>
    </row>
    <row r="21374" spans="27:27" x14ac:dyDescent="0.15">
      <c r="AA21374" t="s">
        <v>131</v>
      </c>
    </row>
    <row r="21375" spans="27:27" x14ac:dyDescent="0.15">
      <c r="AA21375" t="s">
        <v>131</v>
      </c>
    </row>
    <row r="21376" spans="27:27" x14ac:dyDescent="0.15">
      <c r="AA21376" t="s">
        <v>131</v>
      </c>
    </row>
    <row r="21377" spans="27:27" x14ac:dyDescent="0.15">
      <c r="AA21377" t="s">
        <v>131</v>
      </c>
    </row>
    <row r="21378" spans="27:27" x14ac:dyDescent="0.15">
      <c r="AA21378" t="s">
        <v>131</v>
      </c>
    </row>
    <row r="21379" spans="27:27" x14ac:dyDescent="0.15">
      <c r="AA21379" t="s">
        <v>131</v>
      </c>
    </row>
    <row r="21380" spans="27:27" x14ac:dyDescent="0.15">
      <c r="AA21380" t="s">
        <v>131</v>
      </c>
    </row>
    <row r="21381" spans="27:27" x14ac:dyDescent="0.15">
      <c r="AA21381" t="s">
        <v>131</v>
      </c>
    </row>
    <row r="21382" spans="27:27" x14ac:dyDescent="0.15">
      <c r="AA21382" t="s">
        <v>131</v>
      </c>
    </row>
    <row r="21383" spans="27:27" x14ac:dyDescent="0.15">
      <c r="AA21383" t="s">
        <v>131</v>
      </c>
    </row>
    <row r="21384" spans="27:27" x14ac:dyDescent="0.15">
      <c r="AA21384" t="s">
        <v>131</v>
      </c>
    </row>
    <row r="21385" spans="27:27" x14ac:dyDescent="0.15">
      <c r="AA21385" t="s">
        <v>131</v>
      </c>
    </row>
    <row r="21386" spans="27:27" x14ac:dyDescent="0.15">
      <c r="AA21386" t="s">
        <v>131</v>
      </c>
    </row>
    <row r="21387" spans="27:27" x14ac:dyDescent="0.15">
      <c r="AA21387" t="s">
        <v>131</v>
      </c>
    </row>
    <row r="21388" spans="27:27" x14ac:dyDescent="0.15">
      <c r="AA21388" t="s">
        <v>131</v>
      </c>
    </row>
    <row r="21389" spans="27:27" x14ac:dyDescent="0.15">
      <c r="AA21389" t="s">
        <v>131</v>
      </c>
    </row>
    <row r="21390" spans="27:27" x14ac:dyDescent="0.15">
      <c r="AA21390" t="s">
        <v>131</v>
      </c>
    </row>
    <row r="21391" spans="27:27" x14ac:dyDescent="0.15">
      <c r="AA21391" t="s">
        <v>131</v>
      </c>
    </row>
    <row r="21392" spans="27:27" x14ac:dyDescent="0.15">
      <c r="AA21392" t="s">
        <v>131</v>
      </c>
    </row>
    <row r="21393" spans="27:27" x14ac:dyDescent="0.15">
      <c r="AA21393" t="s">
        <v>131</v>
      </c>
    </row>
    <row r="21394" spans="27:27" x14ac:dyDescent="0.15">
      <c r="AA21394" t="s">
        <v>131</v>
      </c>
    </row>
    <row r="21395" spans="27:27" x14ac:dyDescent="0.15">
      <c r="AA21395" t="s">
        <v>131</v>
      </c>
    </row>
    <row r="21396" spans="27:27" x14ac:dyDescent="0.15">
      <c r="AA21396" t="s">
        <v>131</v>
      </c>
    </row>
    <row r="21397" spans="27:27" x14ac:dyDescent="0.15">
      <c r="AA21397" t="s">
        <v>131</v>
      </c>
    </row>
    <row r="21398" spans="27:27" x14ac:dyDescent="0.15">
      <c r="AA21398" t="s">
        <v>131</v>
      </c>
    </row>
    <row r="21399" spans="27:27" x14ac:dyDescent="0.15">
      <c r="AA21399" t="s">
        <v>131</v>
      </c>
    </row>
    <row r="21400" spans="27:27" x14ac:dyDescent="0.15">
      <c r="AA21400" t="s">
        <v>131</v>
      </c>
    </row>
    <row r="21401" spans="27:27" x14ac:dyDescent="0.15">
      <c r="AA21401" t="s">
        <v>131</v>
      </c>
    </row>
    <row r="21402" spans="27:27" x14ac:dyDescent="0.15">
      <c r="AA21402" t="s">
        <v>131</v>
      </c>
    </row>
    <row r="21403" spans="27:27" x14ac:dyDescent="0.15">
      <c r="AA21403" t="s">
        <v>131</v>
      </c>
    </row>
    <row r="21404" spans="27:27" x14ac:dyDescent="0.15">
      <c r="AA21404" t="s">
        <v>131</v>
      </c>
    </row>
    <row r="21405" spans="27:27" x14ac:dyDescent="0.15">
      <c r="AA21405" t="s">
        <v>131</v>
      </c>
    </row>
    <row r="21406" spans="27:27" x14ac:dyDescent="0.15">
      <c r="AA21406" t="s">
        <v>131</v>
      </c>
    </row>
    <row r="21407" spans="27:27" x14ac:dyDescent="0.15">
      <c r="AA21407" t="s">
        <v>131</v>
      </c>
    </row>
    <row r="21408" spans="27:27" x14ac:dyDescent="0.15">
      <c r="AA21408" t="s">
        <v>131</v>
      </c>
    </row>
    <row r="21409" spans="27:27" x14ac:dyDescent="0.15">
      <c r="AA21409" t="s">
        <v>131</v>
      </c>
    </row>
    <row r="21410" spans="27:27" x14ac:dyDescent="0.15">
      <c r="AA21410" t="s">
        <v>131</v>
      </c>
    </row>
    <row r="21411" spans="27:27" x14ac:dyDescent="0.15">
      <c r="AA21411" t="s">
        <v>131</v>
      </c>
    </row>
    <row r="21412" spans="27:27" x14ac:dyDescent="0.15">
      <c r="AA21412" t="s">
        <v>131</v>
      </c>
    </row>
    <row r="21413" spans="27:27" x14ac:dyDescent="0.15">
      <c r="AA21413" t="s">
        <v>131</v>
      </c>
    </row>
    <row r="21414" spans="27:27" x14ac:dyDescent="0.15">
      <c r="AA21414" t="s">
        <v>131</v>
      </c>
    </row>
    <row r="21415" spans="27:27" x14ac:dyDescent="0.15">
      <c r="AA21415" t="s">
        <v>131</v>
      </c>
    </row>
    <row r="21416" spans="27:27" x14ac:dyDescent="0.15">
      <c r="AA21416" t="s">
        <v>131</v>
      </c>
    </row>
    <row r="21417" spans="27:27" x14ac:dyDescent="0.15">
      <c r="AA21417" t="s">
        <v>131</v>
      </c>
    </row>
    <row r="21418" spans="27:27" x14ac:dyDescent="0.15">
      <c r="AA21418" t="s">
        <v>131</v>
      </c>
    </row>
    <row r="21419" spans="27:27" x14ac:dyDescent="0.15">
      <c r="AA21419" t="s">
        <v>131</v>
      </c>
    </row>
    <row r="21420" spans="27:27" x14ac:dyDescent="0.15">
      <c r="AA21420" t="s">
        <v>131</v>
      </c>
    </row>
    <row r="21421" spans="27:27" x14ac:dyDescent="0.15">
      <c r="AA21421" t="s">
        <v>131</v>
      </c>
    </row>
    <row r="21422" spans="27:27" x14ac:dyDescent="0.15">
      <c r="AA21422" t="s">
        <v>131</v>
      </c>
    </row>
    <row r="21423" spans="27:27" x14ac:dyDescent="0.15">
      <c r="AA21423" t="s">
        <v>131</v>
      </c>
    </row>
    <row r="21424" spans="27:27" x14ac:dyDescent="0.15">
      <c r="AA21424" t="s">
        <v>131</v>
      </c>
    </row>
    <row r="21425" spans="27:27" x14ac:dyDescent="0.15">
      <c r="AA21425" t="s">
        <v>131</v>
      </c>
    </row>
    <row r="21426" spans="27:27" x14ac:dyDescent="0.15">
      <c r="AA21426" t="s">
        <v>131</v>
      </c>
    </row>
    <row r="21427" spans="27:27" x14ac:dyDescent="0.15">
      <c r="AA21427" t="s">
        <v>131</v>
      </c>
    </row>
    <row r="21428" spans="27:27" x14ac:dyDescent="0.15">
      <c r="AA21428" t="s">
        <v>131</v>
      </c>
    </row>
    <row r="21429" spans="27:27" x14ac:dyDescent="0.15">
      <c r="AA21429" t="s">
        <v>131</v>
      </c>
    </row>
    <row r="21430" spans="27:27" x14ac:dyDescent="0.15">
      <c r="AA21430" t="s">
        <v>131</v>
      </c>
    </row>
    <row r="21431" spans="27:27" x14ac:dyDescent="0.15">
      <c r="AA21431" t="s">
        <v>131</v>
      </c>
    </row>
    <row r="21432" spans="27:27" x14ac:dyDescent="0.15">
      <c r="AA21432" t="s">
        <v>131</v>
      </c>
    </row>
    <row r="21433" spans="27:27" x14ac:dyDescent="0.15">
      <c r="AA21433" t="s">
        <v>131</v>
      </c>
    </row>
    <row r="21434" spans="27:27" x14ac:dyDescent="0.15">
      <c r="AA21434" t="s">
        <v>131</v>
      </c>
    </row>
    <row r="21435" spans="27:27" x14ac:dyDescent="0.15">
      <c r="AA21435" t="s">
        <v>131</v>
      </c>
    </row>
    <row r="21436" spans="27:27" x14ac:dyDescent="0.15">
      <c r="AA21436" t="s">
        <v>131</v>
      </c>
    </row>
    <row r="21437" spans="27:27" x14ac:dyDescent="0.15">
      <c r="AA21437" t="s">
        <v>131</v>
      </c>
    </row>
    <row r="21438" spans="27:27" x14ac:dyDescent="0.15">
      <c r="AA21438" t="s">
        <v>131</v>
      </c>
    </row>
    <row r="21439" spans="27:27" x14ac:dyDescent="0.15">
      <c r="AA21439" t="s">
        <v>131</v>
      </c>
    </row>
    <row r="21440" spans="27:27" x14ac:dyDescent="0.15">
      <c r="AA21440" t="s">
        <v>131</v>
      </c>
    </row>
    <row r="21441" spans="27:27" x14ac:dyDescent="0.15">
      <c r="AA21441" t="s">
        <v>131</v>
      </c>
    </row>
    <row r="21442" spans="27:27" x14ac:dyDescent="0.15">
      <c r="AA21442" t="s">
        <v>131</v>
      </c>
    </row>
    <row r="21443" spans="27:27" x14ac:dyDescent="0.15">
      <c r="AA21443" t="s">
        <v>131</v>
      </c>
    </row>
    <row r="21444" spans="27:27" x14ac:dyDescent="0.15">
      <c r="AA21444" t="s">
        <v>131</v>
      </c>
    </row>
    <row r="21445" spans="27:27" x14ac:dyDescent="0.15">
      <c r="AA21445" t="s">
        <v>131</v>
      </c>
    </row>
    <row r="21446" spans="27:27" x14ac:dyDescent="0.15">
      <c r="AA21446" t="s">
        <v>131</v>
      </c>
    </row>
    <row r="21447" spans="27:27" x14ac:dyDescent="0.15">
      <c r="AA21447" t="s">
        <v>131</v>
      </c>
    </row>
    <row r="21448" spans="27:27" x14ac:dyDescent="0.15">
      <c r="AA21448" t="s">
        <v>131</v>
      </c>
    </row>
    <row r="21449" spans="27:27" x14ac:dyDescent="0.15">
      <c r="AA21449" t="s">
        <v>131</v>
      </c>
    </row>
    <row r="21450" spans="27:27" x14ac:dyDescent="0.15">
      <c r="AA21450" t="s">
        <v>131</v>
      </c>
    </row>
    <row r="21451" spans="27:27" x14ac:dyDescent="0.15">
      <c r="AA21451" t="s">
        <v>131</v>
      </c>
    </row>
    <row r="21452" spans="27:27" x14ac:dyDescent="0.15">
      <c r="AA21452" t="s">
        <v>131</v>
      </c>
    </row>
    <row r="21453" spans="27:27" x14ac:dyDescent="0.15">
      <c r="AA21453" t="s">
        <v>131</v>
      </c>
    </row>
    <row r="21454" spans="27:27" x14ac:dyDescent="0.15">
      <c r="AA21454" t="s">
        <v>131</v>
      </c>
    </row>
    <row r="21455" spans="27:27" x14ac:dyDescent="0.15">
      <c r="AA21455" t="s">
        <v>131</v>
      </c>
    </row>
    <row r="21456" spans="27:27" x14ac:dyDescent="0.15">
      <c r="AA21456" t="s">
        <v>131</v>
      </c>
    </row>
    <row r="21457" spans="27:27" x14ac:dyDescent="0.15">
      <c r="AA21457" t="s">
        <v>131</v>
      </c>
    </row>
    <row r="21458" spans="27:27" x14ac:dyDescent="0.15">
      <c r="AA21458" t="s">
        <v>131</v>
      </c>
    </row>
    <row r="21459" spans="27:27" x14ac:dyDescent="0.15">
      <c r="AA21459" t="s">
        <v>131</v>
      </c>
    </row>
    <row r="21460" spans="27:27" x14ac:dyDescent="0.15">
      <c r="AA21460" t="s">
        <v>131</v>
      </c>
    </row>
    <row r="21461" spans="27:27" x14ac:dyDescent="0.15">
      <c r="AA21461" t="s">
        <v>131</v>
      </c>
    </row>
    <row r="21462" spans="27:27" x14ac:dyDescent="0.15">
      <c r="AA21462" t="s">
        <v>131</v>
      </c>
    </row>
    <row r="21463" spans="27:27" x14ac:dyDescent="0.15">
      <c r="AA21463" t="s">
        <v>131</v>
      </c>
    </row>
    <row r="21464" spans="27:27" x14ac:dyDescent="0.15">
      <c r="AA21464" t="s">
        <v>131</v>
      </c>
    </row>
    <row r="21465" spans="27:27" x14ac:dyDescent="0.15">
      <c r="AA21465" t="s">
        <v>131</v>
      </c>
    </row>
    <row r="21466" spans="27:27" x14ac:dyDescent="0.15">
      <c r="AA21466" t="s">
        <v>131</v>
      </c>
    </row>
    <row r="21467" spans="27:27" x14ac:dyDescent="0.15">
      <c r="AA21467" t="s">
        <v>131</v>
      </c>
    </row>
    <row r="21468" spans="27:27" x14ac:dyDescent="0.15">
      <c r="AA21468" t="s">
        <v>131</v>
      </c>
    </row>
    <row r="21469" spans="27:27" x14ac:dyDescent="0.15">
      <c r="AA21469" t="s">
        <v>131</v>
      </c>
    </row>
    <row r="21470" spans="27:27" x14ac:dyDescent="0.15">
      <c r="AA21470" t="s">
        <v>131</v>
      </c>
    </row>
    <row r="21471" spans="27:27" x14ac:dyDescent="0.15">
      <c r="AA21471" t="s">
        <v>131</v>
      </c>
    </row>
    <row r="21472" spans="27:27" x14ac:dyDescent="0.15">
      <c r="AA21472" t="s">
        <v>131</v>
      </c>
    </row>
    <row r="21473" spans="27:27" x14ac:dyDescent="0.15">
      <c r="AA21473" t="s">
        <v>131</v>
      </c>
    </row>
    <row r="21474" spans="27:27" x14ac:dyDescent="0.15">
      <c r="AA21474" t="s">
        <v>131</v>
      </c>
    </row>
    <row r="21475" spans="27:27" x14ac:dyDescent="0.15">
      <c r="AA21475" t="s">
        <v>131</v>
      </c>
    </row>
    <row r="21476" spans="27:27" x14ac:dyDescent="0.15">
      <c r="AA21476" t="s">
        <v>131</v>
      </c>
    </row>
    <row r="21477" spans="27:27" x14ac:dyDescent="0.15">
      <c r="AA21477" t="s">
        <v>131</v>
      </c>
    </row>
    <row r="21478" spans="27:27" x14ac:dyDescent="0.15">
      <c r="AA21478" t="s">
        <v>131</v>
      </c>
    </row>
    <row r="21479" spans="27:27" x14ac:dyDescent="0.15">
      <c r="AA21479" t="s">
        <v>131</v>
      </c>
    </row>
    <row r="21480" spans="27:27" x14ac:dyDescent="0.15">
      <c r="AA21480" t="s">
        <v>131</v>
      </c>
    </row>
    <row r="21481" spans="27:27" x14ac:dyDescent="0.15">
      <c r="AA21481" t="s">
        <v>131</v>
      </c>
    </row>
    <row r="21482" spans="27:27" x14ac:dyDescent="0.15">
      <c r="AA21482" t="s">
        <v>131</v>
      </c>
    </row>
    <row r="21483" spans="27:27" x14ac:dyDescent="0.15">
      <c r="AA21483" t="s">
        <v>131</v>
      </c>
    </row>
    <row r="21484" spans="27:27" x14ac:dyDescent="0.15">
      <c r="AA21484" t="s">
        <v>131</v>
      </c>
    </row>
    <row r="21485" spans="27:27" x14ac:dyDescent="0.15">
      <c r="AA21485" t="s">
        <v>131</v>
      </c>
    </row>
    <row r="21486" spans="27:27" x14ac:dyDescent="0.15">
      <c r="AA21486" t="s">
        <v>131</v>
      </c>
    </row>
    <row r="21487" spans="27:27" x14ac:dyDescent="0.15">
      <c r="AA21487" t="s">
        <v>131</v>
      </c>
    </row>
    <row r="21488" spans="27:27" x14ac:dyDescent="0.15">
      <c r="AA21488" t="s">
        <v>131</v>
      </c>
    </row>
    <row r="21489" spans="27:27" x14ac:dyDescent="0.15">
      <c r="AA21489" t="s">
        <v>131</v>
      </c>
    </row>
    <row r="21490" spans="27:27" x14ac:dyDescent="0.15">
      <c r="AA21490" t="s">
        <v>131</v>
      </c>
    </row>
    <row r="21491" spans="27:27" x14ac:dyDescent="0.15">
      <c r="AA21491" t="s">
        <v>131</v>
      </c>
    </row>
    <row r="21492" spans="27:27" x14ac:dyDescent="0.15">
      <c r="AA21492" t="s">
        <v>131</v>
      </c>
    </row>
    <row r="21493" spans="27:27" x14ac:dyDescent="0.15">
      <c r="AA21493" t="s">
        <v>131</v>
      </c>
    </row>
    <row r="21494" spans="27:27" x14ac:dyDescent="0.15">
      <c r="AA21494" t="s">
        <v>131</v>
      </c>
    </row>
    <row r="21495" spans="27:27" x14ac:dyDescent="0.15">
      <c r="AA21495" t="s">
        <v>131</v>
      </c>
    </row>
    <row r="21496" spans="27:27" x14ac:dyDescent="0.15">
      <c r="AA21496" t="s">
        <v>131</v>
      </c>
    </row>
    <row r="21497" spans="27:27" x14ac:dyDescent="0.15">
      <c r="AA21497" t="s">
        <v>131</v>
      </c>
    </row>
    <row r="21498" spans="27:27" x14ac:dyDescent="0.15">
      <c r="AA21498" t="s">
        <v>131</v>
      </c>
    </row>
    <row r="21499" spans="27:27" x14ac:dyDescent="0.15">
      <c r="AA21499" t="s">
        <v>131</v>
      </c>
    </row>
    <row r="21500" spans="27:27" x14ac:dyDescent="0.15">
      <c r="AA21500" t="s">
        <v>131</v>
      </c>
    </row>
    <row r="21501" spans="27:27" x14ac:dyDescent="0.15">
      <c r="AA21501" t="s">
        <v>131</v>
      </c>
    </row>
    <row r="21502" spans="27:27" x14ac:dyDescent="0.15">
      <c r="AA21502" t="s">
        <v>131</v>
      </c>
    </row>
    <row r="21503" spans="27:27" x14ac:dyDescent="0.15">
      <c r="AA21503" t="s">
        <v>131</v>
      </c>
    </row>
    <row r="21504" spans="27:27" x14ac:dyDescent="0.15">
      <c r="AA21504" t="s">
        <v>131</v>
      </c>
    </row>
    <row r="21505" spans="27:27" x14ac:dyDescent="0.15">
      <c r="AA21505" t="s">
        <v>131</v>
      </c>
    </row>
    <row r="21506" spans="27:27" x14ac:dyDescent="0.15">
      <c r="AA21506" t="s">
        <v>131</v>
      </c>
    </row>
    <row r="21507" spans="27:27" x14ac:dyDescent="0.15">
      <c r="AA21507" t="s">
        <v>131</v>
      </c>
    </row>
    <row r="21508" spans="27:27" x14ac:dyDescent="0.15">
      <c r="AA21508" t="s">
        <v>131</v>
      </c>
    </row>
    <row r="21509" spans="27:27" x14ac:dyDescent="0.15">
      <c r="AA21509" t="s">
        <v>131</v>
      </c>
    </row>
    <row r="21510" spans="27:27" x14ac:dyDescent="0.15">
      <c r="AA21510" t="s">
        <v>131</v>
      </c>
    </row>
    <row r="21511" spans="27:27" x14ac:dyDescent="0.15">
      <c r="AA21511" t="s">
        <v>131</v>
      </c>
    </row>
    <row r="21512" spans="27:27" x14ac:dyDescent="0.15">
      <c r="AA21512" t="s">
        <v>131</v>
      </c>
    </row>
    <row r="21513" spans="27:27" x14ac:dyDescent="0.15">
      <c r="AA21513" t="s">
        <v>131</v>
      </c>
    </row>
    <row r="21514" spans="27:27" x14ac:dyDescent="0.15">
      <c r="AA21514" t="s">
        <v>131</v>
      </c>
    </row>
    <row r="21515" spans="27:27" x14ac:dyDescent="0.15">
      <c r="AA21515" t="s">
        <v>131</v>
      </c>
    </row>
    <row r="21516" spans="27:27" x14ac:dyDescent="0.15">
      <c r="AA21516" t="s">
        <v>131</v>
      </c>
    </row>
    <row r="21517" spans="27:27" x14ac:dyDescent="0.15">
      <c r="AA21517" t="s">
        <v>131</v>
      </c>
    </row>
    <row r="21518" spans="27:27" x14ac:dyDescent="0.15">
      <c r="AA21518" t="s">
        <v>131</v>
      </c>
    </row>
    <row r="21519" spans="27:27" x14ac:dyDescent="0.15">
      <c r="AA21519" t="s">
        <v>131</v>
      </c>
    </row>
    <row r="21520" spans="27:27" x14ac:dyDescent="0.15">
      <c r="AA21520" t="s">
        <v>131</v>
      </c>
    </row>
    <row r="21521" spans="27:27" x14ac:dyDescent="0.15">
      <c r="AA21521" t="s">
        <v>131</v>
      </c>
    </row>
    <row r="21522" spans="27:27" x14ac:dyDescent="0.15">
      <c r="AA21522" t="s">
        <v>131</v>
      </c>
    </row>
    <row r="21523" spans="27:27" x14ac:dyDescent="0.15">
      <c r="AA21523" t="s">
        <v>131</v>
      </c>
    </row>
    <row r="21524" spans="27:27" x14ac:dyDescent="0.15">
      <c r="AA21524" t="s">
        <v>131</v>
      </c>
    </row>
    <row r="21525" spans="27:27" x14ac:dyDescent="0.15">
      <c r="AA21525" t="s">
        <v>131</v>
      </c>
    </row>
    <row r="21526" spans="27:27" x14ac:dyDescent="0.15">
      <c r="AA21526" t="s">
        <v>131</v>
      </c>
    </row>
    <row r="21527" spans="27:27" x14ac:dyDescent="0.15">
      <c r="AA21527" t="s">
        <v>131</v>
      </c>
    </row>
    <row r="21528" spans="27:27" x14ac:dyDescent="0.15">
      <c r="AA21528" t="s">
        <v>131</v>
      </c>
    </row>
    <row r="21529" spans="27:27" x14ac:dyDescent="0.15">
      <c r="AA21529" t="s">
        <v>131</v>
      </c>
    </row>
    <row r="21530" spans="27:27" x14ac:dyDescent="0.15">
      <c r="AA21530" t="s">
        <v>131</v>
      </c>
    </row>
    <row r="21531" spans="27:27" x14ac:dyDescent="0.15">
      <c r="AA21531" t="s">
        <v>131</v>
      </c>
    </row>
    <row r="21532" spans="27:27" x14ac:dyDescent="0.15">
      <c r="AA21532" t="s">
        <v>131</v>
      </c>
    </row>
    <row r="21533" spans="27:27" x14ac:dyDescent="0.15">
      <c r="AA21533" t="s">
        <v>131</v>
      </c>
    </row>
    <row r="21534" spans="27:27" x14ac:dyDescent="0.15">
      <c r="AA21534" t="s">
        <v>131</v>
      </c>
    </row>
    <row r="21535" spans="27:27" x14ac:dyDescent="0.15">
      <c r="AA21535" t="s">
        <v>131</v>
      </c>
    </row>
    <row r="21536" spans="27:27" x14ac:dyDescent="0.15">
      <c r="AA21536" t="s">
        <v>131</v>
      </c>
    </row>
    <row r="21537" spans="27:27" x14ac:dyDescent="0.15">
      <c r="AA21537" t="s">
        <v>131</v>
      </c>
    </row>
    <row r="21538" spans="27:27" x14ac:dyDescent="0.15">
      <c r="AA21538" t="s">
        <v>131</v>
      </c>
    </row>
    <row r="21539" spans="27:27" x14ac:dyDescent="0.15">
      <c r="AA21539" t="s">
        <v>131</v>
      </c>
    </row>
    <row r="21540" spans="27:27" x14ac:dyDescent="0.15">
      <c r="AA21540" t="s">
        <v>131</v>
      </c>
    </row>
    <row r="21541" spans="27:27" x14ac:dyDescent="0.15">
      <c r="AA21541" t="s">
        <v>131</v>
      </c>
    </row>
    <row r="21542" spans="27:27" x14ac:dyDescent="0.15">
      <c r="AA21542" t="s">
        <v>131</v>
      </c>
    </row>
    <row r="21543" spans="27:27" x14ac:dyDescent="0.15">
      <c r="AA21543" t="s">
        <v>131</v>
      </c>
    </row>
    <row r="21544" spans="27:27" x14ac:dyDescent="0.15">
      <c r="AA21544" t="s">
        <v>131</v>
      </c>
    </row>
    <row r="21545" spans="27:27" x14ac:dyDescent="0.15">
      <c r="AA21545" t="s">
        <v>131</v>
      </c>
    </row>
    <row r="21546" spans="27:27" x14ac:dyDescent="0.15">
      <c r="AA21546" t="s">
        <v>131</v>
      </c>
    </row>
    <row r="21547" spans="27:27" x14ac:dyDescent="0.15">
      <c r="AA21547" t="s">
        <v>131</v>
      </c>
    </row>
    <row r="21548" spans="27:27" x14ac:dyDescent="0.15">
      <c r="AA21548" t="s">
        <v>131</v>
      </c>
    </row>
    <row r="21549" spans="27:27" x14ac:dyDescent="0.15">
      <c r="AA21549" t="s">
        <v>131</v>
      </c>
    </row>
    <row r="21550" spans="27:27" x14ac:dyDescent="0.15">
      <c r="AA21550" t="s">
        <v>131</v>
      </c>
    </row>
    <row r="21551" spans="27:27" x14ac:dyDescent="0.15">
      <c r="AA21551" t="s">
        <v>131</v>
      </c>
    </row>
    <row r="21552" spans="27:27" x14ac:dyDescent="0.15">
      <c r="AA21552" t="s">
        <v>131</v>
      </c>
    </row>
    <row r="21553" spans="27:27" x14ac:dyDescent="0.15">
      <c r="AA21553" t="s">
        <v>131</v>
      </c>
    </row>
    <row r="21554" spans="27:27" x14ac:dyDescent="0.15">
      <c r="AA21554" t="s">
        <v>131</v>
      </c>
    </row>
    <row r="21555" spans="27:27" x14ac:dyDescent="0.15">
      <c r="AA21555" t="s">
        <v>131</v>
      </c>
    </row>
    <row r="21556" spans="27:27" x14ac:dyDescent="0.15">
      <c r="AA21556" t="s">
        <v>131</v>
      </c>
    </row>
    <row r="21557" spans="27:27" x14ac:dyDescent="0.15">
      <c r="AA21557" t="s">
        <v>131</v>
      </c>
    </row>
    <row r="21558" spans="27:27" x14ac:dyDescent="0.15">
      <c r="AA21558" t="s">
        <v>131</v>
      </c>
    </row>
    <row r="21559" spans="27:27" x14ac:dyDescent="0.15">
      <c r="AA21559" t="s">
        <v>131</v>
      </c>
    </row>
    <row r="21560" spans="27:27" x14ac:dyDescent="0.15">
      <c r="AA21560" t="s">
        <v>131</v>
      </c>
    </row>
    <row r="21561" spans="27:27" x14ac:dyDescent="0.15">
      <c r="AA21561" t="s">
        <v>131</v>
      </c>
    </row>
    <row r="21562" spans="27:27" x14ac:dyDescent="0.15">
      <c r="AA21562" t="s">
        <v>131</v>
      </c>
    </row>
    <row r="21563" spans="27:27" x14ac:dyDescent="0.15">
      <c r="AA21563" t="s">
        <v>131</v>
      </c>
    </row>
    <row r="21564" spans="27:27" x14ac:dyDescent="0.15">
      <c r="AA21564" t="s">
        <v>131</v>
      </c>
    </row>
    <row r="21565" spans="27:27" x14ac:dyDescent="0.15">
      <c r="AA21565" t="s">
        <v>131</v>
      </c>
    </row>
    <row r="21566" spans="27:27" x14ac:dyDescent="0.15">
      <c r="AA21566" t="s">
        <v>131</v>
      </c>
    </row>
    <row r="21567" spans="27:27" x14ac:dyDescent="0.15">
      <c r="AA21567" t="s">
        <v>131</v>
      </c>
    </row>
    <row r="21568" spans="27:27" x14ac:dyDescent="0.15">
      <c r="AA21568" t="s">
        <v>131</v>
      </c>
    </row>
    <row r="21569" spans="27:27" x14ac:dyDescent="0.15">
      <c r="AA21569" t="s">
        <v>131</v>
      </c>
    </row>
    <row r="21570" spans="27:27" x14ac:dyDescent="0.15">
      <c r="AA21570" t="s">
        <v>131</v>
      </c>
    </row>
    <row r="21571" spans="27:27" x14ac:dyDescent="0.15">
      <c r="AA21571" t="s">
        <v>131</v>
      </c>
    </row>
    <row r="21572" spans="27:27" x14ac:dyDescent="0.15">
      <c r="AA21572" t="s">
        <v>131</v>
      </c>
    </row>
    <row r="21573" spans="27:27" x14ac:dyDescent="0.15">
      <c r="AA21573" t="s">
        <v>131</v>
      </c>
    </row>
    <row r="21574" spans="27:27" x14ac:dyDescent="0.15">
      <c r="AA21574" t="s">
        <v>131</v>
      </c>
    </row>
    <row r="21575" spans="27:27" x14ac:dyDescent="0.15">
      <c r="AA21575" t="s">
        <v>131</v>
      </c>
    </row>
    <row r="21576" spans="27:27" x14ac:dyDescent="0.15">
      <c r="AA21576" t="s">
        <v>131</v>
      </c>
    </row>
    <row r="21577" spans="27:27" x14ac:dyDescent="0.15">
      <c r="AA21577" t="s">
        <v>131</v>
      </c>
    </row>
    <row r="21578" spans="27:27" x14ac:dyDescent="0.15">
      <c r="AA21578" t="s">
        <v>131</v>
      </c>
    </row>
    <row r="21579" spans="27:27" x14ac:dyDescent="0.15">
      <c r="AA21579" t="s">
        <v>131</v>
      </c>
    </row>
    <row r="21580" spans="27:27" x14ac:dyDescent="0.15">
      <c r="AA21580" t="s">
        <v>131</v>
      </c>
    </row>
    <row r="21581" spans="27:27" x14ac:dyDescent="0.15">
      <c r="AA21581" t="s">
        <v>131</v>
      </c>
    </row>
    <row r="21582" spans="27:27" x14ac:dyDescent="0.15">
      <c r="AA21582" t="s">
        <v>131</v>
      </c>
    </row>
    <row r="21583" spans="27:27" x14ac:dyDescent="0.15">
      <c r="AA21583" t="s">
        <v>131</v>
      </c>
    </row>
    <row r="21584" spans="27:27" x14ac:dyDescent="0.15">
      <c r="AA21584" t="s">
        <v>131</v>
      </c>
    </row>
    <row r="21585" spans="27:27" x14ac:dyDescent="0.15">
      <c r="AA21585" t="s">
        <v>131</v>
      </c>
    </row>
    <row r="21586" spans="27:27" x14ac:dyDescent="0.15">
      <c r="AA21586" t="s">
        <v>131</v>
      </c>
    </row>
    <row r="21587" spans="27:27" x14ac:dyDescent="0.15">
      <c r="AA21587" t="s">
        <v>131</v>
      </c>
    </row>
    <row r="21588" spans="27:27" x14ac:dyDescent="0.15">
      <c r="AA21588" t="s">
        <v>131</v>
      </c>
    </row>
    <row r="21589" spans="27:27" x14ac:dyDescent="0.15">
      <c r="AA21589" t="s">
        <v>131</v>
      </c>
    </row>
    <row r="21590" spans="27:27" x14ac:dyDescent="0.15">
      <c r="AA21590" t="s">
        <v>131</v>
      </c>
    </row>
    <row r="21591" spans="27:27" x14ac:dyDescent="0.15">
      <c r="AA21591" t="s">
        <v>131</v>
      </c>
    </row>
    <row r="21592" spans="27:27" x14ac:dyDescent="0.15">
      <c r="AA21592" t="s">
        <v>131</v>
      </c>
    </row>
    <row r="21593" spans="27:27" x14ac:dyDescent="0.15">
      <c r="AA21593" t="s">
        <v>131</v>
      </c>
    </row>
    <row r="21594" spans="27:27" x14ac:dyDescent="0.15">
      <c r="AA21594" t="s">
        <v>131</v>
      </c>
    </row>
    <row r="21595" spans="27:27" x14ac:dyDescent="0.15">
      <c r="AA21595" t="s">
        <v>131</v>
      </c>
    </row>
    <row r="21596" spans="27:27" x14ac:dyDescent="0.15">
      <c r="AA21596" t="s">
        <v>131</v>
      </c>
    </row>
    <row r="21597" spans="27:27" x14ac:dyDescent="0.15">
      <c r="AA21597" t="s">
        <v>131</v>
      </c>
    </row>
    <row r="21598" spans="27:27" x14ac:dyDescent="0.15">
      <c r="AA21598" t="s">
        <v>131</v>
      </c>
    </row>
    <row r="21599" spans="27:27" x14ac:dyDescent="0.15">
      <c r="AA21599" t="s">
        <v>131</v>
      </c>
    </row>
    <row r="21600" spans="27:27" x14ac:dyDescent="0.15">
      <c r="AA21600" t="s">
        <v>131</v>
      </c>
    </row>
    <row r="21601" spans="27:27" x14ac:dyDescent="0.15">
      <c r="AA21601" t="s">
        <v>131</v>
      </c>
    </row>
    <row r="21602" spans="27:27" x14ac:dyDescent="0.15">
      <c r="AA21602" t="s">
        <v>131</v>
      </c>
    </row>
    <row r="21603" spans="27:27" x14ac:dyDescent="0.15">
      <c r="AA21603" t="s">
        <v>131</v>
      </c>
    </row>
    <row r="21604" spans="27:27" x14ac:dyDescent="0.15">
      <c r="AA21604" t="s">
        <v>131</v>
      </c>
    </row>
    <row r="21605" spans="27:27" x14ac:dyDescent="0.15">
      <c r="AA21605" t="s">
        <v>131</v>
      </c>
    </row>
    <row r="21606" spans="27:27" x14ac:dyDescent="0.15">
      <c r="AA21606" t="s">
        <v>131</v>
      </c>
    </row>
    <row r="21607" spans="27:27" x14ac:dyDescent="0.15">
      <c r="AA21607" t="s">
        <v>131</v>
      </c>
    </row>
    <row r="21608" spans="27:27" x14ac:dyDescent="0.15">
      <c r="AA21608" t="s">
        <v>131</v>
      </c>
    </row>
    <row r="21609" spans="27:27" x14ac:dyDescent="0.15">
      <c r="AA21609" t="s">
        <v>131</v>
      </c>
    </row>
    <row r="21610" spans="27:27" x14ac:dyDescent="0.15">
      <c r="AA21610" t="s">
        <v>131</v>
      </c>
    </row>
    <row r="21611" spans="27:27" x14ac:dyDescent="0.15">
      <c r="AA21611" t="s">
        <v>131</v>
      </c>
    </row>
    <row r="21612" spans="27:27" x14ac:dyDescent="0.15">
      <c r="AA21612" t="s">
        <v>131</v>
      </c>
    </row>
    <row r="21613" spans="27:27" x14ac:dyDescent="0.15">
      <c r="AA21613" t="s">
        <v>131</v>
      </c>
    </row>
    <row r="21614" spans="27:27" x14ac:dyDescent="0.15">
      <c r="AA21614" t="s">
        <v>131</v>
      </c>
    </row>
    <row r="21615" spans="27:27" x14ac:dyDescent="0.15">
      <c r="AA21615" t="s">
        <v>131</v>
      </c>
    </row>
    <row r="21616" spans="27:27" x14ac:dyDescent="0.15">
      <c r="AA21616" t="s">
        <v>131</v>
      </c>
    </row>
    <row r="21617" spans="27:27" x14ac:dyDescent="0.15">
      <c r="AA21617" t="s">
        <v>131</v>
      </c>
    </row>
    <row r="21618" spans="27:27" x14ac:dyDescent="0.15">
      <c r="AA21618" t="s">
        <v>131</v>
      </c>
    </row>
    <row r="21619" spans="27:27" x14ac:dyDescent="0.15">
      <c r="AA21619" t="s">
        <v>131</v>
      </c>
    </row>
    <row r="21620" spans="27:27" x14ac:dyDescent="0.15">
      <c r="AA21620" t="s">
        <v>131</v>
      </c>
    </row>
    <row r="21621" spans="27:27" x14ac:dyDescent="0.15">
      <c r="AA21621" t="s">
        <v>131</v>
      </c>
    </row>
    <row r="21622" spans="27:27" x14ac:dyDescent="0.15">
      <c r="AA21622" t="s">
        <v>131</v>
      </c>
    </row>
    <row r="21623" spans="27:27" x14ac:dyDescent="0.15">
      <c r="AA21623" t="s">
        <v>131</v>
      </c>
    </row>
    <row r="21624" spans="27:27" x14ac:dyDescent="0.15">
      <c r="AA21624" t="s">
        <v>131</v>
      </c>
    </row>
    <row r="21625" spans="27:27" x14ac:dyDescent="0.15">
      <c r="AA21625" t="s">
        <v>131</v>
      </c>
    </row>
    <row r="21626" spans="27:27" x14ac:dyDescent="0.15">
      <c r="AA21626" t="s">
        <v>131</v>
      </c>
    </row>
    <row r="21627" spans="27:27" x14ac:dyDescent="0.15">
      <c r="AA21627" t="s">
        <v>131</v>
      </c>
    </row>
    <row r="21628" spans="27:27" x14ac:dyDescent="0.15">
      <c r="AA21628" t="s">
        <v>131</v>
      </c>
    </row>
    <row r="21629" spans="27:27" x14ac:dyDescent="0.15">
      <c r="AA21629" t="s">
        <v>131</v>
      </c>
    </row>
    <row r="21630" spans="27:27" x14ac:dyDescent="0.15">
      <c r="AA21630" t="s">
        <v>131</v>
      </c>
    </row>
    <row r="21631" spans="27:27" x14ac:dyDescent="0.15">
      <c r="AA21631" t="s">
        <v>131</v>
      </c>
    </row>
    <row r="21632" spans="27:27" x14ac:dyDescent="0.15">
      <c r="AA21632" t="s">
        <v>131</v>
      </c>
    </row>
    <row r="21633" spans="27:27" x14ac:dyDescent="0.15">
      <c r="AA21633" t="s">
        <v>131</v>
      </c>
    </row>
    <row r="21634" spans="27:27" x14ac:dyDescent="0.15">
      <c r="AA21634" t="s">
        <v>131</v>
      </c>
    </row>
    <row r="21635" spans="27:27" x14ac:dyDescent="0.15">
      <c r="AA21635" t="s">
        <v>131</v>
      </c>
    </row>
    <row r="21636" spans="27:27" x14ac:dyDescent="0.15">
      <c r="AA21636" t="s">
        <v>131</v>
      </c>
    </row>
    <row r="21637" spans="27:27" x14ac:dyDescent="0.15">
      <c r="AA21637" t="s">
        <v>131</v>
      </c>
    </row>
    <row r="21638" spans="27:27" x14ac:dyDescent="0.15">
      <c r="AA21638" t="s">
        <v>131</v>
      </c>
    </row>
    <row r="21639" spans="27:27" x14ac:dyDescent="0.15">
      <c r="AA21639" t="s">
        <v>131</v>
      </c>
    </row>
    <row r="21640" spans="27:27" x14ac:dyDescent="0.15">
      <c r="AA21640" t="s">
        <v>131</v>
      </c>
    </row>
    <row r="21641" spans="27:27" x14ac:dyDescent="0.15">
      <c r="AA21641" t="s">
        <v>131</v>
      </c>
    </row>
    <row r="21642" spans="27:27" x14ac:dyDescent="0.15">
      <c r="AA21642" t="s">
        <v>131</v>
      </c>
    </row>
    <row r="21643" spans="27:27" x14ac:dyDescent="0.15">
      <c r="AA21643" t="s">
        <v>131</v>
      </c>
    </row>
    <row r="21644" spans="27:27" x14ac:dyDescent="0.15">
      <c r="AA21644" t="s">
        <v>131</v>
      </c>
    </row>
    <row r="21645" spans="27:27" x14ac:dyDescent="0.15">
      <c r="AA21645" t="s">
        <v>131</v>
      </c>
    </row>
    <row r="21646" spans="27:27" x14ac:dyDescent="0.15">
      <c r="AA21646" t="s">
        <v>131</v>
      </c>
    </row>
    <row r="21647" spans="27:27" x14ac:dyDescent="0.15">
      <c r="AA21647" t="s">
        <v>131</v>
      </c>
    </row>
    <row r="21648" spans="27:27" x14ac:dyDescent="0.15">
      <c r="AA21648" t="s">
        <v>131</v>
      </c>
    </row>
    <row r="21649" spans="27:27" x14ac:dyDescent="0.15">
      <c r="AA21649" t="s">
        <v>131</v>
      </c>
    </row>
    <row r="21650" spans="27:27" x14ac:dyDescent="0.15">
      <c r="AA21650" t="s">
        <v>131</v>
      </c>
    </row>
    <row r="21651" spans="27:27" x14ac:dyDescent="0.15">
      <c r="AA21651" t="s">
        <v>131</v>
      </c>
    </row>
    <row r="21652" spans="27:27" x14ac:dyDescent="0.15">
      <c r="AA21652" t="s">
        <v>131</v>
      </c>
    </row>
    <row r="21653" spans="27:27" x14ac:dyDescent="0.15">
      <c r="AA21653" t="s">
        <v>131</v>
      </c>
    </row>
    <row r="21654" spans="27:27" x14ac:dyDescent="0.15">
      <c r="AA21654" t="s">
        <v>131</v>
      </c>
    </row>
    <row r="21655" spans="27:27" x14ac:dyDescent="0.15">
      <c r="AA21655" t="s">
        <v>131</v>
      </c>
    </row>
    <row r="21656" spans="27:27" x14ac:dyDescent="0.15">
      <c r="AA21656" t="s">
        <v>131</v>
      </c>
    </row>
    <row r="21657" spans="27:27" x14ac:dyDescent="0.15">
      <c r="AA21657" t="s">
        <v>131</v>
      </c>
    </row>
    <row r="21658" spans="27:27" x14ac:dyDescent="0.15">
      <c r="AA21658" t="s">
        <v>131</v>
      </c>
    </row>
    <row r="21659" spans="27:27" x14ac:dyDescent="0.15">
      <c r="AA21659" t="s">
        <v>131</v>
      </c>
    </row>
    <row r="21660" spans="27:27" x14ac:dyDescent="0.15">
      <c r="AA21660" t="s">
        <v>131</v>
      </c>
    </row>
    <row r="21661" spans="27:27" x14ac:dyDescent="0.15">
      <c r="AA21661" t="s">
        <v>131</v>
      </c>
    </row>
    <row r="21662" spans="27:27" x14ac:dyDescent="0.15">
      <c r="AA21662" t="s">
        <v>131</v>
      </c>
    </row>
    <row r="21663" spans="27:27" x14ac:dyDescent="0.15">
      <c r="AA21663" t="s">
        <v>131</v>
      </c>
    </row>
    <row r="21664" spans="27:27" x14ac:dyDescent="0.15">
      <c r="AA21664" t="s">
        <v>131</v>
      </c>
    </row>
    <row r="21665" spans="27:27" x14ac:dyDescent="0.15">
      <c r="AA21665" t="s">
        <v>131</v>
      </c>
    </row>
    <row r="21666" spans="27:27" x14ac:dyDescent="0.15">
      <c r="AA21666" t="s">
        <v>131</v>
      </c>
    </row>
    <row r="21667" spans="27:27" x14ac:dyDescent="0.15">
      <c r="AA21667" t="s">
        <v>131</v>
      </c>
    </row>
    <row r="21668" spans="27:27" x14ac:dyDescent="0.15">
      <c r="AA21668" t="s">
        <v>131</v>
      </c>
    </row>
    <row r="21669" spans="27:27" x14ac:dyDescent="0.15">
      <c r="AA21669" t="s">
        <v>131</v>
      </c>
    </row>
    <row r="21670" spans="27:27" x14ac:dyDescent="0.15">
      <c r="AA21670" t="s">
        <v>131</v>
      </c>
    </row>
    <row r="21671" spans="27:27" x14ac:dyDescent="0.15">
      <c r="AA21671" t="s">
        <v>131</v>
      </c>
    </row>
    <row r="21672" spans="27:27" x14ac:dyDescent="0.15">
      <c r="AA21672" t="s">
        <v>131</v>
      </c>
    </row>
    <row r="21673" spans="27:27" x14ac:dyDescent="0.15">
      <c r="AA21673" t="s">
        <v>131</v>
      </c>
    </row>
    <row r="21674" spans="27:27" x14ac:dyDescent="0.15">
      <c r="AA21674" t="s">
        <v>131</v>
      </c>
    </row>
    <row r="21675" spans="27:27" x14ac:dyDescent="0.15">
      <c r="AA21675" t="s">
        <v>131</v>
      </c>
    </row>
    <row r="21676" spans="27:27" x14ac:dyDescent="0.15">
      <c r="AA21676" t="s">
        <v>131</v>
      </c>
    </row>
    <row r="21677" spans="27:27" x14ac:dyDescent="0.15">
      <c r="AA21677" t="s">
        <v>131</v>
      </c>
    </row>
    <row r="21678" spans="27:27" x14ac:dyDescent="0.15">
      <c r="AA21678" t="s">
        <v>131</v>
      </c>
    </row>
    <row r="21679" spans="27:27" x14ac:dyDescent="0.15">
      <c r="AA21679" t="s">
        <v>131</v>
      </c>
    </row>
    <row r="21680" spans="27:27" x14ac:dyDescent="0.15">
      <c r="AA21680" t="s">
        <v>131</v>
      </c>
    </row>
    <row r="21681" spans="27:27" x14ac:dyDescent="0.15">
      <c r="AA21681" t="s">
        <v>131</v>
      </c>
    </row>
    <row r="21682" spans="27:27" x14ac:dyDescent="0.15">
      <c r="AA21682" t="s">
        <v>131</v>
      </c>
    </row>
    <row r="21683" spans="27:27" x14ac:dyDescent="0.15">
      <c r="AA21683" t="s">
        <v>131</v>
      </c>
    </row>
    <row r="21684" spans="27:27" x14ac:dyDescent="0.15">
      <c r="AA21684" t="s">
        <v>131</v>
      </c>
    </row>
    <row r="21685" spans="27:27" x14ac:dyDescent="0.15">
      <c r="AA21685" t="s">
        <v>131</v>
      </c>
    </row>
    <row r="21686" spans="27:27" x14ac:dyDescent="0.15">
      <c r="AA21686" t="s">
        <v>131</v>
      </c>
    </row>
    <row r="21687" spans="27:27" x14ac:dyDescent="0.15">
      <c r="AA21687" t="s">
        <v>131</v>
      </c>
    </row>
    <row r="21688" spans="27:27" x14ac:dyDescent="0.15">
      <c r="AA21688" t="s">
        <v>131</v>
      </c>
    </row>
    <row r="21689" spans="27:27" x14ac:dyDescent="0.15">
      <c r="AA21689" t="s">
        <v>131</v>
      </c>
    </row>
    <row r="21690" spans="27:27" x14ac:dyDescent="0.15">
      <c r="AA21690" t="s">
        <v>131</v>
      </c>
    </row>
    <row r="21691" spans="27:27" x14ac:dyDescent="0.15">
      <c r="AA21691" t="s">
        <v>131</v>
      </c>
    </row>
    <row r="21692" spans="27:27" x14ac:dyDescent="0.15">
      <c r="AA21692" t="s">
        <v>131</v>
      </c>
    </row>
    <row r="21693" spans="27:27" x14ac:dyDescent="0.15">
      <c r="AA21693" t="s">
        <v>131</v>
      </c>
    </row>
    <row r="21694" spans="27:27" x14ac:dyDescent="0.15">
      <c r="AA21694" t="s">
        <v>131</v>
      </c>
    </row>
    <row r="21695" spans="27:27" x14ac:dyDescent="0.15">
      <c r="AA21695" t="s">
        <v>131</v>
      </c>
    </row>
    <row r="21696" spans="27:27" x14ac:dyDescent="0.15">
      <c r="AA21696" t="s">
        <v>131</v>
      </c>
    </row>
    <row r="21697" spans="27:27" x14ac:dyDescent="0.15">
      <c r="AA21697" t="s">
        <v>131</v>
      </c>
    </row>
    <row r="21698" spans="27:27" x14ac:dyDescent="0.15">
      <c r="AA21698" t="s">
        <v>131</v>
      </c>
    </row>
    <row r="21699" spans="27:27" x14ac:dyDescent="0.15">
      <c r="AA21699" t="s">
        <v>131</v>
      </c>
    </row>
    <row r="21700" spans="27:27" x14ac:dyDescent="0.15">
      <c r="AA21700" t="s">
        <v>131</v>
      </c>
    </row>
    <row r="21701" spans="27:27" x14ac:dyDescent="0.15">
      <c r="AA21701" t="s">
        <v>131</v>
      </c>
    </row>
    <row r="21702" spans="27:27" x14ac:dyDescent="0.15">
      <c r="AA21702" t="s">
        <v>131</v>
      </c>
    </row>
    <row r="21703" spans="27:27" x14ac:dyDescent="0.15">
      <c r="AA21703" t="s">
        <v>131</v>
      </c>
    </row>
    <row r="21704" spans="27:27" x14ac:dyDescent="0.15">
      <c r="AA21704" t="s">
        <v>131</v>
      </c>
    </row>
    <row r="21705" spans="27:27" x14ac:dyDescent="0.15">
      <c r="AA21705" t="s">
        <v>131</v>
      </c>
    </row>
    <row r="21706" spans="27:27" x14ac:dyDescent="0.15">
      <c r="AA21706" t="s">
        <v>131</v>
      </c>
    </row>
    <row r="21707" spans="27:27" x14ac:dyDescent="0.15">
      <c r="AA21707" t="s">
        <v>131</v>
      </c>
    </row>
    <row r="21708" spans="27:27" x14ac:dyDescent="0.15">
      <c r="AA21708" t="s">
        <v>131</v>
      </c>
    </row>
    <row r="21709" spans="27:27" x14ac:dyDescent="0.15">
      <c r="AA21709" t="s">
        <v>131</v>
      </c>
    </row>
    <row r="21710" spans="27:27" x14ac:dyDescent="0.15">
      <c r="AA21710" t="s">
        <v>131</v>
      </c>
    </row>
    <row r="21711" spans="27:27" x14ac:dyDescent="0.15">
      <c r="AA21711" t="s">
        <v>131</v>
      </c>
    </row>
    <row r="21712" spans="27:27" x14ac:dyDescent="0.15">
      <c r="AA21712" t="s">
        <v>131</v>
      </c>
    </row>
    <row r="21713" spans="27:27" x14ac:dyDescent="0.15">
      <c r="AA21713" t="s">
        <v>131</v>
      </c>
    </row>
    <row r="21714" spans="27:27" x14ac:dyDescent="0.15">
      <c r="AA21714" t="s">
        <v>131</v>
      </c>
    </row>
    <row r="21715" spans="27:27" x14ac:dyDescent="0.15">
      <c r="AA21715" t="s">
        <v>131</v>
      </c>
    </row>
    <row r="21716" spans="27:27" x14ac:dyDescent="0.15">
      <c r="AA21716" t="s">
        <v>131</v>
      </c>
    </row>
    <row r="21717" spans="27:27" x14ac:dyDescent="0.15">
      <c r="AA21717" t="s">
        <v>131</v>
      </c>
    </row>
    <row r="21718" spans="27:27" x14ac:dyDescent="0.15">
      <c r="AA21718" t="s">
        <v>131</v>
      </c>
    </row>
    <row r="21719" spans="27:27" x14ac:dyDescent="0.15">
      <c r="AA21719" t="s">
        <v>131</v>
      </c>
    </row>
    <row r="21720" spans="27:27" x14ac:dyDescent="0.15">
      <c r="AA21720" t="s">
        <v>131</v>
      </c>
    </row>
    <row r="21721" spans="27:27" x14ac:dyDescent="0.15">
      <c r="AA21721" t="s">
        <v>131</v>
      </c>
    </row>
    <row r="21722" spans="27:27" x14ac:dyDescent="0.15">
      <c r="AA21722" t="s">
        <v>131</v>
      </c>
    </row>
    <row r="21723" spans="27:27" x14ac:dyDescent="0.15">
      <c r="AA21723" t="s">
        <v>131</v>
      </c>
    </row>
    <row r="21724" spans="27:27" x14ac:dyDescent="0.15">
      <c r="AA21724" t="s">
        <v>131</v>
      </c>
    </row>
    <row r="21725" spans="27:27" x14ac:dyDescent="0.15">
      <c r="AA21725" t="s">
        <v>131</v>
      </c>
    </row>
    <row r="21726" spans="27:27" x14ac:dyDescent="0.15">
      <c r="AA21726" t="s">
        <v>131</v>
      </c>
    </row>
    <row r="21727" spans="27:27" x14ac:dyDescent="0.15">
      <c r="AA21727" t="s">
        <v>131</v>
      </c>
    </row>
    <row r="21728" spans="27:27" x14ac:dyDescent="0.15">
      <c r="AA21728" t="s">
        <v>131</v>
      </c>
    </row>
    <row r="21729" spans="27:27" x14ac:dyDescent="0.15">
      <c r="AA21729" t="s">
        <v>131</v>
      </c>
    </row>
    <row r="21730" spans="27:27" x14ac:dyDescent="0.15">
      <c r="AA21730" t="s">
        <v>131</v>
      </c>
    </row>
    <row r="21731" spans="27:27" x14ac:dyDescent="0.15">
      <c r="AA21731" t="s">
        <v>131</v>
      </c>
    </row>
    <row r="21732" spans="27:27" x14ac:dyDescent="0.15">
      <c r="AA21732" t="s">
        <v>131</v>
      </c>
    </row>
    <row r="21733" spans="27:27" x14ac:dyDescent="0.15">
      <c r="AA21733" t="s">
        <v>131</v>
      </c>
    </row>
    <row r="21734" spans="27:27" x14ac:dyDescent="0.15">
      <c r="AA21734" t="s">
        <v>131</v>
      </c>
    </row>
    <row r="21735" spans="27:27" x14ac:dyDescent="0.15">
      <c r="AA21735" t="s">
        <v>131</v>
      </c>
    </row>
    <row r="21736" spans="27:27" x14ac:dyDescent="0.15">
      <c r="AA21736" t="s">
        <v>131</v>
      </c>
    </row>
    <row r="21737" spans="27:27" x14ac:dyDescent="0.15">
      <c r="AA21737" t="s">
        <v>131</v>
      </c>
    </row>
    <row r="21738" spans="27:27" x14ac:dyDescent="0.15">
      <c r="AA21738" t="s">
        <v>131</v>
      </c>
    </row>
    <row r="21739" spans="27:27" x14ac:dyDescent="0.15">
      <c r="AA21739" t="s">
        <v>131</v>
      </c>
    </row>
    <row r="21740" spans="27:27" x14ac:dyDescent="0.15">
      <c r="AA21740" t="s">
        <v>131</v>
      </c>
    </row>
    <row r="21741" spans="27:27" x14ac:dyDescent="0.15">
      <c r="AA21741" t="s">
        <v>131</v>
      </c>
    </row>
    <row r="21742" spans="27:27" x14ac:dyDescent="0.15">
      <c r="AA21742" t="s">
        <v>131</v>
      </c>
    </row>
    <row r="21743" spans="27:27" x14ac:dyDescent="0.15">
      <c r="AA21743" t="s">
        <v>131</v>
      </c>
    </row>
    <row r="21744" spans="27:27" x14ac:dyDescent="0.15">
      <c r="AA21744" t="s">
        <v>131</v>
      </c>
    </row>
    <row r="21745" spans="27:27" x14ac:dyDescent="0.15">
      <c r="AA21745" t="s">
        <v>131</v>
      </c>
    </row>
    <row r="21746" spans="27:27" x14ac:dyDescent="0.15">
      <c r="AA21746" t="s">
        <v>131</v>
      </c>
    </row>
    <row r="21747" spans="27:27" x14ac:dyDescent="0.15">
      <c r="AA21747" t="s">
        <v>131</v>
      </c>
    </row>
    <row r="21748" spans="27:27" x14ac:dyDescent="0.15">
      <c r="AA21748" t="s">
        <v>131</v>
      </c>
    </row>
    <row r="21749" spans="27:27" x14ac:dyDescent="0.15">
      <c r="AA21749" t="s">
        <v>131</v>
      </c>
    </row>
    <row r="21750" spans="27:27" x14ac:dyDescent="0.15">
      <c r="AA21750" t="s">
        <v>131</v>
      </c>
    </row>
    <row r="21751" spans="27:27" x14ac:dyDescent="0.15">
      <c r="AA21751" t="s">
        <v>131</v>
      </c>
    </row>
    <row r="21752" spans="27:27" x14ac:dyDescent="0.15">
      <c r="AA21752" t="s">
        <v>131</v>
      </c>
    </row>
    <row r="21753" spans="27:27" x14ac:dyDescent="0.15">
      <c r="AA21753" t="s">
        <v>131</v>
      </c>
    </row>
    <row r="21754" spans="27:27" x14ac:dyDescent="0.15">
      <c r="AA21754" t="s">
        <v>131</v>
      </c>
    </row>
    <row r="21755" spans="27:27" x14ac:dyDescent="0.15">
      <c r="AA21755" t="s">
        <v>131</v>
      </c>
    </row>
    <row r="21756" spans="27:27" x14ac:dyDescent="0.15">
      <c r="AA21756" t="s">
        <v>131</v>
      </c>
    </row>
    <row r="21757" spans="27:27" x14ac:dyDescent="0.15">
      <c r="AA21757" t="s">
        <v>131</v>
      </c>
    </row>
    <row r="21758" spans="27:27" x14ac:dyDescent="0.15">
      <c r="AA21758" t="s">
        <v>131</v>
      </c>
    </row>
    <row r="21759" spans="27:27" x14ac:dyDescent="0.15">
      <c r="AA21759" t="s">
        <v>131</v>
      </c>
    </row>
    <row r="21760" spans="27:27" x14ac:dyDescent="0.15">
      <c r="AA21760" t="s">
        <v>131</v>
      </c>
    </row>
    <row r="21761" spans="27:27" x14ac:dyDescent="0.15">
      <c r="AA21761" t="s">
        <v>131</v>
      </c>
    </row>
    <row r="21762" spans="27:27" x14ac:dyDescent="0.15">
      <c r="AA21762" t="s">
        <v>131</v>
      </c>
    </row>
    <row r="21763" spans="27:27" x14ac:dyDescent="0.15">
      <c r="AA21763" t="s">
        <v>131</v>
      </c>
    </row>
    <row r="21764" spans="27:27" x14ac:dyDescent="0.15">
      <c r="AA21764" t="s">
        <v>131</v>
      </c>
    </row>
    <row r="21765" spans="27:27" x14ac:dyDescent="0.15">
      <c r="AA21765" t="s">
        <v>131</v>
      </c>
    </row>
    <row r="21766" spans="27:27" x14ac:dyDescent="0.15">
      <c r="AA21766" t="s">
        <v>131</v>
      </c>
    </row>
    <row r="21767" spans="27:27" x14ac:dyDescent="0.15">
      <c r="AA21767" t="s">
        <v>131</v>
      </c>
    </row>
    <row r="21768" spans="27:27" x14ac:dyDescent="0.15">
      <c r="AA21768" t="s">
        <v>131</v>
      </c>
    </row>
    <row r="21769" spans="27:27" x14ac:dyDescent="0.15">
      <c r="AA21769" t="s">
        <v>131</v>
      </c>
    </row>
    <row r="21770" spans="27:27" x14ac:dyDescent="0.15">
      <c r="AA21770" t="s">
        <v>131</v>
      </c>
    </row>
    <row r="21771" spans="27:27" x14ac:dyDescent="0.15">
      <c r="AA21771" t="s">
        <v>131</v>
      </c>
    </row>
    <row r="21772" spans="27:27" x14ac:dyDescent="0.15">
      <c r="AA21772" t="s">
        <v>131</v>
      </c>
    </row>
    <row r="21773" spans="27:27" x14ac:dyDescent="0.15">
      <c r="AA21773" t="s">
        <v>131</v>
      </c>
    </row>
    <row r="21774" spans="27:27" x14ac:dyDescent="0.15">
      <c r="AA21774" t="s">
        <v>131</v>
      </c>
    </row>
    <row r="21775" spans="27:27" x14ac:dyDescent="0.15">
      <c r="AA21775" t="s">
        <v>131</v>
      </c>
    </row>
    <row r="21776" spans="27:27" x14ac:dyDescent="0.15">
      <c r="AA21776" t="s">
        <v>131</v>
      </c>
    </row>
    <row r="21777" spans="27:27" x14ac:dyDescent="0.15">
      <c r="AA21777" t="s">
        <v>131</v>
      </c>
    </row>
    <row r="21778" spans="27:27" x14ac:dyDescent="0.15">
      <c r="AA21778" t="s">
        <v>131</v>
      </c>
    </row>
    <row r="21779" spans="27:27" x14ac:dyDescent="0.15">
      <c r="AA21779" t="s">
        <v>131</v>
      </c>
    </row>
    <row r="21780" spans="27:27" x14ac:dyDescent="0.15">
      <c r="AA21780" t="s">
        <v>131</v>
      </c>
    </row>
    <row r="21781" spans="27:27" x14ac:dyDescent="0.15">
      <c r="AA21781" t="s">
        <v>131</v>
      </c>
    </row>
    <row r="21782" spans="27:27" x14ac:dyDescent="0.15">
      <c r="AA21782" t="s">
        <v>131</v>
      </c>
    </row>
    <row r="21783" spans="27:27" x14ac:dyDescent="0.15">
      <c r="AA21783" t="s">
        <v>131</v>
      </c>
    </row>
    <row r="21784" spans="27:27" x14ac:dyDescent="0.15">
      <c r="AA21784" t="s">
        <v>131</v>
      </c>
    </row>
    <row r="21785" spans="27:27" x14ac:dyDescent="0.15">
      <c r="AA21785" t="s">
        <v>131</v>
      </c>
    </row>
    <row r="21786" spans="27:27" x14ac:dyDescent="0.15">
      <c r="AA21786" t="s">
        <v>131</v>
      </c>
    </row>
    <row r="21787" spans="27:27" x14ac:dyDescent="0.15">
      <c r="AA21787" t="s">
        <v>131</v>
      </c>
    </row>
    <row r="21788" spans="27:27" x14ac:dyDescent="0.15">
      <c r="AA21788" t="s">
        <v>131</v>
      </c>
    </row>
    <row r="21789" spans="27:27" x14ac:dyDescent="0.15">
      <c r="AA21789" t="s">
        <v>131</v>
      </c>
    </row>
    <row r="21790" spans="27:27" x14ac:dyDescent="0.15">
      <c r="AA21790" t="s">
        <v>131</v>
      </c>
    </row>
    <row r="21791" spans="27:27" x14ac:dyDescent="0.15">
      <c r="AA21791" t="s">
        <v>131</v>
      </c>
    </row>
    <row r="21792" spans="27:27" x14ac:dyDescent="0.15">
      <c r="AA21792" t="s">
        <v>131</v>
      </c>
    </row>
    <row r="21793" spans="27:27" x14ac:dyDescent="0.15">
      <c r="AA21793" t="s">
        <v>131</v>
      </c>
    </row>
    <row r="21794" spans="27:27" x14ac:dyDescent="0.15">
      <c r="AA21794" t="s">
        <v>131</v>
      </c>
    </row>
    <row r="21795" spans="27:27" x14ac:dyDescent="0.15">
      <c r="AA21795" t="s">
        <v>131</v>
      </c>
    </row>
    <row r="21796" spans="27:27" x14ac:dyDescent="0.15">
      <c r="AA21796" t="s">
        <v>131</v>
      </c>
    </row>
    <row r="21797" spans="27:27" x14ac:dyDescent="0.15">
      <c r="AA21797" t="s">
        <v>131</v>
      </c>
    </row>
    <row r="21798" spans="27:27" x14ac:dyDescent="0.15">
      <c r="AA21798" t="s">
        <v>131</v>
      </c>
    </row>
    <row r="21799" spans="27:27" x14ac:dyDescent="0.15">
      <c r="AA21799" t="s">
        <v>131</v>
      </c>
    </row>
    <row r="21800" spans="27:27" x14ac:dyDescent="0.15">
      <c r="AA21800" t="s">
        <v>131</v>
      </c>
    </row>
    <row r="21801" spans="27:27" x14ac:dyDescent="0.15">
      <c r="AA21801" t="s">
        <v>131</v>
      </c>
    </row>
    <row r="21802" spans="27:27" x14ac:dyDescent="0.15">
      <c r="AA21802" t="s">
        <v>131</v>
      </c>
    </row>
    <row r="21803" spans="27:27" x14ac:dyDescent="0.15">
      <c r="AA21803" t="s">
        <v>131</v>
      </c>
    </row>
    <row r="21804" spans="27:27" x14ac:dyDescent="0.15">
      <c r="AA21804" t="s">
        <v>131</v>
      </c>
    </row>
    <row r="21805" spans="27:27" x14ac:dyDescent="0.15">
      <c r="AA21805" t="s">
        <v>131</v>
      </c>
    </row>
    <row r="21806" spans="27:27" x14ac:dyDescent="0.15">
      <c r="AA21806" t="s">
        <v>131</v>
      </c>
    </row>
    <row r="21807" spans="27:27" x14ac:dyDescent="0.15">
      <c r="AA21807" t="s">
        <v>131</v>
      </c>
    </row>
    <row r="21808" spans="27:27" x14ac:dyDescent="0.15">
      <c r="AA21808" t="s">
        <v>131</v>
      </c>
    </row>
    <row r="21809" spans="27:27" x14ac:dyDescent="0.15">
      <c r="AA21809" t="s">
        <v>131</v>
      </c>
    </row>
    <row r="21810" spans="27:27" x14ac:dyDescent="0.15">
      <c r="AA21810" t="s">
        <v>131</v>
      </c>
    </row>
    <row r="21811" spans="27:27" x14ac:dyDescent="0.15">
      <c r="AA21811" t="s">
        <v>131</v>
      </c>
    </row>
    <row r="21812" spans="27:27" x14ac:dyDescent="0.15">
      <c r="AA21812" t="s">
        <v>131</v>
      </c>
    </row>
    <row r="21813" spans="27:27" x14ac:dyDescent="0.15">
      <c r="AA21813" t="s">
        <v>131</v>
      </c>
    </row>
    <row r="21814" spans="27:27" x14ac:dyDescent="0.15">
      <c r="AA21814" t="s">
        <v>131</v>
      </c>
    </row>
    <row r="21815" spans="27:27" x14ac:dyDescent="0.15">
      <c r="AA21815" t="s">
        <v>131</v>
      </c>
    </row>
    <row r="21816" spans="27:27" x14ac:dyDescent="0.15">
      <c r="AA21816" t="s">
        <v>131</v>
      </c>
    </row>
    <row r="21817" spans="27:27" x14ac:dyDescent="0.15">
      <c r="AA21817" t="s">
        <v>131</v>
      </c>
    </row>
    <row r="21818" spans="27:27" x14ac:dyDescent="0.15">
      <c r="AA21818" t="s">
        <v>131</v>
      </c>
    </row>
    <row r="21819" spans="27:27" x14ac:dyDescent="0.15">
      <c r="AA21819" t="s">
        <v>131</v>
      </c>
    </row>
    <row r="21820" spans="27:27" x14ac:dyDescent="0.15">
      <c r="AA21820" t="s">
        <v>131</v>
      </c>
    </row>
    <row r="21821" spans="27:27" x14ac:dyDescent="0.15">
      <c r="AA21821" t="s">
        <v>131</v>
      </c>
    </row>
    <row r="21822" spans="27:27" x14ac:dyDescent="0.15">
      <c r="AA21822" t="s">
        <v>131</v>
      </c>
    </row>
    <row r="21823" spans="27:27" x14ac:dyDescent="0.15">
      <c r="AA21823" t="s">
        <v>131</v>
      </c>
    </row>
    <row r="21824" spans="27:27" x14ac:dyDescent="0.15">
      <c r="AA21824" t="s">
        <v>131</v>
      </c>
    </row>
    <row r="21825" spans="27:27" x14ac:dyDescent="0.15">
      <c r="AA21825" t="s">
        <v>131</v>
      </c>
    </row>
    <row r="21826" spans="27:27" x14ac:dyDescent="0.15">
      <c r="AA21826" t="s">
        <v>131</v>
      </c>
    </row>
    <row r="21827" spans="27:27" x14ac:dyDescent="0.15">
      <c r="AA21827" t="s">
        <v>131</v>
      </c>
    </row>
    <row r="21828" spans="27:27" x14ac:dyDescent="0.15">
      <c r="AA21828" t="s">
        <v>131</v>
      </c>
    </row>
    <row r="21829" spans="27:27" x14ac:dyDescent="0.15">
      <c r="AA21829" t="s">
        <v>131</v>
      </c>
    </row>
    <row r="21830" spans="27:27" x14ac:dyDescent="0.15">
      <c r="AA21830" t="s">
        <v>131</v>
      </c>
    </row>
    <row r="21831" spans="27:27" x14ac:dyDescent="0.15">
      <c r="AA21831" t="s">
        <v>131</v>
      </c>
    </row>
    <row r="21832" spans="27:27" x14ac:dyDescent="0.15">
      <c r="AA21832" t="s">
        <v>131</v>
      </c>
    </row>
    <row r="21833" spans="27:27" x14ac:dyDescent="0.15">
      <c r="AA21833" t="s">
        <v>131</v>
      </c>
    </row>
    <row r="21834" spans="27:27" x14ac:dyDescent="0.15">
      <c r="AA21834" t="s">
        <v>131</v>
      </c>
    </row>
    <row r="21835" spans="27:27" x14ac:dyDescent="0.15">
      <c r="AA21835" t="s">
        <v>131</v>
      </c>
    </row>
    <row r="21836" spans="27:27" x14ac:dyDescent="0.15">
      <c r="AA21836" t="s">
        <v>131</v>
      </c>
    </row>
    <row r="21837" spans="27:27" x14ac:dyDescent="0.15">
      <c r="AA21837" t="s">
        <v>131</v>
      </c>
    </row>
    <row r="21838" spans="27:27" x14ac:dyDescent="0.15">
      <c r="AA21838" t="s">
        <v>131</v>
      </c>
    </row>
    <row r="21839" spans="27:27" x14ac:dyDescent="0.15">
      <c r="AA21839" t="s">
        <v>131</v>
      </c>
    </row>
    <row r="21840" spans="27:27" x14ac:dyDescent="0.15">
      <c r="AA21840" t="s">
        <v>131</v>
      </c>
    </row>
    <row r="21841" spans="27:27" x14ac:dyDescent="0.15">
      <c r="AA21841" t="s">
        <v>131</v>
      </c>
    </row>
    <row r="21842" spans="27:27" x14ac:dyDescent="0.15">
      <c r="AA21842" t="s">
        <v>131</v>
      </c>
    </row>
    <row r="21843" spans="27:27" x14ac:dyDescent="0.15">
      <c r="AA21843" t="s">
        <v>131</v>
      </c>
    </row>
    <row r="21844" spans="27:27" x14ac:dyDescent="0.15">
      <c r="AA21844" t="s">
        <v>131</v>
      </c>
    </row>
    <row r="21845" spans="27:27" x14ac:dyDescent="0.15">
      <c r="AA21845" t="s">
        <v>131</v>
      </c>
    </row>
    <row r="21846" spans="27:27" x14ac:dyDescent="0.15">
      <c r="AA21846" t="s">
        <v>131</v>
      </c>
    </row>
    <row r="21847" spans="27:27" x14ac:dyDescent="0.15">
      <c r="AA21847" t="s">
        <v>131</v>
      </c>
    </row>
    <row r="21848" spans="27:27" x14ac:dyDescent="0.15">
      <c r="AA21848" t="s">
        <v>131</v>
      </c>
    </row>
    <row r="21849" spans="27:27" x14ac:dyDescent="0.15">
      <c r="AA21849" t="s">
        <v>131</v>
      </c>
    </row>
    <row r="21850" spans="27:27" x14ac:dyDescent="0.15">
      <c r="AA21850" t="s">
        <v>131</v>
      </c>
    </row>
    <row r="21851" spans="27:27" x14ac:dyDescent="0.15">
      <c r="AA21851" t="s">
        <v>131</v>
      </c>
    </row>
    <row r="21852" spans="27:27" x14ac:dyDescent="0.15">
      <c r="AA21852" t="s">
        <v>131</v>
      </c>
    </row>
    <row r="21853" spans="27:27" x14ac:dyDescent="0.15">
      <c r="AA21853" t="s">
        <v>131</v>
      </c>
    </row>
    <row r="21854" spans="27:27" x14ac:dyDescent="0.15">
      <c r="AA21854" t="s">
        <v>131</v>
      </c>
    </row>
    <row r="21855" spans="27:27" x14ac:dyDescent="0.15">
      <c r="AA21855" t="s">
        <v>131</v>
      </c>
    </row>
    <row r="21856" spans="27:27" x14ac:dyDescent="0.15">
      <c r="AA21856" t="s">
        <v>131</v>
      </c>
    </row>
    <row r="21857" spans="27:27" x14ac:dyDescent="0.15">
      <c r="AA21857" t="s">
        <v>131</v>
      </c>
    </row>
    <row r="21858" spans="27:27" x14ac:dyDescent="0.15">
      <c r="AA21858" t="s">
        <v>131</v>
      </c>
    </row>
    <row r="21859" spans="27:27" x14ac:dyDescent="0.15">
      <c r="AA21859" t="s">
        <v>131</v>
      </c>
    </row>
    <row r="21860" spans="27:27" x14ac:dyDescent="0.15">
      <c r="AA21860" t="s">
        <v>131</v>
      </c>
    </row>
    <row r="21861" spans="27:27" x14ac:dyDescent="0.15">
      <c r="AA21861" t="s">
        <v>131</v>
      </c>
    </row>
    <row r="21862" spans="27:27" x14ac:dyDescent="0.15">
      <c r="AA21862" t="s">
        <v>131</v>
      </c>
    </row>
    <row r="21863" spans="27:27" x14ac:dyDescent="0.15">
      <c r="AA21863" t="s">
        <v>131</v>
      </c>
    </row>
    <row r="21864" spans="27:27" x14ac:dyDescent="0.15">
      <c r="AA21864" t="s">
        <v>131</v>
      </c>
    </row>
    <row r="21865" spans="27:27" x14ac:dyDescent="0.15">
      <c r="AA21865" t="s">
        <v>131</v>
      </c>
    </row>
    <row r="21866" spans="27:27" x14ac:dyDescent="0.15">
      <c r="AA21866" t="s">
        <v>131</v>
      </c>
    </row>
    <row r="21867" spans="27:27" x14ac:dyDescent="0.15">
      <c r="AA21867" t="s">
        <v>131</v>
      </c>
    </row>
    <row r="21868" spans="27:27" x14ac:dyDescent="0.15">
      <c r="AA21868" t="s">
        <v>131</v>
      </c>
    </row>
    <row r="21869" spans="27:27" x14ac:dyDescent="0.15">
      <c r="AA21869" t="s">
        <v>131</v>
      </c>
    </row>
    <row r="21870" spans="27:27" x14ac:dyDescent="0.15">
      <c r="AA21870" t="s">
        <v>131</v>
      </c>
    </row>
    <row r="21871" spans="27:27" x14ac:dyDescent="0.15">
      <c r="AA21871" t="s">
        <v>131</v>
      </c>
    </row>
    <row r="21872" spans="27:27" x14ac:dyDescent="0.15">
      <c r="AA21872" t="s">
        <v>131</v>
      </c>
    </row>
    <row r="21873" spans="27:27" x14ac:dyDescent="0.15">
      <c r="AA21873" t="s">
        <v>131</v>
      </c>
    </row>
    <row r="21874" spans="27:27" x14ac:dyDescent="0.15">
      <c r="AA21874" t="s">
        <v>131</v>
      </c>
    </row>
    <row r="21875" spans="27:27" x14ac:dyDescent="0.15">
      <c r="AA21875" t="s">
        <v>131</v>
      </c>
    </row>
    <row r="21876" spans="27:27" x14ac:dyDescent="0.15">
      <c r="AA21876" t="s">
        <v>131</v>
      </c>
    </row>
    <row r="21877" spans="27:27" x14ac:dyDescent="0.15">
      <c r="AA21877" t="s">
        <v>131</v>
      </c>
    </row>
    <row r="21878" spans="27:27" x14ac:dyDescent="0.15">
      <c r="AA21878" t="s">
        <v>131</v>
      </c>
    </row>
    <row r="21879" spans="27:27" x14ac:dyDescent="0.15">
      <c r="AA21879" t="s">
        <v>131</v>
      </c>
    </row>
    <row r="21880" spans="27:27" x14ac:dyDescent="0.15">
      <c r="AA21880" t="s">
        <v>131</v>
      </c>
    </row>
    <row r="21881" spans="27:27" x14ac:dyDescent="0.15">
      <c r="AA21881" t="s">
        <v>131</v>
      </c>
    </row>
    <row r="21882" spans="27:27" x14ac:dyDescent="0.15">
      <c r="AA21882" t="s">
        <v>131</v>
      </c>
    </row>
    <row r="21883" spans="27:27" x14ac:dyDescent="0.15">
      <c r="AA21883" t="s">
        <v>131</v>
      </c>
    </row>
    <row r="21884" spans="27:27" x14ac:dyDescent="0.15">
      <c r="AA21884" t="s">
        <v>131</v>
      </c>
    </row>
    <row r="21885" spans="27:27" x14ac:dyDescent="0.15">
      <c r="AA21885" t="s">
        <v>131</v>
      </c>
    </row>
    <row r="21886" spans="27:27" x14ac:dyDescent="0.15">
      <c r="AA21886" t="s">
        <v>131</v>
      </c>
    </row>
    <row r="21887" spans="27:27" x14ac:dyDescent="0.15">
      <c r="AA21887" t="s">
        <v>131</v>
      </c>
    </row>
    <row r="21888" spans="27:27" x14ac:dyDescent="0.15">
      <c r="AA21888" t="s">
        <v>131</v>
      </c>
    </row>
    <row r="21889" spans="27:27" x14ac:dyDescent="0.15">
      <c r="AA21889" t="s">
        <v>131</v>
      </c>
    </row>
    <row r="21890" spans="27:27" x14ac:dyDescent="0.15">
      <c r="AA21890" t="s">
        <v>131</v>
      </c>
    </row>
    <row r="21891" spans="27:27" x14ac:dyDescent="0.15">
      <c r="AA21891" t="s">
        <v>131</v>
      </c>
    </row>
    <row r="21892" spans="27:27" x14ac:dyDescent="0.15">
      <c r="AA21892" t="s">
        <v>131</v>
      </c>
    </row>
    <row r="21893" spans="27:27" x14ac:dyDescent="0.15">
      <c r="AA21893" t="s">
        <v>131</v>
      </c>
    </row>
    <row r="21894" spans="27:27" x14ac:dyDescent="0.15">
      <c r="AA21894" t="s">
        <v>131</v>
      </c>
    </row>
    <row r="21895" spans="27:27" x14ac:dyDescent="0.15">
      <c r="AA21895" t="s">
        <v>131</v>
      </c>
    </row>
    <row r="21896" spans="27:27" x14ac:dyDescent="0.15">
      <c r="AA21896" t="s">
        <v>131</v>
      </c>
    </row>
    <row r="21897" spans="27:27" x14ac:dyDescent="0.15">
      <c r="AA21897" t="s">
        <v>131</v>
      </c>
    </row>
    <row r="21898" spans="27:27" x14ac:dyDescent="0.15">
      <c r="AA21898" t="s">
        <v>131</v>
      </c>
    </row>
    <row r="21899" spans="27:27" x14ac:dyDescent="0.15">
      <c r="AA21899" t="s">
        <v>131</v>
      </c>
    </row>
    <row r="21900" spans="27:27" x14ac:dyDescent="0.15">
      <c r="AA21900" t="s">
        <v>131</v>
      </c>
    </row>
    <row r="21901" spans="27:27" x14ac:dyDescent="0.15">
      <c r="AA21901" t="s">
        <v>131</v>
      </c>
    </row>
    <row r="21902" spans="27:27" x14ac:dyDescent="0.15">
      <c r="AA21902" t="s">
        <v>131</v>
      </c>
    </row>
    <row r="21903" spans="27:27" x14ac:dyDescent="0.15">
      <c r="AA21903" t="s">
        <v>131</v>
      </c>
    </row>
    <row r="21904" spans="27:27" x14ac:dyDescent="0.15">
      <c r="AA21904" t="s">
        <v>131</v>
      </c>
    </row>
    <row r="21905" spans="27:27" x14ac:dyDescent="0.15">
      <c r="AA21905" t="s">
        <v>131</v>
      </c>
    </row>
    <row r="21906" spans="27:27" x14ac:dyDescent="0.15">
      <c r="AA21906" t="s">
        <v>131</v>
      </c>
    </row>
    <row r="21907" spans="27:27" x14ac:dyDescent="0.15">
      <c r="AA21907" t="s">
        <v>131</v>
      </c>
    </row>
    <row r="21908" spans="27:27" x14ac:dyDescent="0.15">
      <c r="AA21908" t="s">
        <v>131</v>
      </c>
    </row>
    <row r="21909" spans="27:27" x14ac:dyDescent="0.15">
      <c r="AA21909" t="s">
        <v>131</v>
      </c>
    </row>
    <row r="21910" spans="27:27" x14ac:dyDescent="0.15">
      <c r="AA21910" t="s">
        <v>131</v>
      </c>
    </row>
    <row r="21911" spans="27:27" x14ac:dyDescent="0.15">
      <c r="AA21911" t="s">
        <v>131</v>
      </c>
    </row>
    <row r="21912" spans="27:27" x14ac:dyDescent="0.15">
      <c r="AA21912" t="s">
        <v>131</v>
      </c>
    </row>
    <row r="21913" spans="27:27" x14ac:dyDescent="0.15">
      <c r="AA21913" t="s">
        <v>131</v>
      </c>
    </row>
    <row r="21914" spans="27:27" x14ac:dyDescent="0.15">
      <c r="AA21914" t="s">
        <v>131</v>
      </c>
    </row>
    <row r="21915" spans="27:27" x14ac:dyDescent="0.15">
      <c r="AA21915" t="s">
        <v>131</v>
      </c>
    </row>
    <row r="21916" spans="27:27" x14ac:dyDescent="0.15">
      <c r="AA21916" t="s">
        <v>131</v>
      </c>
    </row>
    <row r="21917" spans="27:27" x14ac:dyDescent="0.15">
      <c r="AA21917" t="s">
        <v>131</v>
      </c>
    </row>
    <row r="21918" spans="27:27" x14ac:dyDescent="0.15">
      <c r="AA21918" t="s">
        <v>131</v>
      </c>
    </row>
    <row r="21919" spans="27:27" x14ac:dyDescent="0.15">
      <c r="AA21919" t="s">
        <v>131</v>
      </c>
    </row>
    <row r="21920" spans="27:27" x14ac:dyDescent="0.15">
      <c r="AA21920" t="s">
        <v>131</v>
      </c>
    </row>
    <row r="21921" spans="27:27" x14ac:dyDescent="0.15">
      <c r="AA21921" t="s">
        <v>131</v>
      </c>
    </row>
    <row r="21922" spans="27:27" x14ac:dyDescent="0.15">
      <c r="AA21922" t="s">
        <v>131</v>
      </c>
    </row>
    <row r="21923" spans="27:27" x14ac:dyDescent="0.15">
      <c r="AA21923" t="s">
        <v>131</v>
      </c>
    </row>
    <row r="21924" spans="27:27" x14ac:dyDescent="0.15">
      <c r="AA21924" t="s">
        <v>131</v>
      </c>
    </row>
    <row r="21925" spans="27:27" x14ac:dyDescent="0.15">
      <c r="AA21925" t="s">
        <v>131</v>
      </c>
    </row>
    <row r="21926" spans="27:27" x14ac:dyDescent="0.15">
      <c r="AA21926" t="s">
        <v>131</v>
      </c>
    </row>
    <row r="21927" spans="27:27" x14ac:dyDescent="0.15">
      <c r="AA21927" t="s">
        <v>131</v>
      </c>
    </row>
    <row r="21928" spans="27:27" x14ac:dyDescent="0.15">
      <c r="AA21928" t="s">
        <v>131</v>
      </c>
    </row>
    <row r="21929" spans="27:27" x14ac:dyDescent="0.15">
      <c r="AA21929" t="s">
        <v>131</v>
      </c>
    </row>
    <row r="21930" spans="27:27" x14ac:dyDescent="0.15">
      <c r="AA21930" t="s">
        <v>131</v>
      </c>
    </row>
    <row r="21931" spans="27:27" x14ac:dyDescent="0.15">
      <c r="AA21931" t="s">
        <v>131</v>
      </c>
    </row>
    <row r="21932" spans="27:27" x14ac:dyDescent="0.15">
      <c r="AA21932" t="s">
        <v>131</v>
      </c>
    </row>
    <row r="21933" spans="27:27" x14ac:dyDescent="0.15">
      <c r="AA21933" t="s">
        <v>131</v>
      </c>
    </row>
    <row r="21934" spans="27:27" x14ac:dyDescent="0.15">
      <c r="AA21934" t="s">
        <v>131</v>
      </c>
    </row>
    <row r="21935" spans="27:27" x14ac:dyDescent="0.15">
      <c r="AA21935" t="s">
        <v>131</v>
      </c>
    </row>
    <row r="21936" spans="27:27" x14ac:dyDescent="0.15">
      <c r="AA21936" t="s">
        <v>131</v>
      </c>
    </row>
    <row r="21937" spans="27:27" x14ac:dyDescent="0.15">
      <c r="AA21937" t="s">
        <v>131</v>
      </c>
    </row>
    <row r="21938" spans="27:27" x14ac:dyDescent="0.15">
      <c r="AA21938" t="s">
        <v>131</v>
      </c>
    </row>
    <row r="21939" spans="27:27" x14ac:dyDescent="0.15">
      <c r="AA21939" t="s">
        <v>131</v>
      </c>
    </row>
    <row r="21940" spans="27:27" x14ac:dyDescent="0.15">
      <c r="AA21940" t="s">
        <v>131</v>
      </c>
    </row>
    <row r="21941" spans="27:27" x14ac:dyDescent="0.15">
      <c r="AA21941" t="s">
        <v>131</v>
      </c>
    </row>
    <row r="21942" spans="27:27" x14ac:dyDescent="0.15">
      <c r="AA21942" t="s">
        <v>131</v>
      </c>
    </row>
    <row r="21943" spans="27:27" x14ac:dyDescent="0.15">
      <c r="AA21943" t="s">
        <v>131</v>
      </c>
    </row>
    <row r="21944" spans="27:27" x14ac:dyDescent="0.15">
      <c r="AA21944" t="s">
        <v>131</v>
      </c>
    </row>
    <row r="21945" spans="27:27" x14ac:dyDescent="0.15">
      <c r="AA21945" t="s">
        <v>131</v>
      </c>
    </row>
    <row r="21946" spans="27:27" x14ac:dyDescent="0.15">
      <c r="AA21946" t="s">
        <v>131</v>
      </c>
    </row>
    <row r="21947" spans="27:27" x14ac:dyDescent="0.15">
      <c r="AA21947" t="s">
        <v>131</v>
      </c>
    </row>
    <row r="21948" spans="27:27" x14ac:dyDescent="0.15">
      <c r="AA21948" t="s">
        <v>131</v>
      </c>
    </row>
    <row r="21949" spans="27:27" x14ac:dyDescent="0.15">
      <c r="AA21949" t="s">
        <v>131</v>
      </c>
    </row>
    <row r="21950" spans="27:27" x14ac:dyDescent="0.15">
      <c r="AA21950" t="s">
        <v>131</v>
      </c>
    </row>
    <row r="21951" spans="27:27" x14ac:dyDescent="0.15">
      <c r="AA21951" t="s">
        <v>131</v>
      </c>
    </row>
    <row r="21952" spans="27:27" x14ac:dyDescent="0.15">
      <c r="AA21952" t="s">
        <v>131</v>
      </c>
    </row>
    <row r="21953" spans="27:27" x14ac:dyDescent="0.15">
      <c r="AA21953" t="s">
        <v>131</v>
      </c>
    </row>
    <row r="21954" spans="27:27" x14ac:dyDescent="0.15">
      <c r="AA21954" t="s">
        <v>131</v>
      </c>
    </row>
    <row r="21955" spans="27:27" x14ac:dyDescent="0.15">
      <c r="AA21955" t="s">
        <v>131</v>
      </c>
    </row>
    <row r="21956" spans="27:27" x14ac:dyDescent="0.15">
      <c r="AA21956" t="s">
        <v>131</v>
      </c>
    </row>
    <row r="21957" spans="27:27" x14ac:dyDescent="0.15">
      <c r="AA21957" t="s">
        <v>131</v>
      </c>
    </row>
    <row r="21958" spans="27:27" x14ac:dyDescent="0.15">
      <c r="AA21958" t="s">
        <v>131</v>
      </c>
    </row>
    <row r="21959" spans="27:27" x14ac:dyDescent="0.15">
      <c r="AA21959" t="s">
        <v>131</v>
      </c>
    </row>
    <row r="21960" spans="27:27" x14ac:dyDescent="0.15">
      <c r="AA21960" t="s">
        <v>131</v>
      </c>
    </row>
    <row r="21961" spans="27:27" x14ac:dyDescent="0.15">
      <c r="AA21961" t="s">
        <v>131</v>
      </c>
    </row>
    <row r="21962" spans="27:27" x14ac:dyDescent="0.15">
      <c r="AA21962" t="s">
        <v>131</v>
      </c>
    </row>
    <row r="21963" spans="27:27" x14ac:dyDescent="0.15">
      <c r="AA21963" t="s">
        <v>131</v>
      </c>
    </row>
    <row r="21964" spans="27:27" x14ac:dyDescent="0.15">
      <c r="AA21964" t="s">
        <v>131</v>
      </c>
    </row>
    <row r="21965" spans="27:27" x14ac:dyDescent="0.15">
      <c r="AA21965" t="s">
        <v>131</v>
      </c>
    </row>
    <row r="21966" spans="27:27" x14ac:dyDescent="0.15">
      <c r="AA21966" t="s">
        <v>131</v>
      </c>
    </row>
    <row r="21967" spans="27:27" x14ac:dyDescent="0.15">
      <c r="AA21967" t="s">
        <v>131</v>
      </c>
    </row>
    <row r="21968" spans="27:27" x14ac:dyDescent="0.15">
      <c r="AA21968" t="s">
        <v>131</v>
      </c>
    </row>
    <row r="21969" spans="27:27" x14ac:dyDescent="0.15">
      <c r="AA21969" t="s">
        <v>131</v>
      </c>
    </row>
    <row r="21970" spans="27:27" x14ac:dyDescent="0.15">
      <c r="AA21970" t="s">
        <v>131</v>
      </c>
    </row>
    <row r="21971" spans="27:27" x14ac:dyDescent="0.15">
      <c r="AA21971" t="s">
        <v>131</v>
      </c>
    </row>
    <row r="21972" spans="27:27" x14ac:dyDescent="0.15">
      <c r="AA21972" t="s">
        <v>131</v>
      </c>
    </row>
    <row r="21973" spans="27:27" x14ac:dyDescent="0.15">
      <c r="AA21973" t="s">
        <v>131</v>
      </c>
    </row>
    <row r="21974" spans="27:27" x14ac:dyDescent="0.15">
      <c r="AA21974" t="s">
        <v>131</v>
      </c>
    </row>
    <row r="21975" spans="27:27" x14ac:dyDescent="0.15">
      <c r="AA21975" t="s">
        <v>131</v>
      </c>
    </row>
    <row r="21976" spans="27:27" x14ac:dyDescent="0.15">
      <c r="AA21976" t="s">
        <v>131</v>
      </c>
    </row>
    <row r="21977" spans="27:27" x14ac:dyDescent="0.15">
      <c r="AA21977" t="s">
        <v>131</v>
      </c>
    </row>
    <row r="21978" spans="27:27" x14ac:dyDescent="0.15">
      <c r="AA21978" t="s">
        <v>131</v>
      </c>
    </row>
    <row r="21979" spans="27:27" x14ac:dyDescent="0.15">
      <c r="AA21979" t="s">
        <v>131</v>
      </c>
    </row>
    <row r="21980" spans="27:27" x14ac:dyDescent="0.15">
      <c r="AA21980" t="s">
        <v>131</v>
      </c>
    </row>
    <row r="21981" spans="27:27" x14ac:dyDescent="0.15">
      <c r="AA21981" t="s">
        <v>131</v>
      </c>
    </row>
    <row r="21982" spans="27:27" x14ac:dyDescent="0.15">
      <c r="AA21982" t="s">
        <v>131</v>
      </c>
    </row>
    <row r="21983" spans="27:27" x14ac:dyDescent="0.15">
      <c r="AA21983" t="s">
        <v>131</v>
      </c>
    </row>
    <row r="21984" spans="27:27" x14ac:dyDescent="0.15">
      <c r="AA21984" t="s">
        <v>131</v>
      </c>
    </row>
    <row r="21985" spans="27:27" x14ac:dyDescent="0.15">
      <c r="AA21985" t="s">
        <v>131</v>
      </c>
    </row>
    <row r="21986" spans="27:27" x14ac:dyDescent="0.15">
      <c r="AA21986" t="s">
        <v>131</v>
      </c>
    </row>
    <row r="21987" spans="27:27" x14ac:dyDescent="0.15">
      <c r="AA21987" t="s">
        <v>131</v>
      </c>
    </row>
    <row r="21988" spans="27:27" x14ac:dyDescent="0.15">
      <c r="AA21988" t="s">
        <v>131</v>
      </c>
    </row>
    <row r="21989" spans="27:27" x14ac:dyDescent="0.15">
      <c r="AA21989" t="s">
        <v>131</v>
      </c>
    </row>
    <row r="21990" spans="27:27" x14ac:dyDescent="0.15">
      <c r="AA21990" t="s">
        <v>131</v>
      </c>
    </row>
    <row r="21991" spans="27:27" x14ac:dyDescent="0.15">
      <c r="AA21991" t="s">
        <v>131</v>
      </c>
    </row>
    <row r="21992" spans="27:27" x14ac:dyDescent="0.15">
      <c r="AA21992" t="s">
        <v>131</v>
      </c>
    </row>
    <row r="21993" spans="27:27" x14ac:dyDescent="0.15">
      <c r="AA21993" t="s">
        <v>131</v>
      </c>
    </row>
    <row r="21994" spans="27:27" x14ac:dyDescent="0.15">
      <c r="AA21994" t="s">
        <v>131</v>
      </c>
    </row>
    <row r="21995" spans="27:27" x14ac:dyDescent="0.15">
      <c r="AA21995" t="s">
        <v>131</v>
      </c>
    </row>
    <row r="21996" spans="27:27" x14ac:dyDescent="0.15">
      <c r="AA21996" t="s">
        <v>131</v>
      </c>
    </row>
    <row r="21997" spans="27:27" x14ac:dyDescent="0.15">
      <c r="AA21997" t="s">
        <v>131</v>
      </c>
    </row>
    <row r="21998" spans="27:27" x14ac:dyDescent="0.15">
      <c r="AA21998" t="s">
        <v>131</v>
      </c>
    </row>
    <row r="21999" spans="27:27" x14ac:dyDescent="0.15">
      <c r="AA21999" t="s">
        <v>131</v>
      </c>
    </row>
    <row r="22000" spans="27:27" x14ac:dyDescent="0.15">
      <c r="AA22000" t="s">
        <v>131</v>
      </c>
    </row>
    <row r="22001" spans="27:27" x14ac:dyDescent="0.15">
      <c r="AA22001" t="s">
        <v>131</v>
      </c>
    </row>
    <row r="22002" spans="27:27" x14ac:dyDescent="0.15">
      <c r="AA22002" t="s">
        <v>131</v>
      </c>
    </row>
    <row r="22003" spans="27:27" x14ac:dyDescent="0.15">
      <c r="AA22003" t="s">
        <v>131</v>
      </c>
    </row>
    <row r="22004" spans="27:27" x14ac:dyDescent="0.15">
      <c r="AA22004" t="s">
        <v>131</v>
      </c>
    </row>
    <row r="22005" spans="27:27" x14ac:dyDescent="0.15">
      <c r="AA22005" t="s">
        <v>131</v>
      </c>
    </row>
    <row r="22006" spans="27:27" x14ac:dyDescent="0.15">
      <c r="AA22006" t="s">
        <v>131</v>
      </c>
    </row>
    <row r="22007" spans="27:27" x14ac:dyDescent="0.15">
      <c r="AA22007" t="s">
        <v>131</v>
      </c>
    </row>
    <row r="22008" spans="27:27" x14ac:dyDescent="0.15">
      <c r="AA22008" t="s">
        <v>131</v>
      </c>
    </row>
    <row r="22009" spans="27:27" x14ac:dyDescent="0.15">
      <c r="AA22009" t="s">
        <v>131</v>
      </c>
    </row>
    <row r="22010" spans="27:27" x14ac:dyDescent="0.15">
      <c r="AA22010" t="s">
        <v>131</v>
      </c>
    </row>
    <row r="22011" spans="27:27" x14ac:dyDescent="0.15">
      <c r="AA22011" t="s">
        <v>131</v>
      </c>
    </row>
    <row r="22012" spans="27:27" x14ac:dyDescent="0.15">
      <c r="AA22012" t="s">
        <v>131</v>
      </c>
    </row>
    <row r="22013" spans="27:27" x14ac:dyDescent="0.15">
      <c r="AA22013" t="s">
        <v>131</v>
      </c>
    </row>
    <row r="22014" spans="27:27" x14ac:dyDescent="0.15">
      <c r="AA22014" t="s">
        <v>131</v>
      </c>
    </row>
    <row r="22015" spans="27:27" x14ac:dyDescent="0.15">
      <c r="AA22015" t="s">
        <v>131</v>
      </c>
    </row>
    <row r="22016" spans="27:27" x14ac:dyDescent="0.15">
      <c r="AA22016" t="s">
        <v>131</v>
      </c>
    </row>
    <row r="22017" spans="27:27" x14ac:dyDescent="0.15">
      <c r="AA22017" t="s">
        <v>131</v>
      </c>
    </row>
    <row r="22018" spans="27:27" x14ac:dyDescent="0.15">
      <c r="AA22018" t="s">
        <v>131</v>
      </c>
    </row>
    <row r="22019" spans="27:27" x14ac:dyDescent="0.15">
      <c r="AA22019" t="s">
        <v>131</v>
      </c>
    </row>
    <row r="22020" spans="27:27" x14ac:dyDescent="0.15">
      <c r="AA22020" t="s">
        <v>131</v>
      </c>
    </row>
    <row r="22021" spans="27:27" x14ac:dyDescent="0.15">
      <c r="AA22021" t="s">
        <v>131</v>
      </c>
    </row>
    <row r="22022" spans="27:27" x14ac:dyDescent="0.15">
      <c r="AA22022" t="s">
        <v>131</v>
      </c>
    </row>
    <row r="22023" spans="27:27" x14ac:dyDescent="0.15">
      <c r="AA22023" t="s">
        <v>131</v>
      </c>
    </row>
    <row r="22024" spans="27:27" x14ac:dyDescent="0.15">
      <c r="AA22024" t="s">
        <v>131</v>
      </c>
    </row>
    <row r="22025" spans="27:27" x14ac:dyDescent="0.15">
      <c r="AA22025" t="s">
        <v>131</v>
      </c>
    </row>
    <row r="22026" spans="27:27" x14ac:dyDescent="0.15">
      <c r="AA22026" t="s">
        <v>131</v>
      </c>
    </row>
    <row r="22027" spans="27:27" x14ac:dyDescent="0.15">
      <c r="AA22027" t="s">
        <v>131</v>
      </c>
    </row>
    <row r="22028" spans="27:27" x14ac:dyDescent="0.15">
      <c r="AA22028" t="s">
        <v>131</v>
      </c>
    </row>
    <row r="22029" spans="27:27" x14ac:dyDescent="0.15">
      <c r="AA22029" t="s">
        <v>131</v>
      </c>
    </row>
    <row r="22030" spans="27:27" x14ac:dyDescent="0.15">
      <c r="AA22030" t="s">
        <v>131</v>
      </c>
    </row>
    <row r="22031" spans="27:27" x14ac:dyDescent="0.15">
      <c r="AA22031" t="s">
        <v>131</v>
      </c>
    </row>
    <row r="22032" spans="27:27" x14ac:dyDescent="0.15">
      <c r="AA22032" t="s">
        <v>131</v>
      </c>
    </row>
    <row r="22033" spans="27:27" x14ac:dyDescent="0.15">
      <c r="AA22033" t="s">
        <v>131</v>
      </c>
    </row>
    <row r="22034" spans="27:27" x14ac:dyDescent="0.15">
      <c r="AA22034" t="s">
        <v>131</v>
      </c>
    </row>
    <row r="22035" spans="27:27" x14ac:dyDescent="0.15">
      <c r="AA22035" t="s">
        <v>131</v>
      </c>
    </row>
    <row r="22036" spans="27:27" x14ac:dyDescent="0.15">
      <c r="AA22036" t="s">
        <v>131</v>
      </c>
    </row>
    <row r="22037" spans="27:27" x14ac:dyDescent="0.15">
      <c r="AA22037" t="s">
        <v>131</v>
      </c>
    </row>
    <row r="22038" spans="27:27" x14ac:dyDescent="0.15">
      <c r="AA22038" t="s">
        <v>131</v>
      </c>
    </row>
    <row r="22039" spans="27:27" x14ac:dyDescent="0.15">
      <c r="AA22039" t="s">
        <v>131</v>
      </c>
    </row>
    <row r="22040" spans="27:27" x14ac:dyDescent="0.15">
      <c r="AA22040" t="s">
        <v>131</v>
      </c>
    </row>
    <row r="22041" spans="27:27" x14ac:dyDescent="0.15">
      <c r="AA22041" t="s">
        <v>131</v>
      </c>
    </row>
    <row r="22042" spans="27:27" x14ac:dyDescent="0.15">
      <c r="AA22042" t="s">
        <v>131</v>
      </c>
    </row>
    <row r="22043" spans="27:27" x14ac:dyDescent="0.15">
      <c r="AA22043" t="s">
        <v>131</v>
      </c>
    </row>
    <row r="22044" spans="27:27" x14ac:dyDescent="0.15">
      <c r="AA22044" t="s">
        <v>131</v>
      </c>
    </row>
    <row r="22045" spans="27:27" x14ac:dyDescent="0.15">
      <c r="AA22045" t="s">
        <v>131</v>
      </c>
    </row>
    <row r="22046" spans="27:27" x14ac:dyDescent="0.15">
      <c r="AA22046" t="s">
        <v>131</v>
      </c>
    </row>
    <row r="22047" spans="27:27" x14ac:dyDescent="0.15">
      <c r="AA22047" t="s">
        <v>131</v>
      </c>
    </row>
    <row r="22048" spans="27:27" x14ac:dyDescent="0.15">
      <c r="AA22048" t="s">
        <v>131</v>
      </c>
    </row>
    <row r="22049" spans="27:27" x14ac:dyDescent="0.15">
      <c r="AA22049" t="s">
        <v>131</v>
      </c>
    </row>
    <row r="22050" spans="27:27" x14ac:dyDescent="0.15">
      <c r="AA22050" t="s">
        <v>131</v>
      </c>
    </row>
    <row r="22051" spans="27:27" x14ac:dyDescent="0.15">
      <c r="AA22051" t="s">
        <v>131</v>
      </c>
    </row>
    <row r="22052" spans="27:27" x14ac:dyDescent="0.15">
      <c r="AA22052" t="s">
        <v>131</v>
      </c>
    </row>
    <row r="22053" spans="27:27" x14ac:dyDescent="0.15">
      <c r="AA22053" t="s">
        <v>131</v>
      </c>
    </row>
    <row r="22054" spans="27:27" x14ac:dyDescent="0.15">
      <c r="AA22054" t="s">
        <v>131</v>
      </c>
    </row>
    <row r="22055" spans="27:27" x14ac:dyDescent="0.15">
      <c r="AA22055" t="s">
        <v>131</v>
      </c>
    </row>
    <row r="22056" spans="27:27" x14ac:dyDescent="0.15">
      <c r="AA22056" t="s">
        <v>131</v>
      </c>
    </row>
    <row r="22057" spans="27:27" x14ac:dyDescent="0.15">
      <c r="AA22057" t="s">
        <v>131</v>
      </c>
    </row>
    <row r="22058" spans="27:27" x14ac:dyDescent="0.15">
      <c r="AA22058" t="s">
        <v>131</v>
      </c>
    </row>
    <row r="22059" spans="27:27" x14ac:dyDescent="0.15">
      <c r="AA22059" t="s">
        <v>131</v>
      </c>
    </row>
    <row r="22060" spans="27:27" x14ac:dyDescent="0.15">
      <c r="AA22060" t="s">
        <v>131</v>
      </c>
    </row>
    <row r="22061" spans="27:27" x14ac:dyDescent="0.15">
      <c r="AA22061" t="s">
        <v>131</v>
      </c>
    </row>
    <row r="22062" spans="27:27" x14ac:dyDescent="0.15">
      <c r="AA22062" t="s">
        <v>131</v>
      </c>
    </row>
    <row r="22063" spans="27:27" x14ac:dyDescent="0.15">
      <c r="AA22063" t="s">
        <v>131</v>
      </c>
    </row>
    <row r="22064" spans="27:27" x14ac:dyDescent="0.15">
      <c r="AA22064" t="s">
        <v>131</v>
      </c>
    </row>
    <row r="22065" spans="27:27" x14ac:dyDescent="0.15">
      <c r="AA22065" t="s">
        <v>131</v>
      </c>
    </row>
    <row r="22066" spans="27:27" x14ac:dyDescent="0.15">
      <c r="AA22066" t="s">
        <v>131</v>
      </c>
    </row>
    <row r="22067" spans="27:27" x14ac:dyDescent="0.15">
      <c r="AA22067" t="s">
        <v>131</v>
      </c>
    </row>
    <row r="22068" spans="27:27" x14ac:dyDescent="0.15">
      <c r="AA22068" t="s">
        <v>131</v>
      </c>
    </row>
    <row r="22069" spans="27:27" x14ac:dyDescent="0.15">
      <c r="AA22069" t="s">
        <v>131</v>
      </c>
    </row>
    <row r="22070" spans="27:27" x14ac:dyDescent="0.15">
      <c r="AA22070" t="s">
        <v>131</v>
      </c>
    </row>
    <row r="22071" spans="27:27" x14ac:dyDescent="0.15">
      <c r="AA22071" t="s">
        <v>131</v>
      </c>
    </row>
    <row r="22072" spans="27:27" x14ac:dyDescent="0.15">
      <c r="AA22072" t="s">
        <v>131</v>
      </c>
    </row>
    <row r="22073" spans="27:27" x14ac:dyDescent="0.15">
      <c r="AA22073" t="s">
        <v>131</v>
      </c>
    </row>
    <row r="22074" spans="27:27" x14ac:dyDescent="0.15">
      <c r="AA22074" t="s">
        <v>131</v>
      </c>
    </row>
    <row r="22075" spans="27:27" x14ac:dyDescent="0.15">
      <c r="AA22075" t="s">
        <v>131</v>
      </c>
    </row>
    <row r="22076" spans="27:27" x14ac:dyDescent="0.15">
      <c r="AA22076" t="s">
        <v>131</v>
      </c>
    </row>
    <row r="22077" spans="27:27" x14ac:dyDescent="0.15">
      <c r="AA22077" t="s">
        <v>131</v>
      </c>
    </row>
    <row r="22078" spans="27:27" x14ac:dyDescent="0.15">
      <c r="AA22078" t="s">
        <v>131</v>
      </c>
    </row>
    <row r="22079" spans="27:27" x14ac:dyDescent="0.15">
      <c r="AA22079" t="s">
        <v>131</v>
      </c>
    </row>
    <row r="22080" spans="27:27" x14ac:dyDescent="0.15">
      <c r="AA22080" t="s">
        <v>131</v>
      </c>
    </row>
    <row r="22081" spans="27:27" x14ac:dyDescent="0.15">
      <c r="AA22081" t="s">
        <v>131</v>
      </c>
    </row>
    <row r="22082" spans="27:27" x14ac:dyDescent="0.15">
      <c r="AA22082" t="s">
        <v>131</v>
      </c>
    </row>
    <row r="22083" spans="27:27" x14ac:dyDescent="0.15">
      <c r="AA22083" t="s">
        <v>131</v>
      </c>
    </row>
    <row r="22084" spans="27:27" x14ac:dyDescent="0.15">
      <c r="AA22084" t="s">
        <v>131</v>
      </c>
    </row>
    <row r="22085" spans="27:27" x14ac:dyDescent="0.15">
      <c r="AA22085" t="s">
        <v>131</v>
      </c>
    </row>
    <row r="22086" spans="27:27" x14ac:dyDescent="0.15">
      <c r="AA22086" t="s">
        <v>131</v>
      </c>
    </row>
    <row r="22087" spans="27:27" x14ac:dyDescent="0.15">
      <c r="AA22087" t="s">
        <v>131</v>
      </c>
    </row>
    <row r="22088" spans="27:27" x14ac:dyDescent="0.15">
      <c r="AA22088" t="s">
        <v>131</v>
      </c>
    </row>
    <row r="22089" spans="27:27" x14ac:dyDescent="0.15">
      <c r="AA22089" t="s">
        <v>131</v>
      </c>
    </row>
    <row r="22090" spans="27:27" x14ac:dyDescent="0.15">
      <c r="AA22090" t="s">
        <v>131</v>
      </c>
    </row>
    <row r="22091" spans="27:27" x14ac:dyDescent="0.15">
      <c r="AA22091" t="s">
        <v>131</v>
      </c>
    </row>
    <row r="22092" spans="27:27" x14ac:dyDescent="0.15">
      <c r="AA22092" t="s">
        <v>131</v>
      </c>
    </row>
    <row r="22093" spans="27:27" x14ac:dyDescent="0.15">
      <c r="AA22093" t="s">
        <v>131</v>
      </c>
    </row>
    <row r="22094" spans="27:27" x14ac:dyDescent="0.15">
      <c r="AA22094" t="s">
        <v>131</v>
      </c>
    </row>
    <row r="22095" spans="27:27" x14ac:dyDescent="0.15">
      <c r="AA22095" t="s">
        <v>131</v>
      </c>
    </row>
    <row r="22096" spans="27:27" x14ac:dyDescent="0.15">
      <c r="AA22096" t="s">
        <v>131</v>
      </c>
    </row>
    <row r="22097" spans="27:27" x14ac:dyDescent="0.15">
      <c r="AA22097" t="s">
        <v>131</v>
      </c>
    </row>
    <row r="22098" spans="27:27" x14ac:dyDescent="0.15">
      <c r="AA22098" t="s">
        <v>131</v>
      </c>
    </row>
    <row r="22099" spans="27:27" x14ac:dyDescent="0.15">
      <c r="AA22099" t="s">
        <v>131</v>
      </c>
    </row>
    <row r="22100" spans="27:27" x14ac:dyDescent="0.15">
      <c r="AA22100" t="s">
        <v>131</v>
      </c>
    </row>
    <row r="22101" spans="27:27" x14ac:dyDescent="0.15">
      <c r="AA22101" t="s">
        <v>131</v>
      </c>
    </row>
    <row r="22102" spans="27:27" x14ac:dyDescent="0.15">
      <c r="AA22102" t="s">
        <v>131</v>
      </c>
    </row>
    <row r="22103" spans="27:27" x14ac:dyDescent="0.15">
      <c r="AA22103" t="s">
        <v>131</v>
      </c>
    </row>
    <row r="22104" spans="27:27" x14ac:dyDescent="0.15">
      <c r="AA22104" t="s">
        <v>131</v>
      </c>
    </row>
    <row r="22105" spans="27:27" x14ac:dyDescent="0.15">
      <c r="AA22105" t="s">
        <v>131</v>
      </c>
    </row>
    <row r="22106" spans="27:27" x14ac:dyDescent="0.15">
      <c r="AA22106" t="s">
        <v>131</v>
      </c>
    </row>
    <row r="22107" spans="27:27" x14ac:dyDescent="0.15">
      <c r="AA22107" t="s">
        <v>131</v>
      </c>
    </row>
    <row r="22108" spans="27:27" x14ac:dyDescent="0.15">
      <c r="AA22108" t="s">
        <v>131</v>
      </c>
    </row>
    <row r="22109" spans="27:27" x14ac:dyDescent="0.15">
      <c r="AA22109" t="s">
        <v>131</v>
      </c>
    </row>
    <row r="22110" spans="27:27" x14ac:dyDescent="0.15">
      <c r="AA22110" t="s">
        <v>131</v>
      </c>
    </row>
    <row r="22111" spans="27:27" x14ac:dyDescent="0.15">
      <c r="AA22111" t="s">
        <v>131</v>
      </c>
    </row>
    <row r="22112" spans="27:27" x14ac:dyDescent="0.15">
      <c r="AA22112" t="s">
        <v>131</v>
      </c>
    </row>
    <row r="22113" spans="27:27" x14ac:dyDescent="0.15">
      <c r="AA22113" t="s">
        <v>131</v>
      </c>
    </row>
    <row r="22114" spans="27:27" x14ac:dyDescent="0.15">
      <c r="AA22114" t="s">
        <v>131</v>
      </c>
    </row>
    <row r="22115" spans="27:27" x14ac:dyDescent="0.15">
      <c r="AA22115" t="s">
        <v>131</v>
      </c>
    </row>
    <row r="22116" spans="27:27" x14ac:dyDescent="0.15">
      <c r="AA22116" t="s">
        <v>131</v>
      </c>
    </row>
    <row r="22117" spans="27:27" x14ac:dyDescent="0.15">
      <c r="AA22117" t="s">
        <v>131</v>
      </c>
    </row>
    <row r="22118" spans="27:27" x14ac:dyDescent="0.15">
      <c r="AA22118" t="s">
        <v>131</v>
      </c>
    </row>
    <row r="22119" spans="27:27" x14ac:dyDescent="0.15">
      <c r="AA22119" t="s">
        <v>131</v>
      </c>
    </row>
    <row r="22120" spans="27:27" x14ac:dyDescent="0.15">
      <c r="AA22120" t="s">
        <v>131</v>
      </c>
    </row>
    <row r="22121" spans="27:27" x14ac:dyDescent="0.15">
      <c r="AA22121" t="s">
        <v>131</v>
      </c>
    </row>
    <row r="22122" spans="27:27" x14ac:dyDescent="0.15">
      <c r="AA22122" t="s">
        <v>131</v>
      </c>
    </row>
    <row r="22123" spans="27:27" x14ac:dyDescent="0.15">
      <c r="AA22123" t="s">
        <v>131</v>
      </c>
    </row>
    <row r="22124" spans="27:27" x14ac:dyDescent="0.15">
      <c r="AA22124" t="s">
        <v>131</v>
      </c>
    </row>
    <row r="22125" spans="27:27" x14ac:dyDescent="0.15">
      <c r="AA22125" t="s">
        <v>131</v>
      </c>
    </row>
    <row r="22126" spans="27:27" x14ac:dyDescent="0.15">
      <c r="AA22126" t="s">
        <v>131</v>
      </c>
    </row>
    <row r="22127" spans="27:27" x14ac:dyDescent="0.15">
      <c r="AA22127" t="s">
        <v>131</v>
      </c>
    </row>
    <row r="22128" spans="27:27" x14ac:dyDescent="0.15">
      <c r="AA22128" t="s">
        <v>131</v>
      </c>
    </row>
    <row r="22129" spans="27:27" x14ac:dyDescent="0.15">
      <c r="AA22129" t="s">
        <v>131</v>
      </c>
    </row>
    <row r="22130" spans="27:27" x14ac:dyDescent="0.15">
      <c r="AA22130" t="s">
        <v>131</v>
      </c>
    </row>
    <row r="22131" spans="27:27" x14ac:dyDescent="0.15">
      <c r="AA22131" t="s">
        <v>131</v>
      </c>
    </row>
    <row r="22132" spans="27:27" x14ac:dyDescent="0.15">
      <c r="AA22132" t="s">
        <v>131</v>
      </c>
    </row>
    <row r="22133" spans="27:27" x14ac:dyDescent="0.15">
      <c r="AA22133" t="s">
        <v>131</v>
      </c>
    </row>
    <row r="22134" spans="27:27" x14ac:dyDescent="0.15">
      <c r="AA22134" t="s">
        <v>131</v>
      </c>
    </row>
    <row r="22135" spans="27:27" x14ac:dyDescent="0.15">
      <c r="AA22135" t="s">
        <v>131</v>
      </c>
    </row>
    <row r="22136" spans="27:27" x14ac:dyDescent="0.15">
      <c r="AA22136" t="s">
        <v>131</v>
      </c>
    </row>
    <row r="22137" spans="27:27" x14ac:dyDescent="0.15">
      <c r="AA22137" t="s">
        <v>131</v>
      </c>
    </row>
    <row r="22138" spans="27:27" x14ac:dyDescent="0.15">
      <c r="AA22138" t="s">
        <v>131</v>
      </c>
    </row>
    <row r="22139" spans="27:27" x14ac:dyDescent="0.15">
      <c r="AA22139" t="s">
        <v>131</v>
      </c>
    </row>
    <row r="22140" spans="27:27" x14ac:dyDescent="0.15">
      <c r="AA22140" t="s">
        <v>131</v>
      </c>
    </row>
    <row r="22141" spans="27:27" x14ac:dyDescent="0.15">
      <c r="AA22141" t="s">
        <v>131</v>
      </c>
    </row>
    <row r="22142" spans="27:27" x14ac:dyDescent="0.15">
      <c r="AA22142" t="s">
        <v>131</v>
      </c>
    </row>
    <row r="22143" spans="27:27" x14ac:dyDescent="0.15">
      <c r="AA22143" t="s">
        <v>131</v>
      </c>
    </row>
    <row r="22144" spans="27:27" x14ac:dyDescent="0.15">
      <c r="AA22144" t="s">
        <v>131</v>
      </c>
    </row>
    <row r="22145" spans="27:27" x14ac:dyDescent="0.15">
      <c r="AA22145" t="s">
        <v>131</v>
      </c>
    </row>
    <row r="22146" spans="27:27" x14ac:dyDescent="0.15">
      <c r="AA22146" t="s">
        <v>131</v>
      </c>
    </row>
    <row r="22147" spans="27:27" x14ac:dyDescent="0.15">
      <c r="AA22147" t="s">
        <v>131</v>
      </c>
    </row>
    <row r="22148" spans="27:27" x14ac:dyDescent="0.15">
      <c r="AA22148" t="s">
        <v>131</v>
      </c>
    </row>
    <row r="22149" spans="27:27" x14ac:dyDescent="0.15">
      <c r="AA22149" t="s">
        <v>131</v>
      </c>
    </row>
    <row r="22150" spans="27:27" x14ac:dyDescent="0.15">
      <c r="AA22150" t="s">
        <v>131</v>
      </c>
    </row>
    <row r="22151" spans="27:27" x14ac:dyDescent="0.15">
      <c r="AA22151" t="s">
        <v>131</v>
      </c>
    </row>
    <row r="22152" spans="27:27" x14ac:dyDescent="0.15">
      <c r="AA22152" t="s">
        <v>131</v>
      </c>
    </row>
    <row r="22153" spans="27:27" x14ac:dyDescent="0.15">
      <c r="AA22153" t="s">
        <v>131</v>
      </c>
    </row>
    <row r="22154" spans="27:27" x14ac:dyDescent="0.15">
      <c r="AA22154" t="s">
        <v>131</v>
      </c>
    </row>
    <row r="22155" spans="27:27" x14ac:dyDescent="0.15">
      <c r="AA22155" t="s">
        <v>131</v>
      </c>
    </row>
    <row r="22156" spans="27:27" x14ac:dyDescent="0.15">
      <c r="AA22156" t="s">
        <v>131</v>
      </c>
    </row>
    <row r="22157" spans="27:27" x14ac:dyDescent="0.15">
      <c r="AA22157" t="s">
        <v>131</v>
      </c>
    </row>
    <row r="22158" spans="27:27" x14ac:dyDescent="0.15">
      <c r="AA22158" t="s">
        <v>131</v>
      </c>
    </row>
    <row r="22159" spans="27:27" x14ac:dyDescent="0.15">
      <c r="AA22159" t="s">
        <v>131</v>
      </c>
    </row>
    <row r="22160" spans="27:27" x14ac:dyDescent="0.15">
      <c r="AA22160" t="s">
        <v>131</v>
      </c>
    </row>
    <row r="22161" spans="27:27" x14ac:dyDescent="0.15">
      <c r="AA22161" t="s">
        <v>131</v>
      </c>
    </row>
    <row r="22162" spans="27:27" x14ac:dyDescent="0.15">
      <c r="AA22162" t="s">
        <v>131</v>
      </c>
    </row>
    <row r="22163" spans="27:27" x14ac:dyDescent="0.15">
      <c r="AA22163" t="s">
        <v>131</v>
      </c>
    </row>
    <row r="22164" spans="27:27" x14ac:dyDescent="0.15">
      <c r="AA22164" t="s">
        <v>131</v>
      </c>
    </row>
    <row r="22165" spans="27:27" x14ac:dyDescent="0.15">
      <c r="AA22165" t="s">
        <v>131</v>
      </c>
    </row>
    <row r="22166" spans="27:27" x14ac:dyDescent="0.15">
      <c r="AA22166" t="s">
        <v>131</v>
      </c>
    </row>
    <row r="22167" spans="27:27" x14ac:dyDescent="0.15">
      <c r="AA22167" t="s">
        <v>131</v>
      </c>
    </row>
    <row r="22168" spans="27:27" x14ac:dyDescent="0.15">
      <c r="AA22168" t="s">
        <v>131</v>
      </c>
    </row>
    <row r="22169" spans="27:27" x14ac:dyDescent="0.15">
      <c r="AA22169" t="s">
        <v>131</v>
      </c>
    </row>
    <row r="22170" spans="27:27" x14ac:dyDescent="0.15">
      <c r="AA22170" t="s">
        <v>131</v>
      </c>
    </row>
    <row r="22171" spans="27:27" x14ac:dyDescent="0.15">
      <c r="AA22171" t="s">
        <v>131</v>
      </c>
    </row>
    <row r="22172" spans="27:27" x14ac:dyDescent="0.15">
      <c r="AA22172" t="s">
        <v>131</v>
      </c>
    </row>
    <row r="22173" spans="27:27" x14ac:dyDescent="0.15">
      <c r="AA22173" t="s">
        <v>131</v>
      </c>
    </row>
    <row r="22174" spans="27:27" x14ac:dyDescent="0.15">
      <c r="AA22174" t="s">
        <v>131</v>
      </c>
    </row>
    <row r="22175" spans="27:27" x14ac:dyDescent="0.15">
      <c r="AA22175" t="s">
        <v>131</v>
      </c>
    </row>
    <row r="22176" spans="27:27" x14ac:dyDescent="0.15">
      <c r="AA22176" t="s">
        <v>131</v>
      </c>
    </row>
    <row r="22177" spans="27:27" x14ac:dyDescent="0.15">
      <c r="AA22177" t="s">
        <v>131</v>
      </c>
    </row>
    <row r="22178" spans="27:27" x14ac:dyDescent="0.15">
      <c r="AA22178" t="s">
        <v>131</v>
      </c>
    </row>
    <row r="22179" spans="27:27" x14ac:dyDescent="0.15">
      <c r="AA22179" t="s">
        <v>131</v>
      </c>
    </row>
    <row r="22180" spans="27:27" x14ac:dyDescent="0.15">
      <c r="AA22180" t="s">
        <v>131</v>
      </c>
    </row>
    <row r="22181" spans="27:27" x14ac:dyDescent="0.15">
      <c r="AA22181" t="s">
        <v>131</v>
      </c>
    </row>
    <row r="22182" spans="27:27" x14ac:dyDescent="0.15">
      <c r="AA22182" t="s">
        <v>131</v>
      </c>
    </row>
    <row r="22183" spans="27:27" x14ac:dyDescent="0.15">
      <c r="AA22183" t="s">
        <v>131</v>
      </c>
    </row>
    <row r="22184" spans="27:27" x14ac:dyDescent="0.15">
      <c r="AA22184" t="s">
        <v>131</v>
      </c>
    </row>
    <row r="22185" spans="27:27" x14ac:dyDescent="0.15">
      <c r="AA22185" t="s">
        <v>131</v>
      </c>
    </row>
    <row r="22186" spans="27:27" x14ac:dyDescent="0.15">
      <c r="AA22186" t="s">
        <v>131</v>
      </c>
    </row>
    <row r="22187" spans="27:27" x14ac:dyDescent="0.15">
      <c r="AA22187" t="s">
        <v>131</v>
      </c>
    </row>
    <row r="22188" spans="27:27" x14ac:dyDescent="0.15">
      <c r="AA22188" t="s">
        <v>131</v>
      </c>
    </row>
    <row r="22189" spans="27:27" x14ac:dyDescent="0.15">
      <c r="AA22189" t="s">
        <v>131</v>
      </c>
    </row>
    <row r="22190" spans="27:27" x14ac:dyDescent="0.15">
      <c r="AA22190" t="s">
        <v>131</v>
      </c>
    </row>
    <row r="22191" spans="27:27" x14ac:dyDescent="0.15">
      <c r="AA22191" t="s">
        <v>131</v>
      </c>
    </row>
    <row r="22192" spans="27:27" x14ac:dyDescent="0.15">
      <c r="AA22192" t="s">
        <v>131</v>
      </c>
    </row>
    <row r="22193" spans="27:27" x14ac:dyDescent="0.15">
      <c r="AA22193" t="s">
        <v>131</v>
      </c>
    </row>
    <row r="22194" spans="27:27" x14ac:dyDescent="0.15">
      <c r="AA22194" t="s">
        <v>131</v>
      </c>
    </row>
    <row r="22195" spans="27:27" x14ac:dyDescent="0.15">
      <c r="AA22195" t="s">
        <v>131</v>
      </c>
    </row>
    <row r="22196" spans="27:27" x14ac:dyDescent="0.15">
      <c r="AA22196" t="s">
        <v>131</v>
      </c>
    </row>
    <row r="22197" spans="27:27" x14ac:dyDescent="0.15">
      <c r="AA22197" t="s">
        <v>131</v>
      </c>
    </row>
    <row r="22198" spans="27:27" x14ac:dyDescent="0.15">
      <c r="AA22198" t="s">
        <v>131</v>
      </c>
    </row>
    <row r="22199" spans="27:27" x14ac:dyDescent="0.15">
      <c r="AA22199" t="s">
        <v>131</v>
      </c>
    </row>
    <row r="22200" spans="27:27" x14ac:dyDescent="0.15">
      <c r="AA22200" t="s">
        <v>131</v>
      </c>
    </row>
    <row r="22201" spans="27:27" x14ac:dyDescent="0.15">
      <c r="AA22201" t="s">
        <v>131</v>
      </c>
    </row>
    <row r="22202" spans="27:27" x14ac:dyDescent="0.15">
      <c r="AA22202" t="s">
        <v>131</v>
      </c>
    </row>
    <row r="22203" spans="27:27" x14ac:dyDescent="0.15">
      <c r="AA22203" t="s">
        <v>131</v>
      </c>
    </row>
    <row r="22204" spans="27:27" x14ac:dyDescent="0.15">
      <c r="AA22204" t="s">
        <v>131</v>
      </c>
    </row>
    <row r="22205" spans="27:27" x14ac:dyDescent="0.15">
      <c r="AA22205" t="s">
        <v>131</v>
      </c>
    </row>
    <row r="22206" spans="27:27" x14ac:dyDescent="0.15">
      <c r="AA22206" t="s">
        <v>131</v>
      </c>
    </row>
    <row r="22207" spans="27:27" x14ac:dyDescent="0.15">
      <c r="AA22207" t="s">
        <v>131</v>
      </c>
    </row>
    <row r="22208" spans="27:27" x14ac:dyDescent="0.15">
      <c r="AA22208" t="s">
        <v>131</v>
      </c>
    </row>
    <row r="22209" spans="27:27" x14ac:dyDescent="0.15">
      <c r="AA22209" t="s">
        <v>131</v>
      </c>
    </row>
    <row r="22210" spans="27:27" x14ac:dyDescent="0.15">
      <c r="AA22210" t="s">
        <v>131</v>
      </c>
    </row>
    <row r="22211" spans="27:27" x14ac:dyDescent="0.15">
      <c r="AA22211" t="s">
        <v>131</v>
      </c>
    </row>
    <row r="22212" spans="27:27" x14ac:dyDescent="0.15">
      <c r="AA22212" t="s">
        <v>131</v>
      </c>
    </row>
    <row r="22213" spans="27:27" x14ac:dyDescent="0.15">
      <c r="AA22213" t="s">
        <v>131</v>
      </c>
    </row>
    <row r="22214" spans="27:27" x14ac:dyDescent="0.15">
      <c r="AA22214" t="s">
        <v>131</v>
      </c>
    </row>
    <row r="22215" spans="27:27" x14ac:dyDescent="0.15">
      <c r="AA22215" t="s">
        <v>131</v>
      </c>
    </row>
    <row r="22216" spans="27:27" x14ac:dyDescent="0.15">
      <c r="AA22216" t="s">
        <v>131</v>
      </c>
    </row>
    <row r="22217" spans="27:27" x14ac:dyDescent="0.15">
      <c r="AA22217" t="s">
        <v>131</v>
      </c>
    </row>
    <row r="22218" spans="27:27" x14ac:dyDescent="0.15">
      <c r="AA22218" t="s">
        <v>131</v>
      </c>
    </row>
    <row r="22219" spans="27:27" x14ac:dyDescent="0.15">
      <c r="AA22219" t="s">
        <v>131</v>
      </c>
    </row>
    <row r="22220" spans="27:27" x14ac:dyDescent="0.15">
      <c r="AA22220" t="s">
        <v>131</v>
      </c>
    </row>
    <row r="22221" spans="27:27" x14ac:dyDescent="0.15">
      <c r="AA22221" t="s">
        <v>131</v>
      </c>
    </row>
    <row r="22222" spans="27:27" x14ac:dyDescent="0.15">
      <c r="AA22222" t="s">
        <v>131</v>
      </c>
    </row>
    <row r="22223" spans="27:27" x14ac:dyDescent="0.15">
      <c r="AA22223" t="s">
        <v>131</v>
      </c>
    </row>
    <row r="22224" spans="27:27" x14ac:dyDescent="0.15">
      <c r="AA22224" t="s">
        <v>131</v>
      </c>
    </row>
    <row r="22225" spans="27:27" x14ac:dyDescent="0.15">
      <c r="AA22225" t="s">
        <v>131</v>
      </c>
    </row>
    <row r="22226" spans="27:27" x14ac:dyDescent="0.15">
      <c r="AA22226" t="s">
        <v>131</v>
      </c>
    </row>
    <row r="22227" spans="27:27" x14ac:dyDescent="0.15">
      <c r="AA22227" t="s">
        <v>131</v>
      </c>
    </row>
    <row r="22228" spans="27:27" x14ac:dyDescent="0.15">
      <c r="AA22228" t="s">
        <v>131</v>
      </c>
    </row>
    <row r="22229" spans="27:27" x14ac:dyDescent="0.15">
      <c r="AA22229" t="s">
        <v>131</v>
      </c>
    </row>
    <row r="22230" spans="27:27" x14ac:dyDescent="0.15">
      <c r="AA22230" t="s">
        <v>131</v>
      </c>
    </row>
    <row r="22231" spans="27:27" x14ac:dyDescent="0.15">
      <c r="AA22231" t="s">
        <v>131</v>
      </c>
    </row>
    <row r="22232" spans="27:27" x14ac:dyDescent="0.15">
      <c r="AA22232" t="s">
        <v>131</v>
      </c>
    </row>
    <row r="22233" spans="27:27" x14ac:dyDescent="0.15">
      <c r="AA22233" t="s">
        <v>131</v>
      </c>
    </row>
    <row r="22234" spans="27:27" x14ac:dyDescent="0.15">
      <c r="AA22234" t="s">
        <v>131</v>
      </c>
    </row>
    <row r="22235" spans="27:27" x14ac:dyDescent="0.15">
      <c r="AA22235" t="s">
        <v>131</v>
      </c>
    </row>
    <row r="22236" spans="27:27" x14ac:dyDescent="0.15">
      <c r="AA22236" t="s">
        <v>131</v>
      </c>
    </row>
    <row r="22237" spans="27:27" x14ac:dyDescent="0.15">
      <c r="AA22237" t="s">
        <v>131</v>
      </c>
    </row>
    <row r="22238" spans="27:27" x14ac:dyDescent="0.15">
      <c r="AA22238" t="s">
        <v>131</v>
      </c>
    </row>
    <row r="22239" spans="27:27" x14ac:dyDescent="0.15">
      <c r="AA22239" t="s">
        <v>131</v>
      </c>
    </row>
    <row r="22240" spans="27:27" x14ac:dyDescent="0.15">
      <c r="AA22240" t="s">
        <v>131</v>
      </c>
    </row>
    <row r="22241" spans="27:27" x14ac:dyDescent="0.15">
      <c r="AA22241" t="s">
        <v>131</v>
      </c>
    </row>
    <row r="22242" spans="27:27" x14ac:dyDescent="0.15">
      <c r="AA22242" t="s">
        <v>131</v>
      </c>
    </row>
    <row r="22243" spans="27:27" x14ac:dyDescent="0.15">
      <c r="AA22243" t="s">
        <v>131</v>
      </c>
    </row>
    <row r="22244" spans="27:27" x14ac:dyDescent="0.15">
      <c r="AA22244" t="s">
        <v>131</v>
      </c>
    </row>
    <row r="22245" spans="27:27" x14ac:dyDescent="0.15">
      <c r="AA22245" t="s">
        <v>131</v>
      </c>
    </row>
    <row r="22246" spans="27:27" x14ac:dyDescent="0.15">
      <c r="AA22246" t="s">
        <v>131</v>
      </c>
    </row>
    <row r="22247" spans="27:27" x14ac:dyDescent="0.15">
      <c r="AA22247" t="s">
        <v>131</v>
      </c>
    </row>
    <row r="22248" spans="27:27" x14ac:dyDescent="0.15">
      <c r="AA22248" t="s">
        <v>131</v>
      </c>
    </row>
    <row r="22249" spans="27:27" x14ac:dyDescent="0.15">
      <c r="AA22249" t="s">
        <v>131</v>
      </c>
    </row>
    <row r="22250" spans="27:27" x14ac:dyDescent="0.15">
      <c r="AA22250" t="s">
        <v>131</v>
      </c>
    </row>
    <row r="22251" spans="27:27" x14ac:dyDescent="0.15">
      <c r="AA22251" t="s">
        <v>131</v>
      </c>
    </row>
    <row r="22252" spans="27:27" x14ac:dyDescent="0.15">
      <c r="AA22252" t="s">
        <v>131</v>
      </c>
    </row>
    <row r="22253" spans="27:27" x14ac:dyDescent="0.15">
      <c r="AA22253" t="s">
        <v>131</v>
      </c>
    </row>
    <row r="22254" spans="27:27" x14ac:dyDescent="0.15">
      <c r="AA22254" t="s">
        <v>131</v>
      </c>
    </row>
    <row r="22255" spans="27:27" x14ac:dyDescent="0.15">
      <c r="AA22255" t="s">
        <v>131</v>
      </c>
    </row>
    <row r="22256" spans="27:27" x14ac:dyDescent="0.15">
      <c r="AA22256" t="s">
        <v>131</v>
      </c>
    </row>
    <row r="22257" spans="27:27" x14ac:dyDescent="0.15">
      <c r="AA22257" t="s">
        <v>131</v>
      </c>
    </row>
    <row r="22258" spans="27:27" x14ac:dyDescent="0.15">
      <c r="AA22258" t="s">
        <v>131</v>
      </c>
    </row>
    <row r="22259" spans="27:27" x14ac:dyDescent="0.15">
      <c r="AA22259" t="s">
        <v>131</v>
      </c>
    </row>
    <row r="22260" spans="27:27" x14ac:dyDescent="0.15">
      <c r="AA22260" t="s">
        <v>131</v>
      </c>
    </row>
    <row r="22261" spans="27:27" x14ac:dyDescent="0.15">
      <c r="AA22261" t="s">
        <v>131</v>
      </c>
    </row>
    <row r="22262" spans="27:27" x14ac:dyDescent="0.15">
      <c r="AA22262" t="s">
        <v>131</v>
      </c>
    </row>
    <row r="22263" spans="27:27" x14ac:dyDescent="0.15">
      <c r="AA22263" t="s">
        <v>131</v>
      </c>
    </row>
    <row r="22264" spans="27:27" x14ac:dyDescent="0.15">
      <c r="AA22264" t="s">
        <v>131</v>
      </c>
    </row>
    <row r="22265" spans="27:27" x14ac:dyDescent="0.15">
      <c r="AA22265" t="s">
        <v>131</v>
      </c>
    </row>
    <row r="22266" spans="27:27" x14ac:dyDescent="0.15">
      <c r="AA22266" t="s">
        <v>131</v>
      </c>
    </row>
    <row r="22267" spans="27:27" x14ac:dyDescent="0.15">
      <c r="AA22267" t="s">
        <v>131</v>
      </c>
    </row>
    <row r="22268" spans="27:27" x14ac:dyDescent="0.15">
      <c r="AA22268" t="s">
        <v>131</v>
      </c>
    </row>
    <row r="22269" spans="27:27" x14ac:dyDescent="0.15">
      <c r="AA22269" t="s">
        <v>131</v>
      </c>
    </row>
    <row r="22270" spans="27:27" x14ac:dyDescent="0.15">
      <c r="AA22270" t="s">
        <v>131</v>
      </c>
    </row>
    <row r="22271" spans="27:27" x14ac:dyDescent="0.15">
      <c r="AA22271" t="s">
        <v>131</v>
      </c>
    </row>
    <row r="22272" spans="27:27" x14ac:dyDescent="0.15">
      <c r="AA22272" t="s">
        <v>131</v>
      </c>
    </row>
    <row r="22273" spans="27:27" x14ac:dyDescent="0.15">
      <c r="AA22273" t="s">
        <v>131</v>
      </c>
    </row>
    <row r="22274" spans="27:27" x14ac:dyDescent="0.15">
      <c r="AA22274" t="s">
        <v>131</v>
      </c>
    </row>
    <row r="22275" spans="27:27" x14ac:dyDescent="0.15">
      <c r="AA22275" t="s">
        <v>131</v>
      </c>
    </row>
    <row r="22276" spans="27:27" x14ac:dyDescent="0.15">
      <c r="AA22276" t="s">
        <v>131</v>
      </c>
    </row>
    <row r="22277" spans="27:27" x14ac:dyDescent="0.15">
      <c r="AA22277" t="s">
        <v>131</v>
      </c>
    </row>
    <row r="22278" spans="27:27" x14ac:dyDescent="0.15">
      <c r="AA22278" t="s">
        <v>131</v>
      </c>
    </row>
    <row r="22279" spans="27:27" x14ac:dyDescent="0.15">
      <c r="AA22279" t="s">
        <v>131</v>
      </c>
    </row>
    <row r="22280" spans="27:27" x14ac:dyDescent="0.15">
      <c r="AA22280" t="s">
        <v>131</v>
      </c>
    </row>
    <row r="22281" spans="27:27" x14ac:dyDescent="0.15">
      <c r="AA22281" t="s">
        <v>131</v>
      </c>
    </row>
    <row r="22282" spans="27:27" x14ac:dyDescent="0.15">
      <c r="AA22282" t="s">
        <v>131</v>
      </c>
    </row>
    <row r="22283" spans="27:27" x14ac:dyDescent="0.15">
      <c r="AA22283" t="s">
        <v>131</v>
      </c>
    </row>
    <row r="22284" spans="27:27" x14ac:dyDescent="0.15">
      <c r="AA22284" t="s">
        <v>131</v>
      </c>
    </row>
    <row r="22285" spans="27:27" x14ac:dyDescent="0.15">
      <c r="AA22285" t="s">
        <v>131</v>
      </c>
    </row>
    <row r="22286" spans="27:27" x14ac:dyDescent="0.15">
      <c r="AA22286" t="s">
        <v>131</v>
      </c>
    </row>
    <row r="22287" spans="27:27" x14ac:dyDescent="0.15">
      <c r="AA22287" t="s">
        <v>131</v>
      </c>
    </row>
    <row r="22288" spans="27:27" x14ac:dyDescent="0.15">
      <c r="AA22288" t="s">
        <v>131</v>
      </c>
    </row>
    <row r="22289" spans="27:27" x14ac:dyDescent="0.15">
      <c r="AA22289" t="s">
        <v>131</v>
      </c>
    </row>
    <row r="22290" spans="27:27" x14ac:dyDescent="0.15">
      <c r="AA22290" t="s">
        <v>131</v>
      </c>
    </row>
    <row r="22291" spans="27:27" x14ac:dyDescent="0.15">
      <c r="AA22291" t="s">
        <v>131</v>
      </c>
    </row>
    <row r="22292" spans="27:27" x14ac:dyDescent="0.15">
      <c r="AA22292" t="s">
        <v>131</v>
      </c>
    </row>
    <row r="22293" spans="27:27" x14ac:dyDescent="0.15">
      <c r="AA22293" t="s">
        <v>131</v>
      </c>
    </row>
    <row r="22294" spans="27:27" x14ac:dyDescent="0.15">
      <c r="AA22294" t="s">
        <v>131</v>
      </c>
    </row>
    <row r="22295" spans="27:27" x14ac:dyDescent="0.15">
      <c r="AA22295" t="s">
        <v>131</v>
      </c>
    </row>
    <row r="22296" spans="27:27" x14ac:dyDescent="0.15">
      <c r="AA22296" t="s">
        <v>131</v>
      </c>
    </row>
    <row r="22297" spans="27:27" x14ac:dyDescent="0.15">
      <c r="AA22297" t="s">
        <v>131</v>
      </c>
    </row>
    <row r="22298" spans="27:27" x14ac:dyDescent="0.15">
      <c r="AA22298" t="s">
        <v>131</v>
      </c>
    </row>
    <row r="22299" spans="27:27" x14ac:dyDescent="0.15">
      <c r="AA22299" t="s">
        <v>131</v>
      </c>
    </row>
    <row r="22300" spans="27:27" x14ac:dyDescent="0.15">
      <c r="AA22300" t="s">
        <v>131</v>
      </c>
    </row>
    <row r="22301" spans="27:27" x14ac:dyDescent="0.15">
      <c r="AA22301" t="s">
        <v>131</v>
      </c>
    </row>
    <row r="22302" spans="27:27" x14ac:dyDescent="0.15">
      <c r="AA22302" t="s">
        <v>131</v>
      </c>
    </row>
    <row r="22303" spans="27:27" x14ac:dyDescent="0.15">
      <c r="AA22303" t="s">
        <v>131</v>
      </c>
    </row>
    <row r="22304" spans="27:27" x14ac:dyDescent="0.15">
      <c r="AA22304" t="s">
        <v>131</v>
      </c>
    </row>
    <row r="22305" spans="27:27" x14ac:dyDescent="0.15">
      <c r="AA22305" t="s">
        <v>131</v>
      </c>
    </row>
    <row r="22306" spans="27:27" x14ac:dyDescent="0.15">
      <c r="AA22306" t="s">
        <v>131</v>
      </c>
    </row>
    <row r="22307" spans="27:27" x14ac:dyDescent="0.15">
      <c r="AA22307" t="s">
        <v>131</v>
      </c>
    </row>
    <row r="22308" spans="27:27" x14ac:dyDescent="0.15">
      <c r="AA22308" t="s">
        <v>131</v>
      </c>
    </row>
    <row r="22309" spans="27:27" x14ac:dyDescent="0.15">
      <c r="AA22309" t="s">
        <v>131</v>
      </c>
    </row>
    <row r="22310" spans="27:27" x14ac:dyDescent="0.15">
      <c r="AA22310" t="s">
        <v>131</v>
      </c>
    </row>
    <row r="22311" spans="27:27" x14ac:dyDescent="0.15">
      <c r="AA22311" t="s">
        <v>131</v>
      </c>
    </row>
    <row r="22312" spans="27:27" x14ac:dyDescent="0.15">
      <c r="AA22312" t="s">
        <v>131</v>
      </c>
    </row>
    <row r="22313" spans="27:27" x14ac:dyDescent="0.15">
      <c r="AA22313" t="s">
        <v>131</v>
      </c>
    </row>
    <row r="22314" spans="27:27" x14ac:dyDescent="0.15">
      <c r="AA22314" t="s">
        <v>131</v>
      </c>
    </row>
    <row r="22315" spans="27:27" x14ac:dyDescent="0.15">
      <c r="AA22315" t="s">
        <v>131</v>
      </c>
    </row>
    <row r="22316" spans="27:27" x14ac:dyDescent="0.15">
      <c r="AA22316" t="s">
        <v>131</v>
      </c>
    </row>
    <row r="22317" spans="27:27" x14ac:dyDescent="0.15">
      <c r="AA22317" t="s">
        <v>131</v>
      </c>
    </row>
    <row r="22318" spans="27:27" x14ac:dyDescent="0.15">
      <c r="AA22318" t="s">
        <v>131</v>
      </c>
    </row>
    <row r="22319" spans="27:27" x14ac:dyDescent="0.15">
      <c r="AA22319" t="s">
        <v>131</v>
      </c>
    </row>
    <row r="22320" spans="27:27" x14ac:dyDescent="0.15">
      <c r="AA22320" t="s">
        <v>131</v>
      </c>
    </row>
    <row r="22321" spans="27:27" x14ac:dyDescent="0.15">
      <c r="AA22321" t="s">
        <v>131</v>
      </c>
    </row>
    <row r="22322" spans="27:27" x14ac:dyDescent="0.15">
      <c r="AA22322" t="s">
        <v>131</v>
      </c>
    </row>
    <row r="22323" spans="27:27" x14ac:dyDescent="0.15">
      <c r="AA22323" t="s">
        <v>131</v>
      </c>
    </row>
    <row r="22324" spans="27:27" x14ac:dyDescent="0.15">
      <c r="AA22324" t="s">
        <v>131</v>
      </c>
    </row>
    <row r="22325" spans="27:27" x14ac:dyDescent="0.15">
      <c r="AA22325" t="s">
        <v>131</v>
      </c>
    </row>
    <row r="22326" spans="27:27" x14ac:dyDescent="0.15">
      <c r="AA22326" t="s">
        <v>131</v>
      </c>
    </row>
    <row r="22327" spans="27:27" x14ac:dyDescent="0.15">
      <c r="AA22327" t="s">
        <v>131</v>
      </c>
    </row>
    <row r="22328" spans="27:27" x14ac:dyDescent="0.15">
      <c r="AA22328" t="s">
        <v>131</v>
      </c>
    </row>
    <row r="22329" spans="27:27" x14ac:dyDescent="0.15">
      <c r="AA22329" t="s">
        <v>131</v>
      </c>
    </row>
    <row r="22330" spans="27:27" x14ac:dyDescent="0.15">
      <c r="AA22330" t="s">
        <v>131</v>
      </c>
    </row>
    <row r="22331" spans="27:27" x14ac:dyDescent="0.15">
      <c r="AA22331" t="s">
        <v>131</v>
      </c>
    </row>
    <row r="22332" spans="27:27" x14ac:dyDescent="0.15">
      <c r="AA22332" t="s">
        <v>131</v>
      </c>
    </row>
    <row r="22333" spans="27:27" x14ac:dyDescent="0.15">
      <c r="AA22333" t="s">
        <v>131</v>
      </c>
    </row>
    <row r="22334" spans="27:27" x14ac:dyDescent="0.15">
      <c r="AA22334" t="s">
        <v>131</v>
      </c>
    </row>
    <row r="22335" spans="27:27" x14ac:dyDescent="0.15">
      <c r="AA22335" t="s">
        <v>131</v>
      </c>
    </row>
    <row r="22336" spans="27:27" x14ac:dyDescent="0.15">
      <c r="AA22336" t="s">
        <v>131</v>
      </c>
    </row>
    <row r="22337" spans="27:27" x14ac:dyDescent="0.15">
      <c r="AA22337" t="s">
        <v>131</v>
      </c>
    </row>
    <row r="22338" spans="27:27" x14ac:dyDescent="0.15">
      <c r="AA22338" t="s">
        <v>131</v>
      </c>
    </row>
    <row r="22339" spans="27:27" x14ac:dyDescent="0.15">
      <c r="AA22339" t="s">
        <v>131</v>
      </c>
    </row>
    <row r="22340" spans="27:27" x14ac:dyDescent="0.15">
      <c r="AA22340" t="s">
        <v>131</v>
      </c>
    </row>
    <row r="22341" spans="27:27" x14ac:dyDescent="0.15">
      <c r="AA22341" t="s">
        <v>131</v>
      </c>
    </row>
    <row r="22342" spans="27:27" x14ac:dyDescent="0.15">
      <c r="AA22342" t="s">
        <v>131</v>
      </c>
    </row>
    <row r="22343" spans="27:27" x14ac:dyDescent="0.15">
      <c r="AA22343" t="s">
        <v>131</v>
      </c>
    </row>
    <row r="22344" spans="27:27" x14ac:dyDescent="0.15">
      <c r="AA22344" t="s">
        <v>131</v>
      </c>
    </row>
    <row r="22345" spans="27:27" x14ac:dyDescent="0.15">
      <c r="AA22345" t="s">
        <v>131</v>
      </c>
    </row>
    <row r="22346" spans="27:27" x14ac:dyDescent="0.15">
      <c r="AA22346" t="s">
        <v>131</v>
      </c>
    </row>
    <row r="22347" spans="27:27" x14ac:dyDescent="0.15">
      <c r="AA22347" t="s">
        <v>131</v>
      </c>
    </row>
    <row r="22348" spans="27:27" x14ac:dyDescent="0.15">
      <c r="AA22348" t="s">
        <v>131</v>
      </c>
    </row>
    <row r="22349" spans="27:27" x14ac:dyDescent="0.15">
      <c r="AA22349" t="s">
        <v>131</v>
      </c>
    </row>
    <row r="22350" spans="27:27" x14ac:dyDescent="0.15">
      <c r="AA22350" t="s">
        <v>131</v>
      </c>
    </row>
    <row r="22351" spans="27:27" x14ac:dyDescent="0.15">
      <c r="AA22351" t="s">
        <v>131</v>
      </c>
    </row>
    <row r="22352" spans="27:27" x14ac:dyDescent="0.15">
      <c r="AA22352" t="s">
        <v>131</v>
      </c>
    </row>
    <row r="22353" spans="27:27" x14ac:dyDescent="0.15">
      <c r="AA22353" t="s">
        <v>131</v>
      </c>
    </row>
    <row r="22354" spans="27:27" x14ac:dyDescent="0.15">
      <c r="AA22354" t="s">
        <v>131</v>
      </c>
    </row>
    <row r="22355" spans="27:27" x14ac:dyDescent="0.15">
      <c r="AA22355" t="s">
        <v>131</v>
      </c>
    </row>
    <row r="22356" spans="27:27" x14ac:dyDescent="0.15">
      <c r="AA22356" t="s">
        <v>131</v>
      </c>
    </row>
    <row r="22357" spans="27:27" x14ac:dyDescent="0.15">
      <c r="AA22357" t="s">
        <v>131</v>
      </c>
    </row>
    <row r="22358" spans="27:27" x14ac:dyDescent="0.15">
      <c r="AA22358" t="s">
        <v>131</v>
      </c>
    </row>
    <row r="22359" spans="27:27" x14ac:dyDescent="0.15">
      <c r="AA22359" t="s">
        <v>131</v>
      </c>
    </row>
    <row r="22360" spans="27:27" x14ac:dyDescent="0.15">
      <c r="AA22360" t="s">
        <v>131</v>
      </c>
    </row>
    <row r="22361" spans="27:27" x14ac:dyDescent="0.15">
      <c r="AA22361" t="s">
        <v>131</v>
      </c>
    </row>
    <row r="22362" spans="27:27" x14ac:dyDescent="0.15">
      <c r="AA22362" t="s">
        <v>131</v>
      </c>
    </row>
    <row r="22363" spans="27:27" x14ac:dyDescent="0.15">
      <c r="AA22363" t="s">
        <v>131</v>
      </c>
    </row>
    <row r="22364" spans="27:27" x14ac:dyDescent="0.15">
      <c r="AA22364" t="s">
        <v>131</v>
      </c>
    </row>
    <row r="22365" spans="27:27" x14ac:dyDescent="0.15">
      <c r="AA22365" t="s">
        <v>131</v>
      </c>
    </row>
    <row r="22366" spans="27:27" x14ac:dyDescent="0.15">
      <c r="AA22366" t="s">
        <v>131</v>
      </c>
    </row>
    <row r="22367" spans="27:27" x14ac:dyDescent="0.15">
      <c r="AA22367" t="s">
        <v>131</v>
      </c>
    </row>
    <row r="22368" spans="27:27" x14ac:dyDescent="0.15">
      <c r="AA22368" t="s">
        <v>131</v>
      </c>
    </row>
    <row r="22369" spans="27:27" x14ac:dyDescent="0.15">
      <c r="AA22369" t="s">
        <v>131</v>
      </c>
    </row>
    <row r="22370" spans="27:27" x14ac:dyDescent="0.15">
      <c r="AA22370" t="s">
        <v>131</v>
      </c>
    </row>
    <row r="22371" spans="27:27" x14ac:dyDescent="0.15">
      <c r="AA22371" t="s">
        <v>131</v>
      </c>
    </row>
    <row r="22372" spans="27:27" x14ac:dyDescent="0.15">
      <c r="AA22372" t="s">
        <v>131</v>
      </c>
    </row>
    <row r="22373" spans="27:27" x14ac:dyDescent="0.15">
      <c r="AA22373" t="s">
        <v>131</v>
      </c>
    </row>
    <row r="22374" spans="27:27" x14ac:dyDescent="0.15">
      <c r="AA22374" t="s">
        <v>131</v>
      </c>
    </row>
    <row r="22375" spans="27:27" x14ac:dyDescent="0.15">
      <c r="AA22375" t="s">
        <v>131</v>
      </c>
    </row>
    <row r="22376" spans="27:27" x14ac:dyDescent="0.15">
      <c r="AA22376" t="s">
        <v>131</v>
      </c>
    </row>
    <row r="22377" spans="27:27" x14ac:dyDescent="0.15">
      <c r="AA22377" t="s">
        <v>131</v>
      </c>
    </row>
    <row r="22378" spans="27:27" x14ac:dyDescent="0.15">
      <c r="AA22378" t="s">
        <v>131</v>
      </c>
    </row>
    <row r="22379" spans="27:27" x14ac:dyDescent="0.15">
      <c r="AA22379" t="s">
        <v>131</v>
      </c>
    </row>
    <row r="22380" spans="27:27" x14ac:dyDescent="0.15">
      <c r="AA22380" t="s">
        <v>131</v>
      </c>
    </row>
    <row r="22381" spans="27:27" x14ac:dyDescent="0.15">
      <c r="AA22381" t="s">
        <v>131</v>
      </c>
    </row>
    <row r="22382" spans="27:27" x14ac:dyDescent="0.15">
      <c r="AA22382" t="s">
        <v>131</v>
      </c>
    </row>
    <row r="22383" spans="27:27" x14ac:dyDescent="0.15">
      <c r="AA22383" t="s">
        <v>131</v>
      </c>
    </row>
    <row r="22384" spans="27:27" x14ac:dyDescent="0.15">
      <c r="AA22384" t="s">
        <v>131</v>
      </c>
    </row>
    <row r="22385" spans="27:27" x14ac:dyDescent="0.15">
      <c r="AA22385" t="s">
        <v>131</v>
      </c>
    </row>
    <row r="22386" spans="27:27" x14ac:dyDescent="0.15">
      <c r="AA22386" t="s">
        <v>131</v>
      </c>
    </row>
    <row r="22387" spans="27:27" x14ac:dyDescent="0.15">
      <c r="AA22387" t="s">
        <v>131</v>
      </c>
    </row>
    <row r="22388" spans="27:27" x14ac:dyDescent="0.15">
      <c r="AA22388" t="s">
        <v>131</v>
      </c>
    </row>
    <row r="22389" spans="27:27" x14ac:dyDescent="0.15">
      <c r="AA22389" t="s">
        <v>131</v>
      </c>
    </row>
    <row r="22390" spans="27:27" x14ac:dyDescent="0.15">
      <c r="AA22390" t="s">
        <v>131</v>
      </c>
    </row>
    <row r="22391" spans="27:27" x14ac:dyDescent="0.15">
      <c r="AA22391" t="s">
        <v>131</v>
      </c>
    </row>
    <row r="22392" spans="27:27" x14ac:dyDescent="0.15">
      <c r="AA22392" t="s">
        <v>131</v>
      </c>
    </row>
    <row r="22393" spans="27:27" x14ac:dyDescent="0.15">
      <c r="AA22393" t="s">
        <v>131</v>
      </c>
    </row>
    <row r="22394" spans="27:27" x14ac:dyDescent="0.15">
      <c r="AA22394" t="s">
        <v>131</v>
      </c>
    </row>
    <row r="22395" spans="27:27" x14ac:dyDescent="0.15">
      <c r="AA22395" t="s">
        <v>131</v>
      </c>
    </row>
    <row r="22396" spans="27:27" x14ac:dyDescent="0.15">
      <c r="AA22396" t="s">
        <v>131</v>
      </c>
    </row>
    <row r="22397" spans="27:27" x14ac:dyDescent="0.15">
      <c r="AA22397" t="s">
        <v>131</v>
      </c>
    </row>
    <row r="22398" spans="27:27" x14ac:dyDescent="0.15">
      <c r="AA22398" t="s">
        <v>131</v>
      </c>
    </row>
    <row r="22399" spans="27:27" x14ac:dyDescent="0.15">
      <c r="AA22399" t="s">
        <v>131</v>
      </c>
    </row>
    <row r="22400" spans="27:27" x14ac:dyDescent="0.15">
      <c r="AA22400" t="s">
        <v>131</v>
      </c>
    </row>
    <row r="22401" spans="27:27" x14ac:dyDescent="0.15">
      <c r="AA22401" t="s">
        <v>131</v>
      </c>
    </row>
    <row r="22402" spans="27:27" x14ac:dyDescent="0.15">
      <c r="AA22402" t="s">
        <v>131</v>
      </c>
    </row>
    <row r="22403" spans="27:27" x14ac:dyDescent="0.15">
      <c r="AA22403" t="s">
        <v>131</v>
      </c>
    </row>
    <row r="22404" spans="27:27" x14ac:dyDescent="0.15">
      <c r="AA22404" t="s">
        <v>131</v>
      </c>
    </row>
    <row r="22405" spans="27:27" x14ac:dyDescent="0.15">
      <c r="AA22405" t="s">
        <v>131</v>
      </c>
    </row>
    <row r="22406" spans="27:27" x14ac:dyDescent="0.15">
      <c r="AA22406" t="s">
        <v>131</v>
      </c>
    </row>
    <row r="22407" spans="27:27" x14ac:dyDescent="0.15">
      <c r="AA22407" t="s">
        <v>131</v>
      </c>
    </row>
    <row r="22408" spans="27:27" x14ac:dyDescent="0.15">
      <c r="AA22408" t="s">
        <v>131</v>
      </c>
    </row>
    <row r="22409" spans="27:27" x14ac:dyDescent="0.15">
      <c r="AA22409" t="s">
        <v>131</v>
      </c>
    </row>
    <row r="22410" spans="27:27" x14ac:dyDescent="0.15">
      <c r="AA22410" t="s">
        <v>131</v>
      </c>
    </row>
    <row r="22411" spans="27:27" x14ac:dyDescent="0.15">
      <c r="AA22411" t="s">
        <v>131</v>
      </c>
    </row>
    <row r="22412" spans="27:27" x14ac:dyDescent="0.15">
      <c r="AA22412" t="s">
        <v>131</v>
      </c>
    </row>
    <row r="22413" spans="27:27" x14ac:dyDescent="0.15">
      <c r="AA22413" t="s">
        <v>131</v>
      </c>
    </row>
    <row r="22414" spans="27:27" x14ac:dyDescent="0.15">
      <c r="AA22414" t="s">
        <v>131</v>
      </c>
    </row>
    <row r="22415" spans="27:27" x14ac:dyDescent="0.15">
      <c r="AA22415" t="s">
        <v>131</v>
      </c>
    </row>
    <row r="22416" spans="27:27" x14ac:dyDescent="0.15">
      <c r="AA22416" t="s">
        <v>131</v>
      </c>
    </row>
    <row r="22417" spans="27:27" x14ac:dyDescent="0.15">
      <c r="AA22417" t="s">
        <v>131</v>
      </c>
    </row>
    <row r="22418" spans="27:27" x14ac:dyDescent="0.15">
      <c r="AA22418" t="s">
        <v>131</v>
      </c>
    </row>
    <row r="22419" spans="27:27" x14ac:dyDescent="0.15">
      <c r="AA22419" t="s">
        <v>131</v>
      </c>
    </row>
    <row r="22420" spans="27:27" x14ac:dyDescent="0.15">
      <c r="AA22420" t="s">
        <v>131</v>
      </c>
    </row>
    <row r="22421" spans="27:27" x14ac:dyDescent="0.15">
      <c r="AA22421" t="s">
        <v>131</v>
      </c>
    </row>
    <row r="22422" spans="27:27" x14ac:dyDescent="0.15">
      <c r="AA22422" t="s">
        <v>131</v>
      </c>
    </row>
    <row r="22423" spans="27:27" x14ac:dyDescent="0.15">
      <c r="AA22423" t="s">
        <v>131</v>
      </c>
    </row>
    <row r="22424" spans="27:27" x14ac:dyDescent="0.15">
      <c r="AA22424" t="s">
        <v>131</v>
      </c>
    </row>
    <row r="22425" spans="27:27" x14ac:dyDescent="0.15">
      <c r="AA22425" t="s">
        <v>131</v>
      </c>
    </row>
    <row r="22426" spans="27:27" x14ac:dyDescent="0.15">
      <c r="AA22426" t="s">
        <v>131</v>
      </c>
    </row>
    <row r="22427" spans="27:27" x14ac:dyDescent="0.15">
      <c r="AA22427" t="s">
        <v>131</v>
      </c>
    </row>
    <row r="22428" spans="27:27" x14ac:dyDescent="0.15">
      <c r="AA22428" t="s">
        <v>131</v>
      </c>
    </row>
    <row r="22429" spans="27:27" x14ac:dyDescent="0.15">
      <c r="AA22429" t="s">
        <v>131</v>
      </c>
    </row>
    <row r="22430" spans="27:27" x14ac:dyDescent="0.15">
      <c r="AA22430" t="s">
        <v>131</v>
      </c>
    </row>
    <row r="22431" spans="27:27" x14ac:dyDescent="0.15">
      <c r="AA22431" t="s">
        <v>131</v>
      </c>
    </row>
    <row r="22432" spans="27:27" x14ac:dyDescent="0.15">
      <c r="AA22432" t="s">
        <v>131</v>
      </c>
    </row>
    <row r="22433" spans="27:27" x14ac:dyDescent="0.15">
      <c r="AA22433" t="s">
        <v>131</v>
      </c>
    </row>
    <row r="22434" spans="27:27" x14ac:dyDescent="0.15">
      <c r="AA22434" t="s">
        <v>131</v>
      </c>
    </row>
    <row r="22435" spans="27:27" x14ac:dyDescent="0.15">
      <c r="AA22435" t="s">
        <v>131</v>
      </c>
    </row>
    <row r="22436" spans="27:27" x14ac:dyDescent="0.15">
      <c r="AA22436" t="s">
        <v>131</v>
      </c>
    </row>
    <row r="22437" spans="27:27" x14ac:dyDescent="0.15">
      <c r="AA22437" t="s">
        <v>131</v>
      </c>
    </row>
    <row r="22438" spans="27:27" x14ac:dyDescent="0.15">
      <c r="AA22438" t="s">
        <v>131</v>
      </c>
    </row>
    <row r="22439" spans="27:27" x14ac:dyDescent="0.15">
      <c r="AA22439" t="s">
        <v>131</v>
      </c>
    </row>
    <row r="22440" spans="27:27" x14ac:dyDescent="0.15">
      <c r="AA22440" t="s">
        <v>131</v>
      </c>
    </row>
    <row r="22441" spans="27:27" x14ac:dyDescent="0.15">
      <c r="AA22441" t="s">
        <v>131</v>
      </c>
    </row>
    <row r="22442" spans="27:27" x14ac:dyDescent="0.15">
      <c r="AA22442" t="s">
        <v>131</v>
      </c>
    </row>
    <row r="22443" spans="27:27" x14ac:dyDescent="0.15">
      <c r="AA22443" t="s">
        <v>131</v>
      </c>
    </row>
    <row r="22444" spans="27:27" x14ac:dyDescent="0.15">
      <c r="AA22444" t="s">
        <v>131</v>
      </c>
    </row>
    <row r="22445" spans="27:27" x14ac:dyDescent="0.15">
      <c r="AA22445" t="s">
        <v>131</v>
      </c>
    </row>
    <row r="22446" spans="27:27" x14ac:dyDescent="0.15">
      <c r="AA22446" t="s">
        <v>131</v>
      </c>
    </row>
    <row r="22447" spans="27:27" x14ac:dyDescent="0.15">
      <c r="AA22447" t="s">
        <v>131</v>
      </c>
    </row>
    <row r="22448" spans="27:27" x14ac:dyDescent="0.15">
      <c r="AA22448" t="s">
        <v>131</v>
      </c>
    </row>
    <row r="22449" spans="27:27" x14ac:dyDescent="0.15">
      <c r="AA22449" t="s">
        <v>131</v>
      </c>
    </row>
    <row r="22450" spans="27:27" x14ac:dyDescent="0.15">
      <c r="AA22450" t="s">
        <v>131</v>
      </c>
    </row>
    <row r="22451" spans="27:27" x14ac:dyDescent="0.15">
      <c r="AA22451" t="s">
        <v>131</v>
      </c>
    </row>
    <row r="22452" spans="27:27" x14ac:dyDescent="0.15">
      <c r="AA22452" t="s">
        <v>131</v>
      </c>
    </row>
    <row r="22453" spans="27:27" x14ac:dyDescent="0.15">
      <c r="AA22453" t="s">
        <v>131</v>
      </c>
    </row>
    <row r="22454" spans="27:27" x14ac:dyDescent="0.15">
      <c r="AA22454" t="s">
        <v>131</v>
      </c>
    </row>
    <row r="22455" spans="27:27" x14ac:dyDescent="0.15">
      <c r="AA22455" t="s">
        <v>131</v>
      </c>
    </row>
    <row r="22456" spans="27:27" x14ac:dyDescent="0.15">
      <c r="AA22456" t="s">
        <v>131</v>
      </c>
    </row>
    <row r="22457" spans="27:27" x14ac:dyDescent="0.15">
      <c r="AA22457" t="s">
        <v>131</v>
      </c>
    </row>
    <row r="22458" spans="27:27" x14ac:dyDescent="0.15">
      <c r="AA22458" t="s">
        <v>131</v>
      </c>
    </row>
    <row r="22459" spans="27:27" x14ac:dyDescent="0.15">
      <c r="AA22459" t="s">
        <v>131</v>
      </c>
    </row>
    <row r="22460" spans="27:27" x14ac:dyDescent="0.15">
      <c r="AA22460" t="s">
        <v>131</v>
      </c>
    </row>
    <row r="22461" spans="27:27" x14ac:dyDescent="0.15">
      <c r="AA22461" t="s">
        <v>131</v>
      </c>
    </row>
    <row r="22462" spans="27:27" x14ac:dyDescent="0.15">
      <c r="AA22462" t="s">
        <v>131</v>
      </c>
    </row>
    <row r="22463" spans="27:27" x14ac:dyDescent="0.15">
      <c r="AA22463" t="s">
        <v>131</v>
      </c>
    </row>
    <row r="22464" spans="27:27" x14ac:dyDescent="0.15">
      <c r="AA22464" t="s">
        <v>131</v>
      </c>
    </row>
    <row r="22465" spans="27:27" x14ac:dyDescent="0.15">
      <c r="AA22465" t="s">
        <v>131</v>
      </c>
    </row>
    <row r="22466" spans="27:27" x14ac:dyDescent="0.15">
      <c r="AA22466" t="s">
        <v>131</v>
      </c>
    </row>
    <row r="22467" spans="27:27" x14ac:dyDescent="0.15">
      <c r="AA22467" t="s">
        <v>131</v>
      </c>
    </row>
    <row r="22468" spans="27:27" x14ac:dyDescent="0.15">
      <c r="AA22468" t="s">
        <v>131</v>
      </c>
    </row>
    <row r="22469" spans="27:27" x14ac:dyDescent="0.15">
      <c r="AA22469" t="s">
        <v>131</v>
      </c>
    </row>
    <row r="22470" spans="27:27" x14ac:dyDescent="0.15">
      <c r="AA22470" t="s">
        <v>131</v>
      </c>
    </row>
    <row r="22471" spans="27:27" x14ac:dyDescent="0.15">
      <c r="AA22471" t="s">
        <v>131</v>
      </c>
    </row>
    <row r="22472" spans="27:27" x14ac:dyDescent="0.15">
      <c r="AA22472" t="s">
        <v>131</v>
      </c>
    </row>
    <row r="22473" spans="27:27" x14ac:dyDescent="0.15">
      <c r="AA22473" t="s">
        <v>131</v>
      </c>
    </row>
    <row r="22474" spans="27:27" x14ac:dyDescent="0.15">
      <c r="AA22474" t="s">
        <v>131</v>
      </c>
    </row>
    <row r="22475" spans="27:27" x14ac:dyDescent="0.15">
      <c r="AA22475" t="s">
        <v>131</v>
      </c>
    </row>
    <row r="22476" spans="27:27" x14ac:dyDescent="0.15">
      <c r="AA22476" t="s">
        <v>131</v>
      </c>
    </row>
    <row r="22477" spans="27:27" x14ac:dyDescent="0.15">
      <c r="AA22477" t="s">
        <v>131</v>
      </c>
    </row>
    <row r="22478" spans="27:27" x14ac:dyDescent="0.15">
      <c r="AA22478" t="s">
        <v>131</v>
      </c>
    </row>
    <row r="22479" spans="27:27" x14ac:dyDescent="0.15">
      <c r="AA22479" t="s">
        <v>131</v>
      </c>
    </row>
    <row r="22480" spans="27:27" x14ac:dyDescent="0.15">
      <c r="AA22480" t="s">
        <v>131</v>
      </c>
    </row>
    <row r="22481" spans="27:27" x14ac:dyDescent="0.15">
      <c r="AA22481" t="s">
        <v>131</v>
      </c>
    </row>
    <row r="22482" spans="27:27" x14ac:dyDescent="0.15">
      <c r="AA22482" t="s">
        <v>131</v>
      </c>
    </row>
    <row r="22483" spans="27:27" x14ac:dyDescent="0.15">
      <c r="AA22483" t="s">
        <v>131</v>
      </c>
    </row>
    <row r="22484" spans="27:27" x14ac:dyDescent="0.15">
      <c r="AA22484" t="s">
        <v>131</v>
      </c>
    </row>
    <row r="22485" spans="27:27" x14ac:dyDescent="0.15">
      <c r="AA22485" t="s">
        <v>131</v>
      </c>
    </row>
    <row r="22486" spans="27:27" x14ac:dyDescent="0.15">
      <c r="AA22486" t="s">
        <v>131</v>
      </c>
    </row>
    <row r="22487" spans="27:27" x14ac:dyDescent="0.15">
      <c r="AA22487" t="s">
        <v>131</v>
      </c>
    </row>
    <row r="22488" spans="27:27" x14ac:dyDescent="0.15">
      <c r="AA22488" t="s">
        <v>131</v>
      </c>
    </row>
    <row r="22489" spans="27:27" x14ac:dyDescent="0.15">
      <c r="AA22489" t="s">
        <v>131</v>
      </c>
    </row>
    <row r="22490" spans="27:27" x14ac:dyDescent="0.15">
      <c r="AA22490" t="s">
        <v>131</v>
      </c>
    </row>
    <row r="22491" spans="27:27" x14ac:dyDescent="0.15">
      <c r="AA22491" t="s">
        <v>131</v>
      </c>
    </row>
    <row r="22492" spans="27:27" x14ac:dyDescent="0.15">
      <c r="AA22492" t="s">
        <v>131</v>
      </c>
    </row>
    <row r="22493" spans="27:27" x14ac:dyDescent="0.15">
      <c r="AA22493" t="s">
        <v>131</v>
      </c>
    </row>
    <row r="22494" spans="27:27" x14ac:dyDescent="0.15">
      <c r="AA22494" t="s">
        <v>131</v>
      </c>
    </row>
    <row r="22495" spans="27:27" x14ac:dyDescent="0.15">
      <c r="AA22495" t="s">
        <v>131</v>
      </c>
    </row>
    <row r="22496" spans="27:27" x14ac:dyDescent="0.15">
      <c r="AA22496" t="s">
        <v>131</v>
      </c>
    </row>
    <row r="22497" spans="27:27" x14ac:dyDescent="0.15">
      <c r="AA22497" t="s">
        <v>131</v>
      </c>
    </row>
    <row r="22498" spans="27:27" x14ac:dyDescent="0.15">
      <c r="AA22498" t="s">
        <v>131</v>
      </c>
    </row>
    <row r="22499" spans="27:27" x14ac:dyDescent="0.15">
      <c r="AA22499" t="s">
        <v>131</v>
      </c>
    </row>
    <row r="22500" spans="27:27" x14ac:dyDescent="0.15">
      <c r="AA22500" t="s">
        <v>131</v>
      </c>
    </row>
    <row r="22501" spans="27:27" x14ac:dyDescent="0.15">
      <c r="AA22501" t="s">
        <v>131</v>
      </c>
    </row>
    <row r="22502" spans="27:27" x14ac:dyDescent="0.15">
      <c r="AA22502" t="s">
        <v>131</v>
      </c>
    </row>
    <row r="22503" spans="27:27" x14ac:dyDescent="0.15">
      <c r="AA22503" t="s">
        <v>131</v>
      </c>
    </row>
    <row r="22504" spans="27:27" x14ac:dyDescent="0.15">
      <c r="AA22504" t="s">
        <v>131</v>
      </c>
    </row>
    <row r="22505" spans="27:27" x14ac:dyDescent="0.15">
      <c r="AA22505" t="s">
        <v>131</v>
      </c>
    </row>
    <row r="22506" spans="27:27" x14ac:dyDescent="0.15">
      <c r="AA22506" t="s">
        <v>131</v>
      </c>
    </row>
    <row r="22507" spans="27:27" x14ac:dyDescent="0.15">
      <c r="AA22507" t="s">
        <v>131</v>
      </c>
    </row>
    <row r="22508" spans="27:27" x14ac:dyDescent="0.15">
      <c r="AA22508" t="s">
        <v>131</v>
      </c>
    </row>
    <row r="22509" spans="27:27" x14ac:dyDescent="0.15">
      <c r="AA22509" t="s">
        <v>131</v>
      </c>
    </row>
    <row r="22510" spans="27:27" x14ac:dyDescent="0.15">
      <c r="AA22510" t="s">
        <v>131</v>
      </c>
    </row>
    <row r="22511" spans="27:27" x14ac:dyDescent="0.15">
      <c r="AA22511" t="s">
        <v>131</v>
      </c>
    </row>
    <row r="22512" spans="27:27" x14ac:dyDescent="0.15">
      <c r="AA22512" t="s">
        <v>131</v>
      </c>
    </row>
    <row r="22513" spans="27:27" x14ac:dyDescent="0.15">
      <c r="AA22513" t="s">
        <v>131</v>
      </c>
    </row>
    <row r="22514" spans="27:27" x14ac:dyDescent="0.15">
      <c r="AA22514" t="s">
        <v>131</v>
      </c>
    </row>
    <row r="22515" spans="27:27" x14ac:dyDescent="0.15">
      <c r="AA22515" t="s">
        <v>131</v>
      </c>
    </row>
    <row r="22516" spans="27:27" x14ac:dyDescent="0.15">
      <c r="AA22516" t="s">
        <v>131</v>
      </c>
    </row>
    <row r="22517" spans="27:27" x14ac:dyDescent="0.15">
      <c r="AA22517" t="s">
        <v>131</v>
      </c>
    </row>
    <row r="22518" spans="27:27" x14ac:dyDescent="0.15">
      <c r="AA22518" t="s">
        <v>131</v>
      </c>
    </row>
    <row r="22519" spans="27:27" x14ac:dyDescent="0.15">
      <c r="AA22519" t="s">
        <v>131</v>
      </c>
    </row>
    <row r="22520" spans="27:27" x14ac:dyDescent="0.15">
      <c r="AA22520" t="s">
        <v>131</v>
      </c>
    </row>
    <row r="22521" spans="27:27" x14ac:dyDescent="0.15">
      <c r="AA22521" t="s">
        <v>131</v>
      </c>
    </row>
    <row r="22522" spans="27:27" x14ac:dyDescent="0.15">
      <c r="AA22522" t="s">
        <v>131</v>
      </c>
    </row>
    <row r="22523" spans="27:27" x14ac:dyDescent="0.15">
      <c r="AA22523" t="s">
        <v>131</v>
      </c>
    </row>
    <row r="22524" spans="27:27" x14ac:dyDescent="0.15">
      <c r="AA22524" t="s">
        <v>131</v>
      </c>
    </row>
    <row r="22525" spans="27:27" x14ac:dyDescent="0.15">
      <c r="AA22525" t="s">
        <v>131</v>
      </c>
    </row>
    <row r="22526" spans="27:27" x14ac:dyDescent="0.15">
      <c r="AA22526" t="s">
        <v>131</v>
      </c>
    </row>
    <row r="22527" spans="27:27" x14ac:dyDescent="0.15">
      <c r="AA22527" t="s">
        <v>131</v>
      </c>
    </row>
    <row r="22528" spans="27:27" x14ac:dyDescent="0.15">
      <c r="AA22528" t="s">
        <v>131</v>
      </c>
    </row>
    <row r="22529" spans="27:27" x14ac:dyDescent="0.15">
      <c r="AA22529" t="s">
        <v>131</v>
      </c>
    </row>
    <row r="22530" spans="27:27" x14ac:dyDescent="0.15">
      <c r="AA22530" t="s">
        <v>131</v>
      </c>
    </row>
    <row r="22531" spans="27:27" x14ac:dyDescent="0.15">
      <c r="AA22531" t="s">
        <v>131</v>
      </c>
    </row>
    <row r="22532" spans="27:27" x14ac:dyDescent="0.15">
      <c r="AA22532" t="s">
        <v>131</v>
      </c>
    </row>
    <row r="22533" spans="27:27" x14ac:dyDescent="0.15">
      <c r="AA22533" t="s">
        <v>131</v>
      </c>
    </row>
    <row r="22534" spans="27:27" x14ac:dyDescent="0.15">
      <c r="AA22534" t="s">
        <v>131</v>
      </c>
    </row>
    <row r="22535" spans="27:27" x14ac:dyDescent="0.15">
      <c r="AA22535" t="s">
        <v>131</v>
      </c>
    </row>
    <row r="22536" spans="27:27" x14ac:dyDescent="0.15">
      <c r="AA22536" t="s">
        <v>131</v>
      </c>
    </row>
    <row r="22537" spans="27:27" x14ac:dyDescent="0.15">
      <c r="AA22537" t="s">
        <v>131</v>
      </c>
    </row>
    <row r="22538" spans="27:27" x14ac:dyDescent="0.15">
      <c r="AA22538" t="s">
        <v>131</v>
      </c>
    </row>
    <row r="22539" spans="27:27" x14ac:dyDescent="0.15">
      <c r="AA22539" t="s">
        <v>131</v>
      </c>
    </row>
    <row r="22540" spans="27:27" x14ac:dyDescent="0.15">
      <c r="AA22540" t="s">
        <v>131</v>
      </c>
    </row>
    <row r="22541" spans="27:27" x14ac:dyDescent="0.15">
      <c r="AA22541" t="s">
        <v>131</v>
      </c>
    </row>
    <row r="22542" spans="27:27" x14ac:dyDescent="0.15">
      <c r="AA22542" t="s">
        <v>131</v>
      </c>
    </row>
    <row r="22543" spans="27:27" x14ac:dyDescent="0.15">
      <c r="AA22543" t="s">
        <v>131</v>
      </c>
    </row>
    <row r="22544" spans="27:27" x14ac:dyDescent="0.15">
      <c r="AA22544" t="s">
        <v>131</v>
      </c>
    </row>
    <row r="22545" spans="27:27" x14ac:dyDescent="0.15">
      <c r="AA22545" t="s">
        <v>131</v>
      </c>
    </row>
    <row r="22546" spans="27:27" x14ac:dyDescent="0.15">
      <c r="AA22546" t="s">
        <v>131</v>
      </c>
    </row>
    <row r="22547" spans="27:27" x14ac:dyDescent="0.15">
      <c r="AA22547" t="s">
        <v>131</v>
      </c>
    </row>
    <row r="22548" spans="27:27" x14ac:dyDescent="0.15">
      <c r="AA22548" t="s">
        <v>131</v>
      </c>
    </row>
    <row r="22549" spans="27:27" x14ac:dyDescent="0.15">
      <c r="AA22549" t="s">
        <v>131</v>
      </c>
    </row>
    <row r="22550" spans="27:27" x14ac:dyDescent="0.15">
      <c r="AA22550" t="s">
        <v>131</v>
      </c>
    </row>
    <row r="22551" spans="27:27" x14ac:dyDescent="0.15">
      <c r="AA22551" t="s">
        <v>131</v>
      </c>
    </row>
    <row r="22552" spans="27:27" x14ac:dyDescent="0.15">
      <c r="AA22552" t="s">
        <v>131</v>
      </c>
    </row>
    <row r="22553" spans="27:27" x14ac:dyDescent="0.15">
      <c r="AA22553" t="s">
        <v>131</v>
      </c>
    </row>
    <row r="22554" spans="27:27" x14ac:dyDescent="0.15">
      <c r="AA22554" t="s">
        <v>131</v>
      </c>
    </row>
    <row r="22555" spans="27:27" x14ac:dyDescent="0.15">
      <c r="AA22555" t="s">
        <v>131</v>
      </c>
    </row>
    <row r="22556" spans="27:27" x14ac:dyDescent="0.15">
      <c r="AA22556" t="s">
        <v>131</v>
      </c>
    </row>
    <row r="22557" spans="27:27" x14ac:dyDescent="0.15">
      <c r="AA22557" t="s">
        <v>131</v>
      </c>
    </row>
    <row r="22558" spans="27:27" x14ac:dyDescent="0.15">
      <c r="AA22558" t="s">
        <v>131</v>
      </c>
    </row>
    <row r="22559" spans="27:27" x14ac:dyDescent="0.15">
      <c r="AA22559" t="s">
        <v>131</v>
      </c>
    </row>
    <row r="22560" spans="27:27" x14ac:dyDescent="0.15">
      <c r="AA22560" t="s">
        <v>131</v>
      </c>
    </row>
    <row r="22561" spans="27:27" x14ac:dyDescent="0.15">
      <c r="AA22561" t="s">
        <v>131</v>
      </c>
    </row>
    <row r="22562" spans="27:27" x14ac:dyDescent="0.15">
      <c r="AA22562" t="s">
        <v>131</v>
      </c>
    </row>
    <row r="22563" spans="27:27" x14ac:dyDescent="0.15">
      <c r="AA22563" t="s">
        <v>131</v>
      </c>
    </row>
    <row r="22564" spans="27:27" x14ac:dyDescent="0.15">
      <c r="AA22564" t="s">
        <v>131</v>
      </c>
    </row>
    <row r="22565" spans="27:27" x14ac:dyDescent="0.15">
      <c r="AA22565" t="s">
        <v>131</v>
      </c>
    </row>
    <row r="22566" spans="27:27" x14ac:dyDescent="0.15">
      <c r="AA22566" t="s">
        <v>131</v>
      </c>
    </row>
    <row r="22567" spans="27:27" x14ac:dyDescent="0.15">
      <c r="AA22567" t="s">
        <v>131</v>
      </c>
    </row>
    <row r="22568" spans="27:27" x14ac:dyDescent="0.15">
      <c r="AA22568" t="s">
        <v>131</v>
      </c>
    </row>
    <row r="22569" spans="27:27" x14ac:dyDescent="0.15">
      <c r="AA22569" t="s">
        <v>131</v>
      </c>
    </row>
    <row r="22570" spans="27:27" x14ac:dyDescent="0.15">
      <c r="AA22570" t="s">
        <v>131</v>
      </c>
    </row>
    <row r="22571" spans="27:27" x14ac:dyDescent="0.15">
      <c r="AA22571" t="s">
        <v>131</v>
      </c>
    </row>
    <row r="22572" spans="27:27" x14ac:dyDescent="0.15">
      <c r="AA22572" t="s">
        <v>131</v>
      </c>
    </row>
    <row r="22573" spans="27:27" x14ac:dyDescent="0.15">
      <c r="AA22573" t="s">
        <v>131</v>
      </c>
    </row>
    <row r="22574" spans="27:27" x14ac:dyDescent="0.15">
      <c r="AA22574" t="s">
        <v>131</v>
      </c>
    </row>
    <row r="22575" spans="27:27" x14ac:dyDescent="0.15">
      <c r="AA22575" t="s">
        <v>131</v>
      </c>
    </row>
    <row r="22576" spans="27:27" x14ac:dyDescent="0.15">
      <c r="AA22576" t="s">
        <v>131</v>
      </c>
    </row>
    <row r="22577" spans="27:27" x14ac:dyDescent="0.15">
      <c r="AA22577" t="s">
        <v>131</v>
      </c>
    </row>
    <row r="22578" spans="27:27" x14ac:dyDescent="0.15">
      <c r="AA22578" t="s">
        <v>131</v>
      </c>
    </row>
    <row r="22579" spans="27:27" x14ac:dyDescent="0.15">
      <c r="AA22579" t="s">
        <v>131</v>
      </c>
    </row>
    <row r="22580" spans="27:27" x14ac:dyDescent="0.15">
      <c r="AA22580" t="s">
        <v>131</v>
      </c>
    </row>
    <row r="22581" spans="27:27" x14ac:dyDescent="0.15">
      <c r="AA22581" t="s">
        <v>131</v>
      </c>
    </row>
    <row r="22582" spans="27:27" x14ac:dyDescent="0.15">
      <c r="AA22582" t="s">
        <v>131</v>
      </c>
    </row>
    <row r="22583" spans="27:27" x14ac:dyDescent="0.15">
      <c r="AA22583" t="s">
        <v>131</v>
      </c>
    </row>
    <row r="22584" spans="27:27" x14ac:dyDescent="0.15">
      <c r="AA22584" t="s">
        <v>131</v>
      </c>
    </row>
    <row r="22585" spans="27:27" x14ac:dyDescent="0.15">
      <c r="AA22585" t="s">
        <v>131</v>
      </c>
    </row>
    <row r="22586" spans="27:27" x14ac:dyDescent="0.15">
      <c r="AA22586" t="s">
        <v>131</v>
      </c>
    </row>
    <row r="22587" spans="27:27" x14ac:dyDescent="0.15">
      <c r="AA22587" t="s">
        <v>131</v>
      </c>
    </row>
    <row r="22588" spans="27:27" x14ac:dyDescent="0.15">
      <c r="AA22588" t="s">
        <v>131</v>
      </c>
    </row>
    <row r="22589" spans="27:27" x14ac:dyDescent="0.15">
      <c r="AA22589" t="s">
        <v>131</v>
      </c>
    </row>
    <row r="22590" spans="27:27" x14ac:dyDescent="0.15">
      <c r="AA22590" t="s">
        <v>131</v>
      </c>
    </row>
    <row r="22591" spans="27:27" x14ac:dyDescent="0.15">
      <c r="AA22591" t="s">
        <v>131</v>
      </c>
    </row>
    <row r="22592" spans="27:27" x14ac:dyDescent="0.15">
      <c r="AA22592" t="s">
        <v>131</v>
      </c>
    </row>
    <row r="22593" spans="27:27" x14ac:dyDescent="0.15">
      <c r="AA22593" t="s">
        <v>131</v>
      </c>
    </row>
    <row r="22594" spans="27:27" x14ac:dyDescent="0.15">
      <c r="AA22594" t="s">
        <v>131</v>
      </c>
    </row>
    <row r="22595" spans="27:27" x14ac:dyDescent="0.15">
      <c r="AA22595" t="s">
        <v>131</v>
      </c>
    </row>
    <row r="22596" spans="27:27" x14ac:dyDescent="0.15">
      <c r="AA22596" t="s">
        <v>131</v>
      </c>
    </row>
    <row r="22597" spans="27:27" x14ac:dyDescent="0.15">
      <c r="AA22597" t="s">
        <v>131</v>
      </c>
    </row>
    <row r="22598" spans="27:27" x14ac:dyDescent="0.15">
      <c r="AA22598" t="s">
        <v>131</v>
      </c>
    </row>
    <row r="22599" spans="27:27" x14ac:dyDescent="0.15">
      <c r="AA22599" t="s">
        <v>131</v>
      </c>
    </row>
    <row r="22600" spans="27:27" x14ac:dyDescent="0.15">
      <c r="AA22600" t="s">
        <v>131</v>
      </c>
    </row>
    <row r="22601" spans="27:27" x14ac:dyDescent="0.15">
      <c r="AA22601" t="s">
        <v>131</v>
      </c>
    </row>
    <row r="22602" spans="27:27" x14ac:dyDescent="0.15">
      <c r="AA22602" t="s">
        <v>131</v>
      </c>
    </row>
    <row r="22603" spans="27:27" x14ac:dyDescent="0.15">
      <c r="AA22603" t="s">
        <v>131</v>
      </c>
    </row>
    <row r="22604" spans="27:27" x14ac:dyDescent="0.15">
      <c r="AA22604" t="s">
        <v>131</v>
      </c>
    </row>
    <row r="22605" spans="27:27" x14ac:dyDescent="0.15">
      <c r="AA22605" t="s">
        <v>131</v>
      </c>
    </row>
    <row r="22606" spans="27:27" x14ac:dyDescent="0.15">
      <c r="AA22606" t="s">
        <v>131</v>
      </c>
    </row>
    <row r="22607" spans="27:27" x14ac:dyDescent="0.15">
      <c r="AA22607" t="s">
        <v>131</v>
      </c>
    </row>
    <row r="22608" spans="27:27" x14ac:dyDescent="0.15">
      <c r="AA22608" t="s">
        <v>131</v>
      </c>
    </row>
    <row r="22609" spans="27:27" x14ac:dyDescent="0.15">
      <c r="AA22609" t="s">
        <v>131</v>
      </c>
    </row>
    <row r="22610" spans="27:27" x14ac:dyDescent="0.15">
      <c r="AA22610" t="s">
        <v>131</v>
      </c>
    </row>
    <row r="22611" spans="27:27" x14ac:dyDescent="0.15">
      <c r="AA22611" t="s">
        <v>131</v>
      </c>
    </row>
    <row r="22612" spans="27:27" x14ac:dyDescent="0.15">
      <c r="AA22612" t="s">
        <v>131</v>
      </c>
    </row>
    <row r="22613" spans="27:27" x14ac:dyDescent="0.15">
      <c r="AA22613" t="s">
        <v>131</v>
      </c>
    </row>
    <row r="22614" spans="27:27" x14ac:dyDescent="0.15">
      <c r="AA22614" t="s">
        <v>131</v>
      </c>
    </row>
    <row r="22615" spans="27:27" x14ac:dyDescent="0.15">
      <c r="AA22615" t="s">
        <v>131</v>
      </c>
    </row>
    <row r="22616" spans="27:27" x14ac:dyDescent="0.15">
      <c r="AA22616" t="s">
        <v>131</v>
      </c>
    </row>
    <row r="22617" spans="27:27" x14ac:dyDescent="0.15">
      <c r="AA22617" t="s">
        <v>131</v>
      </c>
    </row>
    <row r="22618" spans="27:27" x14ac:dyDescent="0.15">
      <c r="AA22618" t="s">
        <v>131</v>
      </c>
    </row>
    <row r="22619" spans="27:27" x14ac:dyDescent="0.15">
      <c r="AA22619" t="s">
        <v>131</v>
      </c>
    </row>
    <row r="22620" spans="27:27" x14ac:dyDescent="0.15">
      <c r="AA22620" t="s">
        <v>131</v>
      </c>
    </row>
    <row r="22621" spans="27:27" x14ac:dyDescent="0.15">
      <c r="AA22621" t="s">
        <v>131</v>
      </c>
    </row>
    <row r="22622" spans="27:27" x14ac:dyDescent="0.15">
      <c r="AA22622" t="s">
        <v>131</v>
      </c>
    </row>
    <row r="22623" spans="27:27" x14ac:dyDescent="0.15">
      <c r="AA22623" t="s">
        <v>131</v>
      </c>
    </row>
    <row r="22624" spans="27:27" x14ac:dyDescent="0.15">
      <c r="AA22624" t="s">
        <v>131</v>
      </c>
    </row>
    <row r="22625" spans="27:27" x14ac:dyDescent="0.15">
      <c r="AA22625" t="s">
        <v>131</v>
      </c>
    </row>
    <row r="22626" spans="27:27" x14ac:dyDescent="0.15">
      <c r="AA22626" t="s">
        <v>131</v>
      </c>
    </row>
    <row r="22627" spans="27:27" x14ac:dyDescent="0.15">
      <c r="AA22627" t="s">
        <v>131</v>
      </c>
    </row>
    <row r="22628" spans="27:27" x14ac:dyDescent="0.15">
      <c r="AA22628" t="s">
        <v>131</v>
      </c>
    </row>
    <row r="22629" spans="27:27" x14ac:dyDescent="0.15">
      <c r="AA22629" t="s">
        <v>131</v>
      </c>
    </row>
    <row r="22630" spans="27:27" x14ac:dyDescent="0.15">
      <c r="AA22630" t="s">
        <v>131</v>
      </c>
    </row>
    <row r="22631" spans="27:27" x14ac:dyDescent="0.15">
      <c r="AA22631" t="s">
        <v>131</v>
      </c>
    </row>
    <row r="22632" spans="27:27" x14ac:dyDescent="0.15">
      <c r="AA22632" t="s">
        <v>131</v>
      </c>
    </row>
    <row r="22633" spans="27:27" x14ac:dyDescent="0.15">
      <c r="AA22633" t="s">
        <v>131</v>
      </c>
    </row>
    <row r="22634" spans="27:27" x14ac:dyDescent="0.15">
      <c r="AA22634" t="s">
        <v>131</v>
      </c>
    </row>
    <row r="22635" spans="27:27" x14ac:dyDescent="0.15">
      <c r="AA22635" t="s">
        <v>131</v>
      </c>
    </row>
    <row r="22636" spans="27:27" x14ac:dyDescent="0.15">
      <c r="AA22636" t="s">
        <v>131</v>
      </c>
    </row>
    <row r="22637" spans="27:27" x14ac:dyDescent="0.15">
      <c r="AA22637" t="s">
        <v>131</v>
      </c>
    </row>
    <row r="22638" spans="27:27" x14ac:dyDescent="0.15">
      <c r="AA22638" t="s">
        <v>131</v>
      </c>
    </row>
    <row r="22639" spans="27:27" x14ac:dyDescent="0.15">
      <c r="AA22639" t="s">
        <v>131</v>
      </c>
    </row>
    <row r="22640" spans="27:27" x14ac:dyDescent="0.15">
      <c r="AA22640" t="s">
        <v>131</v>
      </c>
    </row>
    <row r="22641" spans="27:27" x14ac:dyDescent="0.15">
      <c r="AA22641" t="s">
        <v>131</v>
      </c>
    </row>
    <row r="22642" spans="27:27" x14ac:dyDescent="0.15">
      <c r="AA22642" t="s">
        <v>131</v>
      </c>
    </row>
    <row r="22643" spans="27:27" x14ac:dyDescent="0.15">
      <c r="AA22643" t="s">
        <v>131</v>
      </c>
    </row>
    <row r="22644" spans="27:27" x14ac:dyDescent="0.15">
      <c r="AA22644" t="s">
        <v>131</v>
      </c>
    </row>
    <row r="22645" spans="27:27" x14ac:dyDescent="0.15">
      <c r="AA22645" t="s">
        <v>131</v>
      </c>
    </row>
    <row r="22646" spans="27:27" x14ac:dyDescent="0.15">
      <c r="AA22646" t="s">
        <v>131</v>
      </c>
    </row>
    <row r="22647" spans="27:27" x14ac:dyDescent="0.15">
      <c r="AA22647" t="s">
        <v>131</v>
      </c>
    </row>
    <row r="22648" spans="27:27" x14ac:dyDescent="0.15">
      <c r="AA22648" t="s">
        <v>131</v>
      </c>
    </row>
    <row r="22649" spans="27:27" x14ac:dyDescent="0.15">
      <c r="AA22649" t="s">
        <v>131</v>
      </c>
    </row>
    <row r="22650" spans="27:27" x14ac:dyDescent="0.15">
      <c r="AA22650" t="s">
        <v>131</v>
      </c>
    </row>
    <row r="22651" spans="27:27" x14ac:dyDescent="0.15">
      <c r="AA22651" t="s">
        <v>131</v>
      </c>
    </row>
    <row r="22652" spans="27:27" x14ac:dyDescent="0.15">
      <c r="AA22652" t="s">
        <v>131</v>
      </c>
    </row>
    <row r="22653" spans="27:27" x14ac:dyDescent="0.15">
      <c r="AA22653" t="s">
        <v>131</v>
      </c>
    </row>
    <row r="22654" spans="27:27" x14ac:dyDescent="0.15">
      <c r="AA22654" t="s">
        <v>131</v>
      </c>
    </row>
    <row r="22655" spans="27:27" x14ac:dyDescent="0.15">
      <c r="AA22655" t="s">
        <v>131</v>
      </c>
    </row>
    <row r="22656" spans="27:27" x14ac:dyDescent="0.15">
      <c r="AA22656" t="s">
        <v>131</v>
      </c>
    </row>
    <row r="22657" spans="27:27" x14ac:dyDescent="0.15">
      <c r="AA22657" t="s">
        <v>131</v>
      </c>
    </row>
    <row r="22658" spans="27:27" x14ac:dyDescent="0.15">
      <c r="AA22658" t="s">
        <v>131</v>
      </c>
    </row>
    <row r="22659" spans="27:27" x14ac:dyDescent="0.15">
      <c r="AA22659" t="s">
        <v>131</v>
      </c>
    </row>
    <row r="22660" spans="27:27" x14ac:dyDescent="0.15">
      <c r="AA22660" t="s">
        <v>131</v>
      </c>
    </row>
    <row r="22661" spans="27:27" x14ac:dyDescent="0.15">
      <c r="AA22661" t="s">
        <v>131</v>
      </c>
    </row>
    <row r="22662" spans="27:27" x14ac:dyDescent="0.15">
      <c r="AA22662" t="s">
        <v>131</v>
      </c>
    </row>
    <row r="22663" spans="27:27" x14ac:dyDescent="0.15">
      <c r="AA22663" t="s">
        <v>131</v>
      </c>
    </row>
    <row r="22664" spans="27:27" x14ac:dyDescent="0.15">
      <c r="AA22664" t="s">
        <v>131</v>
      </c>
    </row>
    <row r="22665" spans="27:27" x14ac:dyDescent="0.15">
      <c r="AA22665" t="s">
        <v>131</v>
      </c>
    </row>
    <row r="22666" spans="27:27" x14ac:dyDescent="0.15">
      <c r="AA22666" t="s">
        <v>131</v>
      </c>
    </row>
    <row r="22667" spans="27:27" x14ac:dyDescent="0.15">
      <c r="AA22667" t="s">
        <v>131</v>
      </c>
    </row>
    <row r="22668" spans="27:27" x14ac:dyDescent="0.15">
      <c r="AA22668" t="s">
        <v>131</v>
      </c>
    </row>
    <row r="22669" spans="27:27" x14ac:dyDescent="0.15">
      <c r="AA22669" t="s">
        <v>131</v>
      </c>
    </row>
    <row r="22670" spans="27:27" x14ac:dyDescent="0.15">
      <c r="AA22670" t="s">
        <v>131</v>
      </c>
    </row>
    <row r="22671" spans="27:27" x14ac:dyDescent="0.15">
      <c r="AA22671" t="s">
        <v>131</v>
      </c>
    </row>
    <row r="22672" spans="27:27" x14ac:dyDescent="0.15">
      <c r="AA22672" t="s">
        <v>131</v>
      </c>
    </row>
    <row r="22673" spans="27:27" x14ac:dyDescent="0.15">
      <c r="AA22673" t="s">
        <v>131</v>
      </c>
    </row>
    <row r="22674" spans="27:27" x14ac:dyDescent="0.15">
      <c r="AA22674" t="s">
        <v>131</v>
      </c>
    </row>
    <row r="22675" spans="27:27" x14ac:dyDescent="0.15">
      <c r="AA22675" t="s">
        <v>131</v>
      </c>
    </row>
    <row r="22676" spans="27:27" x14ac:dyDescent="0.15">
      <c r="AA22676" t="s">
        <v>131</v>
      </c>
    </row>
    <row r="22677" spans="27:27" x14ac:dyDescent="0.15">
      <c r="AA22677" t="s">
        <v>131</v>
      </c>
    </row>
    <row r="22678" spans="27:27" x14ac:dyDescent="0.15">
      <c r="AA22678" t="s">
        <v>131</v>
      </c>
    </row>
    <row r="22679" spans="27:27" x14ac:dyDescent="0.15">
      <c r="AA22679" t="s">
        <v>131</v>
      </c>
    </row>
    <row r="22680" spans="27:27" x14ac:dyDescent="0.15">
      <c r="AA22680" t="s">
        <v>131</v>
      </c>
    </row>
    <row r="22681" spans="27:27" x14ac:dyDescent="0.15">
      <c r="AA22681" t="s">
        <v>131</v>
      </c>
    </row>
    <row r="22682" spans="27:27" x14ac:dyDescent="0.15">
      <c r="AA22682" t="s">
        <v>131</v>
      </c>
    </row>
    <row r="22683" spans="27:27" x14ac:dyDescent="0.15">
      <c r="AA22683" t="s">
        <v>131</v>
      </c>
    </row>
    <row r="22684" spans="27:27" x14ac:dyDescent="0.15">
      <c r="AA22684" t="s">
        <v>131</v>
      </c>
    </row>
    <row r="22685" spans="27:27" x14ac:dyDescent="0.15">
      <c r="AA22685" t="s">
        <v>131</v>
      </c>
    </row>
    <row r="22686" spans="27:27" x14ac:dyDescent="0.15">
      <c r="AA22686" t="s">
        <v>131</v>
      </c>
    </row>
    <row r="22687" spans="27:27" x14ac:dyDescent="0.15">
      <c r="AA22687" t="s">
        <v>131</v>
      </c>
    </row>
    <row r="22688" spans="27:27" x14ac:dyDescent="0.15">
      <c r="AA22688" t="s">
        <v>131</v>
      </c>
    </row>
    <row r="22689" spans="27:27" x14ac:dyDescent="0.15">
      <c r="AA22689" t="s">
        <v>131</v>
      </c>
    </row>
    <row r="22690" spans="27:27" x14ac:dyDescent="0.15">
      <c r="AA22690" t="s">
        <v>131</v>
      </c>
    </row>
    <row r="22691" spans="27:27" x14ac:dyDescent="0.15">
      <c r="AA22691" t="s">
        <v>131</v>
      </c>
    </row>
    <row r="22692" spans="27:27" x14ac:dyDescent="0.15">
      <c r="AA22692" t="s">
        <v>131</v>
      </c>
    </row>
    <row r="22693" spans="27:27" x14ac:dyDescent="0.15">
      <c r="AA22693" t="s">
        <v>131</v>
      </c>
    </row>
    <row r="22694" spans="27:27" x14ac:dyDescent="0.15">
      <c r="AA22694" t="s">
        <v>131</v>
      </c>
    </row>
    <row r="22695" spans="27:27" x14ac:dyDescent="0.15">
      <c r="AA22695" t="s">
        <v>131</v>
      </c>
    </row>
    <row r="22696" spans="27:27" x14ac:dyDescent="0.15">
      <c r="AA22696" t="s">
        <v>131</v>
      </c>
    </row>
    <row r="22697" spans="27:27" x14ac:dyDescent="0.15">
      <c r="AA22697" t="s">
        <v>131</v>
      </c>
    </row>
    <row r="22698" spans="27:27" x14ac:dyDescent="0.15">
      <c r="AA22698" t="s">
        <v>131</v>
      </c>
    </row>
    <row r="22699" spans="27:27" x14ac:dyDescent="0.15">
      <c r="AA22699" t="s">
        <v>131</v>
      </c>
    </row>
    <row r="22700" spans="27:27" x14ac:dyDescent="0.15">
      <c r="AA22700" t="s">
        <v>131</v>
      </c>
    </row>
    <row r="22701" spans="27:27" x14ac:dyDescent="0.15">
      <c r="AA22701" t="s">
        <v>131</v>
      </c>
    </row>
    <row r="22702" spans="27:27" x14ac:dyDescent="0.15">
      <c r="AA22702" t="s">
        <v>131</v>
      </c>
    </row>
    <row r="22703" spans="27:27" x14ac:dyDescent="0.15">
      <c r="AA22703" t="s">
        <v>131</v>
      </c>
    </row>
    <row r="22704" spans="27:27" x14ac:dyDescent="0.15">
      <c r="AA22704" t="s">
        <v>131</v>
      </c>
    </row>
    <row r="22705" spans="27:27" x14ac:dyDescent="0.15">
      <c r="AA22705" t="s">
        <v>131</v>
      </c>
    </row>
    <row r="22706" spans="27:27" x14ac:dyDescent="0.15">
      <c r="AA22706" t="s">
        <v>131</v>
      </c>
    </row>
    <row r="22707" spans="27:27" x14ac:dyDescent="0.15">
      <c r="AA22707" t="s">
        <v>131</v>
      </c>
    </row>
    <row r="22708" spans="27:27" x14ac:dyDescent="0.15">
      <c r="AA22708" t="s">
        <v>131</v>
      </c>
    </row>
    <row r="22709" spans="27:27" x14ac:dyDescent="0.15">
      <c r="AA22709" t="s">
        <v>131</v>
      </c>
    </row>
    <row r="22710" spans="27:27" x14ac:dyDescent="0.15">
      <c r="AA22710" t="s">
        <v>131</v>
      </c>
    </row>
    <row r="22711" spans="27:27" x14ac:dyDescent="0.15">
      <c r="AA22711" t="s">
        <v>131</v>
      </c>
    </row>
    <row r="22712" spans="27:27" x14ac:dyDescent="0.15">
      <c r="AA22712" t="s">
        <v>131</v>
      </c>
    </row>
    <row r="22713" spans="27:27" x14ac:dyDescent="0.15">
      <c r="AA22713" t="s">
        <v>131</v>
      </c>
    </row>
    <row r="22714" spans="27:27" x14ac:dyDescent="0.15">
      <c r="AA22714" t="s">
        <v>131</v>
      </c>
    </row>
    <row r="22715" spans="27:27" x14ac:dyDescent="0.15">
      <c r="AA22715" t="s">
        <v>131</v>
      </c>
    </row>
    <row r="22716" spans="27:27" x14ac:dyDescent="0.15">
      <c r="AA22716" t="s">
        <v>131</v>
      </c>
    </row>
    <row r="22717" spans="27:27" x14ac:dyDescent="0.15">
      <c r="AA22717" t="s">
        <v>131</v>
      </c>
    </row>
    <row r="22718" spans="27:27" x14ac:dyDescent="0.15">
      <c r="AA22718" t="s">
        <v>131</v>
      </c>
    </row>
    <row r="22719" spans="27:27" x14ac:dyDescent="0.15">
      <c r="AA22719" t="s">
        <v>131</v>
      </c>
    </row>
    <row r="22720" spans="27:27" x14ac:dyDescent="0.15">
      <c r="AA22720" t="s">
        <v>131</v>
      </c>
    </row>
    <row r="22721" spans="27:27" x14ac:dyDescent="0.15">
      <c r="AA22721" t="s">
        <v>131</v>
      </c>
    </row>
    <row r="22722" spans="27:27" x14ac:dyDescent="0.15">
      <c r="AA22722" t="s">
        <v>131</v>
      </c>
    </row>
    <row r="22723" spans="27:27" x14ac:dyDescent="0.15">
      <c r="AA22723" t="s">
        <v>131</v>
      </c>
    </row>
    <row r="22724" spans="27:27" x14ac:dyDescent="0.15">
      <c r="AA22724" t="s">
        <v>131</v>
      </c>
    </row>
    <row r="22725" spans="27:27" x14ac:dyDescent="0.15">
      <c r="AA22725" t="s">
        <v>131</v>
      </c>
    </row>
    <row r="22726" spans="27:27" x14ac:dyDescent="0.15">
      <c r="AA22726" t="s">
        <v>131</v>
      </c>
    </row>
    <row r="22727" spans="27:27" x14ac:dyDescent="0.15">
      <c r="AA22727" t="s">
        <v>131</v>
      </c>
    </row>
    <row r="22728" spans="27:27" x14ac:dyDescent="0.15">
      <c r="AA22728" t="s">
        <v>131</v>
      </c>
    </row>
    <row r="22729" spans="27:27" x14ac:dyDescent="0.15">
      <c r="AA22729" t="s">
        <v>131</v>
      </c>
    </row>
    <row r="22730" spans="27:27" x14ac:dyDescent="0.15">
      <c r="AA22730" t="s">
        <v>131</v>
      </c>
    </row>
    <row r="22731" spans="27:27" x14ac:dyDescent="0.15">
      <c r="AA22731" t="s">
        <v>131</v>
      </c>
    </row>
    <row r="22732" spans="27:27" x14ac:dyDescent="0.15">
      <c r="AA22732" t="s">
        <v>131</v>
      </c>
    </row>
    <row r="22733" spans="27:27" x14ac:dyDescent="0.15">
      <c r="AA22733" t="s">
        <v>131</v>
      </c>
    </row>
    <row r="22734" spans="27:27" x14ac:dyDescent="0.15">
      <c r="AA22734" t="s">
        <v>131</v>
      </c>
    </row>
    <row r="22735" spans="27:27" x14ac:dyDescent="0.15">
      <c r="AA22735" t="s">
        <v>131</v>
      </c>
    </row>
    <row r="22736" spans="27:27" x14ac:dyDescent="0.15">
      <c r="AA22736" t="s">
        <v>131</v>
      </c>
    </row>
    <row r="22737" spans="27:27" x14ac:dyDescent="0.15">
      <c r="AA22737" t="s">
        <v>131</v>
      </c>
    </row>
    <row r="22738" spans="27:27" x14ac:dyDescent="0.15">
      <c r="AA22738" t="s">
        <v>131</v>
      </c>
    </row>
    <row r="22739" spans="27:27" x14ac:dyDescent="0.15">
      <c r="AA22739" t="s">
        <v>131</v>
      </c>
    </row>
    <row r="22740" spans="27:27" x14ac:dyDescent="0.15">
      <c r="AA22740" t="s">
        <v>131</v>
      </c>
    </row>
    <row r="22741" spans="27:27" x14ac:dyDescent="0.15">
      <c r="AA22741" t="s">
        <v>131</v>
      </c>
    </row>
    <row r="22742" spans="27:27" x14ac:dyDescent="0.15">
      <c r="AA22742" t="s">
        <v>131</v>
      </c>
    </row>
    <row r="22743" spans="27:27" x14ac:dyDescent="0.15">
      <c r="AA22743" t="s">
        <v>131</v>
      </c>
    </row>
    <row r="22744" spans="27:27" x14ac:dyDescent="0.15">
      <c r="AA22744" t="s">
        <v>131</v>
      </c>
    </row>
    <row r="22745" spans="27:27" x14ac:dyDescent="0.15">
      <c r="AA22745" t="s">
        <v>131</v>
      </c>
    </row>
    <row r="22746" spans="27:27" x14ac:dyDescent="0.15">
      <c r="AA22746" t="s">
        <v>131</v>
      </c>
    </row>
    <row r="22747" spans="27:27" x14ac:dyDescent="0.15">
      <c r="AA22747" t="s">
        <v>131</v>
      </c>
    </row>
    <row r="22748" spans="27:27" x14ac:dyDescent="0.15">
      <c r="AA22748" t="s">
        <v>131</v>
      </c>
    </row>
    <row r="22749" spans="27:27" x14ac:dyDescent="0.15">
      <c r="AA22749" t="s">
        <v>131</v>
      </c>
    </row>
    <row r="22750" spans="27:27" x14ac:dyDescent="0.15">
      <c r="AA22750" t="s">
        <v>131</v>
      </c>
    </row>
    <row r="22751" spans="27:27" x14ac:dyDescent="0.15">
      <c r="AA22751" t="s">
        <v>131</v>
      </c>
    </row>
    <row r="22752" spans="27:27" x14ac:dyDescent="0.15">
      <c r="AA22752" t="s">
        <v>131</v>
      </c>
    </row>
    <row r="22753" spans="27:27" x14ac:dyDescent="0.15">
      <c r="AA22753" t="s">
        <v>131</v>
      </c>
    </row>
    <row r="22754" spans="27:27" x14ac:dyDescent="0.15">
      <c r="AA22754" t="s">
        <v>131</v>
      </c>
    </row>
    <row r="22755" spans="27:27" x14ac:dyDescent="0.15">
      <c r="AA22755" t="s">
        <v>131</v>
      </c>
    </row>
    <row r="22756" spans="27:27" x14ac:dyDescent="0.15">
      <c r="AA22756" t="s">
        <v>131</v>
      </c>
    </row>
    <row r="22757" spans="27:27" x14ac:dyDescent="0.15">
      <c r="AA22757" t="s">
        <v>131</v>
      </c>
    </row>
    <row r="22758" spans="27:27" x14ac:dyDescent="0.15">
      <c r="AA22758" t="s">
        <v>131</v>
      </c>
    </row>
    <row r="22759" spans="27:27" x14ac:dyDescent="0.15">
      <c r="AA22759" t="s">
        <v>131</v>
      </c>
    </row>
    <row r="22760" spans="27:27" x14ac:dyDescent="0.15">
      <c r="AA22760" t="s">
        <v>131</v>
      </c>
    </row>
    <row r="22761" spans="27:27" x14ac:dyDescent="0.15">
      <c r="AA22761" t="s">
        <v>131</v>
      </c>
    </row>
    <row r="22762" spans="27:27" x14ac:dyDescent="0.15">
      <c r="AA22762" t="s">
        <v>131</v>
      </c>
    </row>
    <row r="22763" spans="27:27" x14ac:dyDescent="0.15">
      <c r="AA22763" t="s">
        <v>131</v>
      </c>
    </row>
    <row r="22764" spans="27:27" x14ac:dyDescent="0.15">
      <c r="AA22764" t="s">
        <v>131</v>
      </c>
    </row>
    <row r="22765" spans="27:27" x14ac:dyDescent="0.15">
      <c r="AA22765" t="s">
        <v>131</v>
      </c>
    </row>
    <row r="22766" spans="27:27" x14ac:dyDescent="0.15">
      <c r="AA22766" t="s">
        <v>131</v>
      </c>
    </row>
    <row r="22767" spans="27:27" x14ac:dyDescent="0.15">
      <c r="AA22767" t="s">
        <v>131</v>
      </c>
    </row>
    <row r="22768" spans="27:27" x14ac:dyDescent="0.15">
      <c r="AA22768" t="s">
        <v>131</v>
      </c>
    </row>
    <row r="22769" spans="27:27" x14ac:dyDescent="0.15">
      <c r="AA22769" t="s">
        <v>131</v>
      </c>
    </row>
    <row r="22770" spans="27:27" x14ac:dyDescent="0.15">
      <c r="AA22770" t="s">
        <v>131</v>
      </c>
    </row>
    <row r="22771" spans="27:27" x14ac:dyDescent="0.15">
      <c r="AA22771" t="s">
        <v>131</v>
      </c>
    </row>
    <row r="22772" spans="27:27" x14ac:dyDescent="0.15">
      <c r="AA22772" t="s">
        <v>131</v>
      </c>
    </row>
    <row r="22773" spans="27:27" x14ac:dyDescent="0.15">
      <c r="AA22773" t="s">
        <v>131</v>
      </c>
    </row>
    <row r="22774" spans="27:27" x14ac:dyDescent="0.15">
      <c r="AA22774" t="s">
        <v>131</v>
      </c>
    </row>
    <row r="22775" spans="27:27" x14ac:dyDescent="0.15">
      <c r="AA22775" t="s">
        <v>131</v>
      </c>
    </row>
    <row r="22776" spans="27:27" x14ac:dyDescent="0.15">
      <c r="AA22776" t="s">
        <v>131</v>
      </c>
    </row>
    <row r="22777" spans="27:27" x14ac:dyDescent="0.15">
      <c r="AA22777" t="s">
        <v>131</v>
      </c>
    </row>
    <row r="22778" spans="27:27" x14ac:dyDescent="0.15">
      <c r="AA22778" t="s">
        <v>131</v>
      </c>
    </row>
    <row r="22779" spans="27:27" x14ac:dyDescent="0.15">
      <c r="AA22779" t="s">
        <v>131</v>
      </c>
    </row>
    <row r="22780" spans="27:27" x14ac:dyDescent="0.15">
      <c r="AA22780" t="s">
        <v>131</v>
      </c>
    </row>
    <row r="22781" spans="27:27" x14ac:dyDescent="0.15">
      <c r="AA22781" t="s">
        <v>131</v>
      </c>
    </row>
    <row r="22782" spans="27:27" x14ac:dyDescent="0.15">
      <c r="AA22782" t="s">
        <v>131</v>
      </c>
    </row>
    <row r="22783" spans="27:27" x14ac:dyDescent="0.15">
      <c r="AA22783" t="s">
        <v>131</v>
      </c>
    </row>
    <row r="22784" spans="27:27" x14ac:dyDescent="0.15">
      <c r="AA22784" t="s">
        <v>131</v>
      </c>
    </row>
    <row r="22785" spans="27:27" x14ac:dyDescent="0.15">
      <c r="AA22785" t="s">
        <v>131</v>
      </c>
    </row>
    <row r="22786" spans="27:27" x14ac:dyDescent="0.15">
      <c r="AA22786" t="s">
        <v>131</v>
      </c>
    </row>
    <row r="22787" spans="27:27" x14ac:dyDescent="0.15">
      <c r="AA22787" t="s">
        <v>131</v>
      </c>
    </row>
    <row r="22788" spans="27:27" x14ac:dyDescent="0.15">
      <c r="AA22788" t="s">
        <v>131</v>
      </c>
    </row>
    <row r="22789" spans="27:27" x14ac:dyDescent="0.15">
      <c r="AA22789" t="s">
        <v>131</v>
      </c>
    </row>
    <row r="22790" spans="27:27" x14ac:dyDescent="0.15">
      <c r="AA22790" t="s">
        <v>131</v>
      </c>
    </row>
    <row r="22791" spans="27:27" x14ac:dyDescent="0.15">
      <c r="AA22791" t="s">
        <v>131</v>
      </c>
    </row>
    <row r="22792" spans="27:27" x14ac:dyDescent="0.15">
      <c r="AA22792" t="s">
        <v>131</v>
      </c>
    </row>
    <row r="22793" spans="27:27" x14ac:dyDescent="0.15">
      <c r="AA22793" t="s">
        <v>131</v>
      </c>
    </row>
    <row r="22794" spans="27:27" x14ac:dyDescent="0.15">
      <c r="AA22794" t="s">
        <v>131</v>
      </c>
    </row>
    <row r="22795" spans="27:27" x14ac:dyDescent="0.15">
      <c r="AA22795" t="s">
        <v>131</v>
      </c>
    </row>
    <row r="22796" spans="27:27" x14ac:dyDescent="0.15">
      <c r="AA22796" t="s">
        <v>131</v>
      </c>
    </row>
    <row r="22797" spans="27:27" x14ac:dyDescent="0.15">
      <c r="AA22797" t="s">
        <v>131</v>
      </c>
    </row>
    <row r="22798" spans="27:27" x14ac:dyDescent="0.15">
      <c r="AA22798" t="s">
        <v>131</v>
      </c>
    </row>
    <row r="22799" spans="27:27" x14ac:dyDescent="0.15">
      <c r="AA22799" t="s">
        <v>131</v>
      </c>
    </row>
    <row r="22800" spans="27:27" x14ac:dyDescent="0.15">
      <c r="AA22800" t="s">
        <v>131</v>
      </c>
    </row>
    <row r="22801" spans="27:27" x14ac:dyDescent="0.15">
      <c r="AA22801" t="s">
        <v>131</v>
      </c>
    </row>
    <row r="22802" spans="27:27" x14ac:dyDescent="0.15">
      <c r="AA22802" t="s">
        <v>131</v>
      </c>
    </row>
    <row r="22803" spans="27:27" x14ac:dyDescent="0.15">
      <c r="AA22803" t="s">
        <v>131</v>
      </c>
    </row>
    <row r="22804" spans="27:27" x14ac:dyDescent="0.15">
      <c r="AA22804" t="s">
        <v>131</v>
      </c>
    </row>
    <row r="22805" spans="27:27" x14ac:dyDescent="0.15">
      <c r="AA22805" t="s">
        <v>131</v>
      </c>
    </row>
    <row r="22806" spans="27:27" x14ac:dyDescent="0.15">
      <c r="AA22806" t="s">
        <v>131</v>
      </c>
    </row>
    <row r="22807" spans="27:27" x14ac:dyDescent="0.15">
      <c r="AA22807" t="s">
        <v>131</v>
      </c>
    </row>
    <row r="22808" spans="27:27" x14ac:dyDescent="0.15">
      <c r="AA22808" t="s">
        <v>131</v>
      </c>
    </row>
    <row r="22809" spans="27:27" x14ac:dyDescent="0.15">
      <c r="AA22809" t="s">
        <v>131</v>
      </c>
    </row>
    <row r="22810" spans="27:27" x14ac:dyDescent="0.15">
      <c r="AA22810" t="s">
        <v>131</v>
      </c>
    </row>
    <row r="22811" spans="27:27" x14ac:dyDescent="0.15">
      <c r="AA22811" t="s">
        <v>131</v>
      </c>
    </row>
    <row r="22812" spans="27:27" x14ac:dyDescent="0.15">
      <c r="AA22812" t="s">
        <v>131</v>
      </c>
    </row>
    <row r="22813" spans="27:27" x14ac:dyDescent="0.15">
      <c r="AA22813" t="s">
        <v>131</v>
      </c>
    </row>
    <row r="22814" spans="27:27" x14ac:dyDescent="0.15">
      <c r="AA22814" t="s">
        <v>131</v>
      </c>
    </row>
    <row r="22815" spans="27:27" x14ac:dyDescent="0.15">
      <c r="AA22815" t="s">
        <v>131</v>
      </c>
    </row>
    <row r="22816" spans="27:27" x14ac:dyDescent="0.15">
      <c r="AA22816" t="s">
        <v>131</v>
      </c>
    </row>
    <row r="22817" spans="27:27" x14ac:dyDescent="0.15">
      <c r="AA22817" t="s">
        <v>131</v>
      </c>
    </row>
    <row r="22818" spans="27:27" x14ac:dyDescent="0.15">
      <c r="AA22818" t="s">
        <v>131</v>
      </c>
    </row>
    <row r="22819" spans="27:27" x14ac:dyDescent="0.15">
      <c r="AA22819" t="s">
        <v>131</v>
      </c>
    </row>
    <row r="22820" spans="27:27" x14ac:dyDescent="0.15">
      <c r="AA22820" t="s">
        <v>131</v>
      </c>
    </row>
    <row r="22821" spans="27:27" x14ac:dyDescent="0.15">
      <c r="AA22821" t="s">
        <v>131</v>
      </c>
    </row>
    <row r="22822" spans="27:27" x14ac:dyDescent="0.15">
      <c r="AA22822" t="s">
        <v>131</v>
      </c>
    </row>
    <row r="22823" spans="27:27" x14ac:dyDescent="0.15">
      <c r="AA22823" t="s">
        <v>131</v>
      </c>
    </row>
    <row r="22824" spans="27:27" x14ac:dyDescent="0.15">
      <c r="AA22824" t="s">
        <v>131</v>
      </c>
    </row>
    <row r="22825" spans="27:27" x14ac:dyDescent="0.15">
      <c r="AA22825" t="s">
        <v>131</v>
      </c>
    </row>
    <row r="22826" spans="27:27" x14ac:dyDescent="0.15">
      <c r="AA22826" t="s">
        <v>131</v>
      </c>
    </row>
    <row r="22827" spans="27:27" x14ac:dyDescent="0.15">
      <c r="AA22827" t="s">
        <v>131</v>
      </c>
    </row>
    <row r="22828" spans="27:27" x14ac:dyDescent="0.15">
      <c r="AA22828" t="s">
        <v>131</v>
      </c>
    </row>
    <row r="22829" spans="27:27" x14ac:dyDescent="0.15">
      <c r="AA22829" t="s">
        <v>131</v>
      </c>
    </row>
    <row r="22830" spans="27:27" x14ac:dyDescent="0.15">
      <c r="AA22830" t="s">
        <v>131</v>
      </c>
    </row>
    <row r="22831" spans="27:27" x14ac:dyDescent="0.15">
      <c r="AA22831" t="s">
        <v>131</v>
      </c>
    </row>
    <row r="22832" spans="27:27" x14ac:dyDescent="0.15">
      <c r="AA22832" t="s">
        <v>131</v>
      </c>
    </row>
    <row r="22833" spans="27:27" x14ac:dyDescent="0.15">
      <c r="AA22833" t="s">
        <v>131</v>
      </c>
    </row>
    <row r="22834" spans="27:27" x14ac:dyDescent="0.15">
      <c r="AA22834" t="s">
        <v>131</v>
      </c>
    </row>
    <row r="22835" spans="27:27" x14ac:dyDescent="0.15">
      <c r="AA22835" t="s">
        <v>131</v>
      </c>
    </row>
    <row r="22836" spans="27:27" x14ac:dyDescent="0.15">
      <c r="AA22836" t="s">
        <v>131</v>
      </c>
    </row>
    <row r="22837" spans="27:27" x14ac:dyDescent="0.15">
      <c r="AA22837" t="s">
        <v>131</v>
      </c>
    </row>
    <row r="22838" spans="27:27" x14ac:dyDescent="0.15">
      <c r="AA22838" t="s">
        <v>131</v>
      </c>
    </row>
    <row r="22839" spans="27:27" x14ac:dyDescent="0.15">
      <c r="AA22839" t="s">
        <v>131</v>
      </c>
    </row>
    <row r="22840" spans="27:27" x14ac:dyDescent="0.15">
      <c r="AA22840" t="s">
        <v>131</v>
      </c>
    </row>
    <row r="22841" spans="27:27" x14ac:dyDescent="0.15">
      <c r="AA22841" t="s">
        <v>131</v>
      </c>
    </row>
    <row r="22842" spans="27:27" x14ac:dyDescent="0.15">
      <c r="AA22842" t="s">
        <v>131</v>
      </c>
    </row>
    <row r="22843" spans="27:27" x14ac:dyDescent="0.15">
      <c r="AA22843" t="s">
        <v>131</v>
      </c>
    </row>
    <row r="22844" spans="27:27" x14ac:dyDescent="0.15">
      <c r="AA22844" t="s">
        <v>131</v>
      </c>
    </row>
    <row r="22845" spans="27:27" x14ac:dyDescent="0.15">
      <c r="AA22845" t="s">
        <v>131</v>
      </c>
    </row>
    <row r="22846" spans="27:27" x14ac:dyDescent="0.15">
      <c r="AA22846" t="s">
        <v>131</v>
      </c>
    </row>
    <row r="22847" spans="27:27" x14ac:dyDescent="0.15">
      <c r="AA22847" t="s">
        <v>131</v>
      </c>
    </row>
    <row r="22848" spans="27:27" x14ac:dyDescent="0.15">
      <c r="AA22848" t="s">
        <v>131</v>
      </c>
    </row>
    <row r="22849" spans="27:27" x14ac:dyDescent="0.15">
      <c r="AA22849" t="s">
        <v>131</v>
      </c>
    </row>
    <row r="22850" spans="27:27" x14ac:dyDescent="0.15">
      <c r="AA22850" t="s">
        <v>131</v>
      </c>
    </row>
    <row r="22851" spans="27:27" x14ac:dyDescent="0.15">
      <c r="AA22851" t="s">
        <v>131</v>
      </c>
    </row>
    <row r="22852" spans="27:27" x14ac:dyDescent="0.15">
      <c r="AA22852" t="s">
        <v>131</v>
      </c>
    </row>
    <row r="22853" spans="27:27" x14ac:dyDescent="0.15">
      <c r="AA22853" t="s">
        <v>131</v>
      </c>
    </row>
    <row r="22854" spans="27:27" x14ac:dyDescent="0.15">
      <c r="AA22854" t="s">
        <v>131</v>
      </c>
    </row>
    <row r="22855" spans="27:27" x14ac:dyDescent="0.15">
      <c r="AA22855" t="s">
        <v>131</v>
      </c>
    </row>
    <row r="22856" spans="27:27" x14ac:dyDescent="0.15">
      <c r="AA22856" t="s">
        <v>131</v>
      </c>
    </row>
    <row r="22857" spans="27:27" x14ac:dyDescent="0.15">
      <c r="AA22857" t="s">
        <v>131</v>
      </c>
    </row>
    <row r="22858" spans="27:27" x14ac:dyDescent="0.15">
      <c r="AA22858" t="s">
        <v>131</v>
      </c>
    </row>
    <row r="22859" spans="27:27" x14ac:dyDescent="0.15">
      <c r="AA22859" t="s">
        <v>131</v>
      </c>
    </row>
    <row r="22860" spans="27:27" x14ac:dyDescent="0.15">
      <c r="AA22860" t="s">
        <v>131</v>
      </c>
    </row>
    <row r="22861" spans="27:27" x14ac:dyDescent="0.15">
      <c r="AA22861" t="s">
        <v>131</v>
      </c>
    </row>
    <row r="22862" spans="27:27" x14ac:dyDescent="0.15">
      <c r="AA22862" t="s">
        <v>131</v>
      </c>
    </row>
    <row r="22863" spans="27:27" x14ac:dyDescent="0.15">
      <c r="AA22863" t="s">
        <v>131</v>
      </c>
    </row>
    <row r="22864" spans="27:27" x14ac:dyDescent="0.15">
      <c r="AA22864" t="s">
        <v>131</v>
      </c>
    </row>
    <row r="22865" spans="27:27" x14ac:dyDescent="0.15">
      <c r="AA22865" t="s">
        <v>131</v>
      </c>
    </row>
    <row r="22866" spans="27:27" x14ac:dyDescent="0.15">
      <c r="AA22866" t="s">
        <v>131</v>
      </c>
    </row>
    <row r="22867" spans="27:27" x14ac:dyDescent="0.15">
      <c r="AA22867" t="s">
        <v>131</v>
      </c>
    </row>
    <row r="22868" spans="27:27" x14ac:dyDescent="0.15">
      <c r="AA22868" t="s">
        <v>131</v>
      </c>
    </row>
    <row r="22869" spans="27:27" x14ac:dyDescent="0.15">
      <c r="AA22869" t="s">
        <v>131</v>
      </c>
    </row>
    <row r="22870" spans="27:27" x14ac:dyDescent="0.15">
      <c r="AA22870" t="s">
        <v>131</v>
      </c>
    </row>
    <row r="22871" spans="27:27" x14ac:dyDescent="0.15">
      <c r="AA22871" t="s">
        <v>131</v>
      </c>
    </row>
    <row r="22872" spans="27:27" x14ac:dyDescent="0.15">
      <c r="AA22872" t="s">
        <v>131</v>
      </c>
    </row>
    <row r="22873" spans="27:27" x14ac:dyDescent="0.15">
      <c r="AA22873" t="s">
        <v>131</v>
      </c>
    </row>
    <row r="22874" spans="27:27" x14ac:dyDescent="0.15">
      <c r="AA22874" t="s">
        <v>131</v>
      </c>
    </row>
    <row r="22875" spans="27:27" x14ac:dyDescent="0.15">
      <c r="AA22875" t="s">
        <v>131</v>
      </c>
    </row>
    <row r="22876" spans="27:27" x14ac:dyDescent="0.15">
      <c r="AA22876" t="s">
        <v>131</v>
      </c>
    </row>
    <row r="22877" spans="27:27" x14ac:dyDescent="0.15">
      <c r="AA22877" t="s">
        <v>131</v>
      </c>
    </row>
    <row r="22878" spans="27:27" x14ac:dyDescent="0.15">
      <c r="AA22878" t="s">
        <v>131</v>
      </c>
    </row>
    <row r="22879" spans="27:27" x14ac:dyDescent="0.15">
      <c r="AA22879" t="s">
        <v>131</v>
      </c>
    </row>
    <row r="22880" spans="27:27" x14ac:dyDescent="0.15">
      <c r="AA22880" t="s">
        <v>131</v>
      </c>
    </row>
    <row r="22881" spans="27:27" x14ac:dyDescent="0.15">
      <c r="AA22881" t="s">
        <v>131</v>
      </c>
    </row>
    <row r="22882" spans="27:27" x14ac:dyDescent="0.15">
      <c r="AA22882" t="s">
        <v>131</v>
      </c>
    </row>
    <row r="22883" spans="27:27" x14ac:dyDescent="0.15">
      <c r="AA22883" t="s">
        <v>131</v>
      </c>
    </row>
    <row r="22884" spans="27:27" x14ac:dyDescent="0.15">
      <c r="AA22884" t="s">
        <v>131</v>
      </c>
    </row>
    <row r="22885" spans="27:27" x14ac:dyDescent="0.15">
      <c r="AA22885" t="s">
        <v>131</v>
      </c>
    </row>
    <row r="22886" spans="27:27" x14ac:dyDescent="0.15">
      <c r="AA22886" t="s">
        <v>131</v>
      </c>
    </row>
    <row r="22887" spans="27:27" x14ac:dyDescent="0.15">
      <c r="AA22887" t="s">
        <v>131</v>
      </c>
    </row>
    <row r="22888" spans="27:27" x14ac:dyDescent="0.15">
      <c r="AA22888" t="s">
        <v>131</v>
      </c>
    </row>
    <row r="22889" spans="27:27" x14ac:dyDescent="0.15">
      <c r="AA22889" t="s">
        <v>131</v>
      </c>
    </row>
    <row r="22890" spans="27:27" x14ac:dyDescent="0.15">
      <c r="AA22890" t="s">
        <v>131</v>
      </c>
    </row>
    <row r="22891" spans="27:27" x14ac:dyDescent="0.15">
      <c r="AA22891" t="s">
        <v>131</v>
      </c>
    </row>
    <row r="22892" spans="27:27" x14ac:dyDescent="0.15">
      <c r="AA22892" t="s">
        <v>131</v>
      </c>
    </row>
    <row r="22893" spans="27:27" x14ac:dyDescent="0.15">
      <c r="AA22893" t="s">
        <v>131</v>
      </c>
    </row>
    <row r="22894" spans="27:27" x14ac:dyDescent="0.15">
      <c r="AA22894" t="s">
        <v>131</v>
      </c>
    </row>
    <row r="22895" spans="27:27" x14ac:dyDescent="0.15">
      <c r="AA22895" t="s">
        <v>131</v>
      </c>
    </row>
    <row r="22896" spans="27:27" x14ac:dyDescent="0.15">
      <c r="AA22896" t="s">
        <v>131</v>
      </c>
    </row>
    <row r="22897" spans="27:27" x14ac:dyDescent="0.15">
      <c r="AA22897" t="s">
        <v>131</v>
      </c>
    </row>
    <row r="22898" spans="27:27" x14ac:dyDescent="0.15">
      <c r="AA22898" t="s">
        <v>131</v>
      </c>
    </row>
    <row r="22899" spans="27:27" x14ac:dyDescent="0.15">
      <c r="AA22899" t="s">
        <v>131</v>
      </c>
    </row>
    <row r="22900" spans="27:27" x14ac:dyDescent="0.15">
      <c r="AA22900" t="s">
        <v>131</v>
      </c>
    </row>
    <row r="22901" spans="27:27" x14ac:dyDescent="0.15">
      <c r="AA22901" t="s">
        <v>131</v>
      </c>
    </row>
    <row r="22902" spans="27:27" x14ac:dyDescent="0.15">
      <c r="AA22902" t="s">
        <v>131</v>
      </c>
    </row>
    <row r="22903" spans="27:27" x14ac:dyDescent="0.15">
      <c r="AA22903" t="s">
        <v>131</v>
      </c>
    </row>
    <row r="22904" spans="27:27" x14ac:dyDescent="0.15">
      <c r="AA22904" t="s">
        <v>131</v>
      </c>
    </row>
    <row r="22905" spans="27:27" x14ac:dyDescent="0.15">
      <c r="AA22905" t="s">
        <v>131</v>
      </c>
    </row>
    <row r="22906" spans="27:27" x14ac:dyDescent="0.15">
      <c r="AA22906" t="s">
        <v>131</v>
      </c>
    </row>
    <row r="22907" spans="27:27" x14ac:dyDescent="0.15">
      <c r="AA22907" t="s">
        <v>131</v>
      </c>
    </row>
    <row r="22908" spans="27:27" x14ac:dyDescent="0.15">
      <c r="AA22908" t="s">
        <v>131</v>
      </c>
    </row>
    <row r="22909" spans="27:27" x14ac:dyDescent="0.15">
      <c r="AA22909" t="s">
        <v>131</v>
      </c>
    </row>
    <row r="22910" spans="27:27" x14ac:dyDescent="0.15">
      <c r="AA22910" t="s">
        <v>131</v>
      </c>
    </row>
    <row r="22911" spans="27:27" x14ac:dyDescent="0.15">
      <c r="AA22911" t="s">
        <v>131</v>
      </c>
    </row>
    <row r="22912" spans="27:27" x14ac:dyDescent="0.15">
      <c r="AA22912" t="s">
        <v>131</v>
      </c>
    </row>
    <row r="22913" spans="27:27" x14ac:dyDescent="0.15">
      <c r="AA22913" t="s">
        <v>131</v>
      </c>
    </row>
    <row r="22914" spans="27:27" x14ac:dyDescent="0.15">
      <c r="AA22914" t="s">
        <v>131</v>
      </c>
    </row>
    <row r="22915" spans="27:27" x14ac:dyDescent="0.15">
      <c r="AA22915" t="s">
        <v>131</v>
      </c>
    </row>
    <row r="22916" spans="27:27" x14ac:dyDescent="0.15">
      <c r="AA22916" t="s">
        <v>131</v>
      </c>
    </row>
    <row r="22917" spans="27:27" x14ac:dyDescent="0.15">
      <c r="AA22917" t="s">
        <v>131</v>
      </c>
    </row>
    <row r="22918" spans="27:27" x14ac:dyDescent="0.15">
      <c r="AA22918" t="s">
        <v>131</v>
      </c>
    </row>
    <row r="22919" spans="27:27" x14ac:dyDescent="0.15">
      <c r="AA22919" t="s">
        <v>131</v>
      </c>
    </row>
    <row r="22920" spans="27:27" x14ac:dyDescent="0.15">
      <c r="AA22920" t="s">
        <v>131</v>
      </c>
    </row>
    <row r="22921" spans="27:27" x14ac:dyDescent="0.15">
      <c r="AA22921" t="s">
        <v>131</v>
      </c>
    </row>
    <row r="22922" spans="27:27" x14ac:dyDescent="0.15">
      <c r="AA22922" t="s">
        <v>131</v>
      </c>
    </row>
    <row r="22923" spans="27:27" x14ac:dyDescent="0.15">
      <c r="AA22923" t="s">
        <v>131</v>
      </c>
    </row>
    <row r="22924" spans="27:27" x14ac:dyDescent="0.15">
      <c r="AA22924" t="s">
        <v>131</v>
      </c>
    </row>
    <row r="22925" spans="27:27" x14ac:dyDescent="0.15">
      <c r="AA22925" t="s">
        <v>131</v>
      </c>
    </row>
    <row r="22926" spans="27:27" x14ac:dyDescent="0.15">
      <c r="AA22926" t="s">
        <v>131</v>
      </c>
    </row>
    <row r="22927" spans="27:27" x14ac:dyDescent="0.15">
      <c r="AA22927" t="s">
        <v>131</v>
      </c>
    </row>
    <row r="22928" spans="27:27" x14ac:dyDescent="0.15">
      <c r="AA22928" t="s">
        <v>131</v>
      </c>
    </row>
    <row r="22929" spans="27:27" x14ac:dyDescent="0.15">
      <c r="AA22929" t="s">
        <v>131</v>
      </c>
    </row>
    <row r="22930" spans="27:27" x14ac:dyDescent="0.15">
      <c r="AA22930" t="s">
        <v>131</v>
      </c>
    </row>
    <row r="22931" spans="27:27" x14ac:dyDescent="0.15">
      <c r="AA22931" t="s">
        <v>131</v>
      </c>
    </row>
    <row r="22932" spans="27:27" x14ac:dyDescent="0.15">
      <c r="AA22932" t="s">
        <v>131</v>
      </c>
    </row>
    <row r="22933" spans="27:27" x14ac:dyDescent="0.15">
      <c r="AA22933" t="s">
        <v>131</v>
      </c>
    </row>
    <row r="22934" spans="27:27" x14ac:dyDescent="0.15">
      <c r="AA22934" t="s">
        <v>131</v>
      </c>
    </row>
    <row r="22935" spans="27:27" x14ac:dyDescent="0.15">
      <c r="AA22935" t="s">
        <v>131</v>
      </c>
    </row>
    <row r="22936" spans="27:27" x14ac:dyDescent="0.15">
      <c r="AA22936" t="s">
        <v>131</v>
      </c>
    </row>
    <row r="22937" spans="27:27" x14ac:dyDescent="0.15">
      <c r="AA22937" t="s">
        <v>131</v>
      </c>
    </row>
    <row r="22938" spans="27:27" x14ac:dyDescent="0.15">
      <c r="AA22938" t="s">
        <v>131</v>
      </c>
    </row>
    <row r="22939" spans="27:27" x14ac:dyDescent="0.15">
      <c r="AA22939" t="s">
        <v>131</v>
      </c>
    </row>
    <row r="22940" spans="27:27" x14ac:dyDescent="0.15">
      <c r="AA22940" t="s">
        <v>131</v>
      </c>
    </row>
    <row r="22941" spans="27:27" x14ac:dyDescent="0.15">
      <c r="AA22941" t="s">
        <v>131</v>
      </c>
    </row>
    <row r="22942" spans="27:27" x14ac:dyDescent="0.15">
      <c r="AA22942" t="s">
        <v>131</v>
      </c>
    </row>
    <row r="22943" spans="27:27" x14ac:dyDescent="0.15">
      <c r="AA22943" t="s">
        <v>131</v>
      </c>
    </row>
    <row r="22944" spans="27:27" x14ac:dyDescent="0.15">
      <c r="AA22944" t="s">
        <v>131</v>
      </c>
    </row>
    <row r="22945" spans="27:27" x14ac:dyDescent="0.15">
      <c r="AA22945" t="s">
        <v>131</v>
      </c>
    </row>
    <row r="22946" spans="27:27" x14ac:dyDescent="0.15">
      <c r="AA22946" t="s">
        <v>131</v>
      </c>
    </row>
    <row r="22947" spans="27:27" x14ac:dyDescent="0.15">
      <c r="AA22947" t="s">
        <v>131</v>
      </c>
    </row>
    <row r="22948" spans="27:27" x14ac:dyDescent="0.15">
      <c r="AA22948" t="s">
        <v>131</v>
      </c>
    </row>
    <row r="22949" spans="27:27" x14ac:dyDescent="0.15">
      <c r="AA22949" t="s">
        <v>131</v>
      </c>
    </row>
    <row r="22950" spans="27:27" x14ac:dyDescent="0.15">
      <c r="AA22950" t="s">
        <v>131</v>
      </c>
    </row>
    <row r="22951" spans="27:27" x14ac:dyDescent="0.15">
      <c r="AA22951" t="s">
        <v>131</v>
      </c>
    </row>
    <row r="22952" spans="27:27" x14ac:dyDescent="0.15">
      <c r="AA22952" t="s">
        <v>131</v>
      </c>
    </row>
    <row r="22953" spans="27:27" x14ac:dyDescent="0.15">
      <c r="AA22953" t="s">
        <v>131</v>
      </c>
    </row>
    <row r="22954" spans="27:27" x14ac:dyDescent="0.15">
      <c r="AA22954" t="s">
        <v>131</v>
      </c>
    </row>
    <row r="22955" spans="27:27" x14ac:dyDescent="0.15">
      <c r="AA22955" t="s">
        <v>131</v>
      </c>
    </row>
    <row r="22956" spans="27:27" x14ac:dyDescent="0.15">
      <c r="AA22956" t="s">
        <v>131</v>
      </c>
    </row>
    <row r="22957" spans="27:27" x14ac:dyDescent="0.15">
      <c r="AA22957" t="s">
        <v>131</v>
      </c>
    </row>
    <row r="22958" spans="27:27" x14ac:dyDescent="0.15">
      <c r="AA22958" t="s">
        <v>131</v>
      </c>
    </row>
    <row r="22959" spans="27:27" x14ac:dyDescent="0.15">
      <c r="AA22959" t="s">
        <v>131</v>
      </c>
    </row>
    <row r="22960" spans="27:27" x14ac:dyDescent="0.15">
      <c r="AA22960" t="s">
        <v>131</v>
      </c>
    </row>
    <row r="22961" spans="27:27" x14ac:dyDescent="0.15">
      <c r="AA22961" t="s">
        <v>131</v>
      </c>
    </row>
    <row r="22962" spans="27:27" x14ac:dyDescent="0.15">
      <c r="AA22962" t="s">
        <v>131</v>
      </c>
    </row>
    <row r="22963" spans="27:27" x14ac:dyDescent="0.15">
      <c r="AA22963" t="s">
        <v>131</v>
      </c>
    </row>
    <row r="22964" spans="27:27" x14ac:dyDescent="0.15">
      <c r="AA22964" t="s">
        <v>131</v>
      </c>
    </row>
    <row r="22965" spans="27:27" x14ac:dyDescent="0.15">
      <c r="AA22965" t="s">
        <v>131</v>
      </c>
    </row>
    <row r="22966" spans="27:27" x14ac:dyDescent="0.15">
      <c r="AA22966" t="s">
        <v>131</v>
      </c>
    </row>
    <row r="22967" spans="27:27" x14ac:dyDescent="0.15">
      <c r="AA22967" t="s">
        <v>131</v>
      </c>
    </row>
    <row r="22968" spans="27:27" x14ac:dyDescent="0.15">
      <c r="AA22968" t="s">
        <v>131</v>
      </c>
    </row>
    <row r="22969" spans="27:27" x14ac:dyDescent="0.15">
      <c r="AA22969" t="s">
        <v>131</v>
      </c>
    </row>
    <row r="22970" spans="27:27" x14ac:dyDescent="0.15">
      <c r="AA22970" t="s">
        <v>131</v>
      </c>
    </row>
    <row r="22971" spans="27:27" x14ac:dyDescent="0.15">
      <c r="AA22971" t="s">
        <v>131</v>
      </c>
    </row>
    <row r="22972" spans="27:27" x14ac:dyDescent="0.15">
      <c r="AA22972" t="s">
        <v>131</v>
      </c>
    </row>
    <row r="22973" spans="27:27" x14ac:dyDescent="0.15">
      <c r="AA22973" t="s">
        <v>131</v>
      </c>
    </row>
    <row r="22974" spans="27:27" x14ac:dyDescent="0.15">
      <c r="AA22974" t="s">
        <v>131</v>
      </c>
    </row>
    <row r="22975" spans="27:27" x14ac:dyDescent="0.15">
      <c r="AA22975" t="s">
        <v>131</v>
      </c>
    </row>
    <row r="22976" spans="27:27" x14ac:dyDescent="0.15">
      <c r="AA22976" t="s">
        <v>131</v>
      </c>
    </row>
    <row r="22977" spans="27:27" x14ac:dyDescent="0.15">
      <c r="AA22977" t="s">
        <v>131</v>
      </c>
    </row>
    <row r="22978" spans="27:27" x14ac:dyDescent="0.15">
      <c r="AA22978" t="s">
        <v>131</v>
      </c>
    </row>
    <row r="22979" spans="27:27" x14ac:dyDescent="0.15">
      <c r="AA22979" t="s">
        <v>131</v>
      </c>
    </row>
    <row r="22980" spans="27:27" x14ac:dyDescent="0.15">
      <c r="AA22980" t="s">
        <v>131</v>
      </c>
    </row>
    <row r="22981" spans="27:27" x14ac:dyDescent="0.15">
      <c r="AA22981" t="s">
        <v>131</v>
      </c>
    </row>
    <row r="22982" spans="27:27" x14ac:dyDescent="0.15">
      <c r="AA22982" t="s">
        <v>131</v>
      </c>
    </row>
    <row r="22983" spans="27:27" x14ac:dyDescent="0.15">
      <c r="AA22983" t="s">
        <v>131</v>
      </c>
    </row>
    <row r="22984" spans="27:27" x14ac:dyDescent="0.15">
      <c r="AA22984" t="s">
        <v>131</v>
      </c>
    </row>
    <row r="22985" spans="27:27" x14ac:dyDescent="0.15">
      <c r="AA22985" t="s">
        <v>131</v>
      </c>
    </row>
    <row r="22986" spans="27:27" x14ac:dyDescent="0.15">
      <c r="AA22986" t="s">
        <v>131</v>
      </c>
    </row>
    <row r="22987" spans="27:27" x14ac:dyDescent="0.15">
      <c r="AA22987" t="s">
        <v>131</v>
      </c>
    </row>
    <row r="22988" spans="27:27" x14ac:dyDescent="0.15">
      <c r="AA22988" t="s">
        <v>131</v>
      </c>
    </row>
    <row r="22989" spans="27:27" x14ac:dyDescent="0.15">
      <c r="AA22989" t="s">
        <v>131</v>
      </c>
    </row>
    <row r="22990" spans="27:27" x14ac:dyDescent="0.15">
      <c r="AA22990" t="s">
        <v>131</v>
      </c>
    </row>
    <row r="22991" spans="27:27" x14ac:dyDescent="0.15">
      <c r="AA22991" t="s">
        <v>131</v>
      </c>
    </row>
    <row r="22992" spans="27:27" x14ac:dyDescent="0.15">
      <c r="AA22992" t="s">
        <v>131</v>
      </c>
    </row>
    <row r="22993" spans="27:27" x14ac:dyDescent="0.15">
      <c r="AA22993" t="s">
        <v>131</v>
      </c>
    </row>
    <row r="22994" spans="27:27" x14ac:dyDescent="0.15">
      <c r="AA22994" t="s">
        <v>131</v>
      </c>
    </row>
    <row r="22995" spans="27:27" x14ac:dyDescent="0.15">
      <c r="AA22995" t="s">
        <v>131</v>
      </c>
    </row>
    <row r="22996" spans="27:27" x14ac:dyDescent="0.15">
      <c r="AA22996" t="s">
        <v>131</v>
      </c>
    </row>
    <row r="22997" spans="27:27" x14ac:dyDescent="0.15">
      <c r="AA22997" t="s">
        <v>131</v>
      </c>
    </row>
    <row r="22998" spans="27:27" x14ac:dyDescent="0.15">
      <c r="AA22998" t="s">
        <v>131</v>
      </c>
    </row>
    <row r="22999" spans="27:27" x14ac:dyDescent="0.15">
      <c r="AA22999" t="s">
        <v>131</v>
      </c>
    </row>
    <row r="23000" spans="27:27" x14ac:dyDescent="0.15">
      <c r="AA23000" t="s">
        <v>131</v>
      </c>
    </row>
    <row r="23001" spans="27:27" x14ac:dyDescent="0.15">
      <c r="AA23001" t="s">
        <v>131</v>
      </c>
    </row>
    <row r="23002" spans="27:27" x14ac:dyDescent="0.15">
      <c r="AA23002" t="s">
        <v>131</v>
      </c>
    </row>
    <row r="23003" spans="27:27" x14ac:dyDescent="0.15">
      <c r="AA23003" t="s">
        <v>131</v>
      </c>
    </row>
    <row r="23004" spans="27:27" x14ac:dyDescent="0.15">
      <c r="AA23004" t="s">
        <v>131</v>
      </c>
    </row>
    <row r="23005" spans="27:27" x14ac:dyDescent="0.15">
      <c r="AA23005" t="s">
        <v>131</v>
      </c>
    </row>
    <row r="23006" spans="27:27" x14ac:dyDescent="0.15">
      <c r="AA23006" t="s">
        <v>131</v>
      </c>
    </row>
    <row r="23007" spans="27:27" x14ac:dyDescent="0.15">
      <c r="AA23007" t="s">
        <v>131</v>
      </c>
    </row>
    <row r="23008" spans="27:27" x14ac:dyDescent="0.15">
      <c r="AA23008" t="s">
        <v>131</v>
      </c>
    </row>
    <row r="23009" spans="27:27" x14ac:dyDescent="0.15">
      <c r="AA23009" t="s">
        <v>131</v>
      </c>
    </row>
    <row r="23010" spans="27:27" x14ac:dyDescent="0.15">
      <c r="AA23010" t="s">
        <v>131</v>
      </c>
    </row>
    <row r="23011" spans="27:27" x14ac:dyDescent="0.15">
      <c r="AA23011" t="s">
        <v>131</v>
      </c>
    </row>
    <row r="23012" spans="27:27" x14ac:dyDescent="0.15">
      <c r="AA23012" t="s">
        <v>131</v>
      </c>
    </row>
    <row r="23013" spans="27:27" x14ac:dyDescent="0.15">
      <c r="AA23013" t="s">
        <v>131</v>
      </c>
    </row>
    <row r="23014" spans="27:27" x14ac:dyDescent="0.15">
      <c r="AA23014" t="s">
        <v>131</v>
      </c>
    </row>
    <row r="23015" spans="27:27" x14ac:dyDescent="0.15">
      <c r="AA23015" t="s">
        <v>131</v>
      </c>
    </row>
    <row r="23016" spans="27:27" x14ac:dyDescent="0.15">
      <c r="AA23016" t="s">
        <v>131</v>
      </c>
    </row>
    <row r="23017" spans="27:27" x14ac:dyDescent="0.15">
      <c r="AA23017" t="s">
        <v>131</v>
      </c>
    </row>
    <row r="23018" spans="27:27" x14ac:dyDescent="0.15">
      <c r="AA23018" t="s">
        <v>131</v>
      </c>
    </row>
    <row r="23019" spans="27:27" x14ac:dyDescent="0.15">
      <c r="AA23019" t="s">
        <v>131</v>
      </c>
    </row>
    <row r="23020" spans="27:27" x14ac:dyDescent="0.15">
      <c r="AA23020" t="s">
        <v>131</v>
      </c>
    </row>
    <row r="23021" spans="27:27" x14ac:dyDescent="0.15">
      <c r="AA23021" t="s">
        <v>131</v>
      </c>
    </row>
    <row r="23022" spans="27:27" x14ac:dyDescent="0.15">
      <c r="AA23022" t="s">
        <v>131</v>
      </c>
    </row>
    <row r="23023" spans="27:27" x14ac:dyDescent="0.15">
      <c r="AA23023" t="s">
        <v>131</v>
      </c>
    </row>
    <row r="23024" spans="27:27" x14ac:dyDescent="0.15">
      <c r="AA23024" t="s">
        <v>131</v>
      </c>
    </row>
    <row r="23025" spans="27:27" x14ac:dyDescent="0.15">
      <c r="AA23025" t="s">
        <v>131</v>
      </c>
    </row>
    <row r="23026" spans="27:27" x14ac:dyDescent="0.15">
      <c r="AA23026" t="s">
        <v>131</v>
      </c>
    </row>
    <row r="23027" spans="27:27" x14ac:dyDescent="0.15">
      <c r="AA23027" t="s">
        <v>131</v>
      </c>
    </row>
    <row r="23028" spans="27:27" x14ac:dyDescent="0.15">
      <c r="AA23028" t="s">
        <v>131</v>
      </c>
    </row>
    <row r="23029" spans="27:27" x14ac:dyDescent="0.15">
      <c r="AA23029" t="s">
        <v>131</v>
      </c>
    </row>
    <row r="23030" spans="27:27" x14ac:dyDescent="0.15">
      <c r="AA23030" t="s">
        <v>131</v>
      </c>
    </row>
    <row r="23031" spans="27:27" x14ac:dyDescent="0.15">
      <c r="AA23031" t="s">
        <v>131</v>
      </c>
    </row>
    <row r="23032" spans="27:27" x14ac:dyDescent="0.15">
      <c r="AA23032" t="s">
        <v>131</v>
      </c>
    </row>
    <row r="23033" spans="27:27" x14ac:dyDescent="0.15">
      <c r="AA23033" t="s">
        <v>131</v>
      </c>
    </row>
    <row r="23034" spans="27:27" x14ac:dyDescent="0.15">
      <c r="AA23034" t="s">
        <v>131</v>
      </c>
    </row>
    <row r="23035" spans="27:27" x14ac:dyDescent="0.15">
      <c r="AA23035" t="s">
        <v>131</v>
      </c>
    </row>
    <row r="23036" spans="27:27" x14ac:dyDescent="0.15">
      <c r="AA23036" t="s">
        <v>131</v>
      </c>
    </row>
    <row r="23037" spans="27:27" x14ac:dyDescent="0.15">
      <c r="AA23037" t="s">
        <v>131</v>
      </c>
    </row>
    <row r="23038" spans="27:27" x14ac:dyDescent="0.15">
      <c r="AA23038" t="s">
        <v>131</v>
      </c>
    </row>
    <row r="23039" spans="27:27" x14ac:dyDescent="0.15">
      <c r="AA23039" t="s">
        <v>131</v>
      </c>
    </row>
    <row r="23040" spans="27:27" x14ac:dyDescent="0.15">
      <c r="AA23040" t="s">
        <v>131</v>
      </c>
    </row>
    <row r="23041" spans="27:27" x14ac:dyDescent="0.15">
      <c r="AA23041" t="s">
        <v>131</v>
      </c>
    </row>
    <row r="23042" spans="27:27" x14ac:dyDescent="0.15">
      <c r="AA23042" t="s">
        <v>131</v>
      </c>
    </row>
    <row r="23043" spans="27:27" x14ac:dyDescent="0.15">
      <c r="AA23043" t="s">
        <v>131</v>
      </c>
    </row>
    <row r="23044" spans="27:27" x14ac:dyDescent="0.15">
      <c r="AA23044" t="s">
        <v>131</v>
      </c>
    </row>
    <row r="23045" spans="27:27" x14ac:dyDescent="0.15">
      <c r="AA23045" t="s">
        <v>131</v>
      </c>
    </row>
    <row r="23046" spans="27:27" x14ac:dyDescent="0.15">
      <c r="AA23046" t="s">
        <v>131</v>
      </c>
    </row>
    <row r="23047" spans="27:27" x14ac:dyDescent="0.15">
      <c r="AA23047" t="s">
        <v>131</v>
      </c>
    </row>
    <row r="23048" spans="27:27" x14ac:dyDescent="0.15">
      <c r="AA23048" t="s">
        <v>131</v>
      </c>
    </row>
    <row r="23049" spans="27:27" x14ac:dyDescent="0.15">
      <c r="AA23049" t="s">
        <v>131</v>
      </c>
    </row>
    <row r="23050" spans="27:27" x14ac:dyDescent="0.15">
      <c r="AA23050" t="s">
        <v>131</v>
      </c>
    </row>
    <row r="23051" spans="27:27" x14ac:dyDescent="0.15">
      <c r="AA23051" t="s">
        <v>131</v>
      </c>
    </row>
    <row r="23052" spans="27:27" x14ac:dyDescent="0.15">
      <c r="AA23052" t="s">
        <v>131</v>
      </c>
    </row>
    <row r="23053" spans="27:27" x14ac:dyDescent="0.15">
      <c r="AA23053" t="s">
        <v>131</v>
      </c>
    </row>
    <row r="23054" spans="27:27" x14ac:dyDescent="0.15">
      <c r="AA23054" t="s">
        <v>131</v>
      </c>
    </row>
    <row r="23055" spans="27:27" x14ac:dyDescent="0.15">
      <c r="AA23055" t="s">
        <v>131</v>
      </c>
    </row>
    <row r="23056" spans="27:27" x14ac:dyDescent="0.15">
      <c r="AA23056" t="s">
        <v>131</v>
      </c>
    </row>
    <row r="23057" spans="27:27" x14ac:dyDescent="0.15">
      <c r="AA23057" t="s">
        <v>131</v>
      </c>
    </row>
    <row r="23058" spans="27:27" x14ac:dyDescent="0.15">
      <c r="AA23058" t="s">
        <v>131</v>
      </c>
    </row>
    <row r="23059" spans="27:27" x14ac:dyDescent="0.15">
      <c r="AA23059" t="s">
        <v>131</v>
      </c>
    </row>
    <row r="23060" spans="27:27" x14ac:dyDescent="0.15">
      <c r="AA23060" t="s">
        <v>131</v>
      </c>
    </row>
    <row r="23061" spans="27:27" x14ac:dyDescent="0.15">
      <c r="AA23061" t="s">
        <v>131</v>
      </c>
    </row>
    <row r="23062" spans="27:27" x14ac:dyDescent="0.15">
      <c r="AA23062" t="s">
        <v>131</v>
      </c>
    </row>
    <row r="23063" spans="27:27" x14ac:dyDescent="0.15">
      <c r="AA23063" t="s">
        <v>131</v>
      </c>
    </row>
    <row r="23064" spans="27:27" x14ac:dyDescent="0.15">
      <c r="AA23064" t="s">
        <v>131</v>
      </c>
    </row>
    <row r="23065" spans="27:27" x14ac:dyDescent="0.15">
      <c r="AA23065" t="s">
        <v>131</v>
      </c>
    </row>
    <row r="23066" spans="27:27" x14ac:dyDescent="0.15">
      <c r="AA23066" t="s">
        <v>131</v>
      </c>
    </row>
    <row r="23067" spans="27:27" x14ac:dyDescent="0.15">
      <c r="AA23067" t="s">
        <v>131</v>
      </c>
    </row>
    <row r="23068" spans="27:27" x14ac:dyDescent="0.15">
      <c r="AA23068" t="s">
        <v>131</v>
      </c>
    </row>
    <row r="23069" spans="27:27" x14ac:dyDescent="0.15">
      <c r="AA23069" t="s">
        <v>131</v>
      </c>
    </row>
    <row r="23070" spans="27:27" x14ac:dyDescent="0.15">
      <c r="AA23070" t="s">
        <v>131</v>
      </c>
    </row>
    <row r="23071" spans="27:27" x14ac:dyDescent="0.15">
      <c r="AA23071" t="s">
        <v>131</v>
      </c>
    </row>
    <row r="23072" spans="27:27" x14ac:dyDescent="0.15">
      <c r="AA23072" t="s">
        <v>131</v>
      </c>
    </row>
    <row r="23073" spans="27:27" x14ac:dyDescent="0.15">
      <c r="AA23073" t="s">
        <v>131</v>
      </c>
    </row>
    <row r="23074" spans="27:27" x14ac:dyDescent="0.15">
      <c r="AA23074" t="s">
        <v>131</v>
      </c>
    </row>
    <row r="23075" spans="27:27" x14ac:dyDescent="0.15">
      <c r="AA23075" t="s">
        <v>131</v>
      </c>
    </row>
    <row r="23076" spans="27:27" x14ac:dyDescent="0.15">
      <c r="AA23076" t="s">
        <v>131</v>
      </c>
    </row>
    <row r="23077" spans="27:27" x14ac:dyDescent="0.15">
      <c r="AA23077" t="s">
        <v>131</v>
      </c>
    </row>
    <row r="23078" spans="27:27" x14ac:dyDescent="0.15">
      <c r="AA23078" t="s">
        <v>131</v>
      </c>
    </row>
    <row r="23079" spans="27:27" x14ac:dyDescent="0.15">
      <c r="AA23079" t="s">
        <v>131</v>
      </c>
    </row>
    <row r="23080" spans="27:27" x14ac:dyDescent="0.15">
      <c r="AA23080" t="s">
        <v>131</v>
      </c>
    </row>
    <row r="23081" spans="27:27" x14ac:dyDescent="0.15">
      <c r="AA23081" t="s">
        <v>131</v>
      </c>
    </row>
    <row r="23082" spans="27:27" x14ac:dyDescent="0.15">
      <c r="AA23082" t="s">
        <v>131</v>
      </c>
    </row>
    <row r="23083" spans="27:27" x14ac:dyDescent="0.15">
      <c r="AA23083" t="s">
        <v>131</v>
      </c>
    </row>
    <row r="23084" spans="27:27" x14ac:dyDescent="0.15">
      <c r="AA23084" t="s">
        <v>131</v>
      </c>
    </row>
    <row r="23085" spans="27:27" x14ac:dyDescent="0.15">
      <c r="AA23085" t="s">
        <v>131</v>
      </c>
    </row>
    <row r="23086" spans="27:27" x14ac:dyDescent="0.15">
      <c r="AA23086" t="s">
        <v>131</v>
      </c>
    </row>
    <row r="23087" spans="27:27" x14ac:dyDescent="0.15">
      <c r="AA23087" t="s">
        <v>131</v>
      </c>
    </row>
    <row r="23088" spans="27:27" x14ac:dyDescent="0.15">
      <c r="AA23088" t="s">
        <v>131</v>
      </c>
    </row>
    <row r="23089" spans="27:27" x14ac:dyDescent="0.15">
      <c r="AA23089" t="s">
        <v>131</v>
      </c>
    </row>
    <row r="23090" spans="27:27" x14ac:dyDescent="0.15">
      <c r="AA23090" t="s">
        <v>131</v>
      </c>
    </row>
    <row r="23091" spans="27:27" x14ac:dyDescent="0.15">
      <c r="AA23091" t="s">
        <v>131</v>
      </c>
    </row>
    <row r="23092" spans="27:27" x14ac:dyDescent="0.15">
      <c r="AA23092" t="s">
        <v>131</v>
      </c>
    </row>
    <row r="23093" spans="27:27" x14ac:dyDescent="0.15">
      <c r="AA23093" t="s">
        <v>131</v>
      </c>
    </row>
    <row r="23094" spans="27:27" x14ac:dyDescent="0.15">
      <c r="AA23094" t="s">
        <v>131</v>
      </c>
    </row>
    <row r="23095" spans="27:27" x14ac:dyDescent="0.15">
      <c r="AA23095" t="s">
        <v>131</v>
      </c>
    </row>
    <row r="23096" spans="27:27" x14ac:dyDescent="0.15">
      <c r="AA23096" t="s">
        <v>131</v>
      </c>
    </row>
    <row r="23097" spans="27:27" x14ac:dyDescent="0.15">
      <c r="AA23097" t="s">
        <v>131</v>
      </c>
    </row>
    <row r="23098" spans="27:27" x14ac:dyDescent="0.15">
      <c r="AA23098" t="s">
        <v>131</v>
      </c>
    </row>
    <row r="23099" spans="27:27" x14ac:dyDescent="0.15">
      <c r="AA23099" t="s">
        <v>131</v>
      </c>
    </row>
    <row r="23100" spans="27:27" x14ac:dyDescent="0.15">
      <c r="AA23100" t="s">
        <v>131</v>
      </c>
    </row>
    <row r="23101" spans="27:27" x14ac:dyDescent="0.15">
      <c r="AA23101" t="s">
        <v>131</v>
      </c>
    </row>
    <row r="23102" spans="27:27" x14ac:dyDescent="0.15">
      <c r="AA23102" t="s">
        <v>131</v>
      </c>
    </row>
    <row r="23103" spans="27:27" x14ac:dyDescent="0.15">
      <c r="AA23103" t="s">
        <v>131</v>
      </c>
    </row>
    <row r="23104" spans="27:27" x14ac:dyDescent="0.15">
      <c r="AA23104" t="s">
        <v>131</v>
      </c>
    </row>
    <row r="23105" spans="27:27" x14ac:dyDescent="0.15">
      <c r="AA23105" t="s">
        <v>131</v>
      </c>
    </row>
    <row r="23106" spans="27:27" x14ac:dyDescent="0.15">
      <c r="AA23106" t="s">
        <v>131</v>
      </c>
    </row>
    <row r="23107" spans="27:27" x14ac:dyDescent="0.15">
      <c r="AA23107" t="s">
        <v>131</v>
      </c>
    </row>
    <row r="23108" spans="27:27" x14ac:dyDescent="0.15">
      <c r="AA23108" t="s">
        <v>131</v>
      </c>
    </row>
    <row r="23109" spans="27:27" x14ac:dyDescent="0.15">
      <c r="AA23109" t="s">
        <v>131</v>
      </c>
    </row>
    <row r="23110" spans="27:27" x14ac:dyDescent="0.15">
      <c r="AA23110" t="s">
        <v>131</v>
      </c>
    </row>
    <row r="23111" spans="27:27" x14ac:dyDescent="0.15">
      <c r="AA23111" t="s">
        <v>131</v>
      </c>
    </row>
    <row r="23112" spans="27:27" x14ac:dyDescent="0.15">
      <c r="AA23112" t="s">
        <v>131</v>
      </c>
    </row>
    <row r="23113" spans="27:27" x14ac:dyDescent="0.15">
      <c r="AA23113" t="s">
        <v>131</v>
      </c>
    </row>
    <row r="23114" spans="27:27" x14ac:dyDescent="0.15">
      <c r="AA23114" t="s">
        <v>131</v>
      </c>
    </row>
    <row r="23115" spans="27:27" x14ac:dyDescent="0.15">
      <c r="AA23115" t="s">
        <v>131</v>
      </c>
    </row>
    <row r="23116" spans="27:27" x14ac:dyDescent="0.15">
      <c r="AA23116" t="s">
        <v>131</v>
      </c>
    </row>
    <row r="23117" spans="27:27" x14ac:dyDescent="0.15">
      <c r="AA23117" t="s">
        <v>131</v>
      </c>
    </row>
    <row r="23118" spans="27:27" x14ac:dyDescent="0.15">
      <c r="AA23118" t="s">
        <v>131</v>
      </c>
    </row>
    <row r="23119" spans="27:27" x14ac:dyDescent="0.15">
      <c r="AA23119" t="s">
        <v>131</v>
      </c>
    </row>
    <row r="23120" spans="27:27" x14ac:dyDescent="0.15">
      <c r="AA23120" t="s">
        <v>131</v>
      </c>
    </row>
    <row r="23121" spans="27:27" x14ac:dyDescent="0.15">
      <c r="AA23121" t="s">
        <v>131</v>
      </c>
    </row>
    <row r="23122" spans="27:27" x14ac:dyDescent="0.15">
      <c r="AA23122" t="s">
        <v>131</v>
      </c>
    </row>
    <row r="23123" spans="27:27" x14ac:dyDescent="0.15">
      <c r="AA23123" t="s">
        <v>131</v>
      </c>
    </row>
    <row r="23124" spans="27:27" x14ac:dyDescent="0.15">
      <c r="AA23124" t="s">
        <v>131</v>
      </c>
    </row>
    <row r="23125" spans="27:27" x14ac:dyDescent="0.15">
      <c r="AA23125" t="s">
        <v>131</v>
      </c>
    </row>
    <row r="23126" spans="27:27" x14ac:dyDescent="0.15">
      <c r="AA23126" t="s">
        <v>131</v>
      </c>
    </row>
    <row r="23127" spans="27:27" x14ac:dyDescent="0.15">
      <c r="AA23127" t="s">
        <v>131</v>
      </c>
    </row>
    <row r="23128" spans="27:27" x14ac:dyDescent="0.15">
      <c r="AA23128" t="s">
        <v>131</v>
      </c>
    </row>
    <row r="23129" spans="27:27" x14ac:dyDescent="0.15">
      <c r="AA23129" t="s">
        <v>131</v>
      </c>
    </row>
    <row r="23130" spans="27:27" x14ac:dyDescent="0.15">
      <c r="AA23130" t="s">
        <v>131</v>
      </c>
    </row>
    <row r="23131" spans="27:27" x14ac:dyDescent="0.15">
      <c r="AA23131" t="s">
        <v>131</v>
      </c>
    </row>
    <row r="23132" spans="27:27" x14ac:dyDescent="0.15">
      <c r="AA23132" t="s">
        <v>131</v>
      </c>
    </row>
    <row r="23133" spans="27:27" x14ac:dyDescent="0.15">
      <c r="AA23133" t="s">
        <v>131</v>
      </c>
    </row>
    <row r="23134" spans="27:27" x14ac:dyDescent="0.15">
      <c r="AA23134" t="s">
        <v>131</v>
      </c>
    </row>
    <row r="23135" spans="27:27" x14ac:dyDescent="0.15">
      <c r="AA23135" t="s">
        <v>131</v>
      </c>
    </row>
    <row r="23136" spans="27:27" x14ac:dyDescent="0.15">
      <c r="AA23136" t="s">
        <v>131</v>
      </c>
    </row>
    <row r="23137" spans="27:27" x14ac:dyDescent="0.15">
      <c r="AA23137" t="s">
        <v>131</v>
      </c>
    </row>
    <row r="23138" spans="27:27" x14ac:dyDescent="0.15">
      <c r="AA23138" t="s">
        <v>131</v>
      </c>
    </row>
    <row r="23139" spans="27:27" x14ac:dyDescent="0.15">
      <c r="AA23139" t="s">
        <v>131</v>
      </c>
    </row>
    <row r="23140" spans="27:27" x14ac:dyDescent="0.15">
      <c r="AA23140" t="s">
        <v>131</v>
      </c>
    </row>
    <row r="23141" spans="27:27" x14ac:dyDescent="0.15">
      <c r="AA23141" t="s">
        <v>131</v>
      </c>
    </row>
    <row r="23142" spans="27:27" x14ac:dyDescent="0.15">
      <c r="AA23142" t="s">
        <v>131</v>
      </c>
    </row>
    <row r="23143" spans="27:27" x14ac:dyDescent="0.15">
      <c r="AA23143" t="s">
        <v>131</v>
      </c>
    </row>
    <row r="23144" spans="27:27" x14ac:dyDescent="0.15">
      <c r="AA23144" t="s">
        <v>131</v>
      </c>
    </row>
    <row r="23145" spans="27:27" x14ac:dyDescent="0.15">
      <c r="AA23145" t="s">
        <v>131</v>
      </c>
    </row>
    <row r="23146" spans="27:27" x14ac:dyDescent="0.15">
      <c r="AA23146" t="s">
        <v>131</v>
      </c>
    </row>
    <row r="23147" spans="27:27" x14ac:dyDescent="0.15">
      <c r="AA23147" t="s">
        <v>131</v>
      </c>
    </row>
    <row r="23148" spans="27:27" x14ac:dyDescent="0.15">
      <c r="AA23148" t="s">
        <v>131</v>
      </c>
    </row>
    <row r="23149" spans="27:27" x14ac:dyDescent="0.15">
      <c r="AA23149" t="s">
        <v>131</v>
      </c>
    </row>
    <row r="23150" spans="27:27" x14ac:dyDescent="0.15">
      <c r="AA23150" t="s">
        <v>131</v>
      </c>
    </row>
    <row r="23151" spans="27:27" x14ac:dyDescent="0.15">
      <c r="AA23151" t="s">
        <v>131</v>
      </c>
    </row>
    <row r="23152" spans="27:27" x14ac:dyDescent="0.15">
      <c r="AA23152" t="s">
        <v>131</v>
      </c>
    </row>
    <row r="23153" spans="27:27" x14ac:dyDescent="0.15">
      <c r="AA23153" t="s">
        <v>131</v>
      </c>
    </row>
    <row r="23154" spans="27:27" x14ac:dyDescent="0.15">
      <c r="AA23154" t="s">
        <v>131</v>
      </c>
    </row>
    <row r="23155" spans="27:27" x14ac:dyDescent="0.15">
      <c r="AA23155" t="s">
        <v>131</v>
      </c>
    </row>
    <row r="23156" spans="27:27" x14ac:dyDescent="0.15">
      <c r="AA23156" t="s">
        <v>131</v>
      </c>
    </row>
    <row r="23157" spans="27:27" x14ac:dyDescent="0.15">
      <c r="AA23157" t="s">
        <v>131</v>
      </c>
    </row>
    <row r="23158" spans="27:27" x14ac:dyDescent="0.15">
      <c r="AA23158" t="s">
        <v>131</v>
      </c>
    </row>
    <row r="23159" spans="27:27" x14ac:dyDescent="0.15">
      <c r="AA23159" t="s">
        <v>131</v>
      </c>
    </row>
    <row r="23160" spans="27:27" x14ac:dyDescent="0.15">
      <c r="AA23160" t="s">
        <v>131</v>
      </c>
    </row>
    <row r="23161" spans="27:27" x14ac:dyDescent="0.15">
      <c r="AA23161" t="s">
        <v>131</v>
      </c>
    </row>
    <row r="23162" spans="27:27" x14ac:dyDescent="0.15">
      <c r="AA23162" t="s">
        <v>131</v>
      </c>
    </row>
    <row r="23163" spans="27:27" x14ac:dyDescent="0.15">
      <c r="AA23163" t="s">
        <v>131</v>
      </c>
    </row>
    <row r="23164" spans="27:27" x14ac:dyDescent="0.15">
      <c r="AA23164" t="s">
        <v>131</v>
      </c>
    </row>
    <row r="23165" spans="27:27" x14ac:dyDescent="0.15">
      <c r="AA23165" t="s">
        <v>131</v>
      </c>
    </row>
    <row r="23166" spans="27:27" x14ac:dyDescent="0.15">
      <c r="AA23166" t="s">
        <v>131</v>
      </c>
    </row>
    <row r="23167" spans="27:27" x14ac:dyDescent="0.15">
      <c r="AA23167" t="s">
        <v>131</v>
      </c>
    </row>
    <row r="23168" spans="27:27" x14ac:dyDescent="0.15">
      <c r="AA23168" t="s">
        <v>131</v>
      </c>
    </row>
    <row r="23169" spans="27:27" x14ac:dyDescent="0.15">
      <c r="AA23169" t="s">
        <v>131</v>
      </c>
    </row>
    <row r="23170" spans="27:27" x14ac:dyDescent="0.15">
      <c r="AA23170" t="s">
        <v>131</v>
      </c>
    </row>
    <row r="23171" spans="27:27" x14ac:dyDescent="0.15">
      <c r="AA23171" t="s">
        <v>131</v>
      </c>
    </row>
    <row r="23172" spans="27:27" x14ac:dyDescent="0.15">
      <c r="AA23172" t="s">
        <v>131</v>
      </c>
    </row>
    <row r="23173" spans="27:27" x14ac:dyDescent="0.15">
      <c r="AA23173" t="s">
        <v>131</v>
      </c>
    </row>
    <row r="23174" spans="27:27" x14ac:dyDescent="0.15">
      <c r="AA23174" t="s">
        <v>131</v>
      </c>
    </row>
    <row r="23175" spans="27:27" x14ac:dyDescent="0.15">
      <c r="AA23175" t="s">
        <v>131</v>
      </c>
    </row>
    <row r="23176" spans="27:27" x14ac:dyDescent="0.15">
      <c r="AA23176" t="s">
        <v>131</v>
      </c>
    </row>
    <row r="23177" spans="27:27" x14ac:dyDescent="0.15">
      <c r="AA23177" t="s">
        <v>131</v>
      </c>
    </row>
    <row r="23178" spans="27:27" x14ac:dyDescent="0.15">
      <c r="AA23178" t="s">
        <v>131</v>
      </c>
    </row>
    <row r="23179" spans="27:27" x14ac:dyDescent="0.15">
      <c r="AA23179" t="s">
        <v>131</v>
      </c>
    </row>
    <row r="23180" spans="27:27" x14ac:dyDescent="0.15">
      <c r="AA23180" t="s">
        <v>131</v>
      </c>
    </row>
    <row r="23181" spans="27:27" x14ac:dyDescent="0.15">
      <c r="AA23181" t="s">
        <v>131</v>
      </c>
    </row>
    <row r="23182" spans="27:27" x14ac:dyDescent="0.15">
      <c r="AA23182" t="s">
        <v>131</v>
      </c>
    </row>
    <row r="23183" spans="27:27" x14ac:dyDescent="0.15">
      <c r="AA23183" t="s">
        <v>131</v>
      </c>
    </row>
    <row r="23184" spans="27:27" x14ac:dyDescent="0.15">
      <c r="AA23184" t="s">
        <v>131</v>
      </c>
    </row>
    <row r="23185" spans="27:27" x14ac:dyDescent="0.15">
      <c r="AA23185" t="s">
        <v>131</v>
      </c>
    </row>
    <row r="23186" spans="27:27" x14ac:dyDescent="0.15">
      <c r="AA23186" t="s">
        <v>131</v>
      </c>
    </row>
    <row r="23187" spans="27:27" x14ac:dyDescent="0.15">
      <c r="AA23187" t="s">
        <v>131</v>
      </c>
    </row>
    <row r="23188" spans="27:27" x14ac:dyDescent="0.15">
      <c r="AA23188" t="s">
        <v>131</v>
      </c>
    </row>
    <row r="23189" spans="27:27" x14ac:dyDescent="0.15">
      <c r="AA23189" t="s">
        <v>131</v>
      </c>
    </row>
    <row r="23190" spans="27:27" x14ac:dyDescent="0.15">
      <c r="AA23190" t="s">
        <v>131</v>
      </c>
    </row>
    <row r="23191" spans="27:27" x14ac:dyDescent="0.15">
      <c r="AA23191" t="s">
        <v>131</v>
      </c>
    </row>
    <row r="23192" spans="27:27" x14ac:dyDescent="0.15">
      <c r="AA23192" t="s">
        <v>131</v>
      </c>
    </row>
    <row r="23193" spans="27:27" x14ac:dyDescent="0.15">
      <c r="AA23193" t="s">
        <v>131</v>
      </c>
    </row>
    <row r="23194" spans="27:27" x14ac:dyDescent="0.15">
      <c r="AA23194" t="s">
        <v>131</v>
      </c>
    </row>
    <row r="23195" spans="27:27" x14ac:dyDescent="0.15">
      <c r="AA23195" t="s">
        <v>131</v>
      </c>
    </row>
    <row r="23196" spans="27:27" x14ac:dyDescent="0.15">
      <c r="AA23196" t="s">
        <v>131</v>
      </c>
    </row>
    <row r="23197" spans="27:27" x14ac:dyDescent="0.15">
      <c r="AA23197" t="s">
        <v>131</v>
      </c>
    </row>
    <row r="23198" spans="27:27" x14ac:dyDescent="0.15">
      <c r="AA23198" t="s">
        <v>131</v>
      </c>
    </row>
    <row r="23199" spans="27:27" x14ac:dyDescent="0.15">
      <c r="AA23199" t="s">
        <v>131</v>
      </c>
    </row>
    <row r="23200" spans="27:27" x14ac:dyDescent="0.15">
      <c r="AA23200" t="s">
        <v>131</v>
      </c>
    </row>
    <row r="23201" spans="27:27" x14ac:dyDescent="0.15">
      <c r="AA23201" t="s">
        <v>131</v>
      </c>
    </row>
    <row r="23202" spans="27:27" x14ac:dyDescent="0.15">
      <c r="AA23202" t="s">
        <v>131</v>
      </c>
    </row>
    <row r="23203" spans="27:27" x14ac:dyDescent="0.15">
      <c r="AA23203" t="s">
        <v>131</v>
      </c>
    </row>
    <row r="23204" spans="27:27" x14ac:dyDescent="0.15">
      <c r="AA23204" t="s">
        <v>131</v>
      </c>
    </row>
    <row r="23205" spans="27:27" x14ac:dyDescent="0.15">
      <c r="AA23205" t="s">
        <v>131</v>
      </c>
    </row>
    <row r="23206" spans="27:27" x14ac:dyDescent="0.15">
      <c r="AA23206" t="s">
        <v>131</v>
      </c>
    </row>
    <row r="23207" spans="27:27" x14ac:dyDescent="0.15">
      <c r="AA23207" t="s">
        <v>131</v>
      </c>
    </row>
    <row r="23208" spans="27:27" x14ac:dyDescent="0.15">
      <c r="AA23208" t="s">
        <v>131</v>
      </c>
    </row>
    <row r="23209" spans="27:27" x14ac:dyDescent="0.15">
      <c r="AA23209" t="s">
        <v>131</v>
      </c>
    </row>
    <row r="23210" spans="27:27" x14ac:dyDescent="0.15">
      <c r="AA23210" t="s">
        <v>131</v>
      </c>
    </row>
    <row r="23211" spans="27:27" x14ac:dyDescent="0.15">
      <c r="AA23211" t="s">
        <v>131</v>
      </c>
    </row>
    <row r="23212" spans="27:27" x14ac:dyDescent="0.15">
      <c r="AA23212" t="s">
        <v>131</v>
      </c>
    </row>
    <row r="23213" spans="27:27" x14ac:dyDescent="0.15">
      <c r="AA23213" t="s">
        <v>131</v>
      </c>
    </row>
    <row r="23214" spans="27:27" x14ac:dyDescent="0.15">
      <c r="AA23214" t="s">
        <v>131</v>
      </c>
    </row>
    <row r="23215" spans="27:27" x14ac:dyDescent="0.15">
      <c r="AA23215" t="s">
        <v>131</v>
      </c>
    </row>
    <row r="23216" spans="27:27" x14ac:dyDescent="0.15">
      <c r="AA23216" t="s">
        <v>131</v>
      </c>
    </row>
    <row r="23217" spans="27:27" x14ac:dyDescent="0.15">
      <c r="AA23217" t="s">
        <v>131</v>
      </c>
    </row>
    <row r="23218" spans="27:27" x14ac:dyDescent="0.15">
      <c r="AA23218" t="s">
        <v>131</v>
      </c>
    </row>
    <row r="23219" spans="27:27" x14ac:dyDescent="0.15">
      <c r="AA23219" t="s">
        <v>131</v>
      </c>
    </row>
    <row r="23220" spans="27:27" x14ac:dyDescent="0.15">
      <c r="AA23220" t="s">
        <v>131</v>
      </c>
    </row>
    <row r="23221" spans="27:27" x14ac:dyDescent="0.15">
      <c r="AA23221" t="s">
        <v>131</v>
      </c>
    </row>
    <row r="23222" spans="27:27" x14ac:dyDescent="0.15">
      <c r="AA23222" t="s">
        <v>131</v>
      </c>
    </row>
    <row r="23223" spans="27:27" x14ac:dyDescent="0.15">
      <c r="AA23223" t="s">
        <v>131</v>
      </c>
    </row>
    <row r="23224" spans="27:27" x14ac:dyDescent="0.15">
      <c r="AA23224" t="s">
        <v>131</v>
      </c>
    </row>
    <row r="23225" spans="27:27" x14ac:dyDescent="0.15">
      <c r="AA23225" t="s">
        <v>131</v>
      </c>
    </row>
    <row r="23226" spans="27:27" x14ac:dyDescent="0.15">
      <c r="AA23226" t="s">
        <v>131</v>
      </c>
    </row>
    <row r="23227" spans="27:27" x14ac:dyDescent="0.15">
      <c r="AA23227" t="s">
        <v>131</v>
      </c>
    </row>
    <row r="23228" spans="27:27" x14ac:dyDescent="0.15">
      <c r="AA23228" t="s">
        <v>131</v>
      </c>
    </row>
    <row r="23229" spans="27:27" x14ac:dyDescent="0.15">
      <c r="AA23229" t="s">
        <v>131</v>
      </c>
    </row>
    <row r="23230" spans="27:27" x14ac:dyDescent="0.15">
      <c r="AA23230" t="s">
        <v>131</v>
      </c>
    </row>
    <row r="23231" spans="27:27" x14ac:dyDescent="0.15">
      <c r="AA23231" t="s">
        <v>131</v>
      </c>
    </row>
    <row r="23232" spans="27:27" x14ac:dyDescent="0.15">
      <c r="AA23232" t="s">
        <v>131</v>
      </c>
    </row>
    <row r="23233" spans="27:27" x14ac:dyDescent="0.15">
      <c r="AA23233" t="s">
        <v>131</v>
      </c>
    </row>
    <row r="23234" spans="27:27" x14ac:dyDescent="0.15">
      <c r="AA23234" t="s">
        <v>131</v>
      </c>
    </row>
    <row r="23235" spans="27:27" x14ac:dyDescent="0.15">
      <c r="AA23235" t="s">
        <v>131</v>
      </c>
    </row>
    <row r="23236" spans="27:27" x14ac:dyDescent="0.15">
      <c r="AA23236" t="s">
        <v>131</v>
      </c>
    </row>
    <row r="23237" spans="27:27" x14ac:dyDescent="0.15">
      <c r="AA23237" t="s">
        <v>131</v>
      </c>
    </row>
    <row r="23238" spans="27:27" x14ac:dyDescent="0.15">
      <c r="AA23238" t="s">
        <v>131</v>
      </c>
    </row>
    <row r="23239" spans="27:27" x14ac:dyDescent="0.15">
      <c r="AA23239" t="s">
        <v>131</v>
      </c>
    </row>
    <row r="23240" spans="27:27" x14ac:dyDescent="0.15">
      <c r="AA23240" t="s">
        <v>131</v>
      </c>
    </row>
    <row r="23241" spans="27:27" x14ac:dyDescent="0.15">
      <c r="AA23241" t="s">
        <v>131</v>
      </c>
    </row>
    <row r="23242" spans="27:27" x14ac:dyDescent="0.15">
      <c r="AA23242" t="s">
        <v>131</v>
      </c>
    </row>
    <row r="23243" spans="27:27" x14ac:dyDescent="0.15">
      <c r="AA23243" t="s">
        <v>131</v>
      </c>
    </row>
    <row r="23244" spans="27:27" x14ac:dyDescent="0.15">
      <c r="AA23244" t="s">
        <v>131</v>
      </c>
    </row>
    <row r="23245" spans="27:27" x14ac:dyDescent="0.15">
      <c r="AA23245" t="s">
        <v>131</v>
      </c>
    </row>
    <row r="23246" spans="27:27" x14ac:dyDescent="0.15">
      <c r="AA23246" t="s">
        <v>131</v>
      </c>
    </row>
    <row r="23247" spans="27:27" x14ac:dyDescent="0.15">
      <c r="AA23247" t="s">
        <v>131</v>
      </c>
    </row>
    <row r="23248" spans="27:27" x14ac:dyDescent="0.15">
      <c r="AA23248" t="s">
        <v>131</v>
      </c>
    </row>
    <row r="23249" spans="27:27" x14ac:dyDescent="0.15">
      <c r="AA23249" t="s">
        <v>131</v>
      </c>
    </row>
    <row r="23250" spans="27:27" x14ac:dyDescent="0.15">
      <c r="AA23250" t="s">
        <v>131</v>
      </c>
    </row>
    <row r="23251" spans="27:27" x14ac:dyDescent="0.15">
      <c r="AA23251" t="s">
        <v>131</v>
      </c>
    </row>
    <row r="23252" spans="27:27" x14ac:dyDescent="0.15">
      <c r="AA23252" t="s">
        <v>131</v>
      </c>
    </row>
    <row r="23253" spans="27:27" x14ac:dyDescent="0.15">
      <c r="AA23253" t="s">
        <v>131</v>
      </c>
    </row>
    <row r="23254" spans="27:27" x14ac:dyDescent="0.15">
      <c r="AA23254" t="s">
        <v>131</v>
      </c>
    </row>
    <row r="23255" spans="27:27" x14ac:dyDescent="0.15">
      <c r="AA23255" t="s">
        <v>131</v>
      </c>
    </row>
    <row r="23256" spans="27:27" x14ac:dyDescent="0.15">
      <c r="AA23256" t="s">
        <v>131</v>
      </c>
    </row>
    <row r="23257" spans="27:27" x14ac:dyDescent="0.15">
      <c r="AA23257" t="s">
        <v>131</v>
      </c>
    </row>
    <row r="23258" spans="27:27" x14ac:dyDescent="0.15">
      <c r="AA23258" t="s">
        <v>131</v>
      </c>
    </row>
    <row r="23259" spans="27:27" x14ac:dyDescent="0.15">
      <c r="AA23259" t="s">
        <v>131</v>
      </c>
    </row>
    <row r="23260" spans="27:27" x14ac:dyDescent="0.15">
      <c r="AA23260" t="s">
        <v>131</v>
      </c>
    </row>
    <row r="23261" spans="27:27" x14ac:dyDescent="0.15">
      <c r="AA23261" t="s">
        <v>131</v>
      </c>
    </row>
    <row r="23262" spans="27:27" x14ac:dyDescent="0.15">
      <c r="AA23262" t="s">
        <v>131</v>
      </c>
    </row>
    <row r="23263" spans="27:27" x14ac:dyDescent="0.15">
      <c r="AA23263" t="s">
        <v>131</v>
      </c>
    </row>
    <row r="23264" spans="27:27" x14ac:dyDescent="0.15">
      <c r="AA23264" t="s">
        <v>131</v>
      </c>
    </row>
    <row r="23265" spans="27:27" x14ac:dyDescent="0.15">
      <c r="AA23265" t="s">
        <v>131</v>
      </c>
    </row>
    <row r="23266" spans="27:27" x14ac:dyDescent="0.15">
      <c r="AA23266" t="s">
        <v>131</v>
      </c>
    </row>
    <row r="23267" spans="27:27" x14ac:dyDescent="0.15">
      <c r="AA23267" t="s">
        <v>131</v>
      </c>
    </row>
    <row r="23268" spans="27:27" x14ac:dyDescent="0.15">
      <c r="AA23268" t="s">
        <v>131</v>
      </c>
    </row>
    <row r="23269" spans="27:27" x14ac:dyDescent="0.15">
      <c r="AA23269" t="s">
        <v>131</v>
      </c>
    </row>
    <row r="23270" spans="27:27" x14ac:dyDescent="0.15">
      <c r="AA23270" t="s">
        <v>131</v>
      </c>
    </row>
    <row r="23271" spans="27:27" x14ac:dyDescent="0.15">
      <c r="AA23271" t="s">
        <v>131</v>
      </c>
    </row>
    <row r="23272" spans="27:27" x14ac:dyDescent="0.15">
      <c r="AA23272" t="s">
        <v>131</v>
      </c>
    </row>
    <row r="23273" spans="27:27" x14ac:dyDescent="0.15">
      <c r="AA23273" t="s">
        <v>131</v>
      </c>
    </row>
    <row r="23274" spans="27:27" x14ac:dyDescent="0.15">
      <c r="AA23274" t="s">
        <v>131</v>
      </c>
    </row>
    <row r="23275" spans="27:27" x14ac:dyDescent="0.15">
      <c r="AA23275" t="s">
        <v>131</v>
      </c>
    </row>
    <row r="23276" spans="27:27" x14ac:dyDescent="0.15">
      <c r="AA23276" t="s">
        <v>131</v>
      </c>
    </row>
    <row r="23277" spans="27:27" x14ac:dyDescent="0.15">
      <c r="AA23277" t="s">
        <v>131</v>
      </c>
    </row>
    <row r="23278" spans="27:27" x14ac:dyDescent="0.15">
      <c r="AA23278" t="s">
        <v>131</v>
      </c>
    </row>
    <row r="23279" spans="27:27" x14ac:dyDescent="0.15">
      <c r="AA23279" t="s">
        <v>131</v>
      </c>
    </row>
    <row r="23280" spans="27:27" x14ac:dyDescent="0.15">
      <c r="AA23280" t="s">
        <v>131</v>
      </c>
    </row>
    <row r="23281" spans="27:27" x14ac:dyDescent="0.15">
      <c r="AA23281" t="s">
        <v>131</v>
      </c>
    </row>
    <row r="23282" spans="27:27" x14ac:dyDescent="0.15">
      <c r="AA23282" t="s">
        <v>131</v>
      </c>
    </row>
    <row r="23283" spans="27:27" x14ac:dyDescent="0.15">
      <c r="AA23283" t="s">
        <v>131</v>
      </c>
    </row>
    <row r="23284" spans="27:27" x14ac:dyDescent="0.15">
      <c r="AA23284" t="s">
        <v>131</v>
      </c>
    </row>
    <row r="23285" spans="27:27" x14ac:dyDescent="0.15">
      <c r="AA23285" t="s">
        <v>131</v>
      </c>
    </row>
    <row r="23286" spans="27:27" x14ac:dyDescent="0.15">
      <c r="AA23286" t="s">
        <v>131</v>
      </c>
    </row>
    <row r="23287" spans="27:27" x14ac:dyDescent="0.15">
      <c r="AA23287" t="s">
        <v>131</v>
      </c>
    </row>
    <row r="23288" spans="27:27" x14ac:dyDescent="0.15">
      <c r="AA23288" t="s">
        <v>131</v>
      </c>
    </row>
    <row r="23289" spans="27:27" x14ac:dyDescent="0.15">
      <c r="AA23289" t="s">
        <v>131</v>
      </c>
    </row>
    <row r="23290" spans="27:27" x14ac:dyDescent="0.15">
      <c r="AA23290" t="s">
        <v>131</v>
      </c>
    </row>
    <row r="23291" spans="27:27" x14ac:dyDescent="0.15">
      <c r="AA23291" t="s">
        <v>131</v>
      </c>
    </row>
    <row r="23292" spans="27:27" x14ac:dyDescent="0.15">
      <c r="AA23292" t="s">
        <v>131</v>
      </c>
    </row>
    <row r="23293" spans="27:27" x14ac:dyDescent="0.15">
      <c r="AA23293" t="s">
        <v>131</v>
      </c>
    </row>
    <row r="23294" spans="27:27" x14ac:dyDescent="0.15">
      <c r="AA23294" t="s">
        <v>131</v>
      </c>
    </row>
    <row r="23295" spans="27:27" x14ac:dyDescent="0.15">
      <c r="AA23295" t="s">
        <v>131</v>
      </c>
    </row>
    <row r="23296" spans="27:27" x14ac:dyDescent="0.15">
      <c r="AA23296" t="s">
        <v>131</v>
      </c>
    </row>
    <row r="23297" spans="27:27" x14ac:dyDescent="0.15">
      <c r="AA23297" t="s">
        <v>131</v>
      </c>
    </row>
    <row r="23298" spans="27:27" x14ac:dyDescent="0.15">
      <c r="AA23298" t="s">
        <v>131</v>
      </c>
    </row>
    <row r="23299" spans="27:27" x14ac:dyDescent="0.15">
      <c r="AA23299" t="s">
        <v>131</v>
      </c>
    </row>
    <row r="23300" spans="27:27" x14ac:dyDescent="0.15">
      <c r="AA23300" t="s">
        <v>131</v>
      </c>
    </row>
    <row r="23301" spans="27:27" x14ac:dyDescent="0.15">
      <c r="AA23301" t="s">
        <v>131</v>
      </c>
    </row>
    <row r="23302" spans="27:27" x14ac:dyDescent="0.15">
      <c r="AA23302" t="s">
        <v>131</v>
      </c>
    </row>
    <row r="23303" spans="27:27" x14ac:dyDescent="0.15">
      <c r="AA23303" t="s">
        <v>131</v>
      </c>
    </row>
    <row r="23304" spans="27:27" x14ac:dyDescent="0.15">
      <c r="AA23304" t="s">
        <v>131</v>
      </c>
    </row>
    <row r="23305" spans="27:27" x14ac:dyDescent="0.15">
      <c r="AA23305" t="s">
        <v>131</v>
      </c>
    </row>
    <row r="23306" spans="27:27" x14ac:dyDescent="0.15">
      <c r="AA23306" t="s">
        <v>131</v>
      </c>
    </row>
    <row r="23307" spans="27:27" x14ac:dyDescent="0.15">
      <c r="AA23307" t="s">
        <v>131</v>
      </c>
    </row>
    <row r="23308" spans="27:27" x14ac:dyDescent="0.15">
      <c r="AA23308" t="s">
        <v>131</v>
      </c>
    </row>
    <row r="23309" spans="27:27" x14ac:dyDescent="0.15">
      <c r="AA23309" t="s">
        <v>131</v>
      </c>
    </row>
    <row r="23310" spans="27:27" x14ac:dyDescent="0.15">
      <c r="AA23310" t="s">
        <v>131</v>
      </c>
    </row>
    <row r="23311" spans="27:27" x14ac:dyDescent="0.15">
      <c r="AA23311" t="s">
        <v>131</v>
      </c>
    </row>
    <row r="23312" spans="27:27" x14ac:dyDescent="0.15">
      <c r="AA23312" t="s">
        <v>131</v>
      </c>
    </row>
    <row r="23313" spans="27:27" x14ac:dyDescent="0.15">
      <c r="AA23313" t="s">
        <v>131</v>
      </c>
    </row>
    <row r="23314" spans="27:27" x14ac:dyDescent="0.15">
      <c r="AA23314" t="s">
        <v>131</v>
      </c>
    </row>
    <row r="23315" spans="27:27" x14ac:dyDescent="0.15">
      <c r="AA23315" t="s">
        <v>131</v>
      </c>
    </row>
    <row r="23316" spans="27:27" x14ac:dyDescent="0.15">
      <c r="AA23316" t="s">
        <v>131</v>
      </c>
    </row>
    <row r="23317" spans="27:27" x14ac:dyDescent="0.15">
      <c r="AA23317" t="s">
        <v>131</v>
      </c>
    </row>
    <row r="23318" spans="27:27" x14ac:dyDescent="0.15">
      <c r="AA23318" t="s">
        <v>131</v>
      </c>
    </row>
    <row r="23319" spans="27:27" x14ac:dyDescent="0.15">
      <c r="AA23319" t="s">
        <v>131</v>
      </c>
    </row>
    <row r="23320" spans="27:27" x14ac:dyDescent="0.15">
      <c r="AA23320" t="s">
        <v>131</v>
      </c>
    </row>
    <row r="23321" spans="27:27" x14ac:dyDescent="0.15">
      <c r="AA23321" t="s">
        <v>131</v>
      </c>
    </row>
    <row r="23322" spans="27:27" x14ac:dyDescent="0.15">
      <c r="AA23322" t="s">
        <v>131</v>
      </c>
    </row>
    <row r="23323" spans="27:27" x14ac:dyDescent="0.15">
      <c r="AA23323" t="s">
        <v>131</v>
      </c>
    </row>
    <row r="23324" spans="27:27" x14ac:dyDescent="0.15">
      <c r="AA23324" t="s">
        <v>131</v>
      </c>
    </row>
    <row r="23325" spans="27:27" x14ac:dyDescent="0.15">
      <c r="AA23325" t="s">
        <v>131</v>
      </c>
    </row>
    <row r="23326" spans="27:27" x14ac:dyDescent="0.15">
      <c r="AA23326" t="s">
        <v>131</v>
      </c>
    </row>
    <row r="23327" spans="27:27" x14ac:dyDescent="0.15">
      <c r="AA23327" t="s">
        <v>131</v>
      </c>
    </row>
    <row r="23328" spans="27:27" x14ac:dyDescent="0.15">
      <c r="AA23328" t="s">
        <v>131</v>
      </c>
    </row>
    <row r="23329" spans="27:27" x14ac:dyDescent="0.15">
      <c r="AA23329" t="s">
        <v>131</v>
      </c>
    </row>
    <row r="23330" spans="27:27" x14ac:dyDescent="0.15">
      <c r="AA23330" t="s">
        <v>131</v>
      </c>
    </row>
    <row r="23331" spans="27:27" x14ac:dyDescent="0.15">
      <c r="AA23331" t="s">
        <v>131</v>
      </c>
    </row>
    <row r="23332" spans="27:27" x14ac:dyDescent="0.15">
      <c r="AA23332" t="s">
        <v>131</v>
      </c>
    </row>
    <row r="23333" spans="27:27" x14ac:dyDescent="0.15">
      <c r="AA23333" t="s">
        <v>131</v>
      </c>
    </row>
    <row r="23334" spans="27:27" x14ac:dyDescent="0.15">
      <c r="AA23334" t="s">
        <v>131</v>
      </c>
    </row>
    <row r="23335" spans="27:27" x14ac:dyDescent="0.15">
      <c r="AA23335" t="s">
        <v>131</v>
      </c>
    </row>
    <row r="23336" spans="27:27" x14ac:dyDescent="0.15">
      <c r="AA23336" t="s">
        <v>131</v>
      </c>
    </row>
    <row r="23337" spans="27:27" x14ac:dyDescent="0.15">
      <c r="AA23337" t="s">
        <v>131</v>
      </c>
    </row>
    <row r="23338" spans="27:27" x14ac:dyDescent="0.15">
      <c r="AA23338" t="s">
        <v>131</v>
      </c>
    </row>
    <row r="23339" spans="27:27" x14ac:dyDescent="0.15">
      <c r="AA23339" t="s">
        <v>131</v>
      </c>
    </row>
    <row r="23340" spans="27:27" x14ac:dyDescent="0.15">
      <c r="AA23340" t="s">
        <v>131</v>
      </c>
    </row>
    <row r="23341" spans="27:27" x14ac:dyDescent="0.15">
      <c r="AA23341" t="s">
        <v>131</v>
      </c>
    </row>
    <row r="23342" spans="27:27" x14ac:dyDescent="0.15">
      <c r="AA23342" t="s">
        <v>131</v>
      </c>
    </row>
    <row r="23343" spans="27:27" x14ac:dyDescent="0.15">
      <c r="AA23343" t="s">
        <v>131</v>
      </c>
    </row>
    <row r="23344" spans="27:27" x14ac:dyDescent="0.15">
      <c r="AA23344" t="s">
        <v>131</v>
      </c>
    </row>
    <row r="23345" spans="27:27" x14ac:dyDescent="0.15">
      <c r="AA23345" t="s">
        <v>131</v>
      </c>
    </row>
    <row r="23346" spans="27:27" x14ac:dyDescent="0.15">
      <c r="AA23346" t="s">
        <v>131</v>
      </c>
    </row>
    <row r="23347" spans="27:27" x14ac:dyDescent="0.15">
      <c r="AA23347" t="s">
        <v>131</v>
      </c>
    </row>
    <row r="23348" spans="27:27" x14ac:dyDescent="0.15">
      <c r="AA23348" t="s">
        <v>131</v>
      </c>
    </row>
    <row r="23349" spans="27:27" x14ac:dyDescent="0.15">
      <c r="AA23349" t="s">
        <v>131</v>
      </c>
    </row>
    <row r="23350" spans="27:27" x14ac:dyDescent="0.15">
      <c r="AA23350" t="s">
        <v>131</v>
      </c>
    </row>
    <row r="23351" spans="27:27" x14ac:dyDescent="0.15">
      <c r="AA23351" t="s">
        <v>131</v>
      </c>
    </row>
    <row r="23352" spans="27:27" x14ac:dyDescent="0.15">
      <c r="AA23352" t="s">
        <v>131</v>
      </c>
    </row>
    <row r="23353" spans="27:27" x14ac:dyDescent="0.15">
      <c r="AA23353" t="s">
        <v>131</v>
      </c>
    </row>
    <row r="23354" spans="27:27" x14ac:dyDescent="0.15">
      <c r="AA23354" t="s">
        <v>131</v>
      </c>
    </row>
    <row r="23355" spans="27:27" x14ac:dyDescent="0.15">
      <c r="AA23355" t="s">
        <v>131</v>
      </c>
    </row>
    <row r="23356" spans="27:27" x14ac:dyDescent="0.15">
      <c r="AA23356" t="s">
        <v>131</v>
      </c>
    </row>
    <row r="23357" spans="27:27" x14ac:dyDescent="0.15">
      <c r="AA23357" t="s">
        <v>131</v>
      </c>
    </row>
    <row r="23358" spans="27:27" x14ac:dyDescent="0.15">
      <c r="AA23358" t="s">
        <v>131</v>
      </c>
    </row>
    <row r="23359" spans="27:27" x14ac:dyDescent="0.15">
      <c r="AA23359" t="s">
        <v>131</v>
      </c>
    </row>
    <row r="23360" spans="27:27" x14ac:dyDescent="0.15">
      <c r="AA23360" t="s">
        <v>131</v>
      </c>
    </row>
    <row r="23361" spans="27:27" x14ac:dyDescent="0.15">
      <c r="AA23361" t="s">
        <v>131</v>
      </c>
    </row>
    <row r="23362" spans="27:27" x14ac:dyDescent="0.15">
      <c r="AA23362" t="s">
        <v>131</v>
      </c>
    </row>
    <row r="23363" spans="27:27" x14ac:dyDescent="0.15">
      <c r="AA23363" t="s">
        <v>131</v>
      </c>
    </row>
    <row r="23364" spans="27:27" x14ac:dyDescent="0.15">
      <c r="AA23364" t="s">
        <v>131</v>
      </c>
    </row>
    <row r="23365" spans="27:27" x14ac:dyDescent="0.15">
      <c r="AA23365" t="s">
        <v>131</v>
      </c>
    </row>
    <row r="23366" spans="27:27" x14ac:dyDescent="0.15">
      <c r="AA23366" t="s">
        <v>131</v>
      </c>
    </row>
    <row r="23367" spans="27:27" x14ac:dyDescent="0.15">
      <c r="AA23367" t="s">
        <v>131</v>
      </c>
    </row>
    <row r="23368" spans="27:27" x14ac:dyDescent="0.15">
      <c r="AA23368" t="s">
        <v>131</v>
      </c>
    </row>
    <row r="23369" spans="27:27" x14ac:dyDescent="0.15">
      <c r="AA23369" t="s">
        <v>131</v>
      </c>
    </row>
    <row r="23370" spans="27:27" x14ac:dyDescent="0.15">
      <c r="AA23370" t="s">
        <v>131</v>
      </c>
    </row>
    <row r="23371" spans="27:27" x14ac:dyDescent="0.15">
      <c r="AA23371" t="s">
        <v>131</v>
      </c>
    </row>
    <row r="23372" spans="27:27" x14ac:dyDescent="0.15">
      <c r="AA23372" t="s">
        <v>131</v>
      </c>
    </row>
    <row r="23373" spans="27:27" x14ac:dyDescent="0.15">
      <c r="AA23373" t="s">
        <v>131</v>
      </c>
    </row>
    <row r="23374" spans="27:27" x14ac:dyDescent="0.15">
      <c r="AA23374" t="s">
        <v>131</v>
      </c>
    </row>
    <row r="23375" spans="27:27" x14ac:dyDescent="0.15">
      <c r="AA23375" t="s">
        <v>131</v>
      </c>
    </row>
    <row r="23376" spans="27:27" x14ac:dyDescent="0.15">
      <c r="AA23376" t="s">
        <v>131</v>
      </c>
    </row>
    <row r="23377" spans="27:27" x14ac:dyDescent="0.15">
      <c r="AA23377" t="s">
        <v>131</v>
      </c>
    </row>
    <row r="23378" spans="27:27" x14ac:dyDescent="0.15">
      <c r="AA23378" t="s">
        <v>131</v>
      </c>
    </row>
    <row r="23379" spans="27:27" x14ac:dyDescent="0.15">
      <c r="AA23379" t="s">
        <v>131</v>
      </c>
    </row>
    <row r="23380" spans="27:27" x14ac:dyDescent="0.15">
      <c r="AA23380" t="s">
        <v>131</v>
      </c>
    </row>
    <row r="23381" spans="27:27" x14ac:dyDescent="0.15">
      <c r="AA23381" t="s">
        <v>131</v>
      </c>
    </row>
    <row r="23382" spans="27:27" x14ac:dyDescent="0.15">
      <c r="AA23382" t="s">
        <v>131</v>
      </c>
    </row>
    <row r="23383" spans="27:27" x14ac:dyDescent="0.15">
      <c r="AA23383" t="s">
        <v>131</v>
      </c>
    </row>
    <row r="23384" spans="27:27" x14ac:dyDescent="0.15">
      <c r="AA23384" t="s">
        <v>131</v>
      </c>
    </row>
    <row r="23385" spans="27:27" x14ac:dyDescent="0.15">
      <c r="AA23385" t="s">
        <v>131</v>
      </c>
    </row>
    <row r="23386" spans="27:27" x14ac:dyDescent="0.15">
      <c r="AA23386" t="s">
        <v>131</v>
      </c>
    </row>
    <row r="23387" spans="27:27" x14ac:dyDescent="0.15">
      <c r="AA23387" t="s">
        <v>131</v>
      </c>
    </row>
    <row r="23388" spans="27:27" x14ac:dyDescent="0.15">
      <c r="AA23388" t="s">
        <v>131</v>
      </c>
    </row>
    <row r="23389" spans="27:27" x14ac:dyDescent="0.15">
      <c r="AA23389" t="s">
        <v>131</v>
      </c>
    </row>
    <row r="23390" spans="27:27" x14ac:dyDescent="0.15">
      <c r="AA23390" t="s">
        <v>131</v>
      </c>
    </row>
    <row r="23391" spans="27:27" x14ac:dyDescent="0.15">
      <c r="AA23391" t="s">
        <v>131</v>
      </c>
    </row>
    <row r="23392" spans="27:27" x14ac:dyDescent="0.15">
      <c r="AA23392" t="s">
        <v>131</v>
      </c>
    </row>
    <row r="23393" spans="27:27" x14ac:dyDescent="0.15">
      <c r="AA23393" t="s">
        <v>131</v>
      </c>
    </row>
    <row r="23394" spans="27:27" x14ac:dyDescent="0.15">
      <c r="AA23394" t="s">
        <v>131</v>
      </c>
    </row>
    <row r="23395" spans="27:27" x14ac:dyDescent="0.15">
      <c r="AA23395" t="s">
        <v>131</v>
      </c>
    </row>
    <row r="23396" spans="27:27" x14ac:dyDescent="0.15">
      <c r="AA23396" t="s">
        <v>131</v>
      </c>
    </row>
    <row r="23397" spans="27:27" x14ac:dyDescent="0.15">
      <c r="AA23397" t="s">
        <v>131</v>
      </c>
    </row>
    <row r="23398" spans="27:27" x14ac:dyDescent="0.15">
      <c r="AA23398" t="s">
        <v>131</v>
      </c>
    </row>
    <row r="23399" spans="27:27" x14ac:dyDescent="0.15">
      <c r="AA23399" t="s">
        <v>131</v>
      </c>
    </row>
    <row r="23400" spans="27:27" x14ac:dyDescent="0.15">
      <c r="AA23400" t="s">
        <v>131</v>
      </c>
    </row>
    <row r="23401" spans="27:27" x14ac:dyDescent="0.15">
      <c r="AA23401" t="s">
        <v>131</v>
      </c>
    </row>
    <row r="23402" spans="27:27" x14ac:dyDescent="0.15">
      <c r="AA23402" t="s">
        <v>131</v>
      </c>
    </row>
    <row r="23403" spans="27:27" x14ac:dyDescent="0.15">
      <c r="AA23403" t="s">
        <v>131</v>
      </c>
    </row>
    <row r="23404" spans="27:27" x14ac:dyDescent="0.15">
      <c r="AA23404" t="s">
        <v>131</v>
      </c>
    </row>
    <row r="23405" spans="27:27" x14ac:dyDescent="0.15">
      <c r="AA23405" t="s">
        <v>131</v>
      </c>
    </row>
    <row r="23406" spans="27:27" x14ac:dyDescent="0.15">
      <c r="AA23406" t="s">
        <v>131</v>
      </c>
    </row>
    <row r="23407" spans="27:27" x14ac:dyDescent="0.15">
      <c r="AA23407" t="s">
        <v>131</v>
      </c>
    </row>
    <row r="23408" spans="27:27" x14ac:dyDescent="0.15">
      <c r="AA23408" t="s">
        <v>131</v>
      </c>
    </row>
    <row r="23409" spans="27:27" x14ac:dyDescent="0.15">
      <c r="AA23409" t="s">
        <v>131</v>
      </c>
    </row>
    <row r="23410" spans="27:27" x14ac:dyDescent="0.15">
      <c r="AA23410" t="s">
        <v>131</v>
      </c>
    </row>
    <row r="23411" spans="27:27" x14ac:dyDescent="0.15">
      <c r="AA23411" t="s">
        <v>131</v>
      </c>
    </row>
    <row r="23412" spans="27:27" x14ac:dyDescent="0.15">
      <c r="AA23412" t="s">
        <v>131</v>
      </c>
    </row>
    <row r="23413" spans="27:27" x14ac:dyDescent="0.15">
      <c r="AA23413" t="s">
        <v>131</v>
      </c>
    </row>
    <row r="23414" spans="27:27" x14ac:dyDescent="0.15">
      <c r="AA23414" t="s">
        <v>131</v>
      </c>
    </row>
    <row r="23415" spans="27:27" x14ac:dyDescent="0.15">
      <c r="AA23415" t="s">
        <v>131</v>
      </c>
    </row>
    <row r="23416" spans="27:27" x14ac:dyDescent="0.15">
      <c r="AA23416" t="s">
        <v>131</v>
      </c>
    </row>
    <row r="23417" spans="27:27" x14ac:dyDescent="0.15">
      <c r="AA23417" t="s">
        <v>131</v>
      </c>
    </row>
    <row r="23418" spans="27:27" x14ac:dyDescent="0.15">
      <c r="AA23418" t="s">
        <v>131</v>
      </c>
    </row>
    <row r="23419" spans="27:27" x14ac:dyDescent="0.15">
      <c r="AA23419" t="s">
        <v>131</v>
      </c>
    </row>
    <row r="23420" spans="27:27" x14ac:dyDescent="0.15">
      <c r="AA23420" t="s">
        <v>131</v>
      </c>
    </row>
    <row r="23421" spans="27:27" x14ac:dyDescent="0.15">
      <c r="AA23421" t="s">
        <v>131</v>
      </c>
    </row>
    <row r="23422" spans="27:27" x14ac:dyDescent="0.15">
      <c r="AA23422" t="s">
        <v>131</v>
      </c>
    </row>
    <row r="23423" spans="27:27" x14ac:dyDescent="0.15">
      <c r="AA23423" t="s">
        <v>131</v>
      </c>
    </row>
    <row r="23424" spans="27:27" x14ac:dyDescent="0.15">
      <c r="AA23424" t="s">
        <v>131</v>
      </c>
    </row>
    <row r="23425" spans="27:27" x14ac:dyDescent="0.15">
      <c r="AA23425" t="s">
        <v>131</v>
      </c>
    </row>
    <row r="23426" spans="27:27" x14ac:dyDescent="0.15">
      <c r="AA23426" t="s">
        <v>131</v>
      </c>
    </row>
    <row r="23427" spans="27:27" x14ac:dyDescent="0.15">
      <c r="AA23427" t="s">
        <v>131</v>
      </c>
    </row>
    <row r="23428" spans="27:27" x14ac:dyDescent="0.15">
      <c r="AA23428" t="s">
        <v>131</v>
      </c>
    </row>
    <row r="23429" spans="27:27" x14ac:dyDescent="0.15">
      <c r="AA23429" t="s">
        <v>131</v>
      </c>
    </row>
    <row r="23430" spans="27:27" x14ac:dyDescent="0.15">
      <c r="AA23430" t="s">
        <v>131</v>
      </c>
    </row>
    <row r="23431" spans="27:27" x14ac:dyDescent="0.15">
      <c r="AA23431" t="s">
        <v>131</v>
      </c>
    </row>
    <row r="23432" spans="27:27" x14ac:dyDescent="0.15">
      <c r="AA23432" t="s">
        <v>131</v>
      </c>
    </row>
    <row r="23433" spans="27:27" x14ac:dyDescent="0.15">
      <c r="AA23433" t="s">
        <v>131</v>
      </c>
    </row>
    <row r="23434" spans="27:27" x14ac:dyDescent="0.15">
      <c r="AA23434" t="s">
        <v>131</v>
      </c>
    </row>
    <row r="23435" spans="27:27" x14ac:dyDescent="0.15">
      <c r="AA23435" t="s">
        <v>131</v>
      </c>
    </row>
    <row r="23436" spans="27:27" x14ac:dyDescent="0.15">
      <c r="AA23436" t="s">
        <v>131</v>
      </c>
    </row>
    <row r="23437" spans="27:27" x14ac:dyDescent="0.15">
      <c r="AA23437" t="s">
        <v>131</v>
      </c>
    </row>
    <row r="23438" spans="27:27" x14ac:dyDescent="0.15">
      <c r="AA23438" t="s">
        <v>131</v>
      </c>
    </row>
    <row r="23439" spans="27:27" x14ac:dyDescent="0.15">
      <c r="AA23439" t="s">
        <v>131</v>
      </c>
    </row>
    <row r="23440" spans="27:27" x14ac:dyDescent="0.15">
      <c r="AA23440" t="s">
        <v>131</v>
      </c>
    </row>
    <row r="23441" spans="27:27" x14ac:dyDescent="0.15">
      <c r="AA23441" t="s">
        <v>131</v>
      </c>
    </row>
    <row r="23442" spans="27:27" x14ac:dyDescent="0.15">
      <c r="AA23442" t="s">
        <v>131</v>
      </c>
    </row>
    <row r="23443" spans="27:27" x14ac:dyDescent="0.15">
      <c r="AA23443" t="s">
        <v>131</v>
      </c>
    </row>
    <row r="23444" spans="27:27" x14ac:dyDescent="0.15">
      <c r="AA23444" t="s">
        <v>131</v>
      </c>
    </row>
    <row r="23445" spans="27:27" x14ac:dyDescent="0.15">
      <c r="AA23445" t="s">
        <v>131</v>
      </c>
    </row>
    <row r="23446" spans="27:27" x14ac:dyDescent="0.15">
      <c r="AA23446" t="s">
        <v>131</v>
      </c>
    </row>
    <row r="23447" spans="27:27" x14ac:dyDescent="0.15">
      <c r="AA23447" t="s">
        <v>131</v>
      </c>
    </row>
    <row r="23448" spans="27:27" x14ac:dyDescent="0.15">
      <c r="AA23448" t="s">
        <v>131</v>
      </c>
    </row>
    <row r="23449" spans="27:27" x14ac:dyDescent="0.15">
      <c r="AA23449" t="s">
        <v>131</v>
      </c>
    </row>
    <row r="23450" spans="27:27" x14ac:dyDescent="0.15">
      <c r="AA23450" t="s">
        <v>131</v>
      </c>
    </row>
    <row r="23451" spans="27:27" x14ac:dyDescent="0.15">
      <c r="AA23451" t="s">
        <v>131</v>
      </c>
    </row>
    <row r="23452" spans="27:27" x14ac:dyDescent="0.15">
      <c r="AA23452" t="s">
        <v>131</v>
      </c>
    </row>
    <row r="23453" spans="27:27" x14ac:dyDescent="0.15">
      <c r="AA23453" t="s">
        <v>131</v>
      </c>
    </row>
    <row r="23454" spans="27:27" x14ac:dyDescent="0.15">
      <c r="AA23454" t="s">
        <v>131</v>
      </c>
    </row>
    <row r="23455" spans="27:27" x14ac:dyDescent="0.15">
      <c r="AA23455" t="s">
        <v>131</v>
      </c>
    </row>
    <row r="23456" spans="27:27" x14ac:dyDescent="0.15">
      <c r="AA23456" t="s">
        <v>131</v>
      </c>
    </row>
    <row r="23457" spans="27:27" x14ac:dyDescent="0.15">
      <c r="AA23457" t="s">
        <v>131</v>
      </c>
    </row>
    <row r="23458" spans="27:27" x14ac:dyDescent="0.15">
      <c r="AA23458" t="s">
        <v>131</v>
      </c>
    </row>
    <row r="23459" spans="27:27" x14ac:dyDescent="0.15">
      <c r="AA23459" t="s">
        <v>131</v>
      </c>
    </row>
    <row r="23460" spans="27:27" x14ac:dyDescent="0.15">
      <c r="AA23460" t="s">
        <v>131</v>
      </c>
    </row>
    <row r="23461" spans="27:27" x14ac:dyDescent="0.15">
      <c r="AA23461" t="s">
        <v>131</v>
      </c>
    </row>
    <row r="23462" spans="27:27" x14ac:dyDescent="0.15">
      <c r="AA23462" t="s">
        <v>131</v>
      </c>
    </row>
    <row r="23463" spans="27:27" x14ac:dyDescent="0.15">
      <c r="AA23463" t="s">
        <v>131</v>
      </c>
    </row>
    <row r="23464" spans="27:27" x14ac:dyDescent="0.15">
      <c r="AA23464" t="s">
        <v>131</v>
      </c>
    </row>
    <row r="23465" spans="27:27" x14ac:dyDescent="0.15">
      <c r="AA23465" t="s">
        <v>131</v>
      </c>
    </row>
    <row r="23466" spans="27:27" x14ac:dyDescent="0.15">
      <c r="AA23466" t="s">
        <v>131</v>
      </c>
    </row>
    <row r="23467" spans="27:27" x14ac:dyDescent="0.15">
      <c r="AA23467" t="s">
        <v>131</v>
      </c>
    </row>
    <row r="23468" spans="27:27" x14ac:dyDescent="0.15">
      <c r="AA23468" t="s">
        <v>131</v>
      </c>
    </row>
    <row r="23469" spans="27:27" x14ac:dyDescent="0.15">
      <c r="AA23469" t="s">
        <v>131</v>
      </c>
    </row>
    <row r="23470" spans="27:27" x14ac:dyDescent="0.15">
      <c r="AA23470" t="s">
        <v>131</v>
      </c>
    </row>
    <row r="23471" spans="27:27" x14ac:dyDescent="0.15">
      <c r="AA23471" t="s">
        <v>131</v>
      </c>
    </row>
    <row r="23472" spans="27:27" x14ac:dyDescent="0.15">
      <c r="AA23472" t="s">
        <v>131</v>
      </c>
    </row>
    <row r="23473" spans="27:27" x14ac:dyDescent="0.15">
      <c r="AA23473" t="s">
        <v>131</v>
      </c>
    </row>
    <row r="23474" spans="27:27" x14ac:dyDescent="0.15">
      <c r="AA23474" t="s">
        <v>131</v>
      </c>
    </row>
    <row r="23475" spans="27:27" x14ac:dyDescent="0.15">
      <c r="AA23475" t="s">
        <v>131</v>
      </c>
    </row>
    <row r="23476" spans="27:27" x14ac:dyDescent="0.15">
      <c r="AA23476" t="s">
        <v>131</v>
      </c>
    </row>
    <row r="23477" spans="27:27" x14ac:dyDescent="0.15">
      <c r="AA23477" t="s">
        <v>131</v>
      </c>
    </row>
    <row r="23478" spans="27:27" x14ac:dyDescent="0.15">
      <c r="AA23478" t="s">
        <v>131</v>
      </c>
    </row>
    <row r="23479" spans="27:27" x14ac:dyDescent="0.15">
      <c r="AA23479" t="s">
        <v>131</v>
      </c>
    </row>
    <row r="23480" spans="27:27" x14ac:dyDescent="0.15">
      <c r="AA23480" t="s">
        <v>131</v>
      </c>
    </row>
    <row r="23481" spans="27:27" x14ac:dyDescent="0.15">
      <c r="AA23481" t="s">
        <v>131</v>
      </c>
    </row>
    <row r="23482" spans="27:27" x14ac:dyDescent="0.15">
      <c r="AA23482" t="s">
        <v>131</v>
      </c>
    </row>
    <row r="23483" spans="27:27" x14ac:dyDescent="0.15">
      <c r="AA23483" t="s">
        <v>131</v>
      </c>
    </row>
    <row r="23484" spans="27:27" x14ac:dyDescent="0.15">
      <c r="AA23484" t="s">
        <v>131</v>
      </c>
    </row>
    <row r="23485" spans="27:27" x14ac:dyDescent="0.15">
      <c r="AA23485" t="s">
        <v>131</v>
      </c>
    </row>
    <row r="23486" spans="27:27" x14ac:dyDescent="0.15">
      <c r="AA23486" t="s">
        <v>131</v>
      </c>
    </row>
    <row r="23487" spans="27:27" x14ac:dyDescent="0.15">
      <c r="AA23487" t="s">
        <v>131</v>
      </c>
    </row>
    <row r="23488" spans="27:27" x14ac:dyDescent="0.15">
      <c r="AA23488" t="s">
        <v>131</v>
      </c>
    </row>
    <row r="23489" spans="27:27" x14ac:dyDescent="0.15">
      <c r="AA23489" t="s">
        <v>131</v>
      </c>
    </row>
    <row r="23490" spans="27:27" x14ac:dyDescent="0.15">
      <c r="AA23490" t="s">
        <v>131</v>
      </c>
    </row>
    <row r="23491" spans="27:27" x14ac:dyDescent="0.15">
      <c r="AA23491" t="s">
        <v>131</v>
      </c>
    </row>
    <row r="23492" spans="27:27" x14ac:dyDescent="0.15">
      <c r="AA23492" t="s">
        <v>131</v>
      </c>
    </row>
    <row r="23493" spans="27:27" x14ac:dyDescent="0.15">
      <c r="AA23493" t="s">
        <v>131</v>
      </c>
    </row>
    <row r="23494" spans="27:27" x14ac:dyDescent="0.15">
      <c r="AA23494" t="s">
        <v>131</v>
      </c>
    </row>
    <row r="23495" spans="27:27" x14ac:dyDescent="0.15">
      <c r="AA23495" t="s">
        <v>131</v>
      </c>
    </row>
    <row r="23496" spans="27:27" x14ac:dyDescent="0.15">
      <c r="AA23496" t="s">
        <v>131</v>
      </c>
    </row>
    <row r="23497" spans="27:27" x14ac:dyDescent="0.15">
      <c r="AA23497" t="s">
        <v>131</v>
      </c>
    </row>
    <row r="23498" spans="27:27" x14ac:dyDescent="0.15">
      <c r="AA23498" t="s">
        <v>131</v>
      </c>
    </row>
    <row r="23499" spans="27:27" x14ac:dyDescent="0.15">
      <c r="AA23499" t="s">
        <v>131</v>
      </c>
    </row>
    <row r="23500" spans="27:27" x14ac:dyDescent="0.15">
      <c r="AA23500" t="s">
        <v>131</v>
      </c>
    </row>
    <row r="23501" spans="27:27" x14ac:dyDescent="0.15">
      <c r="AA23501" t="s">
        <v>131</v>
      </c>
    </row>
    <row r="23502" spans="27:27" x14ac:dyDescent="0.15">
      <c r="AA23502" t="s">
        <v>131</v>
      </c>
    </row>
    <row r="23503" spans="27:27" x14ac:dyDescent="0.15">
      <c r="AA23503" t="s">
        <v>131</v>
      </c>
    </row>
    <row r="23504" spans="27:27" x14ac:dyDescent="0.15">
      <c r="AA23504" t="s">
        <v>131</v>
      </c>
    </row>
    <row r="23505" spans="27:27" x14ac:dyDescent="0.15">
      <c r="AA23505" t="s">
        <v>131</v>
      </c>
    </row>
    <row r="23506" spans="27:27" x14ac:dyDescent="0.15">
      <c r="AA23506" t="s">
        <v>131</v>
      </c>
    </row>
    <row r="23507" spans="27:27" x14ac:dyDescent="0.15">
      <c r="AA23507" t="s">
        <v>131</v>
      </c>
    </row>
    <row r="23508" spans="27:27" x14ac:dyDescent="0.15">
      <c r="AA23508" t="s">
        <v>131</v>
      </c>
    </row>
    <row r="23509" spans="27:27" x14ac:dyDescent="0.15">
      <c r="AA23509" t="s">
        <v>131</v>
      </c>
    </row>
    <row r="23510" spans="27:27" x14ac:dyDescent="0.15">
      <c r="AA23510" t="s">
        <v>131</v>
      </c>
    </row>
    <row r="23511" spans="27:27" x14ac:dyDescent="0.15">
      <c r="AA23511" t="s">
        <v>131</v>
      </c>
    </row>
    <row r="23512" spans="27:27" x14ac:dyDescent="0.15">
      <c r="AA23512" t="s">
        <v>131</v>
      </c>
    </row>
    <row r="23513" spans="27:27" x14ac:dyDescent="0.15">
      <c r="AA23513" t="s">
        <v>131</v>
      </c>
    </row>
    <row r="23514" spans="27:27" x14ac:dyDescent="0.15">
      <c r="AA23514" t="s">
        <v>131</v>
      </c>
    </row>
    <row r="23515" spans="27:27" x14ac:dyDescent="0.15">
      <c r="AA23515" t="s">
        <v>131</v>
      </c>
    </row>
    <row r="23516" spans="27:27" x14ac:dyDescent="0.15">
      <c r="AA23516" t="s">
        <v>131</v>
      </c>
    </row>
    <row r="23517" spans="27:27" x14ac:dyDescent="0.15">
      <c r="AA23517" t="s">
        <v>131</v>
      </c>
    </row>
    <row r="23518" spans="27:27" x14ac:dyDescent="0.15">
      <c r="AA23518" t="s">
        <v>131</v>
      </c>
    </row>
    <row r="23519" spans="27:27" x14ac:dyDescent="0.15">
      <c r="AA23519" t="s">
        <v>131</v>
      </c>
    </row>
    <row r="23520" spans="27:27" x14ac:dyDescent="0.15">
      <c r="AA23520" t="s">
        <v>131</v>
      </c>
    </row>
    <row r="23521" spans="27:27" x14ac:dyDescent="0.15">
      <c r="AA23521" t="s">
        <v>131</v>
      </c>
    </row>
    <row r="23522" spans="27:27" x14ac:dyDescent="0.15">
      <c r="AA23522" t="s">
        <v>131</v>
      </c>
    </row>
    <row r="23523" spans="27:27" x14ac:dyDescent="0.15">
      <c r="AA23523" t="s">
        <v>131</v>
      </c>
    </row>
    <row r="23524" spans="27:27" x14ac:dyDescent="0.15">
      <c r="AA23524" t="s">
        <v>131</v>
      </c>
    </row>
    <row r="23525" spans="27:27" x14ac:dyDescent="0.15">
      <c r="AA23525" t="s">
        <v>131</v>
      </c>
    </row>
    <row r="23526" spans="27:27" x14ac:dyDescent="0.15">
      <c r="AA23526" t="s">
        <v>131</v>
      </c>
    </row>
    <row r="23527" spans="27:27" x14ac:dyDescent="0.15">
      <c r="AA23527" t="s">
        <v>131</v>
      </c>
    </row>
    <row r="23528" spans="27:27" x14ac:dyDescent="0.15">
      <c r="AA23528" t="s">
        <v>131</v>
      </c>
    </row>
    <row r="23529" spans="27:27" x14ac:dyDescent="0.15">
      <c r="AA23529" t="s">
        <v>131</v>
      </c>
    </row>
    <row r="23530" spans="27:27" x14ac:dyDescent="0.15">
      <c r="AA23530" t="s">
        <v>131</v>
      </c>
    </row>
    <row r="23531" spans="27:27" x14ac:dyDescent="0.15">
      <c r="AA23531" t="s">
        <v>131</v>
      </c>
    </row>
    <row r="23532" spans="27:27" x14ac:dyDescent="0.15">
      <c r="AA23532" t="s">
        <v>131</v>
      </c>
    </row>
    <row r="23533" spans="27:27" x14ac:dyDescent="0.15">
      <c r="AA23533" t="s">
        <v>131</v>
      </c>
    </row>
    <row r="23534" spans="27:27" x14ac:dyDescent="0.15">
      <c r="AA23534" t="s">
        <v>131</v>
      </c>
    </row>
    <row r="23535" spans="27:27" x14ac:dyDescent="0.15">
      <c r="AA23535" t="s">
        <v>131</v>
      </c>
    </row>
    <row r="23536" spans="27:27" x14ac:dyDescent="0.15">
      <c r="AA23536" t="s">
        <v>131</v>
      </c>
    </row>
    <row r="23537" spans="27:27" x14ac:dyDescent="0.15">
      <c r="AA23537" t="s">
        <v>131</v>
      </c>
    </row>
    <row r="23538" spans="27:27" x14ac:dyDescent="0.15">
      <c r="AA23538" t="s">
        <v>131</v>
      </c>
    </row>
    <row r="23539" spans="27:27" x14ac:dyDescent="0.15">
      <c r="AA23539" t="s">
        <v>131</v>
      </c>
    </row>
    <row r="23540" spans="27:27" x14ac:dyDescent="0.15">
      <c r="AA23540" t="s">
        <v>131</v>
      </c>
    </row>
    <row r="23541" spans="27:27" x14ac:dyDescent="0.15">
      <c r="AA23541" t="s">
        <v>131</v>
      </c>
    </row>
    <row r="23542" spans="27:27" x14ac:dyDescent="0.15">
      <c r="AA23542" t="s">
        <v>131</v>
      </c>
    </row>
    <row r="23543" spans="27:27" x14ac:dyDescent="0.15">
      <c r="AA23543" t="s">
        <v>131</v>
      </c>
    </row>
    <row r="23544" spans="27:27" x14ac:dyDescent="0.15">
      <c r="AA23544" t="s">
        <v>131</v>
      </c>
    </row>
    <row r="23545" spans="27:27" x14ac:dyDescent="0.15">
      <c r="AA23545" t="s">
        <v>131</v>
      </c>
    </row>
    <row r="23546" spans="27:27" x14ac:dyDescent="0.15">
      <c r="AA23546" t="s">
        <v>131</v>
      </c>
    </row>
    <row r="23547" spans="27:27" x14ac:dyDescent="0.15">
      <c r="AA23547" t="s">
        <v>131</v>
      </c>
    </row>
    <row r="23548" spans="27:27" x14ac:dyDescent="0.15">
      <c r="AA23548" t="s">
        <v>131</v>
      </c>
    </row>
    <row r="23549" spans="27:27" x14ac:dyDescent="0.15">
      <c r="AA23549" t="s">
        <v>131</v>
      </c>
    </row>
    <row r="23550" spans="27:27" x14ac:dyDescent="0.15">
      <c r="AA23550" t="s">
        <v>131</v>
      </c>
    </row>
    <row r="23551" spans="27:27" x14ac:dyDescent="0.15">
      <c r="AA23551" t="s">
        <v>131</v>
      </c>
    </row>
    <row r="23552" spans="27:27" x14ac:dyDescent="0.15">
      <c r="AA23552" t="s">
        <v>131</v>
      </c>
    </row>
    <row r="23553" spans="27:27" x14ac:dyDescent="0.15">
      <c r="AA23553" t="s">
        <v>131</v>
      </c>
    </row>
    <row r="23554" spans="27:27" x14ac:dyDescent="0.15">
      <c r="AA23554" t="s">
        <v>131</v>
      </c>
    </row>
    <row r="23555" spans="27:27" x14ac:dyDescent="0.15">
      <c r="AA23555" t="s">
        <v>131</v>
      </c>
    </row>
    <row r="23556" spans="27:27" x14ac:dyDescent="0.15">
      <c r="AA23556" t="s">
        <v>131</v>
      </c>
    </row>
    <row r="23557" spans="27:27" x14ac:dyDescent="0.15">
      <c r="AA23557" t="s">
        <v>131</v>
      </c>
    </row>
    <row r="23558" spans="27:27" x14ac:dyDescent="0.15">
      <c r="AA23558" t="s">
        <v>131</v>
      </c>
    </row>
    <row r="23559" spans="27:27" x14ac:dyDescent="0.15">
      <c r="AA23559" t="s">
        <v>131</v>
      </c>
    </row>
    <row r="23560" spans="27:27" x14ac:dyDescent="0.15">
      <c r="AA23560" t="s">
        <v>131</v>
      </c>
    </row>
    <row r="23561" spans="27:27" x14ac:dyDescent="0.15">
      <c r="AA23561" t="s">
        <v>131</v>
      </c>
    </row>
    <row r="23562" spans="27:27" x14ac:dyDescent="0.15">
      <c r="AA23562" t="s">
        <v>131</v>
      </c>
    </row>
    <row r="23563" spans="27:27" x14ac:dyDescent="0.15">
      <c r="AA23563" t="s">
        <v>131</v>
      </c>
    </row>
    <row r="23564" spans="27:27" x14ac:dyDescent="0.15">
      <c r="AA23564" t="s">
        <v>131</v>
      </c>
    </row>
    <row r="23565" spans="27:27" x14ac:dyDescent="0.15">
      <c r="AA23565" t="s">
        <v>131</v>
      </c>
    </row>
    <row r="23566" spans="27:27" x14ac:dyDescent="0.15">
      <c r="AA23566" t="s">
        <v>131</v>
      </c>
    </row>
    <row r="23567" spans="27:27" x14ac:dyDescent="0.15">
      <c r="AA23567" t="s">
        <v>131</v>
      </c>
    </row>
    <row r="23568" spans="27:27" x14ac:dyDescent="0.15">
      <c r="AA23568" t="s">
        <v>131</v>
      </c>
    </row>
    <row r="23569" spans="27:27" x14ac:dyDescent="0.15">
      <c r="AA23569" t="s">
        <v>131</v>
      </c>
    </row>
    <row r="23570" spans="27:27" x14ac:dyDescent="0.15">
      <c r="AA23570" t="s">
        <v>131</v>
      </c>
    </row>
    <row r="23571" spans="27:27" x14ac:dyDescent="0.15">
      <c r="AA23571" t="s">
        <v>131</v>
      </c>
    </row>
    <row r="23572" spans="27:27" x14ac:dyDescent="0.15">
      <c r="AA23572" t="s">
        <v>131</v>
      </c>
    </row>
    <row r="23573" spans="27:27" x14ac:dyDescent="0.15">
      <c r="AA23573" t="s">
        <v>131</v>
      </c>
    </row>
    <row r="23574" spans="27:27" x14ac:dyDescent="0.15">
      <c r="AA23574" t="s">
        <v>131</v>
      </c>
    </row>
    <row r="23575" spans="27:27" x14ac:dyDescent="0.15">
      <c r="AA23575" t="s">
        <v>131</v>
      </c>
    </row>
    <row r="23576" spans="27:27" x14ac:dyDescent="0.15">
      <c r="AA23576" t="s">
        <v>131</v>
      </c>
    </row>
    <row r="23577" spans="27:27" x14ac:dyDescent="0.15">
      <c r="AA23577" t="s">
        <v>131</v>
      </c>
    </row>
    <row r="23578" spans="27:27" x14ac:dyDescent="0.15">
      <c r="AA23578" t="s">
        <v>131</v>
      </c>
    </row>
    <row r="23579" spans="27:27" x14ac:dyDescent="0.15">
      <c r="AA23579" t="s">
        <v>131</v>
      </c>
    </row>
    <row r="23580" spans="27:27" x14ac:dyDescent="0.15">
      <c r="AA23580" t="s">
        <v>131</v>
      </c>
    </row>
    <row r="23581" spans="27:27" x14ac:dyDescent="0.15">
      <c r="AA23581" t="s">
        <v>131</v>
      </c>
    </row>
    <row r="23582" spans="27:27" x14ac:dyDescent="0.15">
      <c r="AA23582" t="s">
        <v>131</v>
      </c>
    </row>
    <row r="23583" spans="27:27" x14ac:dyDescent="0.15">
      <c r="AA23583" t="s">
        <v>131</v>
      </c>
    </row>
    <row r="23584" spans="27:27" x14ac:dyDescent="0.15">
      <c r="AA23584" t="s">
        <v>131</v>
      </c>
    </row>
    <row r="23585" spans="27:27" x14ac:dyDescent="0.15">
      <c r="AA23585" t="s">
        <v>131</v>
      </c>
    </row>
    <row r="23586" spans="27:27" x14ac:dyDescent="0.15">
      <c r="AA23586" t="s">
        <v>131</v>
      </c>
    </row>
    <row r="23587" spans="27:27" x14ac:dyDescent="0.15">
      <c r="AA23587" t="s">
        <v>131</v>
      </c>
    </row>
    <row r="23588" spans="27:27" x14ac:dyDescent="0.15">
      <c r="AA23588" t="s">
        <v>131</v>
      </c>
    </row>
    <row r="23589" spans="27:27" x14ac:dyDescent="0.15">
      <c r="AA23589" t="s">
        <v>131</v>
      </c>
    </row>
    <row r="23590" spans="27:27" x14ac:dyDescent="0.15">
      <c r="AA23590" t="s">
        <v>131</v>
      </c>
    </row>
    <row r="23591" spans="27:27" x14ac:dyDescent="0.15">
      <c r="AA23591" t="s">
        <v>131</v>
      </c>
    </row>
    <row r="23592" spans="27:27" x14ac:dyDescent="0.15">
      <c r="AA23592" t="s">
        <v>131</v>
      </c>
    </row>
    <row r="23593" spans="27:27" x14ac:dyDescent="0.15">
      <c r="AA23593" t="s">
        <v>131</v>
      </c>
    </row>
    <row r="23594" spans="27:27" x14ac:dyDescent="0.15">
      <c r="AA23594" t="s">
        <v>131</v>
      </c>
    </row>
    <row r="23595" spans="27:27" x14ac:dyDescent="0.15">
      <c r="AA23595" t="s">
        <v>131</v>
      </c>
    </row>
    <row r="23596" spans="27:27" x14ac:dyDescent="0.15">
      <c r="AA23596" t="s">
        <v>131</v>
      </c>
    </row>
    <row r="23597" spans="27:27" x14ac:dyDescent="0.15">
      <c r="AA23597" t="s">
        <v>131</v>
      </c>
    </row>
    <row r="23598" spans="27:27" x14ac:dyDescent="0.15">
      <c r="AA23598" t="s">
        <v>131</v>
      </c>
    </row>
    <row r="23599" spans="27:27" x14ac:dyDescent="0.15">
      <c r="AA23599" t="s">
        <v>131</v>
      </c>
    </row>
    <row r="23600" spans="27:27" x14ac:dyDescent="0.15">
      <c r="AA23600" t="s">
        <v>131</v>
      </c>
    </row>
    <row r="23601" spans="27:27" x14ac:dyDescent="0.15">
      <c r="AA23601" t="s">
        <v>131</v>
      </c>
    </row>
    <row r="23602" spans="27:27" x14ac:dyDescent="0.15">
      <c r="AA23602" t="s">
        <v>131</v>
      </c>
    </row>
    <row r="23603" spans="27:27" x14ac:dyDescent="0.15">
      <c r="AA23603" t="s">
        <v>131</v>
      </c>
    </row>
    <row r="23604" spans="27:27" x14ac:dyDescent="0.15">
      <c r="AA23604" t="s">
        <v>131</v>
      </c>
    </row>
    <row r="23605" spans="27:27" x14ac:dyDescent="0.15">
      <c r="AA23605" t="s">
        <v>131</v>
      </c>
    </row>
    <row r="23606" spans="27:27" x14ac:dyDescent="0.15">
      <c r="AA23606" t="s">
        <v>131</v>
      </c>
    </row>
    <row r="23607" spans="27:27" x14ac:dyDescent="0.15">
      <c r="AA23607" t="s">
        <v>131</v>
      </c>
    </row>
    <row r="23608" spans="27:27" x14ac:dyDescent="0.15">
      <c r="AA23608" t="s">
        <v>131</v>
      </c>
    </row>
    <row r="23609" spans="27:27" x14ac:dyDescent="0.15">
      <c r="AA23609" t="s">
        <v>131</v>
      </c>
    </row>
    <row r="23610" spans="27:27" x14ac:dyDescent="0.15">
      <c r="AA23610" t="s">
        <v>131</v>
      </c>
    </row>
    <row r="23611" spans="27:27" x14ac:dyDescent="0.15">
      <c r="AA23611" t="s">
        <v>131</v>
      </c>
    </row>
    <row r="23612" spans="27:27" x14ac:dyDescent="0.15">
      <c r="AA23612" t="s">
        <v>131</v>
      </c>
    </row>
    <row r="23613" spans="27:27" x14ac:dyDescent="0.15">
      <c r="AA23613" t="s">
        <v>131</v>
      </c>
    </row>
    <row r="23614" spans="27:27" x14ac:dyDescent="0.15">
      <c r="AA23614" t="s">
        <v>131</v>
      </c>
    </row>
    <row r="23615" spans="27:27" x14ac:dyDescent="0.15">
      <c r="AA23615" t="s">
        <v>131</v>
      </c>
    </row>
    <row r="23616" spans="27:27" x14ac:dyDescent="0.15">
      <c r="AA23616" t="s">
        <v>131</v>
      </c>
    </row>
    <row r="23617" spans="27:27" x14ac:dyDescent="0.15">
      <c r="AA23617" t="s">
        <v>131</v>
      </c>
    </row>
    <row r="23618" spans="27:27" x14ac:dyDescent="0.15">
      <c r="AA23618" t="s">
        <v>131</v>
      </c>
    </row>
    <row r="23619" spans="27:27" x14ac:dyDescent="0.15">
      <c r="AA23619" t="s">
        <v>131</v>
      </c>
    </row>
    <row r="23620" spans="27:27" x14ac:dyDescent="0.15">
      <c r="AA23620" t="s">
        <v>131</v>
      </c>
    </row>
    <row r="23621" spans="27:27" x14ac:dyDescent="0.15">
      <c r="AA23621" t="s">
        <v>131</v>
      </c>
    </row>
    <row r="23622" spans="27:27" x14ac:dyDescent="0.15">
      <c r="AA23622" t="s">
        <v>131</v>
      </c>
    </row>
    <row r="23623" spans="27:27" x14ac:dyDescent="0.15">
      <c r="AA23623" t="s">
        <v>131</v>
      </c>
    </row>
    <row r="23624" spans="27:27" x14ac:dyDescent="0.15">
      <c r="AA23624" t="s">
        <v>131</v>
      </c>
    </row>
    <row r="23625" spans="27:27" x14ac:dyDescent="0.15">
      <c r="AA23625" t="s">
        <v>131</v>
      </c>
    </row>
    <row r="23626" spans="27:27" x14ac:dyDescent="0.15">
      <c r="AA23626" t="s">
        <v>131</v>
      </c>
    </row>
    <row r="23627" spans="27:27" x14ac:dyDescent="0.15">
      <c r="AA23627" t="s">
        <v>131</v>
      </c>
    </row>
    <row r="23628" spans="27:27" x14ac:dyDescent="0.15">
      <c r="AA23628" t="s">
        <v>131</v>
      </c>
    </row>
    <row r="23629" spans="27:27" x14ac:dyDescent="0.15">
      <c r="AA23629" t="s">
        <v>131</v>
      </c>
    </row>
    <row r="23630" spans="27:27" x14ac:dyDescent="0.15">
      <c r="AA23630" t="s">
        <v>131</v>
      </c>
    </row>
    <row r="23631" spans="27:27" x14ac:dyDescent="0.15">
      <c r="AA23631" t="s">
        <v>131</v>
      </c>
    </row>
    <row r="23632" spans="27:27" x14ac:dyDescent="0.15">
      <c r="AA23632" t="s">
        <v>131</v>
      </c>
    </row>
    <row r="23633" spans="27:27" x14ac:dyDescent="0.15">
      <c r="AA23633" t="s">
        <v>131</v>
      </c>
    </row>
    <row r="23634" spans="27:27" x14ac:dyDescent="0.15">
      <c r="AA23634" t="s">
        <v>131</v>
      </c>
    </row>
    <row r="23635" spans="27:27" x14ac:dyDescent="0.15">
      <c r="AA23635" t="s">
        <v>131</v>
      </c>
    </row>
    <row r="23636" spans="27:27" x14ac:dyDescent="0.15">
      <c r="AA23636" t="s">
        <v>131</v>
      </c>
    </row>
    <row r="23637" spans="27:27" x14ac:dyDescent="0.15">
      <c r="AA23637" t="s">
        <v>131</v>
      </c>
    </row>
    <row r="23638" spans="27:27" x14ac:dyDescent="0.15">
      <c r="AA23638" t="s">
        <v>131</v>
      </c>
    </row>
    <row r="23639" spans="27:27" x14ac:dyDescent="0.15">
      <c r="AA23639" t="s">
        <v>131</v>
      </c>
    </row>
    <row r="23640" spans="27:27" x14ac:dyDescent="0.15">
      <c r="AA23640" t="s">
        <v>131</v>
      </c>
    </row>
    <row r="23641" spans="27:27" x14ac:dyDescent="0.15">
      <c r="AA23641" t="s">
        <v>131</v>
      </c>
    </row>
    <row r="23642" spans="27:27" x14ac:dyDescent="0.15">
      <c r="AA23642" t="s">
        <v>131</v>
      </c>
    </row>
    <row r="23643" spans="27:27" x14ac:dyDescent="0.15">
      <c r="AA23643" t="s">
        <v>131</v>
      </c>
    </row>
    <row r="23644" spans="27:27" x14ac:dyDescent="0.15">
      <c r="AA23644" t="s">
        <v>131</v>
      </c>
    </row>
    <row r="23645" spans="27:27" x14ac:dyDescent="0.15">
      <c r="AA23645" t="s">
        <v>131</v>
      </c>
    </row>
    <row r="23646" spans="27:27" x14ac:dyDescent="0.15">
      <c r="AA23646" t="s">
        <v>131</v>
      </c>
    </row>
    <row r="23647" spans="27:27" x14ac:dyDescent="0.15">
      <c r="AA23647" t="s">
        <v>131</v>
      </c>
    </row>
    <row r="23648" spans="27:27" x14ac:dyDescent="0.15">
      <c r="AA23648" t="s">
        <v>131</v>
      </c>
    </row>
    <row r="23649" spans="27:27" x14ac:dyDescent="0.15">
      <c r="AA23649" t="s">
        <v>131</v>
      </c>
    </row>
    <row r="23650" spans="27:27" x14ac:dyDescent="0.15">
      <c r="AA23650" t="s">
        <v>131</v>
      </c>
    </row>
    <row r="23651" spans="27:27" x14ac:dyDescent="0.15">
      <c r="AA23651" t="s">
        <v>131</v>
      </c>
    </row>
    <row r="23652" spans="27:27" x14ac:dyDescent="0.15">
      <c r="AA23652" t="s">
        <v>131</v>
      </c>
    </row>
    <row r="23653" spans="27:27" x14ac:dyDescent="0.15">
      <c r="AA23653" t="s">
        <v>131</v>
      </c>
    </row>
    <row r="23654" spans="27:27" x14ac:dyDescent="0.15">
      <c r="AA23654" t="s">
        <v>131</v>
      </c>
    </row>
    <row r="23655" spans="27:27" x14ac:dyDescent="0.15">
      <c r="AA23655" t="s">
        <v>131</v>
      </c>
    </row>
    <row r="23656" spans="27:27" x14ac:dyDescent="0.15">
      <c r="AA23656" t="s">
        <v>131</v>
      </c>
    </row>
    <row r="23657" spans="27:27" x14ac:dyDescent="0.15">
      <c r="AA23657" t="s">
        <v>131</v>
      </c>
    </row>
    <row r="23658" spans="27:27" x14ac:dyDescent="0.15">
      <c r="AA23658" t="s">
        <v>131</v>
      </c>
    </row>
    <row r="23659" spans="27:27" x14ac:dyDescent="0.15">
      <c r="AA23659" t="s">
        <v>131</v>
      </c>
    </row>
    <row r="23660" spans="27:27" x14ac:dyDescent="0.15">
      <c r="AA23660" t="s">
        <v>131</v>
      </c>
    </row>
    <row r="23661" spans="27:27" x14ac:dyDescent="0.15">
      <c r="AA23661" t="s">
        <v>131</v>
      </c>
    </row>
    <row r="23662" spans="27:27" x14ac:dyDescent="0.15">
      <c r="AA23662" t="s">
        <v>131</v>
      </c>
    </row>
    <row r="23663" spans="27:27" x14ac:dyDescent="0.15">
      <c r="AA23663" t="s">
        <v>131</v>
      </c>
    </row>
    <row r="23664" spans="27:27" x14ac:dyDescent="0.15">
      <c r="AA23664" t="s">
        <v>131</v>
      </c>
    </row>
    <row r="23665" spans="27:27" x14ac:dyDescent="0.15">
      <c r="AA23665" t="s">
        <v>131</v>
      </c>
    </row>
    <row r="23666" spans="27:27" x14ac:dyDescent="0.15">
      <c r="AA23666" t="s">
        <v>131</v>
      </c>
    </row>
    <row r="23667" spans="27:27" x14ac:dyDescent="0.15">
      <c r="AA23667" t="s">
        <v>131</v>
      </c>
    </row>
    <row r="23668" spans="27:27" x14ac:dyDescent="0.15">
      <c r="AA23668" t="s">
        <v>131</v>
      </c>
    </row>
    <row r="23669" spans="27:27" x14ac:dyDescent="0.15">
      <c r="AA23669" t="s">
        <v>131</v>
      </c>
    </row>
    <row r="23670" spans="27:27" x14ac:dyDescent="0.15">
      <c r="AA23670" t="s">
        <v>131</v>
      </c>
    </row>
    <row r="23671" spans="27:27" x14ac:dyDescent="0.15">
      <c r="AA23671" t="s">
        <v>131</v>
      </c>
    </row>
    <row r="23672" spans="27:27" x14ac:dyDescent="0.15">
      <c r="AA23672" t="s">
        <v>131</v>
      </c>
    </row>
    <row r="23673" spans="27:27" x14ac:dyDescent="0.15">
      <c r="AA23673" t="s">
        <v>131</v>
      </c>
    </row>
    <row r="23674" spans="27:27" x14ac:dyDescent="0.15">
      <c r="AA23674" t="s">
        <v>131</v>
      </c>
    </row>
    <row r="23675" spans="27:27" x14ac:dyDescent="0.15">
      <c r="AA23675" t="s">
        <v>131</v>
      </c>
    </row>
    <row r="23676" spans="27:27" x14ac:dyDescent="0.15">
      <c r="AA23676" t="s">
        <v>131</v>
      </c>
    </row>
    <row r="23677" spans="27:27" x14ac:dyDescent="0.15">
      <c r="AA23677" t="s">
        <v>131</v>
      </c>
    </row>
    <row r="23678" spans="27:27" x14ac:dyDescent="0.15">
      <c r="AA23678" t="s">
        <v>131</v>
      </c>
    </row>
    <row r="23679" spans="27:27" x14ac:dyDescent="0.15">
      <c r="AA23679" t="s">
        <v>131</v>
      </c>
    </row>
    <row r="23680" spans="27:27" x14ac:dyDescent="0.15">
      <c r="AA23680" t="s">
        <v>131</v>
      </c>
    </row>
    <row r="23681" spans="27:27" x14ac:dyDescent="0.15">
      <c r="AA23681" t="s">
        <v>131</v>
      </c>
    </row>
    <row r="23682" spans="27:27" x14ac:dyDescent="0.15">
      <c r="AA23682" t="s">
        <v>131</v>
      </c>
    </row>
    <row r="23683" spans="27:27" x14ac:dyDescent="0.15">
      <c r="AA23683" t="s">
        <v>131</v>
      </c>
    </row>
    <row r="23684" spans="27:27" x14ac:dyDescent="0.15">
      <c r="AA23684" t="s">
        <v>131</v>
      </c>
    </row>
    <row r="23685" spans="27:27" x14ac:dyDescent="0.15">
      <c r="AA23685" t="s">
        <v>131</v>
      </c>
    </row>
    <row r="23686" spans="27:27" x14ac:dyDescent="0.15">
      <c r="AA23686" t="s">
        <v>131</v>
      </c>
    </row>
    <row r="23687" spans="27:27" x14ac:dyDescent="0.15">
      <c r="AA23687" t="s">
        <v>131</v>
      </c>
    </row>
    <row r="23688" spans="27:27" x14ac:dyDescent="0.15">
      <c r="AA23688" t="s">
        <v>131</v>
      </c>
    </row>
    <row r="23689" spans="27:27" x14ac:dyDescent="0.15">
      <c r="AA23689" t="s">
        <v>131</v>
      </c>
    </row>
    <row r="23690" spans="27:27" x14ac:dyDescent="0.15">
      <c r="AA23690" t="s">
        <v>131</v>
      </c>
    </row>
    <row r="23691" spans="27:27" x14ac:dyDescent="0.15">
      <c r="AA23691" t="s">
        <v>131</v>
      </c>
    </row>
    <row r="23692" spans="27:27" x14ac:dyDescent="0.15">
      <c r="AA23692" t="s">
        <v>131</v>
      </c>
    </row>
    <row r="23693" spans="27:27" x14ac:dyDescent="0.15">
      <c r="AA23693" t="s">
        <v>131</v>
      </c>
    </row>
    <row r="23694" spans="27:27" x14ac:dyDescent="0.15">
      <c r="AA23694" t="s">
        <v>131</v>
      </c>
    </row>
    <row r="23695" spans="27:27" x14ac:dyDescent="0.15">
      <c r="AA23695" t="s">
        <v>131</v>
      </c>
    </row>
    <row r="23696" spans="27:27" x14ac:dyDescent="0.15">
      <c r="AA23696" t="s">
        <v>131</v>
      </c>
    </row>
    <row r="23697" spans="27:27" x14ac:dyDescent="0.15">
      <c r="AA23697" t="s">
        <v>131</v>
      </c>
    </row>
    <row r="23698" spans="27:27" x14ac:dyDescent="0.15">
      <c r="AA23698" t="s">
        <v>131</v>
      </c>
    </row>
    <row r="23699" spans="27:27" x14ac:dyDescent="0.15">
      <c r="AA23699" t="s">
        <v>131</v>
      </c>
    </row>
    <row r="23700" spans="27:27" x14ac:dyDescent="0.15">
      <c r="AA23700" t="s">
        <v>131</v>
      </c>
    </row>
    <row r="23701" spans="27:27" x14ac:dyDescent="0.15">
      <c r="AA23701" t="s">
        <v>131</v>
      </c>
    </row>
    <row r="23702" spans="27:27" x14ac:dyDescent="0.15">
      <c r="AA23702" t="s">
        <v>131</v>
      </c>
    </row>
    <row r="23703" spans="27:27" x14ac:dyDescent="0.15">
      <c r="AA23703" t="s">
        <v>131</v>
      </c>
    </row>
    <row r="23704" spans="27:27" x14ac:dyDescent="0.15">
      <c r="AA23704" t="s">
        <v>131</v>
      </c>
    </row>
    <row r="23705" spans="27:27" x14ac:dyDescent="0.15">
      <c r="AA23705" t="s">
        <v>131</v>
      </c>
    </row>
    <row r="23706" spans="27:27" x14ac:dyDescent="0.15">
      <c r="AA23706" t="s">
        <v>131</v>
      </c>
    </row>
    <row r="23707" spans="27:27" x14ac:dyDescent="0.15">
      <c r="AA23707" t="s">
        <v>131</v>
      </c>
    </row>
    <row r="23708" spans="27:27" x14ac:dyDescent="0.15">
      <c r="AA23708" t="s">
        <v>131</v>
      </c>
    </row>
    <row r="23709" spans="27:27" x14ac:dyDescent="0.15">
      <c r="AA23709" t="s">
        <v>131</v>
      </c>
    </row>
    <row r="23710" spans="27:27" x14ac:dyDescent="0.15">
      <c r="AA23710" t="s">
        <v>131</v>
      </c>
    </row>
    <row r="23711" spans="27:27" x14ac:dyDescent="0.15">
      <c r="AA23711" t="s">
        <v>131</v>
      </c>
    </row>
    <row r="23712" spans="27:27" x14ac:dyDescent="0.15">
      <c r="AA23712" t="s">
        <v>131</v>
      </c>
    </row>
    <row r="23713" spans="27:27" x14ac:dyDescent="0.15">
      <c r="AA23713" t="s">
        <v>131</v>
      </c>
    </row>
    <row r="23714" spans="27:27" x14ac:dyDescent="0.15">
      <c r="AA23714" t="s">
        <v>131</v>
      </c>
    </row>
    <row r="23715" spans="27:27" x14ac:dyDescent="0.15">
      <c r="AA23715" t="s">
        <v>131</v>
      </c>
    </row>
    <row r="23716" spans="27:27" x14ac:dyDescent="0.15">
      <c r="AA23716" t="s">
        <v>131</v>
      </c>
    </row>
    <row r="23717" spans="27:27" x14ac:dyDescent="0.15">
      <c r="AA23717" t="s">
        <v>131</v>
      </c>
    </row>
    <row r="23718" spans="27:27" x14ac:dyDescent="0.15">
      <c r="AA23718" t="s">
        <v>131</v>
      </c>
    </row>
    <row r="23719" spans="27:27" x14ac:dyDescent="0.15">
      <c r="AA23719" t="s">
        <v>131</v>
      </c>
    </row>
    <row r="23720" spans="27:27" x14ac:dyDescent="0.15">
      <c r="AA23720" t="s">
        <v>131</v>
      </c>
    </row>
    <row r="23721" spans="27:27" x14ac:dyDescent="0.15">
      <c r="AA23721" t="s">
        <v>131</v>
      </c>
    </row>
    <row r="23722" spans="27:27" x14ac:dyDescent="0.15">
      <c r="AA23722" t="s">
        <v>131</v>
      </c>
    </row>
    <row r="23723" spans="27:27" x14ac:dyDescent="0.15">
      <c r="AA23723" t="s">
        <v>131</v>
      </c>
    </row>
    <row r="23724" spans="27:27" x14ac:dyDescent="0.15">
      <c r="AA23724" t="s">
        <v>131</v>
      </c>
    </row>
    <row r="23725" spans="27:27" x14ac:dyDescent="0.15">
      <c r="AA23725" t="s">
        <v>131</v>
      </c>
    </row>
    <row r="23726" spans="27:27" x14ac:dyDescent="0.15">
      <c r="AA23726" t="s">
        <v>131</v>
      </c>
    </row>
    <row r="23727" spans="27:27" x14ac:dyDescent="0.15">
      <c r="AA23727" t="s">
        <v>131</v>
      </c>
    </row>
    <row r="23728" spans="27:27" x14ac:dyDescent="0.15">
      <c r="AA23728" t="s">
        <v>131</v>
      </c>
    </row>
    <row r="23729" spans="27:27" x14ac:dyDescent="0.15">
      <c r="AA23729" t="s">
        <v>131</v>
      </c>
    </row>
    <row r="23730" spans="27:27" x14ac:dyDescent="0.15">
      <c r="AA23730" t="s">
        <v>131</v>
      </c>
    </row>
    <row r="23731" spans="27:27" x14ac:dyDescent="0.15">
      <c r="AA23731" t="s">
        <v>131</v>
      </c>
    </row>
    <row r="23732" spans="27:27" x14ac:dyDescent="0.15">
      <c r="AA23732" t="s">
        <v>131</v>
      </c>
    </row>
    <row r="23733" spans="27:27" x14ac:dyDescent="0.15">
      <c r="AA23733" t="s">
        <v>131</v>
      </c>
    </row>
    <row r="23734" spans="27:27" x14ac:dyDescent="0.15">
      <c r="AA23734" t="s">
        <v>131</v>
      </c>
    </row>
    <row r="23735" spans="27:27" x14ac:dyDescent="0.15">
      <c r="AA23735" t="s">
        <v>131</v>
      </c>
    </row>
    <row r="23736" spans="27:27" x14ac:dyDescent="0.15">
      <c r="AA23736" t="s">
        <v>131</v>
      </c>
    </row>
    <row r="23737" spans="27:27" x14ac:dyDescent="0.15">
      <c r="AA23737" t="s">
        <v>131</v>
      </c>
    </row>
    <row r="23738" spans="27:27" x14ac:dyDescent="0.15">
      <c r="AA23738" t="s">
        <v>131</v>
      </c>
    </row>
    <row r="23739" spans="27:27" x14ac:dyDescent="0.15">
      <c r="AA23739" t="s">
        <v>131</v>
      </c>
    </row>
    <row r="23740" spans="27:27" x14ac:dyDescent="0.15">
      <c r="AA23740" t="s">
        <v>131</v>
      </c>
    </row>
    <row r="23741" spans="27:27" x14ac:dyDescent="0.15">
      <c r="AA23741" t="s">
        <v>131</v>
      </c>
    </row>
    <row r="23742" spans="27:27" x14ac:dyDescent="0.15">
      <c r="AA23742" t="s">
        <v>131</v>
      </c>
    </row>
    <row r="23743" spans="27:27" x14ac:dyDescent="0.15">
      <c r="AA23743" t="s">
        <v>131</v>
      </c>
    </row>
    <row r="23744" spans="27:27" x14ac:dyDescent="0.15">
      <c r="AA23744" t="s">
        <v>131</v>
      </c>
    </row>
    <row r="23745" spans="27:27" x14ac:dyDescent="0.15">
      <c r="AA23745" t="s">
        <v>131</v>
      </c>
    </row>
    <row r="23746" spans="27:27" x14ac:dyDescent="0.15">
      <c r="AA23746" t="s">
        <v>131</v>
      </c>
    </row>
    <row r="23747" spans="27:27" x14ac:dyDescent="0.15">
      <c r="AA23747" t="s">
        <v>131</v>
      </c>
    </row>
    <row r="23748" spans="27:27" x14ac:dyDescent="0.15">
      <c r="AA23748" t="s">
        <v>131</v>
      </c>
    </row>
    <row r="23749" spans="27:27" x14ac:dyDescent="0.15">
      <c r="AA23749" t="s">
        <v>131</v>
      </c>
    </row>
    <row r="23750" spans="27:27" x14ac:dyDescent="0.15">
      <c r="AA23750" t="s">
        <v>131</v>
      </c>
    </row>
    <row r="23751" spans="27:27" x14ac:dyDescent="0.15">
      <c r="AA23751" t="s">
        <v>131</v>
      </c>
    </row>
    <row r="23752" spans="27:27" x14ac:dyDescent="0.15">
      <c r="AA23752" t="s">
        <v>131</v>
      </c>
    </row>
    <row r="23753" spans="27:27" x14ac:dyDescent="0.15">
      <c r="AA23753" t="s">
        <v>131</v>
      </c>
    </row>
    <row r="23754" spans="27:27" x14ac:dyDescent="0.15">
      <c r="AA23754" t="s">
        <v>131</v>
      </c>
    </row>
    <row r="23755" spans="27:27" x14ac:dyDescent="0.15">
      <c r="AA23755" t="s">
        <v>131</v>
      </c>
    </row>
    <row r="23756" spans="27:27" x14ac:dyDescent="0.15">
      <c r="AA23756" t="s">
        <v>131</v>
      </c>
    </row>
    <row r="23757" spans="27:27" x14ac:dyDescent="0.15">
      <c r="AA23757" t="s">
        <v>131</v>
      </c>
    </row>
    <row r="23758" spans="27:27" x14ac:dyDescent="0.15">
      <c r="AA23758" t="s">
        <v>131</v>
      </c>
    </row>
    <row r="23759" spans="27:27" x14ac:dyDescent="0.15">
      <c r="AA23759" t="s">
        <v>131</v>
      </c>
    </row>
    <row r="23760" spans="27:27" x14ac:dyDescent="0.15">
      <c r="AA23760" t="s">
        <v>131</v>
      </c>
    </row>
    <row r="23761" spans="27:27" x14ac:dyDescent="0.15">
      <c r="AA23761" t="s">
        <v>131</v>
      </c>
    </row>
    <row r="23762" spans="27:27" x14ac:dyDescent="0.15">
      <c r="AA23762" t="s">
        <v>131</v>
      </c>
    </row>
    <row r="23763" spans="27:27" x14ac:dyDescent="0.15">
      <c r="AA23763" t="s">
        <v>131</v>
      </c>
    </row>
    <row r="23764" spans="27:27" x14ac:dyDescent="0.15">
      <c r="AA23764" t="s">
        <v>131</v>
      </c>
    </row>
    <row r="23765" spans="27:27" x14ac:dyDescent="0.15">
      <c r="AA23765" t="s">
        <v>131</v>
      </c>
    </row>
    <row r="23766" spans="27:27" x14ac:dyDescent="0.15">
      <c r="AA23766" t="s">
        <v>131</v>
      </c>
    </row>
    <row r="23767" spans="27:27" x14ac:dyDescent="0.15">
      <c r="AA23767" t="s">
        <v>131</v>
      </c>
    </row>
    <row r="23768" spans="27:27" x14ac:dyDescent="0.15">
      <c r="AA23768" t="s">
        <v>131</v>
      </c>
    </row>
    <row r="23769" spans="27:27" x14ac:dyDescent="0.15">
      <c r="AA23769" t="s">
        <v>131</v>
      </c>
    </row>
    <row r="23770" spans="27:27" x14ac:dyDescent="0.15">
      <c r="AA23770" t="s">
        <v>131</v>
      </c>
    </row>
    <row r="23771" spans="27:27" x14ac:dyDescent="0.15">
      <c r="AA23771" t="s">
        <v>131</v>
      </c>
    </row>
    <row r="23772" spans="27:27" x14ac:dyDescent="0.15">
      <c r="AA23772" t="s">
        <v>131</v>
      </c>
    </row>
    <row r="23773" spans="27:27" x14ac:dyDescent="0.15">
      <c r="AA23773" t="s">
        <v>131</v>
      </c>
    </row>
    <row r="23774" spans="27:27" x14ac:dyDescent="0.15">
      <c r="AA23774" t="s">
        <v>131</v>
      </c>
    </row>
    <row r="23775" spans="27:27" x14ac:dyDescent="0.15">
      <c r="AA23775" t="s">
        <v>131</v>
      </c>
    </row>
    <row r="23776" spans="27:27" x14ac:dyDescent="0.15">
      <c r="AA23776" t="s">
        <v>131</v>
      </c>
    </row>
    <row r="23777" spans="27:27" x14ac:dyDescent="0.15">
      <c r="AA23777" t="s">
        <v>131</v>
      </c>
    </row>
    <row r="23778" spans="27:27" x14ac:dyDescent="0.15">
      <c r="AA23778" t="s">
        <v>131</v>
      </c>
    </row>
    <row r="23779" spans="27:27" x14ac:dyDescent="0.15">
      <c r="AA23779" t="s">
        <v>131</v>
      </c>
    </row>
    <row r="23780" spans="27:27" x14ac:dyDescent="0.15">
      <c r="AA23780" t="s">
        <v>131</v>
      </c>
    </row>
    <row r="23781" spans="27:27" x14ac:dyDescent="0.15">
      <c r="AA23781" t="s">
        <v>131</v>
      </c>
    </row>
    <row r="23782" spans="27:27" x14ac:dyDescent="0.15">
      <c r="AA23782" t="s">
        <v>131</v>
      </c>
    </row>
    <row r="23783" spans="27:27" x14ac:dyDescent="0.15">
      <c r="AA23783" t="s">
        <v>131</v>
      </c>
    </row>
    <row r="23784" spans="27:27" x14ac:dyDescent="0.15">
      <c r="AA23784" t="s">
        <v>131</v>
      </c>
    </row>
    <row r="23785" spans="27:27" x14ac:dyDescent="0.15">
      <c r="AA23785" t="s">
        <v>131</v>
      </c>
    </row>
    <row r="23786" spans="27:27" x14ac:dyDescent="0.15">
      <c r="AA23786" t="s">
        <v>131</v>
      </c>
    </row>
    <row r="23787" spans="27:27" x14ac:dyDescent="0.15">
      <c r="AA23787" t="s">
        <v>131</v>
      </c>
    </row>
    <row r="23788" spans="27:27" x14ac:dyDescent="0.15">
      <c r="AA23788" t="s">
        <v>131</v>
      </c>
    </row>
    <row r="23789" spans="27:27" x14ac:dyDescent="0.15">
      <c r="AA23789" t="s">
        <v>131</v>
      </c>
    </row>
    <row r="23790" spans="27:27" x14ac:dyDescent="0.15">
      <c r="AA23790" t="s">
        <v>131</v>
      </c>
    </row>
    <row r="23791" spans="27:27" x14ac:dyDescent="0.15">
      <c r="AA23791" t="s">
        <v>131</v>
      </c>
    </row>
    <row r="23792" spans="27:27" x14ac:dyDescent="0.15">
      <c r="AA23792" t="s">
        <v>131</v>
      </c>
    </row>
    <row r="23793" spans="27:27" x14ac:dyDescent="0.15">
      <c r="AA23793" t="s">
        <v>131</v>
      </c>
    </row>
    <row r="23794" spans="27:27" x14ac:dyDescent="0.15">
      <c r="AA23794" t="s">
        <v>131</v>
      </c>
    </row>
    <row r="23795" spans="27:27" x14ac:dyDescent="0.15">
      <c r="AA23795" t="s">
        <v>131</v>
      </c>
    </row>
    <row r="23796" spans="27:27" x14ac:dyDescent="0.15">
      <c r="AA23796" t="s">
        <v>131</v>
      </c>
    </row>
    <row r="23797" spans="27:27" x14ac:dyDescent="0.15">
      <c r="AA23797" t="s">
        <v>131</v>
      </c>
    </row>
    <row r="23798" spans="27:27" x14ac:dyDescent="0.15">
      <c r="AA23798" t="s">
        <v>131</v>
      </c>
    </row>
    <row r="23799" spans="27:27" x14ac:dyDescent="0.15">
      <c r="AA23799" t="s">
        <v>131</v>
      </c>
    </row>
    <row r="23800" spans="27:27" x14ac:dyDescent="0.15">
      <c r="AA23800" t="s">
        <v>131</v>
      </c>
    </row>
    <row r="23801" spans="27:27" x14ac:dyDescent="0.15">
      <c r="AA23801" t="s">
        <v>131</v>
      </c>
    </row>
    <row r="23802" spans="27:27" x14ac:dyDescent="0.15">
      <c r="AA23802" t="s">
        <v>131</v>
      </c>
    </row>
    <row r="23803" spans="27:27" x14ac:dyDescent="0.15">
      <c r="AA23803" t="s">
        <v>131</v>
      </c>
    </row>
    <row r="23804" spans="27:27" x14ac:dyDescent="0.15">
      <c r="AA23804" t="s">
        <v>131</v>
      </c>
    </row>
    <row r="23805" spans="27:27" x14ac:dyDescent="0.15">
      <c r="AA23805" t="s">
        <v>131</v>
      </c>
    </row>
    <row r="23806" spans="27:27" x14ac:dyDescent="0.15">
      <c r="AA23806" t="s">
        <v>131</v>
      </c>
    </row>
    <row r="23807" spans="27:27" x14ac:dyDescent="0.15">
      <c r="AA23807" t="s">
        <v>131</v>
      </c>
    </row>
    <row r="23808" spans="27:27" x14ac:dyDescent="0.15">
      <c r="AA23808" t="s">
        <v>131</v>
      </c>
    </row>
    <row r="23809" spans="27:27" x14ac:dyDescent="0.15">
      <c r="AA23809" t="s">
        <v>131</v>
      </c>
    </row>
    <row r="23810" spans="27:27" x14ac:dyDescent="0.15">
      <c r="AA23810" t="s">
        <v>131</v>
      </c>
    </row>
    <row r="23811" spans="27:27" x14ac:dyDescent="0.15">
      <c r="AA23811" t="s">
        <v>131</v>
      </c>
    </row>
    <row r="23812" spans="27:27" x14ac:dyDescent="0.15">
      <c r="AA23812" t="s">
        <v>131</v>
      </c>
    </row>
    <row r="23813" spans="27:27" x14ac:dyDescent="0.15">
      <c r="AA23813" t="s">
        <v>131</v>
      </c>
    </row>
    <row r="23814" spans="27:27" x14ac:dyDescent="0.15">
      <c r="AA23814" t="s">
        <v>131</v>
      </c>
    </row>
    <row r="23815" spans="27:27" x14ac:dyDescent="0.15">
      <c r="AA23815" t="s">
        <v>131</v>
      </c>
    </row>
    <row r="23816" spans="27:27" x14ac:dyDescent="0.15">
      <c r="AA23816" t="s">
        <v>131</v>
      </c>
    </row>
    <row r="23817" spans="27:27" x14ac:dyDescent="0.15">
      <c r="AA23817" t="s">
        <v>131</v>
      </c>
    </row>
    <row r="23818" spans="27:27" x14ac:dyDescent="0.15">
      <c r="AA23818" t="s">
        <v>131</v>
      </c>
    </row>
    <row r="23819" spans="27:27" x14ac:dyDescent="0.15">
      <c r="AA23819" t="s">
        <v>131</v>
      </c>
    </row>
    <row r="23820" spans="27:27" x14ac:dyDescent="0.15">
      <c r="AA23820" t="s">
        <v>131</v>
      </c>
    </row>
    <row r="23821" spans="27:27" x14ac:dyDescent="0.15">
      <c r="AA23821" t="s">
        <v>131</v>
      </c>
    </row>
    <row r="23822" spans="27:27" x14ac:dyDescent="0.15">
      <c r="AA23822" t="s">
        <v>131</v>
      </c>
    </row>
    <row r="23823" spans="27:27" x14ac:dyDescent="0.15">
      <c r="AA23823" t="s">
        <v>131</v>
      </c>
    </row>
    <row r="23824" spans="27:27" x14ac:dyDescent="0.15">
      <c r="AA23824" t="s">
        <v>131</v>
      </c>
    </row>
    <row r="23825" spans="27:27" x14ac:dyDescent="0.15">
      <c r="AA23825" t="s">
        <v>131</v>
      </c>
    </row>
    <row r="23826" spans="27:27" x14ac:dyDescent="0.15">
      <c r="AA23826" t="s">
        <v>131</v>
      </c>
    </row>
    <row r="23827" spans="27:27" x14ac:dyDescent="0.15">
      <c r="AA23827" t="s">
        <v>131</v>
      </c>
    </row>
    <row r="23828" spans="27:27" x14ac:dyDescent="0.15">
      <c r="AA23828" t="s">
        <v>131</v>
      </c>
    </row>
    <row r="23829" spans="27:27" x14ac:dyDescent="0.15">
      <c r="AA23829" t="s">
        <v>131</v>
      </c>
    </row>
    <row r="23830" spans="27:27" x14ac:dyDescent="0.15">
      <c r="AA23830" t="s">
        <v>131</v>
      </c>
    </row>
    <row r="23831" spans="27:27" x14ac:dyDescent="0.15">
      <c r="AA23831" t="s">
        <v>131</v>
      </c>
    </row>
    <row r="23832" spans="27:27" x14ac:dyDescent="0.15">
      <c r="AA23832" t="s">
        <v>131</v>
      </c>
    </row>
    <row r="23833" spans="27:27" x14ac:dyDescent="0.15">
      <c r="AA23833" t="s">
        <v>131</v>
      </c>
    </row>
    <row r="23834" spans="27:27" x14ac:dyDescent="0.15">
      <c r="AA23834" t="s">
        <v>131</v>
      </c>
    </row>
    <row r="23835" spans="27:27" x14ac:dyDescent="0.15">
      <c r="AA23835" t="s">
        <v>131</v>
      </c>
    </row>
    <row r="23836" spans="27:27" x14ac:dyDescent="0.15">
      <c r="AA23836" t="s">
        <v>131</v>
      </c>
    </row>
    <row r="23837" spans="27:27" x14ac:dyDescent="0.15">
      <c r="AA23837" t="s">
        <v>131</v>
      </c>
    </row>
    <row r="23838" spans="27:27" x14ac:dyDescent="0.15">
      <c r="AA23838" t="s">
        <v>131</v>
      </c>
    </row>
    <row r="23839" spans="27:27" x14ac:dyDescent="0.15">
      <c r="AA23839" t="s">
        <v>131</v>
      </c>
    </row>
    <row r="23840" spans="27:27" x14ac:dyDescent="0.15">
      <c r="AA23840" t="s">
        <v>131</v>
      </c>
    </row>
    <row r="23841" spans="27:27" x14ac:dyDescent="0.15">
      <c r="AA23841" t="s">
        <v>131</v>
      </c>
    </row>
    <row r="23842" spans="27:27" x14ac:dyDescent="0.15">
      <c r="AA23842" t="s">
        <v>131</v>
      </c>
    </row>
    <row r="23843" spans="27:27" x14ac:dyDescent="0.15">
      <c r="AA23843" t="s">
        <v>131</v>
      </c>
    </row>
    <row r="23844" spans="27:27" x14ac:dyDescent="0.15">
      <c r="AA23844" t="s">
        <v>131</v>
      </c>
    </row>
    <row r="23845" spans="27:27" x14ac:dyDescent="0.15">
      <c r="AA23845" t="s">
        <v>131</v>
      </c>
    </row>
    <row r="23846" spans="27:27" x14ac:dyDescent="0.15">
      <c r="AA23846" t="s">
        <v>131</v>
      </c>
    </row>
    <row r="23847" spans="27:27" x14ac:dyDescent="0.15">
      <c r="AA23847" t="s">
        <v>131</v>
      </c>
    </row>
    <row r="23848" spans="27:27" x14ac:dyDescent="0.15">
      <c r="AA23848" t="s">
        <v>131</v>
      </c>
    </row>
    <row r="23849" spans="27:27" x14ac:dyDescent="0.15">
      <c r="AA23849" t="s">
        <v>131</v>
      </c>
    </row>
    <row r="23850" spans="27:27" x14ac:dyDescent="0.15">
      <c r="AA23850" t="s">
        <v>131</v>
      </c>
    </row>
    <row r="23851" spans="27:27" x14ac:dyDescent="0.15">
      <c r="AA23851" t="s">
        <v>131</v>
      </c>
    </row>
    <row r="23852" spans="27:27" x14ac:dyDescent="0.15">
      <c r="AA23852" t="s">
        <v>131</v>
      </c>
    </row>
    <row r="23853" spans="27:27" x14ac:dyDescent="0.15">
      <c r="AA23853" t="s">
        <v>131</v>
      </c>
    </row>
    <row r="23854" spans="27:27" x14ac:dyDescent="0.15">
      <c r="AA23854" t="s">
        <v>131</v>
      </c>
    </row>
    <row r="23855" spans="27:27" x14ac:dyDescent="0.15">
      <c r="AA23855" t="s">
        <v>131</v>
      </c>
    </row>
    <row r="23856" spans="27:27" x14ac:dyDescent="0.15">
      <c r="AA23856" t="s">
        <v>131</v>
      </c>
    </row>
    <row r="23857" spans="27:27" x14ac:dyDescent="0.15">
      <c r="AA23857" t="s">
        <v>131</v>
      </c>
    </row>
    <row r="23858" spans="27:27" x14ac:dyDescent="0.15">
      <c r="AA23858" t="s">
        <v>131</v>
      </c>
    </row>
    <row r="23859" spans="27:27" x14ac:dyDescent="0.15">
      <c r="AA23859" t="s">
        <v>131</v>
      </c>
    </row>
    <row r="23860" spans="27:27" x14ac:dyDescent="0.15">
      <c r="AA23860" t="s">
        <v>131</v>
      </c>
    </row>
    <row r="23861" spans="27:27" x14ac:dyDescent="0.15">
      <c r="AA23861" t="s">
        <v>131</v>
      </c>
    </row>
    <row r="23862" spans="27:27" x14ac:dyDescent="0.15">
      <c r="AA23862" t="s">
        <v>131</v>
      </c>
    </row>
    <row r="23863" spans="27:27" x14ac:dyDescent="0.15">
      <c r="AA23863" t="s">
        <v>131</v>
      </c>
    </row>
    <row r="23864" spans="27:27" x14ac:dyDescent="0.15">
      <c r="AA23864" t="s">
        <v>131</v>
      </c>
    </row>
    <row r="23865" spans="27:27" x14ac:dyDescent="0.15">
      <c r="AA23865" t="s">
        <v>131</v>
      </c>
    </row>
    <row r="23866" spans="27:27" x14ac:dyDescent="0.15">
      <c r="AA23866" t="s">
        <v>131</v>
      </c>
    </row>
    <row r="23867" spans="27:27" x14ac:dyDescent="0.15">
      <c r="AA23867" t="s">
        <v>131</v>
      </c>
    </row>
    <row r="23868" spans="27:27" x14ac:dyDescent="0.15">
      <c r="AA23868" t="s">
        <v>131</v>
      </c>
    </row>
    <row r="23869" spans="27:27" x14ac:dyDescent="0.15">
      <c r="AA23869" t="s">
        <v>131</v>
      </c>
    </row>
    <row r="23870" spans="27:27" x14ac:dyDescent="0.15">
      <c r="AA23870" t="s">
        <v>131</v>
      </c>
    </row>
    <row r="23871" spans="27:27" x14ac:dyDescent="0.15">
      <c r="AA23871" t="s">
        <v>131</v>
      </c>
    </row>
    <row r="23872" spans="27:27" x14ac:dyDescent="0.15">
      <c r="AA23872" t="s">
        <v>131</v>
      </c>
    </row>
    <row r="23873" spans="27:27" x14ac:dyDescent="0.15">
      <c r="AA23873" t="s">
        <v>131</v>
      </c>
    </row>
    <row r="23874" spans="27:27" x14ac:dyDescent="0.15">
      <c r="AA23874" t="s">
        <v>131</v>
      </c>
    </row>
    <row r="23875" spans="27:27" x14ac:dyDescent="0.15">
      <c r="AA23875" t="s">
        <v>131</v>
      </c>
    </row>
    <row r="23876" spans="27:27" x14ac:dyDescent="0.15">
      <c r="AA23876" t="s">
        <v>131</v>
      </c>
    </row>
    <row r="23877" spans="27:27" x14ac:dyDescent="0.15">
      <c r="AA23877" t="s">
        <v>131</v>
      </c>
    </row>
    <row r="23878" spans="27:27" x14ac:dyDescent="0.15">
      <c r="AA23878" t="s">
        <v>131</v>
      </c>
    </row>
    <row r="23879" spans="27:27" x14ac:dyDescent="0.15">
      <c r="AA23879" t="s">
        <v>131</v>
      </c>
    </row>
    <row r="23880" spans="27:27" x14ac:dyDescent="0.15">
      <c r="AA23880" t="s">
        <v>131</v>
      </c>
    </row>
    <row r="23881" spans="27:27" x14ac:dyDescent="0.15">
      <c r="AA23881" t="s">
        <v>131</v>
      </c>
    </row>
    <row r="23882" spans="27:27" x14ac:dyDescent="0.15">
      <c r="AA23882" t="s">
        <v>131</v>
      </c>
    </row>
    <row r="23883" spans="27:27" x14ac:dyDescent="0.15">
      <c r="AA23883" t="s">
        <v>131</v>
      </c>
    </row>
    <row r="23884" spans="27:27" x14ac:dyDescent="0.15">
      <c r="AA23884" t="s">
        <v>131</v>
      </c>
    </row>
    <row r="23885" spans="27:27" x14ac:dyDescent="0.15">
      <c r="AA23885" t="s">
        <v>131</v>
      </c>
    </row>
    <row r="23886" spans="27:27" x14ac:dyDescent="0.15">
      <c r="AA23886" t="s">
        <v>131</v>
      </c>
    </row>
    <row r="23887" spans="27:27" x14ac:dyDescent="0.15">
      <c r="AA23887" t="s">
        <v>131</v>
      </c>
    </row>
    <row r="23888" spans="27:27" x14ac:dyDescent="0.15">
      <c r="AA23888" t="s">
        <v>131</v>
      </c>
    </row>
    <row r="23889" spans="27:27" x14ac:dyDescent="0.15">
      <c r="AA23889" t="s">
        <v>131</v>
      </c>
    </row>
    <row r="23890" spans="27:27" x14ac:dyDescent="0.15">
      <c r="AA23890" t="s">
        <v>131</v>
      </c>
    </row>
    <row r="23891" spans="27:27" x14ac:dyDescent="0.15">
      <c r="AA23891" t="s">
        <v>131</v>
      </c>
    </row>
    <row r="23892" spans="27:27" x14ac:dyDescent="0.15">
      <c r="AA23892" t="s">
        <v>131</v>
      </c>
    </row>
    <row r="23893" spans="27:27" x14ac:dyDescent="0.15">
      <c r="AA23893" t="s">
        <v>131</v>
      </c>
    </row>
    <row r="23894" spans="27:27" x14ac:dyDescent="0.15">
      <c r="AA23894" t="s">
        <v>131</v>
      </c>
    </row>
    <row r="23895" spans="27:27" x14ac:dyDescent="0.15">
      <c r="AA23895" t="s">
        <v>131</v>
      </c>
    </row>
    <row r="23896" spans="27:27" x14ac:dyDescent="0.15">
      <c r="AA23896" t="s">
        <v>131</v>
      </c>
    </row>
    <row r="23897" spans="27:27" x14ac:dyDescent="0.15">
      <c r="AA23897" t="s">
        <v>131</v>
      </c>
    </row>
    <row r="23898" spans="27:27" x14ac:dyDescent="0.15">
      <c r="AA23898" t="s">
        <v>131</v>
      </c>
    </row>
    <row r="23899" spans="27:27" x14ac:dyDescent="0.15">
      <c r="AA23899" t="s">
        <v>131</v>
      </c>
    </row>
    <row r="23900" spans="27:27" x14ac:dyDescent="0.15">
      <c r="AA23900" t="s">
        <v>131</v>
      </c>
    </row>
    <row r="23901" spans="27:27" x14ac:dyDescent="0.15">
      <c r="AA23901" t="s">
        <v>131</v>
      </c>
    </row>
    <row r="23902" spans="27:27" x14ac:dyDescent="0.15">
      <c r="AA23902" t="s">
        <v>131</v>
      </c>
    </row>
    <row r="23903" spans="27:27" x14ac:dyDescent="0.15">
      <c r="AA23903" t="s">
        <v>131</v>
      </c>
    </row>
    <row r="23904" spans="27:27" x14ac:dyDescent="0.15">
      <c r="AA23904" t="s">
        <v>131</v>
      </c>
    </row>
    <row r="23905" spans="27:27" x14ac:dyDescent="0.15">
      <c r="AA23905" t="s">
        <v>131</v>
      </c>
    </row>
    <row r="23906" spans="27:27" x14ac:dyDescent="0.15">
      <c r="AA23906" t="s">
        <v>131</v>
      </c>
    </row>
    <row r="23907" spans="27:27" x14ac:dyDescent="0.15">
      <c r="AA23907" t="s">
        <v>131</v>
      </c>
    </row>
    <row r="23908" spans="27:27" x14ac:dyDescent="0.15">
      <c r="AA23908" t="s">
        <v>131</v>
      </c>
    </row>
    <row r="23909" spans="27:27" x14ac:dyDescent="0.15">
      <c r="AA23909" t="s">
        <v>131</v>
      </c>
    </row>
    <row r="23910" spans="27:27" x14ac:dyDescent="0.15">
      <c r="AA23910" t="s">
        <v>131</v>
      </c>
    </row>
    <row r="23911" spans="27:27" x14ac:dyDescent="0.15">
      <c r="AA23911" t="s">
        <v>131</v>
      </c>
    </row>
    <row r="23912" spans="27:27" x14ac:dyDescent="0.15">
      <c r="AA23912" t="s">
        <v>131</v>
      </c>
    </row>
    <row r="23913" spans="27:27" x14ac:dyDescent="0.15">
      <c r="AA23913" t="s">
        <v>131</v>
      </c>
    </row>
    <row r="23914" spans="27:27" x14ac:dyDescent="0.15">
      <c r="AA23914" t="s">
        <v>131</v>
      </c>
    </row>
    <row r="23915" spans="27:27" x14ac:dyDescent="0.15">
      <c r="AA23915" t="s">
        <v>131</v>
      </c>
    </row>
    <row r="23916" spans="27:27" x14ac:dyDescent="0.15">
      <c r="AA23916" t="s">
        <v>131</v>
      </c>
    </row>
    <row r="23917" spans="27:27" x14ac:dyDescent="0.15">
      <c r="AA23917" t="s">
        <v>131</v>
      </c>
    </row>
    <row r="23918" spans="27:27" x14ac:dyDescent="0.15">
      <c r="AA23918" t="s">
        <v>131</v>
      </c>
    </row>
    <row r="23919" spans="27:27" x14ac:dyDescent="0.15">
      <c r="AA23919" t="s">
        <v>131</v>
      </c>
    </row>
    <row r="23920" spans="27:27" x14ac:dyDescent="0.15">
      <c r="AA23920" t="s">
        <v>131</v>
      </c>
    </row>
    <row r="23921" spans="27:27" x14ac:dyDescent="0.15">
      <c r="AA23921" t="s">
        <v>131</v>
      </c>
    </row>
    <row r="23922" spans="27:27" x14ac:dyDescent="0.15">
      <c r="AA23922" t="s">
        <v>131</v>
      </c>
    </row>
    <row r="23923" spans="27:27" x14ac:dyDescent="0.15">
      <c r="AA23923" t="s">
        <v>131</v>
      </c>
    </row>
    <row r="23924" spans="27:27" x14ac:dyDescent="0.15">
      <c r="AA23924" t="s">
        <v>131</v>
      </c>
    </row>
    <row r="23925" spans="27:27" x14ac:dyDescent="0.15">
      <c r="AA23925" t="s">
        <v>131</v>
      </c>
    </row>
    <row r="23926" spans="27:27" x14ac:dyDescent="0.15">
      <c r="AA23926" t="s">
        <v>131</v>
      </c>
    </row>
    <row r="23927" spans="27:27" x14ac:dyDescent="0.15">
      <c r="AA23927" t="s">
        <v>131</v>
      </c>
    </row>
    <row r="23928" spans="27:27" x14ac:dyDescent="0.15">
      <c r="AA23928" t="s">
        <v>131</v>
      </c>
    </row>
    <row r="23929" spans="27:27" x14ac:dyDescent="0.15">
      <c r="AA23929" t="s">
        <v>131</v>
      </c>
    </row>
    <row r="23930" spans="27:27" x14ac:dyDescent="0.15">
      <c r="AA23930" t="s">
        <v>131</v>
      </c>
    </row>
    <row r="23931" spans="27:27" x14ac:dyDescent="0.15">
      <c r="AA23931" t="s">
        <v>131</v>
      </c>
    </row>
    <row r="23932" spans="27:27" x14ac:dyDescent="0.15">
      <c r="AA23932" t="s">
        <v>131</v>
      </c>
    </row>
    <row r="23933" spans="27:27" x14ac:dyDescent="0.15">
      <c r="AA23933" t="s">
        <v>131</v>
      </c>
    </row>
    <row r="23934" spans="27:27" x14ac:dyDescent="0.15">
      <c r="AA23934" t="s">
        <v>131</v>
      </c>
    </row>
    <row r="23935" spans="27:27" x14ac:dyDescent="0.15">
      <c r="AA23935" t="s">
        <v>131</v>
      </c>
    </row>
    <row r="23936" spans="27:27" x14ac:dyDescent="0.15">
      <c r="AA23936" t="s">
        <v>131</v>
      </c>
    </row>
    <row r="23937" spans="27:27" x14ac:dyDescent="0.15">
      <c r="AA23937" t="s">
        <v>131</v>
      </c>
    </row>
    <row r="23938" spans="27:27" x14ac:dyDescent="0.15">
      <c r="AA23938" t="s">
        <v>131</v>
      </c>
    </row>
    <row r="23939" spans="27:27" x14ac:dyDescent="0.15">
      <c r="AA23939" t="s">
        <v>131</v>
      </c>
    </row>
    <row r="23940" spans="27:27" x14ac:dyDescent="0.15">
      <c r="AA23940" t="s">
        <v>131</v>
      </c>
    </row>
    <row r="23941" spans="27:27" x14ac:dyDescent="0.15">
      <c r="AA23941" t="s">
        <v>131</v>
      </c>
    </row>
    <row r="23942" spans="27:27" x14ac:dyDescent="0.15">
      <c r="AA23942" t="s">
        <v>131</v>
      </c>
    </row>
    <row r="23943" spans="27:27" x14ac:dyDescent="0.15">
      <c r="AA23943" t="s">
        <v>131</v>
      </c>
    </row>
    <row r="23944" spans="27:27" x14ac:dyDescent="0.15">
      <c r="AA23944" t="s">
        <v>131</v>
      </c>
    </row>
    <row r="23945" spans="27:27" x14ac:dyDescent="0.15">
      <c r="AA23945" t="s">
        <v>131</v>
      </c>
    </row>
    <row r="23946" spans="27:27" x14ac:dyDescent="0.15">
      <c r="AA23946" t="s">
        <v>131</v>
      </c>
    </row>
    <row r="23947" spans="27:27" x14ac:dyDescent="0.15">
      <c r="AA23947" t="s">
        <v>131</v>
      </c>
    </row>
    <row r="23948" spans="27:27" x14ac:dyDescent="0.15">
      <c r="AA23948" t="s">
        <v>131</v>
      </c>
    </row>
    <row r="23949" spans="27:27" x14ac:dyDescent="0.15">
      <c r="AA23949" t="s">
        <v>131</v>
      </c>
    </row>
    <row r="23950" spans="27:27" x14ac:dyDescent="0.15">
      <c r="AA23950" t="s">
        <v>131</v>
      </c>
    </row>
    <row r="23951" spans="27:27" x14ac:dyDescent="0.15">
      <c r="AA23951" t="s">
        <v>131</v>
      </c>
    </row>
    <row r="23952" spans="27:27" x14ac:dyDescent="0.15">
      <c r="AA23952" t="s">
        <v>131</v>
      </c>
    </row>
    <row r="23953" spans="27:27" x14ac:dyDescent="0.15">
      <c r="AA23953" t="s">
        <v>131</v>
      </c>
    </row>
    <row r="23954" spans="27:27" x14ac:dyDescent="0.15">
      <c r="AA23954" t="s">
        <v>131</v>
      </c>
    </row>
    <row r="23955" spans="27:27" x14ac:dyDescent="0.15">
      <c r="AA23955" t="s">
        <v>131</v>
      </c>
    </row>
    <row r="23956" spans="27:27" x14ac:dyDescent="0.15">
      <c r="AA23956" t="s">
        <v>131</v>
      </c>
    </row>
    <row r="23957" spans="27:27" x14ac:dyDescent="0.15">
      <c r="AA23957" t="s">
        <v>131</v>
      </c>
    </row>
    <row r="23958" spans="27:27" x14ac:dyDescent="0.15">
      <c r="AA23958" t="s">
        <v>131</v>
      </c>
    </row>
    <row r="23959" spans="27:27" x14ac:dyDescent="0.15">
      <c r="AA23959" t="s">
        <v>131</v>
      </c>
    </row>
    <row r="23960" spans="27:27" x14ac:dyDescent="0.15">
      <c r="AA23960" t="s">
        <v>131</v>
      </c>
    </row>
    <row r="23961" spans="27:27" x14ac:dyDescent="0.15">
      <c r="AA23961" t="s">
        <v>131</v>
      </c>
    </row>
    <row r="23962" spans="27:27" x14ac:dyDescent="0.15">
      <c r="AA23962" t="s">
        <v>131</v>
      </c>
    </row>
    <row r="23963" spans="27:27" x14ac:dyDescent="0.15">
      <c r="AA23963" t="s">
        <v>131</v>
      </c>
    </row>
    <row r="23964" spans="27:27" x14ac:dyDescent="0.15">
      <c r="AA23964" t="s">
        <v>131</v>
      </c>
    </row>
    <row r="23965" spans="27:27" x14ac:dyDescent="0.15">
      <c r="AA23965" t="s">
        <v>131</v>
      </c>
    </row>
    <row r="23966" spans="27:27" x14ac:dyDescent="0.15">
      <c r="AA23966" t="s">
        <v>131</v>
      </c>
    </row>
    <row r="23967" spans="27:27" x14ac:dyDescent="0.15">
      <c r="AA23967" t="s">
        <v>131</v>
      </c>
    </row>
    <row r="23968" spans="27:27" x14ac:dyDescent="0.15">
      <c r="AA23968" t="s">
        <v>131</v>
      </c>
    </row>
    <row r="23969" spans="27:27" x14ac:dyDescent="0.15">
      <c r="AA23969" t="s">
        <v>131</v>
      </c>
    </row>
    <row r="23970" spans="27:27" x14ac:dyDescent="0.15">
      <c r="AA23970" t="s">
        <v>131</v>
      </c>
    </row>
    <row r="23971" spans="27:27" x14ac:dyDescent="0.15">
      <c r="AA23971" t="s">
        <v>131</v>
      </c>
    </row>
    <row r="23972" spans="27:27" x14ac:dyDescent="0.15">
      <c r="AA23972" t="s">
        <v>131</v>
      </c>
    </row>
    <row r="23973" spans="27:27" x14ac:dyDescent="0.15">
      <c r="AA23973" t="s">
        <v>131</v>
      </c>
    </row>
    <row r="23974" spans="27:27" x14ac:dyDescent="0.15">
      <c r="AA23974" t="s">
        <v>131</v>
      </c>
    </row>
    <row r="23975" spans="27:27" x14ac:dyDescent="0.15">
      <c r="AA23975" t="s">
        <v>131</v>
      </c>
    </row>
    <row r="23976" spans="27:27" x14ac:dyDescent="0.15">
      <c r="AA23976" t="s">
        <v>131</v>
      </c>
    </row>
    <row r="23977" spans="27:27" x14ac:dyDescent="0.15">
      <c r="AA23977" t="s">
        <v>131</v>
      </c>
    </row>
    <row r="23978" spans="27:27" x14ac:dyDescent="0.15">
      <c r="AA23978" t="s">
        <v>131</v>
      </c>
    </row>
    <row r="23979" spans="27:27" x14ac:dyDescent="0.15">
      <c r="AA23979" t="s">
        <v>131</v>
      </c>
    </row>
    <row r="23980" spans="27:27" x14ac:dyDescent="0.15">
      <c r="AA23980" t="s">
        <v>131</v>
      </c>
    </row>
    <row r="23981" spans="27:27" x14ac:dyDescent="0.15">
      <c r="AA23981" t="s">
        <v>131</v>
      </c>
    </row>
    <row r="23982" spans="27:27" x14ac:dyDescent="0.15">
      <c r="AA23982" t="s">
        <v>131</v>
      </c>
    </row>
    <row r="23983" spans="27:27" x14ac:dyDescent="0.15">
      <c r="AA23983" t="s">
        <v>131</v>
      </c>
    </row>
    <row r="23984" spans="27:27" x14ac:dyDescent="0.15">
      <c r="AA23984" t="s">
        <v>131</v>
      </c>
    </row>
    <row r="23985" spans="27:27" x14ac:dyDescent="0.15">
      <c r="AA23985" t="s">
        <v>131</v>
      </c>
    </row>
    <row r="23986" spans="27:27" x14ac:dyDescent="0.15">
      <c r="AA23986" t="s">
        <v>131</v>
      </c>
    </row>
    <row r="23987" spans="27:27" x14ac:dyDescent="0.15">
      <c r="AA23987" t="s">
        <v>131</v>
      </c>
    </row>
    <row r="23988" spans="27:27" x14ac:dyDescent="0.15">
      <c r="AA23988" t="s">
        <v>131</v>
      </c>
    </row>
    <row r="23989" spans="27:27" x14ac:dyDescent="0.15">
      <c r="AA23989" t="s">
        <v>131</v>
      </c>
    </row>
    <row r="23990" spans="27:27" x14ac:dyDescent="0.15">
      <c r="AA23990" t="s">
        <v>131</v>
      </c>
    </row>
    <row r="23991" spans="27:27" x14ac:dyDescent="0.15">
      <c r="AA23991" t="s">
        <v>131</v>
      </c>
    </row>
    <row r="23992" spans="27:27" x14ac:dyDescent="0.15">
      <c r="AA23992" t="s">
        <v>131</v>
      </c>
    </row>
    <row r="23993" spans="27:27" x14ac:dyDescent="0.15">
      <c r="AA23993" t="s">
        <v>131</v>
      </c>
    </row>
    <row r="23994" spans="27:27" x14ac:dyDescent="0.15">
      <c r="AA23994" t="s">
        <v>131</v>
      </c>
    </row>
    <row r="23995" spans="27:27" x14ac:dyDescent="0.15">
      <c r="AA23995" t="s">
        <v>131</v>
      </c>
    </row>
    <row r="23996" spans="27:27" x14ac:dyDescent="0.15">
      <c r="AA23996" t="s">
        <v>131</v>
      </c>
    </row>
    <row r="23997" spans="27:27" x14ac:dyDescent="0.15">
      <c r="AA23997" t="s">
        <v>131</v>
      </c>
    </row>
    <row r="23998" spans="27:27" x14ac:dyDescent="0.15">
      <c r="AA23998" t="s">
        <v>131</v>
      </c>
    </row>
    <row r="23999" spans="27:27" x14ac:dyDescent="0.15">
      <c r="AA23999" t="s">
        <v>131</v>
      </c>
    </row>
    <row r="24000" spans="27:27" x14ac:dyDescent="0.15">
      <c r="AA24000" t="s">
        <v>131</v>
      </c>
    </row>
    <row r="24001" spans="27:27" x14ac:dyDescent="0.15">
      <c r="AA24001" t="s">
        <v>131</v>
      </c>
    </row>
    <row r="24002" spans="27:27" x14ac:dyDescent="0.15">
      <c r="AA24002" t="s">
        <v>131</v>
      </c>
    </row>
    <row r="24003" spans="27:27" x14ac:dyDescent="0.15">
      <c r="AA24003" t="s">
        <v>131</v>
      </c>
    </row>
    <row r="24004" spans="27:27" x14ac:dyDescent="0.15">
      <c r="AA24004" t="s">
        <v>131</v>
      </c>
    </row>
    <row r="24005" spans="27:27" x14ac:dyDescent="0.15">
      <c r="AA24005" t="s">
        <v>131</v>
      </c>
    </row>
    <row r="24006" spans="27:27" x14ac:dyDescent="0.15">
      <c r="AA24006" t="s">
        <v>131</v>
      </c>
    </row>
    <row r="24007" spans="27:27" x14ac:dyDescent="0.15">
      <c r="AA24007" t="s">
        <v>131</v>
      </c>
    </row>
    <row r="24008" spans="27:27" x14ac:dyDescent="0.15">
      <c r="AA24008" t="s">
        <v>131</v>
      </c>
    </row>
    <row r="24009" spans="27:27" x14ac:dyDescent="0.15">
      <c r="AA24009" t="s">
        <v>131</v>
      </c>
    </row>
    <row r="24010" spans="27:27" x14ac:dyDescent="0.15">
      <c r="AA24010" t="s">
        <v>131</v>
      </c>
    </row>
    <row r="24011" spans="27:27" x14ac:dyDescent="0.15">
      <c r="AA24011" t="s">
        <v>131</v>
      </c>
    </row>
    <row r="24012" spans="27:27" x14ac:dyDescent="0.15">
      <c r="AA24012" t="s">
        <v>131</v>
      </c>
    </row>
    <row r="24013" spans="27:27" x14ac:dyDescent="0.15">
      <c r="AA24013" t="s">
        <v>131</v>
      </c>
    </row>
    <row r="24014" spans="27:27" x14ac:dyDescent="0.15">
      <c r="AA24014" t="s">
        <v>131</v>
      </c>
    </row>
    <row r="24015" spans="27:27" x14ac:dyDescent="0.15">
      <c r="AA24015" t="s">
        <v>131</v>
      </c>
    </row>
    <row r="24016" spans="27:27" x14ac:dyDescent="0.15">
      <c r="AA24016" t="s">
        <v>131</v>
      </c>
    </row>
    <row r="24017" spans="27:27" x14ac:dyDescent="0.15">
      <c r="AA24017" t="s">
        <v>131</v>
      </c>
    </row>
    <row r="24018" spans="27:27" x14ac:dyDescent="0.15">
      <c r="AA24018" t="s">
        <v>131</v>
      </c>
    </row>
    <row r="24019" spans="27:27" x14ac:dyDescent="0.15">
      <c r="AA24019" t="s">
        <v>131</v>
      </c>
    </row>
    <row r="24020" spans="27:27" x14ac:dyDescent="0.15">
      <c r="AA24020" t="s">
        <v>131</v>
      </c>
    </row>
    <row r="24021" spans="27:27" x14ac:dyDescent="0.15">
      <c r="AA24021" t="s">
        <v>131</v>
      </c>
    </row>
    <row r="24022" spans="27:27" x14ac:dyDescent="0.15">
      <c r="AA24022" t="s">
        <v>131</v>
      </c>
    </row>
    <row r="24023" spans="27:27" x14ac:dyDescent="0.15">
      <c r="AA24023" t="s">
        <v>131</v>
      </c>
    </row>
    <row r="24024" spans="27:27" x14ac:dyDescent="0.15">
      <c r="AA24024" t="s">
        <v>131</v>
      </c>
    </row>
    <row r="24025" spans="27:27" x14ac:dyDescent="0.15">
      <c r="AA24025" t="s">
        <v>131</v>
      </c>
    </row>
    <row r="24026" spans="27:27" x14ac:dyDescent="0.15">
      <c r="AA24026" t="s">
        <v>131</v>
      </c>
    </row>
    <row r="24027" spans="27:27" x14ac:dyDescent="0.15">
      <c r="AA24027" t="s">
        <v>131</v>
      </c>
    </row>
    <row r="24028" spans="27:27" x14ac:dyDescent="0.15">
      <c r="AA24028" t="s">
        <v>131</v>
      </c>
    </row>
    <row r="24029" spans="27:27" x14ac:dyDescent="0.15">
      <c r="AA24029" t="s">
        <v>131</v>
      </c>
    </row>
    <row r="24030" spans="27:27" x14ac:dyDescent="0.15">
      <c r="AA24030" t="s">
        <v>131</v>
      </c>
    </row>
    <row r="24031" spans="27:27" x14ac:dyDescent="0.15">
      <c r="AA24031" t="s">
        <v>131</v>
      </c>
    </row>
    <row r="24032" spans="27:27" x14ac:dyDescent="0.15">
      <c r="AA24032" t="s">
        <v>131</v>
      </c>
    </row>
    <row r="24033" spans="27:27" x14ac:dyDescent="0.15">
      <c r="AA24033" t="s">
        <v>131</v>
      </c>
    </row>
    <row r="24034" spans="27:27" x14ac:dyDescent="0.15">
      <c r="AA24034" t="s">
        <v>131</v>
      </c>
    </row>
    <row r="24035" spans="27:27" x14ac:dyDescent="0.15">
      <c r="AA24035" t="s">
        <v>131</v>
      </c>
    </row>
    <row r="24036" spans="27:27" x14ac:dyDescent="0.15">
      <c r="AA24036" t="s">
        <v>131</v>
      </c>
    </row>
    <row r="24037" spans="27:27" x14ac:dyDescent="0.15">
      <c r="AA24037" t="s">
        <v>131</v>
      </c>
    </row>
    <row r="24038" spans="27:27" x14ac:dyDescent="0.15">
      <c r="AA24038" t="s">
        <v>131</v>
      </c>
    </row>
    <row r="24039" spans="27:27" x14ac:dyDescent="0.15">
      <c r="AA24039" t="s">
        <v>131</v>
      </c>
    </row>
    <row r="24040" spans="27:27" x14ac:dyDescent="0.15">
      <c r="AA24040" t="s">
        <v>131</v>
      </c>
    </row>
    <row r="24041" spans="27:27" x14ac:dyDescent="0.15">
      <c r="AA24041" t="s">
        <v>131</v>
      </c>
    </row>
    <row r="24042" spans="27:27" x14ac:dyDescent="0.15">
      <c r="AA24042" t="s">
        <v>131</v>
      </c>
    </row>
    <row r="24043" spans="27:27" x14ac:dyDescent="0.15">
      <c r="AA24043" t="s">
        <v>131</v>
      </c>
    </row>
    <row r="24044" spans="27:27" x14ac:dyDescent="0.15">
      <c r="AA24044" t="s">
        <v>131</v>
      </c>
    </row>
    <row r="24045" spans="27:27" x14ac:dyDescent="0.15">
      <c r="AA24045" t="s">
        <v>131</v>
      </c>
    </row>
    <row r="24046" spans="27:27" x14ac:dyDescent="0.15">
      <c r="AA24046" t="s">
        <v>131</v>
      </c>
    </row>
    <row r="24047" spans="27:27" x14ac:dyDescent="0.15">
      <c r="AA24047" t="s">
        <v>131</v>
      </c>
    </row>
    <row r="24048" spans="27:27" x14ac:dyDescent="0.15">
      <c r="AA24048" t="s">
        <v>131</v>
      </c>
    </row>
    <row r="24049" spans="27:27" x14ac:dyDescent="0.15">
      <c r="AA24049" t="s">
        <v>131</v>
      </c>
    </row>
    <row r="24050" spans="27:27" x14ac:dyDescent="0.15">
      <c r="AA24050" t="s">
        <v>131</v>
      </c>
    </row>
    <row r="24051" spans="27:27" x14ac:dyDescent="0.15">
      <c r="AA24051" t="s">
        <v>131</v>
      </c>
    </row>
    <row r="24052" spans="27:27" x14ac:dyDescent="0.15">
      <c r="AA24052" t="s">
        <v>131</v>
      </c>
    </row>
    <row r="24053" spans="27:27" x14ac:dyDescent="0.15">
      <c r="AA24053" t="s">
        <v>131</v>
      </c>
    </row>
    <row r="24054" spans="27:27" x14ac:dyDescent="0.15">
      <c r="AA24054" t="s">
        <v>131</v>
      </c>
    </row>
    <row r="24055" spans="27:27" x14ac:dyDescent="0.15">
      <c r="AA24055" t="s">
        <v>131</v>
      </c>
    </row>
    <row r="24056" spans="27:27" x14ac:dyDescent="0.15">
      <c r="AA24056" t="s">
        <v>131</v>
      </c>
    </row>
    <row r="24057" spans="27:27" x14ac:dyDescent="0.15">
      <c r="AA24057" t="s">
        <v>131</v>
      </c>
    </row>
    <row r="24058" spans="27:27" x14ac:dyDescent="0.15">
      <c r="AA24058" t="s">
        <v>131</v>
      </c>
    </row>
    <row r="24059" spans="27:27" x14ac:dyDescent="0.15">
      <c r="AA24059" t="s">
        <v>131</v>
      </c>
    </row>
    <row r="24060" spans="27:27" x14ac:dyDescent="0.15">
      <c r="AA24060" t="s">
        <v>131</v>
      </c>
    </row>
    <row r="24061" spans="27:27" x14ac:dyDescent="0.15">
      <c r="AA24061" t="s">
        <v>131</v>
      </c>
    </row>
    <row r="24062" spans="27:27" x14ac:dyDescent="0.15">
      <c r="AA24062" t="s">
        <v>131</v>
      </c>
    </row>
    <row r="24063" spans="27:27" x14ac:dyDescent="0.15">
      <c r="AA24063" t="s">
        <v>131</v>
      </c>
    </row>
    <row r="24064" spans="27:27" x14ac:dyDescent="0.15">
      <c r="AA24064" t="s">
        <v>131</v>
      </c>
    </row>
    <row r="24065" spans="27:27" x14ac:dyDescent="0.15">
      <c r="AA24065" t="s">
        <v>131</v>
      </c>
    </row>
    <row r="24066" spans="27:27" x14ac:dyDescent="0.15">
      <c r="AA24066" t="s">
        <v>131</v>
      </c>
    </row>
    <row r="24067" spans="27:27" x14ac:dyDescent="0.15">
      <c r="AA24067" t="s">
        <v>131</v>
      </c>
    </row>
    <row r="24068" spans="27:27" x14ac:dyDescent="0.15">
      <c r="AA24068" t="s">
        <v>131</v>
      </c>
    </row>
    <row r="24069" spans="27:27" x14ac:dyDescent="0.15">
      <c r="AA24069" t="s">
        <v>131</v>
      </c>
    </row>
    <row r="24070" spans="27:27" x14ac:dyDescent="0.15">
      <c r="AA24070" t="s">
        <v>131</v>
      </c>
    </row>
    <row r="24071" spans="27:27" x14ac:dyDescent="0.15">
      <c r="AA24071" t="s">
        <v>131</v>
      </c>
    </row>
    <row r="24072" spans="27:27" x14ac:dyDescent="0.15">
      <c r="AA24072" t="s">
        <v>131</v>
      </c>
    </row>
    <row r="24073" spans="27:27" x14ac:dyDescent="0.15">
      <c r="AA24073" t="s">
        <v>131</v>
      </c>
    </row>
    <row r="24074" spans="27:27" x14ac:dyDescent="0.15">
      <c r="AA24074" t="s">
        <v>131</v>
      </c>
    </row>
    <row r="24075" spans="27:27" x14ac:dyDescent="0.15">
      <c r="AA24075" t="s">
        <v>131</v>
      </c>
    </row>
    <row r="24076" spans="27:27" x14ac:dyDescent="0.15">
      <c r="AA24076" t="s">
        <v>131</v>
      </c>
    </row>
    <row r="24077" spans="27:27" x14ac:dyDescent="0.15">
      <c r="AA24077" t="s">
        <v>131</v>
      </c>
    </row>
    <row r="24078" spans="27:27" x14ac:dyDescent="0.15">
      <c r="AA24078" t="s">
        <v>131</v>
      </c>
    </row>
    <row r="24079" spans="27:27" x14ac:dyDescent="0.15">
      <c r="AA24079" t="s">
        <v>131</v>
      </c>
    </row>
    <row r="24080" spans="27:27" x14ac:dyDescent="0.15">
      <c r="AA24080" t="s">
        <v>131</v>
      </c>
    </row>
    <row r="24081" spans="27:27" x14ac:dyDescent="0.15">
      <c r="AA24081" t="s">
        <v>131</v>
      </c>
    </row>
    <row r="24082" spans="27:27" x14ac:dyDescent="0.15">
      <c r="AA24082" t="s">
        <v>131</v>
      </c>
    </row>
    <row r="24083" spans="27:27" x14ac:dyDescent="0.15">
      <c r="AA24083" t="s">
        <v>131</v>
      </c>
    </row>
    <row r="24084" spans="27:27" x14ac:dyDescent="0.15">
      <c r="AA24084" t="s">
        <v>131</v>
      </c>
    </row>
    <row r="24085" spans="27:27" x14ac:dyDescent="0.15">
      <c r="AA24085" t="s">
        <v>131</v>
      </c>
    </row>
    <row r="24086" spans="27:27" x14ac:dyDescent="0.15">
      <c r="AA24086" t="s">
        <v>131</v>
      </c>
    </row>
    <row r="24087" spans="27:27" x14ac:dyDescent="0.15">
      <c r="AA24087" t="s">
        <v>131</v>
      </c>
    </row>
    <row r="24088" spans="27:27" x14ac:dyDescent="0.15">
      <c r="AA24088" t="s">
        <v>131</v>
      </c>
    </row>
    <row r="24089" spans="27:27" x14ac:dyDescent="0.15">
      <c r="AA24089" t="s">
        <v>131</v>
      </c>
    </row>
    <row r="24090" spans="27:27" x14ac:dyDescent="0.15">
      <c r="AA24090" t="s">
        <v>131</v>
      </c>
    </row>
    <row r="24091" spans="27:27" x14ac:dyDescent="0.15">
      <c r="AA24091" t="s">
        <v>131</v>
      </c>
    </row>
    <row r="24092" spans="27:27" x14ac:dyDescent="0.15">
      <c r="AA24092" t="s">
        <v>131</v>
      </c>
    </row>
    <row r="24093" spans="27:27" x14ac:dyDescent="0.15">
      <c r="AA24093" t="s">
        <v>131</v>
      </c>
    </row>
    <row r="24094" spans="27:27" x14ac:dyDescent="0.15">
      <c r="AA24094" t="s">
        <v>131</v>
      </c>
    </row>
    <row r="24095" spans="27:27" x14ac:dyDescent="0.15">
      <c r="AA24095" t="s">
        <v>131</v>
      </c>
    </row>
    <row r="24096" spans="27:27" x14ac:dyDescent="0.15">
      <c r="AA24096" t="s">
        <v>131</v>
      </c>
    </row>
    <row r="24097" spans="27:27" x14ac:dyDescent="0.15">
      <c r="AA24097" t="s">
        <v>131</v>
      </c>
    </row>
    <row r="24098" spans="27:27" x14ac:dyDescent="0.15">
      <c r="AA24098" t="s">
        <v>131</v>
      </c>
    </row>
    <row r="24099" spans="27:27" x14ac:dyDescent="0.15">
      <c r="AA24099" t="s">
        <v>131</v>
      </c>
    </row>
    <row r="24100" spans="27:27" x14ac:dyDescent="0.15">
      <c r="AA24100" t="s">
        <v>131</v>
      </c>
    </row>
    <row r="24101" spans="27:27" x14ac:dyDescent="0.15">
      <c r="AA24101" t="s">
        <v>131</v>
      </c>
    </row>
    <row r="24102" spans="27:27" x14ac:dyDescent="0.15">
      <c r="AA24102" t="s">
        <v>131</v>
      </c>
    </row>
    <row r="24103" spans="27:27" x14ac:dyDescent="0.15">
      <c r="AA24103" t="s">
        <v>131</v>
      </c>
    </row>
    <row r="24104" spans="27:27" x14ac:dyDescent="0.15">
      <c r="AA24104" t="s">
        <v>131</v>
      </c>
    </row>
    <row r="24105" spans="27:27" x14ac:dyDescent="0.15">
      <c r="AA24105" t="s">
        <v>131</v>
      </c>
    </row>
    <row r="24106" spans="27:27" x14ac:dyDescent="0.15">
      <c r="AA24106" t="s">
        <v>131</v>
      </c>
    </row>
    <row r="24107" spans="27:27" x14ac:dyDescent="0.15">
      <c r="AA24107" t="s">
        <v>131</v>
      </c>
    </row>
    <row r="24108" spans="27:27" x14ac:dyDescent="0.15">
      <c r="AA24108" t="s">
        <v>131</v>
      </c>
    </row>
    <row r="24109" spans="27:27" x14ac:dyDescent="0.15">
      <c r="AA24109" t="s">
        <v>131</v>
      </c>
    </row>
    <row r="24110" spans="27:27" x14ac:dyDescent="0.15">
      <c r="AA24110" t="s">
        <v>131</v>
      </c>
    </row>
    <row r="24111" spans="27:27" x14ac:dyDescent="0.15">
      <c r="AA24111" t="s">
        <v>131</v>
      </c>
    </row>
    <row r="24112" spans="27:27" x14ac:dyDescent="0.15">
      <c r="AA24112" t="s">
        <v>131</v>
      </c>
    </row>
    <row r="24113" spans="27:27" x14ac:dyDescent="0.15">
      <c r="AA24113" t="s">
        <v>131</v>
      </c>
    </row>
    <row r="24114" spans="27:27" x14ac:dyDescent="0.15">
      <c r="AA24114" t="s">
        <v>131</v>
      </c>
    </row>
    <row r="24115" spans="27:27" x14ac:dyDescent="0.15">
      <c r="AA24115" t="s">
        <v>131</v>
      </c>
    </row>
    <row r="24116" spans="27:27" x14ac:dyDescent="0.15">
      <c r="AA24116" t="s">
        <v>131</v>
      </c>
    </row>
    <row r="24117" spans="27:27" x14ac:dyDescent="0.15">
      <c r="AA24117" t="s">
        <v>131</v>
      </c>
    </row>
    <row r="24118" spans="27:27" x14ac:dyDescent="0.15">
      <c r="AA24118" t="s">
        <v>131</v>
      </c>
    </row>
    <row r="24119" spans="27:27" x14ac:dyDescent="0.15">
      <c r="AA24119" t="s">
        <v>131</v>
      </c>
    </row>
    <row r="24120" spans="27:27" x14ac:dyDescent="0.15">
      <c r="AA24120" t="s">
        <v>131</v>
      </c>
    </row>
    <row r="24121" spans="27:27" x14ac:dyDescent="0.15">
      <c r="AA24121" t="s">
        <v>131</v>
      </c>
    </row>
    <row r="24122" spans="27:27" x14ac:dyDescent="0.15">
      <c r="AA24122" t="s">
        <v>131</v>
      </c>
    </row>
    <row r="24123" spans="27:27" x14ac:dyDescent="0.15">
      <c r="AA24123" t="s">
        <v>131</v>
      </c>
    </row>
    <row r="24124" spans="27:27" x14ac:dyDescent="0.15">
      <c r="AA24124" t="s">
        <v>131</v>
      </c>
    </row>
    <row r="24125" spans="27:27" x14ac:dyDescent="0.15">
      <c r="AA24125" t="s">
        <v>131</v>
      </c>
    </row>
    <row r="24126" spans="27:27" x14ac:dyDescent="0.15">
      <c r="AA24126" t="s">
        <v>131</v>
      </c>
    </row>
    <row r="24127" spans="27:27" x14ac:dyDescent="0.15">
      <c r="AA24127" t="s">
        <v>131</v>
      </c>
    </row>
    <row r="24128" spans="27:27" x14ac:dyDescent="0.15">
      <c r="AA24128" t="s">
        <v>131</v>
      </c>
    </row>
    <row r="24129" spans="27:27" x14ac:dyDescent="0.15">
      <c r="AA24129" t="s">
        <v>131</v>
      </c>
    </row>
    <row r="24130" spans="27:27" x14ac:dyDescent="0.15">
      <c r="AA24130" t="s">
        <v>131</v>
      </c>
    </row>
    <row r="24131" spans="27:27" x14ac:dyDescent="0.15">
      <c r="AA24131" t="s">
        <v>131</v>
      </c>
    </row>
    <row r="24132" spans="27:27" x14ac:dyDescent="0.15">
      <c r="AA24132" t="s">
        <v>131</v>
      </c>
    </row>
    <row r="24133" spans="27:27" x14ac:dyDescent="0.15">
      <c r="AA24133" t="s">
        <v>131</v>
      </c>
    </row>
    <row r="24134" spans="27:27" x14ac:dyDescent="0.15">
      <c r="AA24134" t="s">
        <v>131</v>
      </c>
    </row>
    <row r="24135" spans="27:27" x14ac:dyDescent="0.15">
      <c r="AA24135" t="s">
        <v>131</v>
      </c>
    </row>
    <row r="24136" spans="27:27" x14ac:dyDescent="0.15">
      <c r="AA24136" t="s">
        <v>131</v>
      </c>
    </row>
    <row r="24137" spans="27:27" x14ac:dyDescent="0.15">
      <c r="AA24137" t="s">
        <v>131</v>
      </c>
    </row>
    <row r="24138" spans="27:27" x14ac:dyDescent="0.15">
      <c r="AA24138" t="s">
        <v>131</v>
      </c>
    </row>
    <row r="24139" spans="27:27" x14ac:dyDescent="0.15">
      <c r="AA24139" t="s">
        <v>131</v>
      </c>
    </row>
    <row r="24140" spans="27:27" x14ac:dyDescent="0.15">
      <c r="AA24140" t="s">
        <v>131</v>
      </c>
    </row>
    <row r="24141" spans="27:27" x14ac:dyDescent="0.15">
      <c r="AA24141" t="s">
        <v>131</v>
      </c>
    </row>
    <row r="24142" spans="27:27" x14ac:dyDescent="0.15">
      <c r="AA24142" t="s">
        <v>131</v>
      </c>
    </row>
    <row r="24143" spans="27:27" x14ac:dyDescent="0.15">
      <c r="AA24143" t="s">
        <v>131</v>
      </c>
    </row>
    <row r="24144" spans="27:27" x14ac:dyDescent="0.15">
      <c r="AA24144" t="s">
        <v>131</v>
      </c>
    </row>
    <row r="24145" spans="27:27" x14ac:dyDescent="0.15">
      <c r="AA24145" t="s">
        <v>131</v>
      </c>
    </row>
    <row r="24146" spans="27:27" x14ac:dyDescent="0.15">
      <c r="AA24146" t="s">
        <v>131</v>
      </c>
    </row>
    <row r="24147" spans="27:27" x14ac:dyDescent="0.15">
      <c r="AA24147" t="s">
        <v>131</v>
      </c>
    </row>
    <row r="24148" spans="27:27" x14ac:dyDescent="0.15">
      <c r="AA24148" t="s">
        <v>131</v>
      </c>
    </row>
    <row r="24149" spans="27:27" x14ac:dyDescent="0.15">
      <c r="AA24149" t="s">
        <v>131</v>
      </c>
    </row>
    <row r="24150" spans="27:27" x14ac:dyDescent="0.15">
      <c r="AA24150" t="s">
        <v>131</v>
      </c>
    </row>
    <row r="24151" spans="27:27" x14ac:dyDescent="0.15">
      <c r="AA24151" t="s">
        <v>131</v>
      </c>
    </row>
    <row r="24152" spans="27:27" x14ac:dyDescent="0.15">
      <c r="AA24152" t="s">
        <v>131</v>
      </c>
    </row>
    <row r="24153" spans="27:27" x14ac:dyDescent="0.15">
      <c r="AA24153" t="s">
        <v>131</v>
      </c>
    </row>
    <row r="24154" spans="27:27" x14ac:dyDescent="0.15">
      <c r="AA24154" t="s">
        <v>131</v>
      </c>
    </row>
    <row r="24155" spans="27:27" x14ac:dyDescent="0.15">
      <c r="AA24155" t="s">
        <v>131</v>
      </c>
    </row>
    <row r="24156" spans="27:27" x14ac:dyDescent="0.15">
      <c r="AA24156" t="s">
        <v>131</v>
      </c>
    </row>
    <row r="24157" spans="27:27" x14ac:dyDescent="0.15">
      <c r="AA24157" t="s">
        <v>131</v>
      </c>
    </row>
    <row r="24158" spans="27:27" x14ac:dyDescent="0.15">
      <c r="AA24158" t="s">
        <v>131</v>
      </c>
    </row>
    <row r="24159" spans="27:27" x14ac:dyDescent="0.15">
      <c r="AA24159" t="s">
        <v>131</v>
      </c>
    </row>
    <row r="24160" spans="27:27" x14ac:dyDescent="0.15">
      <c r="AA24160" t="s">
        <v>131</v>
      </c>
    </row>
    <row r="24161" spans="27:27" x14ac:dyDescent="0.15">
      <c r="AA24161" t="s">
        <v>131</v>
      </c>
    </row>
    <row r="24162" spans="27:27" x14ac:dyDescent="0.15">
      <c r="AA24162" t="s">
        <v>131</v>
      </c>
    </row>
    <row r="24163" spans="27:27" x14ac:dyDescent="0.15">
      <c r="AA24163" t="s">
        <v>131</v>
      </c>
    </row>
    <row r="24164" spans="27:27" x14ac:dyDescent="0.15">
      <c r="AA24164" t="s">
        <v>131</v>
      </c>
    </row>
    <row r="24165" spans="27:27" x14ac:dyDescent="0.15">
      <c r="AA24165" t="s">
        <v>131</v>
      </c>
    </row>
    <row r="24166" spans="27:27" x14ac:dyDescent="0.15">
      <c r="AA24166" t="s">
        <v>131</v>
      </c>
    </row>
    <row r="24167" spans="27:27" x14ac:dyDescent="0.15">
      <c r="AA24167" t="s">
        <v>131</v>
      </c>
    </row>
    <row r="24168" spans="27:27" x14ac:dyDescent="0.15">
      <c r="AA24168" t="s">
        <v>131</v>
      </c>
    </row>
    <row r="24169" spans="27:27" x14ac:dyDescent="0.15">
      <c r="AA24169" t="s">
        <v>131</v>
      </c>
    </row>
    <row r="24170" spans="27:27" x14ac:dyDescent="0.15">
      <c r="AA24170" t="s">
        <v>131</v>
      </c>
    </row>
    <row r="24171" spans="27:27" x14ac:dyDescent="0.15">
      <c r="AA24171" t="s">
        <v>131</v>
      </c>
    </row>
    <row r="24172" spans="27:27" x14ac:dyDescent="0.15">
      <c r="AA24172" t="s">
        <v>131</v>
      </c>
    </row>
    <row r="24173" spans="27:27" x14ac:dyDescent="0.15">
      <c r="AA24173" t="s">
        <v>131</v>
      </c>
    </row>
    <row r="24174" spans="27:27" x14ac:dyDescent="0.15">
      <c r="AA24174" t="s">
        <v>131</v>
      </c>
    </row>
    <row r="24175" spans="27:27" x14ac:dyDescent="0.15">
      <c r="AA24175" t="s">
        <v>131</v>
      </c>
    </row>
    <row r="24176" spans="27:27" x14ac:dyDescent="0.15">
      <c r="AA24176" t="s">
        <v>131</v>
      </c>
    </row>
    <row r="24177" spans="27:27" x14ac:dyDescent="0.15">
      <c r="AA24177" t="s">
        <v>131</v>
      </c>
    </row>
    <row r="24178" spans="27:27" x14ac:dyDescent="0.15">
      <c r="AA24178" t="s">
        <v>131</v>
      </c>
    </row>
    <row r="24179" spans="27:27" x14ac:dyDescent="0.15">
      <c r="AA24179" t="s">
        <v>131</v>
      </c>
    </row>
    <row r="24180" spans="27:27" x14ac:dyDescent="0.15">
      <c r="AA24180" t="s">
        <v>131</v>
      </c>
    </row>
    <row r="24181" spans="27:27" x14ac:dyDescent="0.15">
      <c r="AA24181" t="s">
        <v>131</v>
      </c>
    </row>
    <row r="24182" spans="27:27" x14ac:dyDescent="0.15">
      <c r="AA24182" t="s">
        <v>131</v>
      </c>
    </row>
    <row r="24183" spans="27:27" x14ac:dyDescent="0.15">
      <c r="AA24183" t="s">
        <v>131</v>
      </c>
    </row>
    <row r="24184" spans="27:27" x14ac:dyDescent="0.15">
      <c r="AA24184" t="s">
        <v>131</v>
      </c>
    </row>
    <row r="24185" spans="27:27" x14ac:dyDescent="0.15">
      <c r="AA24185" t="s">
        <v>131</v>
      </c>
    </row>
    <row r="24186" spans="27:27" x14ac:dyDescent="0.15">
      <c r="AA24186" t="s">
        <v>131</v>
      </c>
    </row>
    <row r="24187" spans="27:27" x14ac:dyDescent="0.15">
      <c r="AA24187" t="s">
        <v>131</v>
      </c>
    </row>
    <row r="24188" spans="27:27" x14ac:dyDescent="0.15">
      <c r="AA24188" t="s">
        <v>131</v>
      </c>
    </row>
    <row r="24189" spans="27:27" x14ac:dyDescent="0.15">
      <c r="AA24189" t="s">
        <v>131</v>
      </c>
    </row>
    <row r="24190" spans="27:27" x14ac:dyDescent="0.15">
      <c r="AA24190" t="s">
        <v>131</v>
      </c>
    </row>
    <row r="24191" spans="27:27" x14ac:dyDescent="0.15">
      <c r="AA24191" t="s">
        <v>131</v>
      </c>
    </row>
    <row r="24192" spans="27:27" x14ac:dyDescent="0.15">
      <c r="AA24192" t="s">
        <v>131</v>
      </c>
    </row>
    <row r="24193" spans="27:27" x14ac:dyDescent="0.15">
      <c r="AA24193" t="s">
        <v>131</v>
      </c>
    </row>
    <row r="24194" spans="27:27" x14ac:dyDescent="0.15">
      <c r="AA24194" t="s">
        <v>131</v>
      </c>
    </row>
    <row r="24195" spans="27:27" x14ac:dyDescent="0.15">
      <c r="AA24195" t="s">
        <v>131</v>
      </c>
    </row>
    <row r="24196" spans="27:27" x14ac:dyDescent="0.15">
      <c r="AA24196" t="s">
        <v>131</v>
      </c>
    </row>
    <row r="24197" spans="27:27" x14ac:dyDescent="0.15">
      <c r="AA24197" t="s">
        <v>131</v>
      </c>
    </row>
    <row r="24198" spans="27:27" x14ac:dyDescent="0.15">
      <c r="AA24198" t="s">
        <v>131</v>
      </c>
    </row>
    <row r="24199" spans="27:27" x14ac:dyDescent="0.15">
      <c r="AA24199" t="s">
        <v>131</v>
      </c>
    </row>
    <row r="24200" spans="27:27" x14ac:dyDescent="0.15">
      <c r="AA24200" t="s">
        <v>131</v>
      </c>
    </row>
    <row r="24201" spans="27:27" x14ac:dyDescent="0.15">
      <c r="AA24201" t="s">
        <v>131</v>
      </c>
    </row>
    <row r="24202" spans="27:27" x14ac:dyDescent="0.15">
      <c r="AA24202" t="s">
        <v>131</v>
      </c>
    </row>
    <row r="24203" spans="27:27" x14ac:dyDescent="0.15">
      <c r="AA24203" t="s">
        <v>131</v>
      </c>
    </row>
    <row r="24204" spans="27:27" x14ac:dyDescent="0.15">
      <c r="AA24204" t="s">
        <v>131</v>
      </c>
    </row>
    <row r="24205" spans="27:27" x14ac:dyDescent="0.15">
      <c r="AA24205" t="s">
        <v>131</v>
      </c>
    </row>
    <row r="24206" spans="27:27" x14ac:dyDescent="0.15">
      <c r="AA24206" t="s">
        <v>131</v>
      </c>
    </row>
    <row r="24207" spans="27:27" x14ac:dyDescent="0.15">
      <c r="AA24207" t="s">
        <v>131</v>
      </c>
    </row>
    <row r="24208" spans="27:27" x14ac:dyDescent="0.15">
      <c r="AA24208" t="s">
        <v>131</v>
      </c>
    </row>
    <row r="24209" spans="27:27" x14ac:dyDescent="0.15">
      <c r="AA24209" t="s">
        <v>131</v>
      </c>
    </row>
    <row r="24210" spans="27:27" x14ac:dyDescent="0.15">
      <c r="AA24210" t="s">
        <v>131</v>
      </c>
    </row>
    <row r="24211" spans="27:27" x14ac:dyDescent="0.15">
      <c r="AA24211" t="s">
        <v>131</v>
      </c>
    </row>
    <row r="24212" spans="27:27" x14ac:dyDescent="0.15">
      <c r="AA24212" t="s">
        <v>131</v>
      </c>
    </row>
    <row r="24213" spans="27:27" x14ac:dyDescent="0.15">
      <c r="AA24213" t="s">
        <v>131</v>
      </c>
    </row>
    <row r="24214" spans="27:27" x14ac:dyDescent="0.15">
      <c r="AA24214" t="s">
        <v>131</v>
      </c>
    </row>
    <row r="24215" spans="27:27" x14ac:dyDescent="0.15">
      <c r="AA24215" t="s">
        <v>131</v>
      </c>
    </row>
    <row r="24216" spans="27:27" x14ac:dyDescent="0.15">
      <c r="AA24216" t="s">
        <v>131</v>
      </c>
    </row>
    <row r="24217" spans="27:27" x14ac:dyDescent="0.15">
      <c r="AA24217" t="s">
        <v>131</v>
      </c>
    </row>
    <row r="24218" spans="27:27" x14ac:dyDescent="0.15">
      <c r="AA24218" t="s">
        <v>131</v>
      </c>
    </row>
    <row r="24219" spans="27:27" x14ac:dyDescent="0.15">
      <c r="AA24219" t="s">
        <v>131</v>
      </c>
    </row>
    <row r="24220" spans="27:27" x14ac:dyDescent="0.15">
      <c r="AA24220" t="s">
        <v>131</v>
      </c>
    </row>
    <row r="24221" spans="27:27" x14ac:dyDescent="0.15">
      <c r="AA24221" t="s">
        <v>131</v>
      </c>
    </row>
    <row r="24222" spans="27:27" x14ac:dyDescent="0.15">
      <c r="AA24222" t="s">
        <v>131</v>
      </c>
    </row>
    <row r="24223" spans="27:27" x14ac:dyDescent="0.15">
      <c r="AA24223" t="s">
        <v>131</v>
      </c>
    </row>
    <row r="24224" spans="27:27" x14ac:dyDescent="0.15">
      <c r="AA24224" t="s">
        <v>131</v>
      </c>
    </row>
    <row r="24225" spans="27:27" x14ac:dyDescent="0.15">
      <c r="AA24225" t="s">
        <v>131</v>
      </c>
    </row>
    <row r="24226" spans="27:27" x14ac:dyDescent="0.15">
      <c r="AA24226" t="s">
        <v>131</v>
      </c>
    </row>
    <row r="24227" spans="27:27" x14ac:dyDescent="0.15">
      <c r="AA24227" t="s">
        <v>131</v>
      </c>
    </row>
    <row r="24228" spans="27:27" x14ac:dyDescent="0.15">
      <c r="AA24228" t="s">
        <v>131</v>
      </c>
    </row>
    <row r="24229" spans="27:27" x14ac:dyDescent="0.15">
      <c r="AA24229" t="s">
        <v>131</v>
      </c>
    </row>
    <row r="24230" spans="27:27" x14ac:dyDescent="0.15">
      <c r="AA24230" t="s">
        <v>131</v>
      </c>
    </row>
    <row r="24231" spans="27:27" x14ac:dyDescent="0.15">
      <c r="AA24231" t="s">
        <v>131</v>
      </c>
    </row>
    <row r="24232" spans="27:27" x14ac:dyDescent="0.15">
      <c r="AA24232" t="s">
        <v>131</v>
      </c>
    </row>
    <row r="24233" spans="27:27" x14ac:dyDescent="0.15">
      <c r="AA24233" t="s">
        <v>131</v>
      </c>
    </row>
    <row r="24234" spans="27:27" x14ac:dyDescent="0.15">
      <c r="AA24234" t="s">
        <v>131</v>
      </c>
    </row>
    <row r="24235" spans="27:27" x14ac:dyDescent="0.15">
      <c r="AA24235" t="s">
        <v>131</v>
      </c>
    </row>
    <row r="24236" spans="27:27" x14ac:dyDescent="0.15">
      <c r="AA24236" t="s">
        <v>131</v>
      </c>
    </row>
    <row r="24237" spans="27:27" x14ac:dyDescent="0.15">
      <c r="AA24237" t="s">
        <v>131</v>
      </c>
    </row>
    <row r="24238" spans="27:27" x14ac:dyDescent="0.15">
      <c r="AA24238" t="s">
        <v>131</v>
      </c>
    </row>
    <row r="24239" spans="27:27" x14ac:dyDescent="0.15">
      <c r="AA24239" t="s">
        <v>131</v>
      </c>
    </row>
    <row r="24240" spans="27:27" x14ac:dyDescent="0.15">
      <c r="AA24240" t="s">
        <v>131</v>
      </c>
    </row>
    <row r="24241" spans="27:27" x14ac:dyDescent="0.15">
      <c r="AA24241" t="s">
        <v>131</v>
      </c>
    </row>
    <row r="24242" spans="27:27" x14ac:dyDescent="0.15">
      <c r="AA24242" t="s">
        <v>131</v>
      </c>
    </row>
    <row r="24243" spans="27:27" x14ac:dyDescent="0.15">
      <c r="AA24243" t="s">
        <v>131</v>
      </c>
    </row>
    <row r="24244" spans="27:27" x14ac:dyDescent="0.15">
      <c r="AA24244" t="s">
        <v>131</v>
      </c>
    </row>
    <row r="24245" spans="27:27" x14ac:dyDescent="0.15">
      <c r="AA24245" t="s">
        <v>131</v>
      </c>
    </row>
    <row r="24246" spans="27:27" x14ac:dyDescent="0.15">
      <c r="AA24246" t="s">
        <v>131</v>
      </c>
    </row>
    <row r="24247" spans="27:27" x14ac:dyDescent="0.15">
      <c r="AA24247" t="s">
        <v>131</v>
      </c>
    </row>
    <row r="24248" spans="27:27" x14ac:dyDescent="0.15">
      <c r="AA24248" t="s">
        <v>131</v>
      </c>
    </row>
    <row r="24249" spans="27:27" x14ac:dyDescent="0.15">
      <c r="AA24249" t="s">
        <v>131</v>
      </c>
    </row>
    <row r="24250" spans="27:27" x14ac:dyDescent="0.15">
      <c r="AA24250" t="s">
        <v>131</v>
      </c>
    </row>
    <row r="24251" spans="27:27" x14ac:dyDescent="0.15">
      <c r="AA24251" t="s">
        <v>131</v>
      </c>
    </row>
    <row r="24252" spans="27:27" x14ac:dyDescent="0.15">
      <c r="AA24252" t="s">
        <v>131</v>
      </c>
    </row>
    <row r="24253" spans="27:27" x14ac:dyDescent="0.15">
      <c r="AA24253" t="s">
        <v>131</v>
      </c>
    </row>
    <row r="24254" spans="27:27" x14ac:dyDescent="0.15">
      <c r="AA24254" t="s">
        <v>131</v>
      </c>
    </row>
    <row r="24255" spans="27:27" x14ac:dyDescent="0.15">
      <c r="AA24255" t="s">
        <v>131</v>
      </c>
    </row>
    <row r="24256" spans="27:27" x14ac:dyDescent="0.15">
      <c r="AA24256" t="s">
        <v>131</v>
      </c>
    </row>
    <row r="24257" spans="27:27" x14ac:dyDescent="0.15">
      <c r="AA24257" t="s">
        <v>131</v>
      </c>
    </row>
    <row r="24258" spans="27:27" x14ac:dyDescent="0.15">
      <c r="AA24258" t="s">
        <v>131</v>
      </c>
    </row>
    <row r="24259" spans="27:27" x14ac:dyDescent="0.15">
      <c r="AA24259" t="s">
        <v>131</v>
      </c>
    </row>
    <row r="24260" spans="27:27" x14ac:dyDescent="0.15">
      <c r="AA24260" t="s">
        <v>131</v>
      </c>
    </row>
    <row r="24261" spans="27:27" x14ac:dyDescent="0.15">
      <c r="AA24261" t="s">
        <v>131</v>
      </c>
    </row>
    <row r="24262" spans="27:27" x14ac:dyDescent="0.15">
      <c r="AA24262" t="s">
        <v>131</v>
      </c>
    </row>
    <row r="24263" spans="27:27" x14ac:dyDescent="0.15">
      <c r="AA24263" t="s">
        <v>131</v>
      </c>
    </row>
    <row r="24264" spans="27:27" x14ac:dyDescent="0.15">
      <c r="AA24264" t="s">
        <v>131</v>
      </c>
    </row>
    <row r="24265" spans="27:27" x14ac:dyDescent="0.15">
      <c r="AA24265" t="s">
        <v>131</v>
      </c>
    </row>
    <row r="24266" spans="27:27" x14ac:dyDescent="0.15">
      <c r="AA24266" t="s">
        <v>131</v>
      </c>
    </row>
    <row r="24267" spans="27:27" x14ac:dyDescent="0.15">
      <c r="AA24267" t="s">
        <v>131</v>
      </c>
    </row>
    <row r="24268" spans="27:27" x14ac:dyDescent="0.15">
      <c r="AA24268" t="s">
        <v>131</v>
      </c>
    </row>
    <row r="24269" spans="27:27" x14ac:dyDescent="0.15">
      <c r="AA24269" t="s">
        <v>131</v>
      </c>
    </row>
    <row r="24270" spans="27:27" x14ac:dyDescent="0.15">
      <c r="AA24270" t="s">
        <v>131</v>
      </c>
    </row>
    <row r="24271" spans="27:27" x14ac:dyDescent="0.15">
      <c r="AA24271" t="s">
        <v>131</v>
      </c>
    </row>
    <row r="24272" spans="27:27" x14ac:dyDescent="0.15">
      <c r="AA24272" t="s">
        <v>131</v>
      </c>
    </row>
    <row r="24273" spans="27:27" x14ac:dyDescent="0.15">
      <c r="AA24273" t="s">
        <v>131</v>
      </c>
    </row>
    <row r="24274" spans="27:27" x14ac:dyDescent="0.15">
      <c r="AA24274" t="s">
        <v>131</v>
      </c>
    </row>
    <row r="24275" spans="27:27" x14ac:dyDescent="0.15">
      <c r="AA24275" t="s">
        <v>131</v>
      </c>
    </row>
    <row r="24276" spans="27:27" x14ac:dyDescent="0.15">
      <c r="AA24276" t="s">
        <v>131</v>
      </c>
    </row>
    <row r="24277" spans="27:27" x14ac:dyDescent="0.15">
      <c r="AA24277" t="s">
        <v>131</v>
      </c>
    </row>
    <row r="24278" spans="27:27" x14ac:dyDescent="0.15">
      <c r="AA24278" t="s">
        <v>131</v>
      </c>
    </row>
    <row r="24279" spans="27:27" x14ac:dyDescent="0.15">
      <c r="AA24279" t="s">
        <v>131</v>
      </c>
    </row>
    <row r="24280" spans="27:27" x14ac:dyDescent="0.15">
      <c r="AA24280" t="s">
        <v>131</v>
      </c>
    </row>
    <row r="24281" spans="27:27" x14ac:dyDescent="0.15">
      <c r="AA24281" t="s">
        <v>131</v>
      </c>
    </row>
    <row r="24282" spans="27:27" x14ac:dyDescent="0.15">
      <c r="AA24282" t="s">
        <v>131</v>
      </c>
    </row>
    <row r="24283" spans="27:27" x14ac:dyDescent="0.15">
      <c r="AA24283" t="s">
        <v>131</v>
      </c>
    </row>
    <row r="24284" spans="27:27" x14ac:dyDescent="0.15">
      <c r="AA24284" t="s">
        <v>131</v>
      </c>
    </row>
    <row r="24285" spans="27:27" x14ac:dyDescent="0.15">
      <c r="AA24285" t="s">
        <v>131</v>
      </c>
    </row>
    <row r="24286" spans="27:27" x14ac:dyDescent="0.15">
      <c r="AA24286" t="s">
        <v>131</v>
      </c>
    </row>
    <row r="24287" spans="27:27" x14ac:dyDescent="0.15">
      <c r="AA24287" t="s">
        <v>131</v>
      </c>
    </row>
    <row r="24288" spans="27:27" x14ac:dyDescent="0.15">
      <c r="AA24288" t="s">
        <v>131</v>
      </c>
    </row>
    <row r="24289" spans="27:27" x14ac:dyDescent="0.15">
      <c r="AA24289" t="s">
        <v>131</v>
      </c>
    </row>
    <row r="24290" spans="27:27" x14ac:dyDescent="0.15">
      <c r="AA24290" t="s">
        <v>131</v>
      </c>
    </row>
    <row r="24291" spans="27:27" x14ac:dyDescent="0.15">
      <c r="AA24291" t="s">
        <v>131</v>
      </c>
    </row>
    <row r="24292" spans="27:27" x14ac:dyDescent="0.15">
      <c r="AA24292" t="s">
        <v>131</v>
      </c>
    </row>
    <row r="24293" spans="27:27" x14ac:dyDescent="0.15">
      <c r="AA24293" t="s">
        <v>131</v>
      </c>
    </row>
    <row r="24294" spans="27:27" x14ac:dyDescent="0.15">
      <c r="AA24294" t="s">
        <v>131</v>
      </c>
    </row>
    <row r="24295" spans="27:27" x14ac:dyDescent="0.15">
      <c r="AA24295" t="s">
        <v>131</v>
      </c>
    </row>
    <row r="24296" spans="27:27" x14ac:dyDescent="0.15">
      <c r="AA24296" t="s">
        <v>131</v>
      </c>
    </row>
    <row r="24297" spans="27:27" x14ac:dyDescent="0.15">
      <c r="AA24297" t="s">
        <v>131</v>
      </c>
    </row>
    <row r="24298" spans="27:27" x14ac:dyDescent="0.15">
      <c r="AA24298" t="s">
        <v>131</v>
      </c>
    </row>
    <row r="24299" spans="27:27" x14ac:dyDescent="0.15">
      <c r="AA24299" t="s">
        <v>131</v>
      </c>
    </row>
    <row r="24300" spans="27:27" x14ac:dyDescent="0.15">
      <c r="AA24300" t="s">
        <v>131</v>
      </c>
    </row>
    <row r="24301" spans="27:27" x14ac:dyDescent="0.15">
      <c r="AA24301" t="s">
        <v>131</v>
      </c>
    </row>
    <row r="24302" spans="27:27" x14ac:dyDescent="0.15">
      <c r="AA24302" t="s">
        <v>131</v>
      </c>
    </row>
    <row r="24303" spans="27:27" x14ac:dyDescent="0.15">
      <c r="AA24303" t="s">
        <v>131</v>
      </c>
    </row>
    <row r="24304" spans="27:27" x14ac:dyDescent="0.15">
      <c r="AA24304" t="s">
        <v>131</v>
      </c>
    </row>
    <row r="24305" spans="27:27" x14ac:dyDescent="0.15">
      <c r="AA24305" t="s">
        <v>131</v>
      </c>
    </row>
    <row r="24306" spans="27:27" x14ac:dyDescent="0.15">
      <c r="AA24306" t="s">
        <v>131</v>
      </c>
    </row>
    <row r="24307" spans="27:27" x14ac:dyDescent="0.15">
      <c r="AA24307" t="s">
        <v>131</v>
      </c>
    </row>
    <row r="24308" spans="27:27" x14ac:dyDescent="0.15">
      <c r="AA24308" t="s">
        <v>131</v>
      </c>
    </row>
    <row r="24309" spans="27:27" x14ac:dyDescent="0.15">
      <c r="AA24309" t="s">
        <v>131</v>
      </c>
    </row>
    <row r="24310" spans="27:27" x14ac:dyDescent="0.15">
      <c r="AA24310" t="s">
        <v>131</v>
      </c>
    </row>
    <row r="24311" spans="27:27" x14ac:dyDescent="0.15">
      <c r="AA24311" t="s">
        <v>131</v>
      </c>
    </row>
    <row r="24312" spans="27:27" x14ac:dyDescent="0.15">
      <c r="AA24312" t="s">
        <v>131</v>
      </c>
    </row>
    <row r="24313" spans="27:27" x14ac:dyDescent="0.15">
      <c r="AA24313" t="s">
        <v>131</v>
      </c>
    </row>
    <row r="24314" spans="27:27" x14ac:dyDescent="0.15">
      <c r="AA24314" t="s">
        <v>131</v>
      </c>
    </row>
    <row r="24315" spans="27:27" x14ac:dyDescent="0.15">
      <c r="AA24315" t="s">
        <v>131</v>
      </c>
    </row>
    <row r="24316" spans="27:27" x14ac:dyDescent="0.15">
      <c r="AA24316" t="s">
        <v>131</v>
      </c>
    </row>
    <row r="24317" spans="27:27" x14ac:dyDescent="0.15">
      <c r="AA24317" t="s">
        <v>131</v>
      </c>
    </row>
    <row r="24318" spans="27:27" x14ac:dyDescent="0.15">
      <c r="AA24318" t="s">
        <v>131</v>
      </c>
    </row>
    <row r="24319" spans="27:27" x14ac:dyDescent="0.15">
      <c r="AA24319" t="s">
        <v>131</v>
      </c>
    </row>
    <row r="24320" spans="27:27" x14ac:dyDescent="0.15">
      <c r="AA24320" t="s">
        <v>131</v>
      </c>
    </row>
    <row r="24321" spans="27:27" x14ac:dyDescent="0.15">
      <c r="AA24321" t="s">
        <v>131</v>
      </c>
    </row>
    <row r="24322" spans="27:27" x14ac:dyDescent="0.15">
      <c r="AA24322" t="s">
        <v>131</v>
      </c>
    </row>
    <row r="24323" spans="27:27" x14ac:dyDescent="0.15">
      <c r="AA24323" t="s">
        <v>131</v>
      </c>
    </row>
    <row r="24324" spans="27:27" x14ac:dyDescent="0.15">
      <c r="AA24324" t="s">
        <v>131</v>
      </c>
    </row>
    <row r="24325" spans="27:27" x14ac:dyDescent="0.15">
      <c r="AA24325" t="s">
        <v>131</v>
      </c>
    </row>
    <row r="24326" spans="27:27" x14ac:dyDescent="0.15">
      <c r="AA24326" t="s">
        <v>131</v>
      </c>
    </row>
    <row r="24327" spans="27:27" x14ac:dyDescent="0.15">
      <c r="AA24327" t="s">
        <v>131</v>
      </c>
    </row>
    <row r="24328" spans="27:27" x14ac:dyDescent="0.15">
      <c r="AA24328" t="s">
        <v>131</v>
      </c>
    </row>
    <row r="24329" spans="27:27" x14ac:dyDescent="0.15">
      <c r="AA24329" t="s">
        <v>131</v>
      </c>
    </row>
    <row r="24330" spans="27:27" x14ac:dyDescent="0.15">
      <c r="AA24330" t="s">
        <v>131</v>
      </c>
    </row>
    <row r="24331" spans="27:27" x14ac:dyDescent="0.15">
      <c r="AA24331" t="s">
        <v>131</v>
      </c>
    </row>
    <row r="24332" spans="27:27" x14ac:dyDescent="0.15">
      <c r="AA24332" t="s">
        <v>131</v>
      </c>
    </row>
    <row r="24333" spans="27:27" x14ac:dyDescent="0.15">
      <c r="AA24333" t="s">
        <v>131</v>
      </c>
    </row>
    <row r="24334" spans="27:27" x14ac:dyDescent="0.15">
      <c r="AA24334" t="s">
        <v>131</v>
      </c>
    </row>
    <row r="24335" spans="27:27" x14ac:dyDescent="0.15">
      <c r="AA24335" t="s">
        <v>131</v>
      </c>
    </row>
    <row r="24336" spans="27:27" x14ac:dyDescent="0.15">
      <c r="AA24336" t="s">
        <v>131</v>
      </c>
    </row>
    <row r="24337" spans="27:27" x14ac:dyDescent="0.15">
      <c r="AA24337" t="s">
        <v>131</v>
      </c>
    </row>
    <row r="24338" spans="27:27" x14ac:dyDescent="0.15">
      <c r="AA24338" t="s">
        <v>131</v>
      </c>
    </row>
    <row r="24339" spans="27:27" x14ac:dyDescent="0.15">
      <c r="AA24339" t="s">
        <v>131</v>
      </c>
    </row>
    <row r="24340" spans="27:27" x14ac:dyDescent="0.15">
      <c r="AA24340" t="s">
        <v>131</v>
      </c>
    </row>
    <row r="24341" spans="27:27" x14ac:dyDescent="0.15">
      <c r="AA24341" t="s">
        <v>131</v>
      </c>
    </row>
    <row r="24342" spans="27:27" x14ac:dyDescent="0.15">
      <c r="AA24342" t="s">
        <v>131</v>
      </c>
    </row>
    <row r="24343" spans="27:27" x14ac:dyDescent="0.15">
      <c r="AA24343" t="s">
        <v>131</v>
      </c>
    </row>
    <row r="24344" spans="27:27" x14ac:dyDescent="0.15">
      <c r="AA24344" t="s">
        <v>131</v>
      </c>
    </row>
    <row r="24345" spans="27:27" x14ac:dyDescent="0.15">
      <c r="AA24345" t="s">
        <v>131</v>
      </c>
    </row>
    <row r="24346" spans="27:27" x14ac:dyDescent="0.15">
      <c r="AA24346" t="s">
        <v>131</v>
      </c>
    </row>
    <row r="24347" spans="27:27" x14ac:dyDescent="0.15">
      <c r="AA24347" t="s">
        <v>131</v>
      </c>
    </row>
    <row r="24348" spans="27:27" x14ac:dyDescent="0.15">
      <c r="AA24348" t="s">
        <v>131</v>
      </c>
    </row>
    <row r="24349" spans="27:27" x14ac:dyDescent="0.15">
      <c r="AA24349" t="s">
        <v>131</v>
      </c>
    </row>
    <row r="24350" spans="27:27" x14ac:dyDescent="0.15">
      <c r="AA24350" t="s">
        <v>131</v>
      </c>
    </row>
    <row r="24351" spans="27:27" x14ac:dyDescent="0.15">
      <c r="AA24351" t="s">
        <v>131</v>
      </c>
    </row>
    <row r="24352" spans="27:27" x14ac:dyDescent="0.15">
      <c r="AA24352" t="s">
        <v>131</v>
      </c>
    </row>
    <row r="24353" spans="27:27" x14ac:dyDescent="0.15">
      <c r="AA24353" t="s">
        <v>131</v>
      </c>
    </row>
    <row r="24354" spans="27:27" x14ac:dyDescent="0.15">
      <c r="AA24354" t="s">
        <v>131</v>
      </c>
    </row>
    <row r="24355" spans="27:27" x14ac:dyDescent="0.15">
      <c r="AA24355" t="s">
        <v>131</v>
      </c>
    </row>
    <row r="24356" spans="27:27" x14ac:dyDescent="0.15">
      <c r="AA24356" t="s">
        <v>131</v>
      </c>
    </row>
    <row r="24357" spans="27:27" x14ac:dyDescent="0.15">
      <c r="AA24357" t="s">
        <v>131</v>
      </c>
    </row>
    <row r="24358" spans="27:27" x14ac:dyDescent="0.15">
      <c r="AA24358" t="s">
        <v>131</v>
      </c>
    </row>
    <row r="24359" spans="27:27" x14ac:dyDescent="0.15">
      <c r="AA24359" t="s">
        <v>131</v>
      </c>
    </row>
    <row r="24360" spans="27:27" x14ac:dyDescent="0.15">
      <c r="AA24360" t="s">
        <v>131</v>
      </c>
    </row>
    <row r="24361" spans="27:27" x14ac:dyDescent="0.15">
      <c r="AA24361" t="s">
        <v>131</v>
      </c>
    </row>
    <row r="24362" spans="27:27" x14ac:dyDescent="0.15">
      <c r="AA24362" t="s">
        <v>131</v>
      </c>
    </row>
    <row r="24363" spans="27:27" x14ac:dyDescent="0.15">
      <c r="AA24363" t="s">
        <v>131</v>
      </c>
    </row>
    <row r="24364" spans="27:27" x14ac:dyDescent="0.15">
      <c r="AA24364" t="s">
        <v>131</v>
      </c>
    </row>
    <row r="24365" spans="27:27" x14ac:dyDescent="0.15">
      <c r="AA24365" t="s">
        <v>131</v>
      </c>
    </row>
    <row r="24366" spans="27:27" x14ac:dyDescent="0.15">
      <c r="AA24366" t="s">
        <v>131</v>
      </c>
    </row>
    <row r="24367" spans="27:27" x14ac:dyDescent="0.15">
      <c r="AA24367" t="s">
        <v>131</v>
      </c>
    </row>
    <row r="24368" spans="27:27" x14ac:dyDescent="0.15">
      <c r="AA24368" t="s">
        <v>131</v>
      </c>
    </row>
    <row r="24369" spans="27:27" x14ac:dyDescent="0.15">
      <c r="AA24369" t="s">
        <v>131</v>
      </c>
    </row>
    <row r="24370" spans="27:27" x14ac:dyDescent="0.15">
      <c r="AA24370" t="s">
        <v>131</v>
      </c>
    </row>
    <row r="24371" spans="27:27" x14ac:dyDescent="0.15">
      <c r="AA24371" t="s">
        <v>131</v>
      </c>
    </row>
    <row r="24372" spans="27:27" x14ac:dyDescent="0.15">
      <c r="AA24372" t="s">
        <v>131</v>
      </c>
    </row>
    <row r="24373" spans="27:27" x14ac:dyDescent="0.15">
      <c r="AA24373" t="s">
        <v>131</v>
      </c>
    </row>
    <row r="24374" spans="27:27" x14ac:dyDescent="0.15">
      <c r="AA24374" t="s">
        <v>131</v>
      </c>
    </row>
    <row r="24375" spans="27:27" x14ac:dyDescent="0.15">
      <c r="AA24375" t="s">
        <v>131</v>
      </c>
    </row>
    <row r="24376" spans="27:27" x14ac:dyDescent="0.15">
      <c r="AA24376" t="s">
        <v>131</v>
      </c>
    </row>
    <row r="24377" spans="27:27" x14ac:dyDescent="0.15">
      <c r="AA24377" t="s">
        <v>131</v>
      </c>
    </row>
    <row r="24378" spans="27:27" x14ac:dyDescent="0.15">
      <c r="AA24378" t="s">
        <v>131</v>
      </c>
    </row>
    <row r="24379" spans="27:27" x14ac:dyDescent="0.15">
      <c r="AA24379" t="s">
        <v>131</v>
      </c>
    </row>
    <row r="24380" spans="27:27" x14ac:dyDescent="0.15">
      <c r="AA24380" t="s">
        <v>131</v>
      </c>
    </row>
    <row r="24381" spans="27:27" x14ac:dyDescent="0.15">
      <c r="AA24381" t="s">
        <v>131</v>
      </c>
    </row>
    <row r="24382" spans="27:27" x14ac:dyDescent="0.15">
      <c r="AA24382" t="s">
        <v>131</v>
      </c>
    </row>
    <row r="24383" spans="27:27" x14ac:dyDescent="0.15">
      <c r="AA24383" t="s">
        <v>131</v>
      </c>
    </row>
    <row r="24384" spans="27:27" x14ac:dyDescent="0.15">
      <c r="AA24384" t="s">
        <v>131</v>
      </c>
    </row>
    <row r="24385" spans="27:27" x14ac:dyDescent="0.15">
      <c r="AA24385" t="s">
        <v>131</v>
      </c>
    </row>
    <row r="24386" spans="27:27" x14ac:dyDescent="0.15">
      <c r="AA24386" t="s">
        <v>131</v>
      </c>
    </row>
    <row r="24387" spans="27:27" x14ac:dyDescent="0.15">
      <c r="AA24387" t="s">
        <v>131</v>
      </c>
    </row>
    <row r="24388" spans="27:27" x14ac:dyDescent="0.15">
      <c r="AA24388" t="s">
        <v>131</v>
      </c>
    </row>
    <row r="24389" spans="27:27" x14ac:dyDescent="0.15">
      <c r="AA24389" t="s">
        <v>131</v>
      </c>
    </row>
    <row r="24390" spans="27:27" x14ac:dyDescent="0.15">
      <c r="AA24390" t="s">
        <v>131</v>
      </c>
    </row>
    <row r="24391" spans="27:27" x14ac:dyDescent="0.15">
      <c r="AA24391" t="s">
        <v>131</v>
      </c>
    </row>
    <row r="24392" spans="27:27" x14ac:dyDescent="0.15">
      <c r="AA24392" t="s">
        <v>131</v>
      </c>
    </row>
    <row r="24393" spans="27:27" x14ac:dyDescent="0.15">
      <c r="AA24393" t="s">
        <v>131</v>
      </c>
    </row>
    <row r="24394" spans="27:27" x14ac:dyDescent="0.15">
      <c r="AA24394" t="s">
        <v>131</v>
      </c>
    </row>
    <row r="24395" spans="27:27" x14ac:dyDescent="0.15">
      <c r="AA24395" t="s">
        <v>131</v>
      </c>
    </row>
    <row r="24396" spans="27:27" x14ac:dyDescent="0.15">
      <c r="AA24396" t="s">
        <v>131</v>
      </c>
    </row>
    <row r="24397" spans="27:27" x14ac:dyDescent="0.15">
      <c r="AA24397" t="s">
        <v>131</v>
      </c>
    </row>
    <row r="24398" spans="27:27" x14ac:dyDescent="0.15">
      <c r="AA24398" t="s">
        <v>131</v>
      </c>
    </row>
    <row r="24399" spans="27:27" x14ac:dyDescent="0.15">
      <c r="AA24399" t="s">
        <v>131</v>
      </c>
    </row>
    <row r="24400" spans="27:27" x14ac:dyDescent="0.15">
      <c r="AA24400" t="s">
        <v>131</v>
      </c>
    </row>
    <row r="24401" spans="27:27" x14ac:dyDescent="0.15">
      <c r="AA24401" t="s">
        <v>131</v>
      </c>
    </row>
    <row r="24402" spans="27:27" x14ac:dyDescent="0.15">
      <c r="AA24402" t="s">
        <v>131</v>
      </c>
    </row>
    <row r="24403" spans="27:27" x14ac:dyDescent="0.15">
      <c r="AA24403" t="s">
        <v>131</v>
      </c>
    </row>
    <row r="24404" spans="27:27" x14ac:dyDescent="0.15">
      <c r="AA24404" t="s">
        <v>131</v>
      </c>
    </row>
    <row r="24405" spans="27:27" x14ac:dyDescent="0.15">
      <c r="AA24405" t="s">
        <v>131</v>
      </c>
    </row>
    <row r="24406" spans="27:27" x14ac:dyDescent="0.15">
      <c r="AA24406" t="s">
        <v>131</v>
      </c>
    </row>
    <row r="24407" spans="27:27" x14ac:dyDescent="0.15">
      <c r="AA24407" t="s">
        <v>131</v>
      </c>
    </row>
    <row r="24408" spans="27:27" x14ac:dyDescent="0.15">
      <c r="AA24408" t="s">
        <v>131</v>
      </c>
    </row>
    <row r="24409" spans="27:27" x14ac:dyDescent="0.15">
      <c r="AA24409" t="s">
        <v>131</v>
      </c>
    </row>
    <row r="24410" spans="27:27" x14ac:dyDescent="0.15">
      <c r="AA24410" t="s">
        <v>131</v>
      </c>
    </row>
    <row r="24411" spans="27:27" x14ac:dyDescent="0.15">
      <c r="AA24411" t="s">
        <v>131</v>
      </c>
    </row>
    <row r="24412" spans="27:27" x14ac:dyDescent="0.15">
      <c r="AA24412" t="s">
        <v>131</v>
      </c>
    </row>
    <row r="24413" spans="27:27" x14ac:dyDescent="0.15">
      <c r="AA24413" t="s">
        <v>131</v>
      </c>
    </row>
    <row r="24414" spans="27:27" x14ac:dyDescent="0.15">
      <c r="AA24414" t="s">
        <v>131</v>
      </c>
    </row>
    <row r="24415" spans="27:27" x14ac:dyDescent="0.15">
      <c r="AA24415" t="s">
        <v>131</v>
      </c>
    </row>
    <row r="24416" spans="27:27" x14ac:dyDescent="0.15">
      <c r="AA24416" t="s">
        <v>131</v>
      </c>
    </row>
    <row r="24417" spans="27:27" x14ac:dyDescent="0.15">
      <c r="AA24417" t="s">
        <v>131</v>
      </c>
    </row>
    <row r="24418" spans="27:27" x14ac:dyDescent="0.15">
      <c r="AA24418" t="s">
        <v>131</v>
      </c>
    </row>
    <row r="24419" spans="27:27" x14ac:dyDescent="0.15">
      <c r="AA24419" t="s">
        <v>131</v>
      </c>
    </row>
    <row r="24420" spans="27:27" x14ac:dyDescent="0.15">
      <c r="AA24420" t="s">
        <v>131</v>
      </c>
    </row>
    <row r="24421" spans="27:27" x14ac:dyDescent="0.15">
      <c r="AA24421" t="s">
        <v>131</v>
      </c>
    </row>
    <row r="24422" spans="27:27" x14ac:dyDescent="0.15">
      <c r="AA24422" t="s">
        <v>131</v>
      </c>
    </row>
    <row r="24423" spans="27:27" x14ac:dyDescent="0.15">
      <c r="AA24423" t="s">
        <v>131</v>
      </c>
    </row>
    <row r="24424" spans="27:27" x14ac:dyDescent="0.15">
      <c r="AA24424" t="s">
        <v>131</v>
      </c>
    </row>
    <row r="24425" spans="27:27" x14ac:dyDescent="0.15">
      <c r="AA24425" t="s">
        <v>131</v>
      </c>
    </row>
    <row r="24426" spans="27:27" x14ac:dyDescent="0.15">
      <c r="AA24426" t="s">
        <v>131</v>
      </c>
    </row>
    <row r="24427" spans="27:27" x14ac:dyDescent="0.15">
      <c r="AA24427" t="s">
        <v>131</v>
      </c>
    </row>
    <row r="24428" spans="27:27" x14ac:dyDescent="0.15">
      <c r="AA24428" t="s">
        <v>131</v>
      </c>
    </row>
    <row r="24429" spans="27:27" x14ac:dyDescent="0.15">
      <c r="AA24429" t="s">
        <v>131</v>
      </c>
    </row>
    <row r="24430" spans="27:27" x14ac:dyDescent="0.15">
      <c r="AA24430" t="s">
        <v>131</v>
      </c>
    </row>
    <row r="24431" spans="27:27" x14ac:dyDescent="0.15">
      <c r="AA24431" t="s">
        <v>131</v>
      </c>
    </row>
    <row r="24432" spans="27:27" x14ac:dyDescent="0.15">
      <c r="AA24432" t="s">
        <v>131</v>
      </c>
    </row>
    <row r="24433" spans="27:27" x14ac:dyDescent="0.15">
      <c r="AA24433" t="s">
        <v>131</v>
      </c>
    </row>
    <row r="24434" spans="27:27" x14ac:dyDescent="0.15">
      <c r="AA24434" t="s">
        <v>131</v>
      </c>
    </row>
    <row r="24435" spans="27:27" x14ac:dyDescent="0.15">
      <c r="AA24435" t="s">
        <v>131</v>
      </c>
    </row>
    <row r="24436" spans="27:27" x14ac:dyDescent="0.15">
      <c r="AA24436" t="s">
        <v>131</v>
      </c>
    </row>
    <row r="24437" spans="27:27" x14ac:dyDescent="0.15">
      <c r="AA24437" t="s">
        <v>131</v>
      </c>
    </row>
    <row r="24438" spans="27:27" x14ac:dyDescent="0.15">
      <c r="AA24438" t="s">
        <v>131</v>
      </c>
    </row>
    <row r="24439" spans="27:27" x14ac:dyDescent="0.15">
      <c r="AA24439" t="s">
        <v>131</v>
      </c>
    </row>
    <row r="24440" spans="27:27" x14ac:dyDescent="0.15">
      <c r="AA24440" t="s">
        <v>131</v>
      </c>
    </row>
    <row r="24441" spans="27:27" x14ac:dyDescent="0.15">
      <c r="AA24441" t="s">
        <v>131</v>
      </c>
    </row>
    <row r="24442" spans="27:27" x14ac:dyDescent="0.15">
      <c r="AA24442" t="s">
        <v>131</v>
      </c>
    </row>
    <row r="24443" spans="27:27" x14ac:dyDescent="0.15">
      <c r="AA24443" t="s">
        <v>131</v>
      </c>
    </row>
    <row r="24444" spans="27:27" x14ac:dyDescent="0.15">
      <c r="AA24444" t="s">
        <v>131</v>
      </c>
    </row>
    <row r="24445" spans="27:27" x14ac:dyDescent="0.15">
      <c r="AA24445" t="s">
        <v>131</v>
      </c>
    </row>
    <row r="24446" spans="27:27" x14ac:dyDescent="0.15">
      <c r="AA24446" t="s">
        <v>131</v>
      </c>
    </row>
    <row r="24447" spans="27:27" x14ac:dyDescent="0.15">
      <c r="AA24447" t="s">
        <v>131</v>
      </c>
    </row>
    <row r="24448" spans="27:27" x14ac:dyDescent="0.15">
      <c r="AA24448" t="s">
        <v>131</v>
      </c>
    </row>
    <row r="24449" spans="27:27" x14ac:dyDescent="0.15">
      <c r="AA24449" t="s">
        <v>131</v>
      </c>
    </row>
    <row r="24450" spans="27:27" x14ac:dyDescent="0.15">
      <c r="AA24450" t="s">
        <v>131</v>
      </c>
    </row>
    <row r="24451" spans="27:27" x14ac:dyDescent="0.15">
      <c r="AA24451" t="s">
        <v>131</v>
      </c>
    </row>
    <row r="24452" spans="27:27" x14ac:dyDescent="0.15">
      <c r="AA24452" t="s">
        <v>131</v>
      </c>
    </row>
    <row r="24453" spans="27:27" x14ac:dyDescent="0.15">
      <c r="AA24453" t="s">
        <v>131</v>
      </c>
    </row>
    <row r="24454" spans="27:27" x14ac:dyDescent="0.15">
      <c r="AA24454" t="s">
        <v>131</v>
      </c>
    </row>
    <row r="24455" spans="27:27" x14ac:dyDescent="0.15">
      <c r="AA24455" t="s">
        <v>131</v>
      </c>
    </row>
    <row r="24456" spans="27:27" x14ac:dyDescent="0.15">
      <c r="AA24456" t="s">
        <v>131</v>
      </c>
    </row>
    <row r="24457" spans="27:27" x14ac:dyDescent="0.15">
      <c r="AA24457" t="s">
        <v>131</v>
      </c>
    </row>
    <row r="24458" spans="27:27" x14ac:dyDescent="0.15">
      <c r="AA24458" t="s">
        <v>131</v>
      </c>
    </row>
    <row r="24459" spans="27:27" x14ac:dyDescent="0.15">
      <c r="AA24459" t="s">
        <v>131</v>
      </c>
    </row>
    <row r="24460" spans="27:27" x14ac:dyDescent="0.15">
      <c r="AA24460" t="s">
        <v>131</v>
      </c>
    </row>
    <row r="24461" spans="27:27" x14ac:dyDescent="0.15">
      <c r="AA24461" t="s">
        <v>131</v>
      </c>
    </row>
    <row r="24462" spans="27:27" x14ac:dyDescent="0.15">
      <c r="AA24462" t="s">
        <v>131</v>
      </c>
    </row>
    <row r="24463" spans="27:27" x14ac:dyDescent="0.15">
      <c r="AA24463" t="s">
        <v>131</v>
      </c>
    </row>
    <row r="24464" spans="27:27" x14ac:dyDescent="0.15">
      <c r="AA24464" t="s">
        <v>131</v>
      </c>
    </row>
    <row r="24465" spans="27:27" x14ac:dyDescent="0.15">
      <c r="AA24465" t="s">
        <v>131</v>
      </c>
    </row>
    <row r="24466" spans="27:27" x14ac:dyDescent="0.15">
      <c r="AA24466" t="s">
        <v>131</v>
      </c>
    </row>
    <row r="24467" spans="27:27" x14ac:dyDescent="0.15">
      <c r="AA24467" t="s">
        <v>131</v>
      </c>
    </row>
    <row r="24468" spans="27:27" x14ac:dyDescent="0.15">
      <c r="AA24468" t="s">
        <v>131</v>
      </c>
    </row>
    <row r="24469" spans="27:27" x14ac:dyDescent="0.15">
      <c r="AA24469" t="s">
        <v>131</v>
      </c>
    </row>
    <row r="24470" spans="27:27" x14ac:dyDescent="0.15">
      <c r="AA24470" t="s">
        <v>131</v>
      </c>
    </row>
    <row r="24471" spans="27:27" x14ac:dyDescent="0.15">
      <c r="AA24471" t="s">
        <v>131</v>
      </c>
    </row>
    <row r="24472" spans="27:27" x14ac:dyDescent="0.15">
      <c r="AA24472" t="s">
        <v>131</v>
      </c>
    </row>
    <row r="24473" spans="27:27" x14ac:dyDescent="0.15">
      <c r="AA24473" t="s">
        <v>131</v>
      </c>
    </row>
    <row r="24474" spans="27:27" x14ac:dyDescent="0.15">
      <c r="AA24474" t="s">
        <v>131</v>
      </c>
    </row>
    <row r="24475" spans="27:27" x14ac:dyDescent="0.15">
      <c r="AA24475" t="s">
        <v>131</v>
      </c>
    </row>
    <row r="24476" spans="27:27" x14ac:dyDescent="0.15">
      <c r="AA24476" t="s">
        <v>131</v>
      </c>
    </row>
    <row r="24477" spans="27:27" x14ac:dyDescent="0.15">
      <c r="AA24477" t="s">
        <v>131</v>
      </c>
    </row>
    <row r="24478" spans="27:27" x14ac:dyDescent="0.15">
      <c r="AA24478" t="s">
        <v>131</v>
      </c>
    </row>
    <row r="24479" spans="27:27" x14ac:dyDescent="0.15">
      <c r="AA24479" t="s">
        <v>131</v>
      </c>
    </row>
    <row r="24480" spans="27:27" x14ac:dyDescent="0.15">
      <c r="AA24480" t="s">
        <v>131</v>
      </c>
    </row>
    <row r="24481" spans="27:27" x14ac:dyDescent="0.15">
      <c r="AA24481" t="s">
        <v>131</v>
      </c>
    </row>
    <row r="24482" spans="27:27" x14ac:dyDescent="0.15">
      <c r="AA24482" t="s">
        <v>131</v>
      </c>
    </row>
    <row r="24483" spans="27:27" x14ac:dyDescent="0.15">
      <c r="AA24483" t="s">
        <v>131</v>
      </c>
    </row>
    <row r="24484" spans="27:27" x14ac:dyDescent="0.15">
      <c r="AA24484" t="s">
        <v>131</v>
      </c>
    </row>
    <row r="24485" spans="27:27" x14ac:dyDescent="0.15">
      <c r="AA24485" t="s">
        <v>131</v>
      </c>
    </row>
    <row r="24486" spans="27:27" x14ac:dyDescent="0.15">
      <c r="AA24486" t="s">
        <v>131</v>
      </c>
    </row>
    <row r="24487" spans="27:27" x14ac:dyDescent="0.15">
      <c r="AA24487" t="s">
        <v>131</v>
      </c>
    </row>
    <row r="24488" spans="27:27" x14ac:dyDescent="0.15">
      <c r="AA24488" t="s">
        <v>131</v>
      </c>
    </row>
    <row r="24489" spans="27:27" x14ac:dyDescent="0.15">
      <c r="AA24489" t="s">
        <v>131</v>
      </c>
    </row>
    <row r="24490" spans="27:27" x14ac:dyDescent="0.15">
      <c r="AA24490" t="s">
        <v>131</v>
      </c>
    </row>
    <row r="24491" spans="27:27" x14ac:dyDescent="0.15">
      <c r="AA24491" t="s">
        <v>131</v>
      </c>
    </row>
    <row r="24492" spans="27:27" x14ac:dyDescent="0.15">
      <c r="AA24492" t="s">
        <v>131</v>
      </c>
    </row>
    <row r="24493" spans="27:27" x14ac:dyDescent="0.15">
      <c r="AA24493" t="s">
        <v>131</v>
      </c>
    </row>
    <row r="24494" spans="27:27" x14ac:dyDescent="0.15">
      <c r="AA24494" t="s">
        <v>131</v>
      </c>
    </row>
    <row r="24495" spans="27:27" x14ac:dyDescent="0.15">
      <c r="AA24495" t="s">
        <v>131</v>
      </c>
    </row>
    <row r="24496" spans="27:27" x14ac:dyDescent="0.15">
      <c r="AA24496" t="s">
        <v>131</v>
      </c>
    </row>
    <row r="24497" spans="27:27" x14ac:dyDescent="0.15">
      <c r="AA24497" t="s">
        <v>131</v>
      </c>
    </row>
    <row r="24498" spans="27:27" x14ac:dyDescent="0.15">
      <c r="AA24498" t="s">
        <v>131</v>
      </c>
    </row>
    <row r="24499" spans="27:27" x14ac:dyDescent="0.15">
      <c r="AA24499" t="s">
        <v>131</v>
      </c>
    </row>
    <row r="24500" spans="27:27" x14ac:dyDescent="0.15">
      <c r="AA24500" t="s">
        <v>131</v>
      </c>
    </row>
    <row r="24501" spans="27:27" x14ac:dyDescent="0.15">
      <c r="AA24501" t="s">
        <v>131</v>
      </c>
    </row>
    <row r="24502" spans="27:27" x14ac:dyDescent="0.15">
      <c r="AA24502" t="s">
        <v>131</v>
      </c>
    </row>
    <row r="24503" spans="27:27" x14ac:dyDescent="0.15">
      <c r="AA24503" t="s">
        <v>131</v>
      </c>
    </row>
    <row r="24504" spans="27:27" x14ac:dyDescent="0.15">
      <c r="AA24504" t="s">
        <v>131</v>
      </c>
    </row>
    <row r="24505" spans="27:27" x14ac:dyDescent="0.15">
      <c r="AA24505" t="s">
        <v>131</v>
      </c>
    </row>
    <row r="24506" spans="27:27" x14ac:dyDescent="0.15">
      <c r="AA24506" t="s">
        <v>131</v>
      </c>
    </row>
    <row r="24507" spans="27:27" x14ac:dyDescent="0.15">
      <c r="AA24507" t="s">
        <v>131</v>
      </c>
    </row>
    <row r="24508" spans="27:27" x14ac:dyDescent="0.15">
      <c r="AA24508" t="s">
        <v>131</v>
      </c>
    </row>
    <row r="24509" spans="27:27" x14ac:dyDescent="0.15">
      <c r="AA24509" t="s">
        <v>131</v>
      </c>
    </row>
    <row r="24510" spans="27:27" x14ac:dyDescent="0.15">
      <c r="AA24510" t="s">
        <v>131</v>
      </c>
    </row>
    <row r="24511" spans="27:27" x14ac:dyDescent="0.15">
      <c r="AA24511" t="s">
        <v>131</v>
      </c>
    </row>
    <row r="24512" spans="27:27" x14ac:dyDescent="0.15">
      <c r="AA24512" t="s">
        <v>131</v>
      </c>
    </row>
    <row r="24513" spans="27:27" x14ac:dyDescent="0.15">
      <c r="AA24513" t="s">
        <v>131</v>
      </c>
    </row>
    <row r="24514" spans="27:27" x14ac:dyDescent="0.15">
      <c r="AA24514" t="s">
        <v>131</v>
      </c>
    </row>
    <row r="24515" spans="27:27" x14ac:dyDescent="0.15">
      <c r="AA24515" t="s">
        <v>131</v>
      </c>
    </row>
    <row r="24516" spans="27:27" x14ac:dyDescent="0.15">
      <c r="AA24516" t="s">
        <v>131</v>
      </c>
    </row>
    <row r="24517" spans="27:27" x14ac:dyDescent="0.15">
      <c r="AA24517" t="s">
        <v>131</v>
      </c>
    </row>
    <row r="24518" spans="27:27" x14ac:dyDescent="0.15">
      <c r="AA24518" t="s">
        <v>131</v>
      </c>
    </row>
    <row r="24519" spans="27:27" x14ac:dyDescent="0.15">
      <c r="AA24519" t="s">
        <v>131</v>
      </c>
    </row>
    <row r="24520" spans="27:27" x14ac:dyDescent="0.15">
      <c r="AA24520" t="s">
        <v>131</v>
      </c>
    </row>
    <row r="24521" spans="27:27" x14ac:dyDescent="0.15">
      <c r="AA24521" t="s">
        <v>131</v>
      </c>
    </row>
    <row r="24522" spans="27:27" x14ac:dyDescent="0.15">
      <c r="AA24522" t="s">
        <v>131</v>
      </c>
    </row>
    <row r="24523" spans="27:27" x14ac:dyDescent="0.15">
      <c r="AA24523" t="s">
        <v>131</v>
      </c>
    </row>
    <row r="24524" spans="27:27" x14ac:dyDescent="0.15">
      <c r="AA24524" t="s">
        <v>131</v>
      </c>
    </row>
    <row r="24525" spans="27:27" x14ac:dyDescent="0.15">
      <c r="AA24525" t="s">
        <v>131</v>
      </c>
    </row>
    <row r="24526" spans="27:27" x14ac:dyDescent="0.15">
      <c r="AA24526" t="s">
        <v>131</v>
      </c>
    </row>
    <row r="24527" spans="27:27" x14ac:dyDescent="0.15">
      <c r="AA24527" t="s">
        <v>131</v>
      </c>
    </row>
    <row r="24528" spans="27:27" x14ac:dyDescent="0.15">
      <c r="AA24528" t="s">
        <v>131</v>
      </c>
    </row>
    <row r="24529" spans="27:27" x14ac:dyDescent="0.15">
      <c r="AA24529" t="s">
        <v>131</v>
      </c>
    </row>
    <row r="24530" spans="27:27" x14ac:dyDescent="0.15">
      <c r="AA24530" t="s">
        <v>131</v>
      </c>
    </row>
    <row r="24531" spans="27:27" x14ac:dyDescent="0.15">
      <c r="AA24531" t="s">
        <v>131</v>
      </c>
    </row>
    <row r="24532" spans="27:27" x14ac:dyDescent="0.15">
      <c r="AA24532" t="s">
        <v>131</v>
      </c>
    </row>
    <row r="24533" spans="27:27" x14ac:dyDescent="0.15">
      <c r="AA24533" t="s">
        <v>131</v>
      </c>
    </row>
    <row r="24534" spans="27:27" x14ac:dyDescent="0.15">
      <c r="AA24534" t="s">
        <v>131</v>
      </c>
    </row>
    <row r="24535" spans="27:27" x14ac:dyDescent="0.15">
      <c r="AA24535" t="s">
        <v>131</v>
      </c>
    </row>
    <row r="24536" spans="27:27" x14ac:dyDescent="0.15">
      <c r="AA24536" t="s">
        <v>131</v>
      </c>
    </row>
    <row r="24537" spans="27:27" x14ac:dyDescent="0.15">
      <c r="AA24537" t="s">
        <v>131</v>
      </c>
    </row>
    <row r="24538" spans="27:27" x14ac:dyDescent="0.15">
      <c r="AA24538" t="s">
        <v>131</v>
      </c>
    </row>
    <row r="24539" spans="27:27" x14ac:dyDescent="0.15">
      <c r="AA24539" t="s">
        <v>131</v>
      </c>
    </row>
    <row r="24540" spans="27:27" x14ac:dyDescent="0.15">
      <c r="AA24540" t="s">
        <v>131</v>
      </c>
    </row>
    <row r="24541" spans="27:27" x14ac:dyDescent="0.15">
      <c r="AA24541" t="s">
        <v>131</v>
      </c>
    </row>
    <row r="24542" spans="27:27" x14ac:dyDescent="0.15">
      <c r="AA24542" t="s">
        <v>131</v>
      </c>
    </row>
    <row r="24543" spans="27:27" x14ac:dyDescent="0.15">
      <c r="AA24543" t="s">
        <v>131</v>
      </c>
    </row>
    <row r="24544" spans="27:27" x14ac:dyDescent="0.15">
      <c r="AA24544" t="s">
        <v>131</v>
      </c>
    </row>
    <row r="24545" spans="27:27" x14ac:dyDescent="0.15">
      <c r="AA24545" t="s">
        <v>131</v>
      </c>
    </row>
    <row r="24546" spans="27:27" x14ac:dyDescent="0.15">
      <c r="AA24546" t="s">
        <v>131</v>
      </c>
    </row>
    <row r="24547" spans="27:27" x14ac:dyDescent="0.15">
      <c r="AA24547" t="s">
        <v>131</v>
      </c>
    </row>
    <row r="24548" spans="27:27" x14ac:dyDescent="0.15">
      <c r="AA24548" t="s">
        <v>131</v>
      </c>
    </row>
    <row r="24549" spans="27:27" x14ac:dyDescent="0.15">
      <c r="AA24549" t="s">
        <v>131</v>
      </c>
    </row>
    <row r="24550" spans="27:27" x14ac:dyDescent="0.15">
      <c r="AA24550" t="s">
        <v>131</v>
      </c>
    </row>
    <row r="24551" spans="27:27" x14ac:dyDescent="0.15">
      <c r="AA24551" t="s">
        <v>131</v>
      </c>
    </row>
    <row r="24552" spans="27:27" x14ac:dyDescent="0.15">
      <c r="AA24552" t="s">
        <v>131</v>
      </c>
    </row>
    <row r="24553" spans="27:27" x14ac:dyDescent="0.15">
      <c r="AA24553" t="s">
        <v>131</v>
      </c>
    </row>
    <row r="24554" spans="27:27" x14ac:dyDescent="0.15">
      <c r="AA24554" t="s">
        <v>131</v>
      </c>
    </row>
    <row r="24555" spans="27:27" x14ac:dyDescent="0.15">
      <c r="AA24555" t="s">
        <v>131</v>
      </c>
    </row>
    <row r="24556" spans="27:27" x14ac:dyDescent="0.15">
      <c r="AA24556" t="s">
        <v>131</v>
      </c>
    </row>
    <row r="24557" spans="27:27" x14ac:dyDescent="0.15">
      <c r="AA24557" t="s">
        <v>131</v>
      </c>
    </row>
    <row r="24558" spans="27:27" x14ac:dyDescent="0.15">
      <c r="AA24558" t="s">
        <v>131</v>
      </c>
    </row>
    <row r="24559" spans="27:27" x14ac:dyDescent="0.15">
      <c r="AA24559" t="s">
        <v>131</v>
      </c>
    </row>
    <row r="24560" spans="27:27" x14ac:dyDescent="0.15">
      <c r="AA24560" t="s">
        <v>131</v>
      </c>
    </row>
    <row r="24561" spans="27:27" x14ac:dyDescent="0.15">
      <c r="AA24561" t="s">
        <v>131</v>
      </c>
    </row>
    <row r="24562" spans="27:27" x14ac:dyDescent="0.15">
      <c r="AA24562" t="s">
        <v>131</v>
      </c>
    </row>
    <row r="24563" spans="27:27" x14ac:dyDescent="0.15">
      <c r="AA24563" t="s">
        <v>131</v>
      </c>
    </row>
    <row r="24564" spans="27:27" x14ac:dyDescent="0.15">
      <c r="AA24564" t="s">
        <v>131</v>
      </c>
    </row>
    <row r="24565" spans="27:27" x14ac:dyDescent="0.15">
      <c r="AA24565" t="s">
        <v>131</v>
      </c>
    </row>
    <row r="24566" spans="27:27" x14ac:dyDescent="0.15">
      <c r="AA24566" t="s">
        <v>131</v>
      </c>
    </row>
    <row r="24567" spans="27:27" x14ac:dyDescent="0.15">
      <c r="AA24567" t="s">
        <v>131</v>
      </c>
    </row>
    <row r="24568" spans="27:27" x14ac:dyDescent="0.15">
      <c r="AA24568" t="s">
        <v>131</v>
      </c>
    </row>
    <row r="24569" spans="27:27" x14ac:dyDescent="0.15">
      <c r="AA24569" t="s">
        <v>131</v>
      </c>
    </row>
    <row r="24570" spans="27:27" x14ac:dyDescent="0.15">
      <c r="AA24570" t="s">
        <v>131</v>
      </c>
    </row>
    <row r="24571" spans="27:27" x14ac:dyDescent="0.15">
      <c r="AA24571" t="s">
        <v>131</v>
      </c>
    </row>
    <row r="24572" spans="27:27" x14ac:dyDescent="0.15">
      <c r="AA24572" t="s">
        <v>131</v>
      </c>
    </row>
    <row r="24573" spans="27:27" x14ac:dyDescent="0.15">
      <c r="AA24573" t="s">
        <v>131</v>
      </c>
    </row>
    <row r="24574" spans="27:27" x14ac:dyDescent="0.15">
      <c r="AA24574" t="s">
        <v>131</v>
      </c>
    </row>
    <row r="24575" spans="27:27" x14ac:dyDescent="0.15">
      <c r="AA24575" t="s">
        <v>131</v>
      </c>
    </row>
    <row r="24576" spans="27:27" x14ac:dyDescent="0.15">
      <c r="AA24576" t="s">
        <v>131</v>
      </c>
    </row>
    <row r="24577" spans="27:27" x14ac:dyDescent="0.15">
      <c r="AA24577" t="s">
        <v>131</v>
      </c>
    </row>
    <row r="24578" spans="27:27" x14ac:dyDescent="0.15">
      <c r="AA24578" t="s">
        <v>131</v>
      </c>
    </row>
    <row r="24579" spans="27:27" x14ac:dyDescent="0.15">
      <c r="AA24579" t="s">
        <v>131</v>
      </c>
    </row>
    <row r="24580" spans="27:27" x14ac:dyDescent="0.15">
      <c r="AA24580" t="s">
        <v>131</v>
      </c>
    </row>
    <row r="24581" spans="27:27" x14ac:dyDescent="0.15">
      <c r="AA24581" t="s">
        <v>131</v>
      </c>
    </row>
    <row r="24582" spans="27:27" x14ac:dyDescent="0.15">
      <c r="AA24582" t="s">
        <v>131</v>
      </c>
    </row>
    <row r="24583" spans="27:27" x14ac:dyDescent="0.15">
      <c r="AA24583" t="s">
        <v>131</v>
      </c>
    </row>
    <row r="24584" spans="27:27" x14ac:dyDescent="0.15">
      <c r="AA24584" t="s">
        <v>131</v>
      </c>
    </row>
    <row r="24585" spans="27:27" x14ac:dyDescent="0.15">
      <c r="AA24585" t="s">
        <v>131</v>
      </c>
    </row>
    <row r="24586" spans="27:27" x14ac:dyDescent="0.15">
      <c r="AA24586" t="s">
        <v>131</v>
      </c>
    </row>
    <row r="24587" spans="27:27" x14ac:dyDescent="0.15">
      <c r="AA24587" t="s">
        <v>131</v>
      </c>
    </row>
    <row r="24588" spans="27:27" x14ac:dyDescent="0.15">
      <c r="AA24588" t="s">
        <v>131</v>
      </c>
    </row>
    <row r="24589" spans="27:27" x14ac:dyDescent="0.15">
      <c r="AA24589" t="s">
        <v>131</v>
      </c>
    </row>
    <row r="24590" spans="27:27" x14ac:dyDescent="0.15">
      <c r="AA24590" t="s">
        <v>131</v>
      </c>
    </row>
    <row r="24591" spans="27:27" x14ac:dyDescent="0.15">
      <c r="AA24591" t="s">
        <v>131</v>
      </c>
    </row>
    <row r="24592" spans="27:27" x14ac:dyDescent="0.15">
      <c r="AA24592" t="s">
        <v>131</v>
      </c>
    </row>
    <row r="24593" spans="27:27" x14ac:dyDescent="0.15">
      <c r="AA24593" t="s">
        <v>131</v>
      </c>
    </row>
    <row r="24594" spans="27:27" x14ac:dyDescent="0.15">
      <c r="AA24594" t="s">
        <v>131</v>
      </c>
    </row>
    <row r="24595" spans="27:27" x14ac:dyDescent="0.15">
      <c r="AA24595" t="s">
        <v>131</v>
      </c>
    </row>
    <row r="24596" spans="27:27" x14ac:dyDescent="0.15">
      <c r="AA24596" t="s">
        <v>131</v>
      </c>
    </row>
    <row r="24597" spans="27:27" x14ac:dyDescent="0.15">
      <c r="AA24597" t="s">
        <v>131</v>
      </c>
    </row>
    <row r="24598" spans="27:27" x14ac:dyDescent="0.15">
      <c r="AA24598" t="s">
        <v>131</v>
      </c>
    </row>
    <row r="24599" spans="27:27" x14ac:dyDescent="0.15">
      <c r="AA24599" t="s">
        <v>131</v>
      </c>
    </row>
    <row r="24600" spans="27:27" x14ac:dyDescent="0.15">
      <c r="AA24600" t="s">
        <v>131</v>
      </c>
    </row>
    <row r="24601" spans="27:27" x14ac:dyDescent="0.15">
      <c r="AA24601" t="s">
        <v>131</v>
      </c>
    </row>
    <row r="24602" spans="27:27" x14ac:dyDescent="0.15">
      <c r="AA24602" t="s">
        <v>131</v>
      </c>
    </row>
    <row r="24603" spans="27:27" x14ac:dyDescent="0.15">
      <c r="AA24603" t="s">
        <v>131</v>
      </c>
    </row>
    <row r="24604" spans="27:27" x14ac:dyDescent="0.15">
      <c r="AA24604" t="s">
        <v>131</v>
      </c>
    </row>
    <row r="24605" spans="27:27" x14ac:dyDescent="0.15">
      <c r="AA24605" t="s">
        <v>131</v>
      </c>
    </row>
    <row r="24606" spans="27:27" x14ac:dyDescent="0.15">
      <c r="AA24606" t="s">
        <v>131</v>
      </c>
    </row>
    <row r="24607" spans="27:27" x14ac:dyDescent="0.15">
      <c r="AA24607" t="s">
        <v>131</v>
      </c>
    </row>
    <row r="24608" spans="27:27" x14ac:dyDescent="0.15">
      <c r="AA24608" t="s">
        <v>131</v>
      </c>
    </row>
    <row r="24609" spans="27:27" x14ac:dyDescent="0.15">
      <c r="AA24609" t="s">
        <v>131</v>
      </c>
    </row>
    <row r="24610" spans="27:27" x14ac:dyDescent="0.15">
      <c r="AA24610" t="s">
        <v>131</v>
      </c>
    </row>
    <row r="24611" spans="27:27" x14ac:dyDescent="0.15">
      <c r="AA24611" t="s">
        <v>131</v>
      </c>
    </row>
    <row r="24612" spans="27:27" x14ac:dyDescent="0.15">
      <c r="AA24612" t="s">
        <v>131</v>
      </c>
    </row>
    <row r="24613" spans="27:27" x14ac:dyDescent="0.15">
      <c r="AA24613" t="s">
        <v>131</v>
      </c>
    </row>
    <row r="24614" spans="27:27" x14ac:dyDescent="0.15">
      <c r="AA24614" t="s">
        <v>131</v>
      </c>
    </row>
    <row r="24615" spans="27:27" x14ac:dyDescent="0.15">
      <c r="AA24615" t="s">
        <v>131</v>
      </c>
    </row>
    <row r="24616" spans="27:27" x14ac:dyDescent="0.15">
      <c r="AA24616" t="s">
        <v>131</v>
      </c>
    </row>
    <row r="24617" spans="27:27" x14ac:dyDescent="0.15">
      <c r="AA24617" t="s">
        <v>131</v>
      </c>
    </row>
    <row r="24618" spans="27:27" x14ac:dyDescent="0.15">
      <c r="AA24618" t="s">
        <v>131</v>
      </c>
    </row>
    <row r="24619" spans="27:27" x14ac:dyDescent="0.15">
      <c r="AA24619" t="s">
        <v>131</v>
      </c>
    </row>
    <row r="24620" spans="27:27" x14ac:dyDescent="0.15">
      <c r="AA24620" t="s">
        <v>131</v>
      </c>
    </row>
    <row r="24621" spans="27:27" x14ac:dyDescent="0.15">
      <c r="AA24621" t="s">
        <v>131</v>
      </c>
    </row>
    <row r="24622" spans="27:27" x14ac:dyDescent="0.15">
      <c r="AA24622" t="s">
        <v>131</v>
      </c>
    </row>
    <row r="24623" spans="27:27" x14ac:dyDescent="0.15">
      <c r="AA24623" t="s">
        <v>131</v>
      </c>
    </row>
    <row r="24624" spans="27:27" x14ac:dyDescent="0.15">
      <c r="AA24624" t="s">
        <v>131</v>
      </c>
    </row>
    <row r="24625" spans="27:27" x14ac:dyDescent="0.15">
      <c r="AA24625" t="s">
        <v>131</v>
      </c>
    </row>
    <row r="24626" spans="27:27" x14ac:dyDescent="0.15">
      <c r="AA24626" t="s">
        <v>131</v>
      </c>
    </row>
    <row r="24627" spans="27:27" x14ac:dyDescent="0.15">
      <c r="AA24627" t="s">
        <v>131</v>
      </c>
    </row>
    <row r="24628" spans="27:27" x14ac:dyDescent="0.15">
      <c r="AA24628" t="s">
        <v>131</v>
      </c>
    </row>
    <row r="24629" spans="27:27" x14ac:dyDescent="0.15">
      <c r="AA24629" t="s">
        <v>131</v>
      </c>
    </row>
    <row r="24630" spans="27:27" x14ac:dyDescent="0.15">
      <c r="AA24630" t="s">
        <v>131</v>
      </c>
    </row>
    <row r="24631" spans="27:27" x14ac:dyDescent="0.15">
      <c r="AA24631" t="s">
        <v>131</v>
      </c>
    </row>
    <row r="24632" spans="27:27" x14ac:dyDescent="0.15">
      <c r="AA24632" t="s">
        <v>131</v>
      </c>
    </row>
    <row r="24633" spans="27:27" x14ac:dyDescent="0.15">
      <c r="AA24633" t="s">
        <v>131</v>
      </c>
    </row>
    <row r="24634" spans="27:27" x14ac:dyDescent="0.15">
      <c r="AA24634" t="s">
        <v>131</v>
      </c>
    </row>
    <row r="24635" spans="27:27" x14ac:dyDescent="0.15">
      <c r="AA24635" t="s">
        <v>131</v>
      </c>
    </row>
    <row r="24636" spans="27:27" x14ac:dyDescent="0.15">
      <c r="AA24636" t="s">
        <v>131</v>
      </c>
    </row>
    <row r="24637" spans="27:27" x14ac:dyDescent="0.15">
      <c r="AA24637" t="s">
        <v>131</v>
      </c>
    </row>
    <row r="24638" spans="27:27" x14ac:dyDescent="0.15">
      <c r="AA24638" t="s">
        <v>131</v>
      </c>
    </row>
    <row r="24639" spans="27:27" x14ac:dyDescent="0.15">
      <c r="AA24639" t="s">
        <v>131</v>
      </c>
    </row>
    <row r="24640" spans="27:27" x14ac:dyDescent="0.15">
      <c r="AA24640" t="s">
        <v>131</v>
      </c>
    </row>
    <row r="24641" spans="27:27" x14ac:dyDescent="0.15">
      <c r="AA24641" t="s">
        <v>131</v>
      </c>
    </row>
    <row r="24642" spans="27:27" x14ac:dyDescent="0.15">
      <c r="AA24642" t="s">
        <v>131</v>
      </c>
    </row>
    <row r="24643" spans="27:27" x14ac:dyDescent="0.15">
      <c r="AA24643" t="s">
        <v>131</v>
      </c>
    </row>
    <row r="24644" spans="27:27" x14ac:dyDescent="0.15">
      <c r="AA24644" t="s">
        <v>131</v>
      </c>
    </row>
    <row r="24645" spans="27:27" x14ac:dyDescent="0.15">
      <c r="AA24645" t="s">
        <v>131</v>
      </c>
    </row>
    <row r="24646" spans="27:27" x14ac:dyDescent="0.15">
      <c r="AA24646" t="s">
        <v>131</v>
      </c>
    </row>
    <row r="24647" spans="27:27" x14ac:dyDescent="0.15">
      <c r="AA24647" t="s">
        <v>131</v>
      </c>
    </row>
    <row r="24648" spans="27:27" x14ac:dyDescent="0.15">
      <c r="AA24648" t="s">
        <v>131</v>
      </c>
    </row>
    <row r="24649" spans="27:27" x14ac:dyDescent="0.15">
      <c r="AA24649" t="s">
        <v>131</v>
      </c>
    </row>
    <row r="24650" spans="27:27" x14ac:dyDescent="0.15">
      <c r="AA24650" t="s">
        <v>131</v>
      </c>
    </row>
    <row r="24651" spans="27:27" x14ac:dyDescent="0.15">
      <c r="AA24651" t="s">
        <v>131</v>
      </c>
    </row>
    <row r="24652" spans="27:27" x14ac:dyDescent="0.15">
      <c r="AA24652" t="s">
        <v>131</v>
      </c>
    </row>
    <row r="24653" spans="27:27" x14ac:dyDescent="0.15">
      <c r="AA24653" t="s">
        <v>131</v>
      </c>
    </row>
    <row r="24654" spans="27:27" x14ac:dyDescent="0.15">
      <c r="AA24654" t="s">
        <v>131</v>
      </c>
    </row>
    <row r="24655" spans="27:27" x14ac:dyDescent="0.15">
      <c r="AA24655" t="s">
        <v>131</v>
      </c>
    </row>
    <row r="24656" spans="27:27" x14ac:dyDescent="0.15">
      <c r="AA24656" t="s">
        <v>131</v>
      </c>
    </row>
    <row r="24657" spans="27:27" x14ac:dyDescent="0.15">
      <c r="AA24657" t="s">
        <v>131</v>
      </c>
    </row>
    <row r="24658" spans="27:27" x14ac:dyDescent="0.15">
      <c r="AA24658" t="s">
        <v>131</v>
      </c>
    </row>
    <row r="24659" spans="27:27" x14ac:dyDescent="0.15">
      <c r="AA24659" t="s">
        <v>131</v>
      </c>
    </row>
    <row r="24660" spans="27:27" x14ac:dyDescent="0.15">
      <c r="AA24660" t="s">
        <v>131</v>
      </c>
    </row>
    <row r="24661" spans="27:27" x14ac:dyDescent="0.15">
      <c r="AA24661" t="s">
        <v>131</v>
      </c>
    </row>
    <row r="24662" spans="27:27" x14ac:dyDescent="0.15">
      <c r="AA24662" t="s">
        <v>131</v>
      </c>
    </row>
    <row r="24663" spans="27:27" x14ac:dyDescent="0.15">
      <c r="AA24663" t="s">
        <v>131</v>
      </c>
    </row>
    <row r="24664" spans="27:27" x14ac:dyDescent="0.15">
      <c r="AA24664" t="s">
        <v>131</v>
      </c>
    </row>
    <row r="24665" spans="27:27" x14ac:dyDescent="0.15">
      <c r="AA24665" t="s">
        <v>131</v>
      </c>
    </row>
    <row r="24666" spans="27:27" x14ac:dyDescent="0.15">
      <c r="AA24666" t="s">
        <v>131</v>
      </c>
    </row>
    <row r="24667" spans="27:27" x14ac:dyDescent="0.15">
      <c r="AA24667" t="s">
        <v>131</v>
      </c>
    </row>
    <row r="24668" spans="27:27" x14ac:dyDescent="0.15">
      <c r="AA24668" t="s">
        <v>131</v>
      </c>
    </row>
    <row r="24669" spans="27:27" x14ac:dyDescent="0.15">
      <c r="AA24669" t="s">
        <v>131</v>
      </c>
    </row>
    <row r="24670" spans="27:27" x14ac:dyDescent="0.15">
      <c r="AA24670" t="s">
        <v>131</v>
      </c>
    </row>
    <row r="24671" spans="27:27" x14ac:dyDescent="0.15">
      <c r="AA24671" t="s">
        <v>131</v>
      </c>
    </row>
    <row r="24672" spans="27:27" x14ac:dyDescent="0.15">
      <c r="AA24672" t="s">
        <v>131</v>
      </c>
    </row>
    <row r="24673" spans="27:27" x14ac:dyDescent="0.15">
      <c r="AA24673" t="s">
        <v>131</v>
      </c>
    </row>
    <row r="24674" spans="27:27" x14ac:dyDescent="0.15">
      <c r="AA24674" t="s">
        <v>131</v>
      </c>
    </row>
    <row r="24675" spans="27:27" x14ac:dyDescent="0.15">
      <c r="AA24675" t="s">
        <v>131</v>
      </c>
    </row>
    <row r="24676" spans="27:27" x14ac:dyDescent="0.15">
      <c r="AA24676" t="s">
        <v>131</v>
      </c>
    </row>
    <row r="24677" spans="27:27" x14ac:dyDescent="0.15">
      <c r="AA24677" t="s">
        <v>131</v>
      </c>
    </row>
    <row r="24678" spans="27:27" x14ac:dyDescent="0.15">
      <c r="AA24678" t="s">
        <v>131</v>
      </c>
    </row>
    <row r="24679" spans="27:27" x14ac:dyDescent="0.15">
      <c r="AA24679" t="s">
        <v>131</v>
      </c>
    </row>
    <row r="24680" spans="27:27" x14ac:dyDescent="0.15">
      <c r="AA24680" t="s">
        <v>131</v>
      </c>
    </row>
    <row r="24681" spans="27:27" x14ac:dyDescent="0.15">
      <c r="AA24681" t="s">
        <v>131</v>
      </c>
    </row>
    <row r="24682" spans="27:27" x14ac:dyDescent="0.15">
      <c r="AA24682" t="s">
        <v>131</v>
      </c>
    </row>
    <row r="24683" spans="27:27" x14ac:dyDescent="0.15">
      <c r="AA24683" t="s">
        <v>131</v>
      </c>
    </row>
    <row r="24684" spans="27:27" x14ac:dyDescent="0.15">
      <c r="AA24684" t="s">
        <v>131</v>
      </c>
    </row>
    <row r="24685" spans="27:27" x14ac:dyDescent="0.15">
      <c r="AA24685" t="s">
        <v>131</v>
      </c>
    </row>
    <row r="24686" spans="27:27" x14ac:dyDescent="0.15">
      <c r="AA24686" t="s">
        <v>131</v>
      </c>
    </row>
    <row r="24687" spans="27:27" x14ac:dyDescent="0.15">
      <c r="AA24687" t="s">
        <v>131</v>
      </c>
    </row>
    <row r="24688" spans="27:27" x14ac:dyDescent="0.15">
      <c r="AA24688" t="s">
        <v>131</v>
      </c>
    </row>
    <row r="24689" spans="27:27" x14ac:dyDescent="0.15">
      <c r="AA24689" t="s">
        <v>131</v>
      </c>
    </row>
    <row r="24690" spans="27:27" x14ac:dyDescent="0.15">
      <c r="AA24690" t="s">
        <v>131</v>
      </c>
    </row>
    <row r="24691" spans="27:27" x14ac:dyDescent="0.15">
      <c r="AA24691" t="s">
        <v>131</v>
      </c>
    </row>
    <row r="24692" spans="27:27" x14ac:dyDescent="0.15">
      <c r="AA24692" t="s">
        <v>131</v>
      </c>
    </row>
    <row r="24693" spans="27:27" x14ac:dyDescent="0.15">
      <c r="AA24693" t="s">
        <v>131</v>
      </c>
    </row>
    <row r="24694" spans="27:27" x14ac:dyDescent="0.15">
      <c r="AA24694" t="s">
        <v>131</v>
      </c>
    </row>
    <row r="24695" spans="27:27" x14ac:dyDescent="0.15">
      <c r="AA24695" t="s">
        <v>131</v>
      </c>
    </row>
    <row r="24696" spans="27:27" x14ac:dyDescent="0.15">
      <c r="AA24696" t="s">
        <v>131</v>
      </c>
    </row>
    <row r="24697" spans="27:27" x14ac:dyDescent="0.15">
      <c r="AA24697" t="s">
        <v>131</v>
      </c>
    </row>
    <row r="24698" spans="27:27" x14ac:dyDescent="0.15">
      <c r="AA24698" t="s">
        <v>131</v>
      </c>
    </row>
    <row r="24699" spans="27:27" x14ac:dyDescent="0.15">
      <c r="AA24699" t="s">
        <v>131</v>
      </c>
    </row>
    <row r="24700" spans="27:27" x14ac:dyDescent="0.15">
      <c r="AA24700" t="s">
        <v>131</v>
      </c>
    </row>
    <row r="24701" spans="27:27" x14ac:dyDescent="0.15">
      <c r="AA24701" t="s">
        <v>131</v>
      </c>
    </row>
    <row r="24702" spans="27:27" x14ac:dyDescent="0.15">
      <c r="AA24702" t="s">
        <v>131</v>
      </c>
    </row>
    <row r="24703" spans="27:27" x14ac:dyDescent="0.15">
      <c r="AA24703" t="s">
        <v>131</v>
      </c>
    </row>
    <row r="24704" spans="27:27" x14ac:dyDescent="0.15">
      <c r="AA24704" t="s">
        <v>131</v>
      </c>
    </row>
    <row r="24705" spans="27:27" x14ac:dyDescent="0.15">
      <c r="AA24705" t="s">
        <v>131</v>
      </c>
    </row>
    <row r="24706" spans="27:27" x14ac:dyDescent="0.15">
      <c r="AA24706" t="s">
        <v>131</v>
      </c>
    </row>
    <row r="24707" spans="27:27" x14ac:dyDescent="0.15">
      <c r="AA24707" t="s">
        <v>131</v>
      </c>
    </row>
    <row r="24708" spans="27:27" x14ac:dyDescent="0.15">
      <c r="AA24708" t="s">
        <v>131</v>
      </c>
    </row>
    <row r="24709" spans="27:27" x14ac:dyDescent="0.15">
      <c r="AA24709" t="s">
        <v>131</v>
      </c>
    </row>
    <row r="24710" spans="27:27" x14ac:dyDescent="0.15">
      <c r="AA24710" t="s">
        <v>131</v>
      </c>
    </row>
    <row r="24711" spans="27:27" x14ac:dyDescent="0.15">
      <c r="AA24711" t="s">
        <v>131</v>
      </c>
    </row>
    <row r="24712" spans="27:27" x14ac:dyDescent="0.15">
      <c r="AA24712" t="s">
        <v>131</v>
      </c>
    </row>
    <row r="24713" spans="27:27" x14ac:dyDescent="0.15">
      <c r="AA24713" t="s">
        <v>131</v>
      </c>
    </row>
    <row r="24714" spans="27:27" x14ac:dyDescent="0.15">
      <c r="AA24714" t="s">
        <v>131</v>
      </c>
    </row>
    <row r="24715" spans="27:27" x14ac:dyDescent="0.15">
      <c r="AA24715" t="s">
        <v>131</v>
      </c>
    </row>
    <row r="24716" spans="27:27" x14ac:dyDescent="0.15">
      <c r="AA24716" t="s">
        <v>131</v>
      </c>
    </row>
    <row r="24717" spans="27:27" x14ac:dyDescent="0.15">
      <c r="AA24717" t="s">
        <v>131</v>
      </c>
    </row>
    <row r="24718" spans="27:27" x14ac:dyDescent="0.15">
      <c r="AA24718" t="s">
        <v>131</v>
      </c>
    </row>
    <row r="24719" spans="27:27" x14ac:dyDescent="0.15">
      <c r="AA24719" t="s">
        <v>131</v>
      </c>
    </row>
    <row r="24720" spans="27:27" x14ac:dyDescent="0.15">
      <c r="AA24720" t="s">
        <v>131</v>
      </c>
    </row>
    <row r="24721" spans="27:27" x14ac:dyDescent="0.15">
      <c r="AA24721" t="s">
        <v>131</v>
      </c>
    </row>
    <row r="24722" spans="27:27" x14ac:dyDescent="0.15">
      <c r="AA24722" t="s">
        <v>131</v>
      </c>
    </row>
    <row r="24723" spans="27:27" x14ac:dyDescent="0.15">
      <c r="AA24723" t="s">
        <v>131</v>
      </c>
    </row>
    <row r="24724" spans="27:27" x14ac:dyDescent="0.15">
      <c r="AA24724" t="s">
        <v>131</v>
      </c>
    </row>
    <row r="24725" spans="27:27" x14ac:dyDescent="0.15">
      <c r="AA24725" t="s">
        <v>131</v>
      </c>
    </row>
    <row r="24726" spans="27:27" x14ac:dyDescent="0.15">
      <c r="AA24726" t="s">
        <v>131</v>
      </c>
    </row>
    <row r="24727" spans="27:27" x14ac:dyDescent="0.15">
      <c r="AA24727" t="s">
        <v>131</v>
      </c>
    </row>
    <row r="24728" spans="27:27" x14ac:dyDescent="0.15">
      <c r="AA24728" t="s">
        <v>131</v>
      </c>
    </row>
    <row r="24729" spans="27:27" x14ac:dyDescent="0.15">
      <c r="AA24729" t="s">
        <v>131</v>
      </c>
    </row>
    <row r="24730" spans="27:27" x14ac:dyDescent="0.15">
      <c r="AA24730" t="s">
        <v>131</v>
      </c>
    </row>
    <row r="24731" spans="27:27" x14ac:dyDescent="0.15">
      <c r="AA24731" t="s">
        <v>131</v>
      </c>
    </row>
    <row r="24732" spans="27:27" x14ac:dyDescent="0.15">
      <c r="AA24732" t="s">
        <v>131</v>
      </c>
    </row>
    <row r="24733" spans="27:27" x14ac:dyDescent="0.15">
      <c r="AA24733" t="s">
        <v>131</v>
      </c>
    </row>
    <row r="24734" spans="27:27" x14ac:dyDescent="0.15">
      <c r="AA24734" t="s">
        <v>131</v>
      </c>
    </row>
    <row r="24735" spans="27:27" x14ac:dyDescent="0.15">
      <c r="AA24735" t="s">
        <v>131</v>
      </c>
    </row>
    <row r="24736" spans="27:27" x14ac:dyDescent="0.15">
      <c r="AA24736" t="s">
        <v>131</v>
      </c>
    </row>
    <row r="24737" spans="27:27" x14ac:dyDescent="0.15">
      <c r="AA24737" t="s">
        <v>131</v>
      </c>
    </row>
    <row r="24738" spans="27:27" x14ac:dyDescent="0.15">
      <c r="AA24738" t="s">
        <v>131</v>
      </c>
    </row>
    <row r="24739" spans="27:27" x14ac:dyDescent="0.15">
      <c r="AA24739" t="s">
        <v>131</v>
      </c>
    </row>
    <row r="24740" spans="27:27" x14ac:dyDescent="0.15">
      <c r="AA24740" t="s">
        <v>131</v>
      </c>
    </row>
    <row r="24741" spans="27:27" x14ac:dyDescent="0.15">
      <c r="AA24741" t="s">
        <v>131</v>
      </c>
    </row>
    <row r="24742" spans="27:27" x14ac:dyDescent="0.15">
      <c r="AA24742" t="s">
        <v>131</v>
      </c>
    </row>
    <row r="24743" spans="27:27" x14ac:dyDescent="0.15">
      <c r="AA24743" t="s">
        <v>131</v>
      </c>
    </row>
    <row r="24744" spans="27:27" x14ac:dyDescent="0.15">
      <c r="AA24744" t="s">
        <v>131</v>
      </c>
    </row>
    <row r="24745" spans="27:27" x14ac:dyDescent="0.15">
      <c r="AA24745" t="s">
        <v>131</v>
      </c>
    </row>
    <row r="24746" spans="27:27" x14ac:dyDescent="0.15">
      <c r="AA24746" t="s">
        <v>131</v>
      </c>
    </row>
    <row r="24747" spans="27:27" x14ac:dyDescent="0.15">
      <c r="AA24747" t="s">
        <v>131</v>
      </c>
    </row>
    <row r="24748" spans="27:27" x14ac:dyDescent="0.15">
      <c r="AA24748" t="s">
        <v>131</v>
      </c>
    </row>
    <row r="24749" spans="27:27" x14ac:dyDescent="0.15">
      <c r="AA24749" t="s">
        <v>131</v>
      </c>
    </row>
    <row r="24750" spans="27:27" x14ac:dyDescent="0.15">
      <c r="AA24750" t="s">
        <v>131</v>
      </c>
    </row>
    <row r="24751" spans="27:27" x14ac:dyDescent="0.15">
      <c r="AA24751" t="s">
        <v>131</v>
      </c>
    </row>
    <row r="24752" spans="27:27" x14ac:dyDescent="0.15">
      <c r="AA24752" t="s">
        <v>131</v>
      </c>
    </row>
    <row r="24753" spans="27:27" x14ac:dyDescent="0.15">
      <c r="AA24753" t="s">
        <v>131</v>
      </c>
    </row>
    <row r="24754" spans="27:27" x14ac:dyDescent="0.15">
      <c r="AA24754" t="s">
        <v>131</v>
      </c>
    </row>
    <row r="24755" spans="27:27" x14ac:dyDescent="0.15">
      <c r="AA24755" t="s">
        <v>131</v>
      </c>
    </row>
    <row r="24756" spans="27:27" x14ac:dyDescent="0.15">
      <c r="AA24756" t="s">
        <v>131</v>
      </c>
    </row>
    <row r="24757" spans="27:27" x14ac:dyDescent="0.15">
      <c r="AA24757" t="s">
        <v>131</v>
      </c>
    </row>
    <row r="24758" spans="27:27" x14ac:dyDescent="0.15">
      <c r="AA24758" t="s">
        <v>131</v>
      </c>
    </row>
    <row r="24759" spans="27:27" x14ac:dyDescent="0.15">
      <c r="AA24759" t="s">
        <v>131</v>
      </c>
    </row>
    <row r="24760" spans="27:27" x14ac:dyDescent="0.15">
      <c r="AA24760" t="s">
        <v>131</v>
      </c>
    </row>
    <row r="24761" spans="27:27" x14ac:dyDescent="0.15">
      <c r="AA24761" t="s">
        <v>131</v>
      </c>
    </row>
    <row r="24762" spans="27:27" x14ac:dyDescent="0.15">
      <c r="AA24762" t="s">
        <v>131</v>
      </c>
    </row>
    <row r="24763" spans="27:27" x14ac:dyDescent="0.15">
      <c r="AA24763" t="s">
        <v>131</v>
      </c>
    </row>
    <row r="24764" spans="27:27" x14ac:dyDescent="0.15">
      <c r="AA24764" t="s">
        <v>131</v>
      </c>
    </row>
    <row r="24765" spans="27:27" x14ac:dyDescent="0.15">
      <c r="AA24765" t="s">
        <v>131</v>
      </c>
    </row>
    <row r="24766" spans="27:27" x14ac:dyDescent="0.15">
      <c r="AA24766" t="s">
        <v>131</v>
      </c>
    </row>
    <row r="24767" spans="27:27" x14ac:dyDescent="0.15">
      <c r="AA24767" t="s">
        <v>131</v>
      </c>
    </row>
    <row r="24768" spans="27:27" x14ac:dyDescent="0.15">
      <c r="AA24768" t="s">
        <v>131</v>
      </c>
    </row>
    <row r="24769" spans="27:27" x14ac:dyDescent="0.15">
      <c r="AA24769" t="s">
        <v>131</v>
      </c>
    </row>
    <row r="24770" spans="27:27" x14ac:dyDescent="0.15">
      <c r="AA24770" t="s">
        <v>131</v>
      </c>
    </row>
    <row r="24771" spans="27:27" x14ac:dyDescent="0.15">
      <c r="AA24771" t="s">
        <v>131</v>
      </c>
    </row>
    <row r="24772" spans="27:27" x14ac:dyDescent="0.15">
      <c r="AA24772" t="s">
        <v>131</v>
      </c>
    </row>
    <row r="24773" spans="27:27" x14ac:dyDescent="0.15">
      <c r="AA24773" t="s">
        <v>131</v>
      </c>
    </row>
    <row r="24774" spans="27:27" x14ac:dyDescent="0.15">
      <c r="AA24774" t="s">
        <v>131</v>
      </c>
    </row>
    <row r="24775" spans="27:27" x14ac:dyDescent="0.15">
      <c r="AA24775" t="s">
        <v>131</v>
      </c>
    </row>
    <row r="24776" spans="27:27" x14ac:dyDescent="0.15">
      <c r="AA24776" t="s">
        <v>131</v>
      </c>
    </row>
    <row r="24777" spans="27:27" x14ac:dyDescent="0.15">
      <c r="AA24777" t="s">
        <v>131</v>
      </c>
    </row>
    <row r="24778" spans="27:27" x14ac:dyDescent="0.15">
      <c r="AA24778" t="s">
        <v>131</v>
      </c>
    </row>
    <row r="24779" spans="27:27" x14ac:dyDescent="0.15">
      <c r="AA24779" t="s">
        <v>131</v>
      </c>
    </row>
    <row r="24780" spans="27:27" x14ac:dyDescent="0.15">
      <c r="AA24780" t="s">
        <v>131</v>
      </c>
    </row>
    <row r="24781" spans="27:27" x14ac:dyDescent="0.15">
      <c r="AA24781" t="s">
        <v>131</v>
      </c>
    </row>
    <row r="24782" spans="27:27" x14ac:dyDescent="0.15">
      <c r="AA24782" t="s">
        <v>131</v>
      </c>
    </row>
    <row r="24783" spans="27:27" x14ac:dyDescent="0.15">
      <c r="AA24783" t="s">
        <v>131</v>
      </c>
    </row>
    <row r="24784" spans="27:27" x14ac:dyDescent="0.15">
      <c r="AA24784" t="s">
        <v>131</v>
      </c>
    </row>
    <row r="24785" spans="27:27" x14ac:dyDescent="0.15">
      <c r="AA24785" t="s">
        <v>131</v>
      </c>
    </row>
    <row r="24786" spans="27:27" x14ac:dyDescent="0.15">
      <c r="AA24786" t="s">
        <v>131</v>
      </c>
    </row>
    <row r="24787" spans="27:27" x14ac:dyDescent="0.15">
      <c r="AA24787" t="s">
        <v>131</v>
      </c>
    </row>
    <row r="24788" spans="27:27" x14ac:dyDescent="0.15">
      <c r="AA24788" t="s">
        <v>131</v>
      </c>
    </row>
    <row r="24789" spans="27:27" x14ac:dyDescent="0.15">
      <c r="AA24789" t="s">
        <v>131</v>
      </c>
    </row>
    <row r="24790" spans="27:27" x14ac:dyDescent="0.15">
      <c r="AA24790" t="s">
        <v>131</v>
      </c>
    </row>
    <row r="24791" spans="27:27" x14ac:dyDescent="0.15">
      <c r="AA24791" t="s">
        <v>131</v>
      </c>
    </row>
    <row r="24792" spans="27:27" x14ac:dyDescent="0.15">
      <c r="AA24792" t="s">
        <v>131</v>
      </c>
    </row>
    <row r="24793" spans="27:27" x14ac:dyDescent="0.15">
      <c r="AA24793" t="s">
        <v>131</v>
      </c>
    </row>
    <row r="24794" spans="27:27" x14ac:dyDescent="0.15">
      <c r="AA24794" t="s">
        <v>131</v>
      </c>
    </row>
    <row r="24795" spans="27:27" x14ac:dyDescent="0.15">
      <c r="AA24795" t="s">
        <v>131</v>
      </c>
    </row>
    <row r="24796" spans="27:27" x14ac:dyDescent="0.15">
      <c r="AA24796" t="s">
        <v>131</v>
      </c>
    </row>
    <row r="24797" spans="27:27" x14ac:dyDescent="0.15">
      <c r="AA24797" t="s">
        <v>131</v>
      </c>
    </row>
    <row r="24798" spans="27:27" x14ac:dyDescent="0.15">
      <c r="AA24798" t="s">
        <v>131</v>
      </c>
    </row>
    <row r="24799" spans="27:27" x14ac:dyDescent="0.15">
      <c r="AA24799" t="s">
        <v>131</v>
      </c>
    </row>
    <row r="24800" spans="27:27" x14ac:dyDescent="0.15">
      <c r="AA24800" t="s">
        <v>131</v>
      </c>
    </row>
    <row r="24801" spans="27:27" x14ac:dyDescent="0.15">
      <c r="AA24801" t="s">
        <v>131</v>
      </c>
    </row>
    <row r="24802" spans="27:27" x14ac:dyDescent="0.15">
      <c r="AA24802" t="s">
        <v>131</v>
      </c>
    </row>
    <row r="24803" spans="27:27" x14ac:dyDescent="0.15">
      <c r="AA24803" t="s">
        <v>131</v>
      </c>
    </row>
    <row r="24804" spans="27:27" x14ac:dyDescent="0.15">
      <c r="AA24804" t="s">
        <v>131</v>
      </c>
    </row>
    <row r="24805" spans="27:27" x14ac:dyDescent="0.15">
      <c r="AA24805" t="s">
        <v>131</v>
      </c>
    </row>
    <row r="24806" spans="27:27" x14ac:dyDescent="0.15">
      <c r="AA24806" t="s">
        <v>131</v>
      </c>
    </row>
    <row r="24807" spans="27:27" x14ac:dyDescent="0.15">
      <c r="AA24807" t="s">
        <v>131</v>
      </c>
    </row>
    <row r="24808" spans="27:27" x14ac:dyDescent="0.15">
      <c r="AA24808" t="s">
        <v>131</v>
      </c>
    </row>
    <row r="24809" spans="27:27" x14ac:dyDescent="0.15">
      <c r="AA24809" t="s">
        <v>131</v>
      </c>
    </row>
    <row r="24810" spans="27:27" x14ac:dyDescent="0.15">
      <c r="AA24810" t="s">
        <v>131</v>
      </c>
    </row>
    <row r="24811" spans="27:27" x14ac:dyDescent="0.15">
      <c r="AA24811" t="s">
        <v>131</v>
      </c>
    </row>
    <row r="24812" spans="27:27" x14ac:dyDescent="0.15">
      <c r="AA24812" t="s">
        <v>131</v>
      </c>
    </row>
    <row r="24813" spans="27:27" x14ac:dyDescent="0.15">
      <c r="AA24813" t="s">
        <v>131</v>
      </c>
    </row>
    <row r="24814" spans="27:27" x14ac:dyDescent="0.15">
      <c r="AA24814" t="s">
        <v>131</v>
      </c>
    </row>
    <row r="24815" spans="27:27" x14ac:dyDescent="0.15">
      <c r="AA24815" t="s">
        <v>131</v>
      </c>
    </row>
    <row r="24816" spans="27:27" x14ac:dyDescent="0.15">
      <c r="AA24816" t="s">
        <v>131</v>
      </c>
    </row>
    <row r="24817" spans="27:27" x14ac:dyDescent="0.15">
      <c r="AA24817" t="s">
        <v>131</v>
      </c>
    </row>
    <row r="24818" spans="27:27" x14ac:dyDescent="0.15">
      <c r="AA24818" t="s">
        <v>131</v>
      </c>
    </row>
    <row r="24819" spans="27:27" x14ac:dyDescent="0.15">
      <c r="AA24819" t="s">
        <v>131</v>
      </c>
    </row>
    <row r="24820" spans="27:27" x14ac:dyDescent="0.15">
      <c r="AA24820" t="s">
        <v>131</v>
      </c>
    </row>
    <row r="24821" spans="27:27" x14ac:dyDescent="0.15">
      <c r="AA24821" t="s">
        <v>131</v>
      </c>
    </row>
    <row r="24822" spans="27:27" x14ac:dyDescent="0.15">
      <c r="AA24822" t="s">
        <v>131</v>
      </c>
    </row>
    <row r="24823" spans="27:27" x14ac:dyDescent="0.15">
      <c r="AA24823" t="s">
        <v>131</v>
      </c>
    </row>
    <row r="24824" spans="27:27" x14ac:dyDescent="0.15">
      <c r="AA24824" t="s">
        <v>131</v>
      </c>
    </row>
    <row r="24825" spans="27:27" x14ac:dyDescent="0.15">
      <c r="AA24825" t="s">
        <v>131</v>
      </c>
    </row>
    <row r="24826" spans="27:27" x14ac:dyDescent="0.15">
      <c r="AA24826" t="s">
        <v>131</v>
      </c>
    </row>
    <row r="24827" spans="27:27" x14ac:dyDescent="0.15">
      <c r="AA24827" t="s">
        <v>131</v>
      </c>
    </row>
    <row r="24828" spans="27:27" x14ac:dyDescent="0.15">
      <c r="AA24828" t="s">
        <v>131</v>
      </c>
    </row>
    <row r="24829" spans="27:27" x14ac:dyDescent="0.15">
      <c r="AA24829" t="s">
        <v>131</v>
      </c>
    </row>
    <row r="24830" spans="27:27" x14ac:dyDescent="0.15">
      <c r="AA24830" t="s">
        <v>131</v>
      </c>
    </row>
    <row r="24831" spans="27:27" x14ac:dyDescent="0.15">
      <c r="AA24831" t="s">
        <v>131</v>
      </c>
    </row>
    <row r="24832" spans="27:27" x14ac:dyDescent="0.15">
      <c r="AA24832" t="s">
        <v>131</v>
      </c>
    </row>
    <row r="24833" spans="27:27" x14ac:dyDescent="0.15">
      <c r="AA24833" t="s">
        <v>131</v>
      </c>
    </row>
    <row r="24834" spans="27:27" x14ac:dyDescent="0.15">
      <c r="AA24834" t="s">
        <v>131</v>
      </c>
    </row>
    <row r="24835" spans="27:27" x14ac:dyDescent="0.15">
      <c r="AA24835" t="s">
        <v>131</v>
      </c>
    </row>
    <row r="24836" spans="27:27" x14ac:dyDescent="0.15">
      <c r="AA24836" t="s">
        <v>131</v>
      </c>
    </row>
    <row r="24837" spans="27:27" x14ac:dyDescent="0.15">
      <c r="AA24837" t="s">
        <v>131</v>
      </c>
    </row>
    <row r="24838" spans="27:27" x14ac:dyDescent="0.15">
      <c r="AA24838" t="s">
        <v>131</v>
      </c>
    </row>
    <row r="24839" spans="27:27" x14ac:dyDescent="0.15">
      <c r="AA24839" t="s">
        <v>131</v>
      </c>
    </row>
    <row r="24840" spans="27:27" x14ac:dyDescent="0.15">
      <c r="AA24840" t="s">
        <v>131</v>
      </c>
    </row>
    <row r="24841" spans="27:27" x14ac:dyDescent="0.15">
      <c r="AA24841" t="s">
        <v>131</v>
      </c>
    </row>
    <row r="24842" spans="27:27" x14ac:dyDescent="0.15">
      <c r="AA24842" t="s">
        <v>131</v>
      </c>
    </row>
    <row r="24843" spans="27:27" x14ac:dyDescent="0.15">
      <c r="AA24843" t="s">
        <v>131</v>
      </c>
    </row>
    <row r="24844" spans="27:27" x14ac:dyDescent="0.15">
      <c r="AA24844" t="s">
        <v>131</v>
      </c>
    </row>
    <row r="24845" spans="27:27" x14ac:dyDescent="0.15">
      <c r="AA24845" t="s">
        <v>131</v>
      </c>
    </row>
    <row r="24846" spans="27:27" x14ac:dyDescent="0.15">
      <c r="AA24846" t="s">
        <v>131</v>
      </c>
    </row>
    <row r="24847" spans="27:27" x14ac:dyDescent="0.15">
      <c r="AA24847" t="s">
        <v>131</v>
      </c>
    </row>
    <row r="24848" spans="27:27" x14ac:dyDescent="0.15">
      <c r="AA24848" t="s">
        <v>131</v>
      </c>
    </row>
    <row r="24849" spans="27:27" x14ac:dyDescent="0.15">
      <c r="AA24849" t="s">
        <v>131</v>
      </c>
    </row>
    <row r="24850" spans="27:27" x14ac:dyDescent="0.15">
      <c r="AA24850" t="s">
        <v>131</v>
      </c>
    </row>
    <row r="24851" spans="27:27" x14ac:dyDescent="0.15">
      <c r="AA24851" t="s">
        <v>131</v>
      </c>
    </row>
    <row r="24852" spans="27:27" x14ac:dyDescent="0.15">
      <c r="AA24852" t="s">
        <v>131</v>
      </c>
    </row>
    <row r="24853" spans="27:27" x14ac:dyDescent="0.15">
      <c r="AA24853" t="s">
        <v>131</v>
      </c>
    </row>
    <row r="24854" spans="27:27" x14ac:dyDescent="0.15">
      <c r="AA24854" t="s">
        <v>131</v>
      </c>
    </row>
    <row r="24855" spans="27:27" x14ac:dyDescent="0.15">
      <c r="AA24855" t="s">
        <v>131</v>
      </c>
    </row>
    <row r="24856" spans="27:27" x14ac:dyDescent="0.15">
      <c r="AA24856" t="s">
        <v>131</v>
      </c>
    </row>
    <row r="24857" spans="27:27" x14ac:dyDescent="0.15">
      <c r="AA24857" t="s">
        <v>131</v>
      </c>
    </row>
    <row r="24858" spans="27:27" x14ac:dyDescent="0.15">
      <c r="AA24858" t="s">
        <v>131</v>
      </c>
    </row>
    <row r="24859" spans="27:27" x14ac:dyDescent="0.15">
      <c r="AA24859" t="s">
        <v>131</v>
      </c>
    </row>
    <row r="24860" spans="27:27" x14ac:dyDescent="0.15">
      <c r="AA24860" t="s">
        <v>131</v>
      </c>
    </row>
    <row r="24861" spans="27:27" x14ac:dyDescent="0.15">
      <c r="AA24861" t="s">
        <v>131</v>
      </c>
    </row>
    <row r="24862" spans="27:27" x14ac:dyDescent="0.15">
      <c r="AA24862" t="s">
        <v>131</v>
      </c>
    </row>
    <row r="24863" spans="27:27" x14ac:dyDescent="0.15">
      <c r="AA24863" t="s">
        <v>131</v>
      </c>
    </row>
    <row r="24864" spans="27:27" x14ac:dyDescent="0.15">
      <c r="AA24864" t="s">
        <v>131</v>
      </c>
    </row>
    <row r="24865" spans="27:27" x14ac:dyDescent="0.15">
      <c r="AA24865" t="s">
        <v>131</v>
      </c>
    </row>
    <row r="24866" spans="27:27" x14ac:dyDescent="0.15">
      <c r="AA24866" t="s">
        <v>131</v>
      </c>
    </row>
    <row r="24867" spans="27:27" x14ac:dyDescent="0.15">
      <c r="AA24867" t="s">
        <v>131</v>
      </c>
    </row>
    <row r="24868" spans="27:27" x14ac:dyDescent="0.15">
      <c r="AA24868" t="s">
        <v>131</v>
      </c>
    </row>
    <row r="24869" spans="27:27" x14ac:dyDescent="0.15">
      <c r="AA24869" t="s">
        <v>131</v>
      </c>
    </row>
    <row r="24870" spans="27:27" x14ac:dyDescent="0.15">
      <c r="AA24870" t="s">
        <v>131</v>
      </c>
    </row>
    <row r="24871" spans="27:27" x14ac:dyDescent="0.15">
      <c r="AA24871" t="s">
        <v>131</v>
      </c>
    </row>
    <row r="24872" spans="27:27" x14ac:dyDescent="0.15">
      <c r="AA24872" t="s">
        <v>131</v>
      </c>
    </row>
    <row r="24873" spans="27:27" x14ac:dyDescent="0.15">
      <c r="AA24873" t="s">
        <v>131</v>
      </c>
    </row>
    <row r="24874" spans="27:27" x14ac:dyDescent="0.15">
      <c r="AA24874" t="s">
        <v>131</v>
      </c>
    </row>
    <row r="24875" spans="27:27" x14ac:dyDescent="0.15">
      <c r="AA24875" t="s">
        <v>131</v>
      </c>
    </row>
    <row r="24876" spans="27:27" x14ac:dyDescent="0.15">
      <c r="AA24876" t="s">
        <v>131</v>
      </c>
    </row>
    <row r="24877" spans="27:27" x14ac:dyDescent="0.15">
      <c r="AA24877" t="s">
        <v>131</v>
      </c>
    </row>
    <row r="24878" spans="27:27" x14ac:dyDescent="0.15">
      <c r="AA24878" t="s">
        <v>131</v>
      </c>
    </row>
    <row r="24879" spans="27:27" x14ac:dyDescent="0.15">
      <c r="AA24879" t="s">
        <v>131</v>
      </c>
    </row>
    <row r="24880" spans="27:27" x14ac:dyDescent="0.15">
      <c r="AA24880" t="s">
        <v>131</v>
      </c>
    </row>
    <row r="24881" spans="27:27" x14ac:dyDescent="0.15">
      <c r="AA24881" t="s">
        <v>131</v>
      </c>
    </row>
    <row r="24882" spans="27:27" x14ac:dyDescent="0.15">
      <c r="AA24882" t="s">
        <v>131</v>
      </c>
    </row>
    <row r="24883" spans="27:27" x14ac:dyDescent="0.15">
      <c r="AA24883" t="s">
        <v>131</v>
      </c>
    </row>
    <row r="24884" spans="27:27" x14ac:dyDescent="0.15">
      <c r="AA24884" t="s">
        <v>131</v>
      </c>
    </row>
    <row r="24885" spans="27:27" x14ac:dyDescent="0.15">
      <c r="AA24885" t="s">
        <v>131</v>
      </c>
    </row>
    <row r="24886" spans="27:27" x14ac:dyDescent="0.15">
      <c r="AA24886" t="s">
        <v>131</v>
      </c>
    </row>
    <row r="24887" spans="27:27" x14ac:dyDescent="0.15">
      <c r="AA24887" t="s">
        <v>131</v>
      </c>
    </row>
    <row r="24888" spans="27:27" x14ac:dyDescent="0.15">
      <c r="AA24888" t="s">
        <v>131</v>
      </c>
    </row>
    <row r="24889" spans="27:27" x14ac:dyDescent="0.15">
      <c r="AA24889" t="s">
        <v>131</v>
      </c>
    </row>
    <row r="24890" spans="27:27" x14ac:dyDescent="0.15">
      <c r="AA24890" t="s">
        <v>131</v>
      </c>
    </row>
    <row r="24891" spans="27:27" x14ac:dyDescent="0.15">
      <c r="AA24891" t="s">
        <v>131</v>
      </c>
    </row>
    <row r="24892" spans="27:27" x14ac:dyDescent="0.15">
      <c r="AA24892" t="s">
        <v>131</v>
      </c>
    </row>
    <row r="24893" spans="27:27" x14ac:dyDescent="0.15">
      <c r="AA24893" t="s">
        <v>131</v>
      </c>
    </row>
    <row r="24894" spans="27:27" x14ac:dyDescent="0.15">
      <c r="AA24894" t="s">
        <v>131</v>
      </c>
    </row>
    <row r="24895" spans="27:27" x14ac:dyDescent="0.15">
      <c r="AA24895" t="s">
        <v>131</v>
      </c>
    </row>
    <row r="24896" spans="27:27" x14ac:dyDescent="0.15">
      <c r="AA24896" t="s">
        <v>131</v>
      </c>
    </row>
    <row r="24897" spans="27:27" x14ac:dyDescent="0.15">
      <c r="AA24897" t="s">
        <v>131</v>
      </c>
    </row>
    <row r="24898" spans="27:27" x14ac:dyDescent="0.15">
      <c r="AA24898" t="s">
        <v>131</v>
      </c>
    </row>
    <row r="24899" spans="27:27" x14ac:dyDescent="0.15">
      <c r="AA24899" t="s">
        <v>131</v>
      </c>
    </row>
    <row r="24900" spans="27:27" x14ac:dyDescent="0.15">
      <c r="AA24900" t="s">
        <v>131</v>
      </c>
    </row>
    <row r="24901" spans="27:27" x14ac:dyDescent="0.15">
      <c r="AA24901" t="s">
        <v>131</v>
      </c>
    </row>
    <row r="24902" spans="27:27" x14ac:dyDescent="0.15">
      <c r="AA24902" t="s">
        <v>131</v>
      </c>
    </row>
    <row r="24903" spans="27:27" x14ac:dyDescent="0.15">
      <c r="AA24903" t="s">
        <v>131</v>
      </c>
    </row>
    <row r="24904" spans="27:27" x14ac:dyDescent="0.15">
      <c r="AA24904" t="s">
        <v>131</v>
      </c>
    </row>
    <row r="24905" spans="27:27" x14ac:dyDescent="0.15">
      <c r="AA24905" t="s">
        <v>131</v>
      </c>
    </row>
    <row r="24906" spans="27:27" x14ac:dyDescent="0.15">
      <c r="AA24906" t="s">
        <v>131</v>
      </c>
    </row>
    <row r="24907" spans="27:27" x14ac:dyDescent="0.15">
      <c r="AA24907" t="s">
        <v>131</v>
      </c>
    </row>
    <row r="24908" spans="27:27" x14ac:dyDescent="0.15">
      <c r="AA24908" t="s">
        <v>131</v>
      </c>
    </row>
    <row r="24909" spans="27:27" x14ac:dyDescent="0.15">
      <c r="AA24909" t="s">
        <v>131</v>
      </c>
    </row>
    <row r="24910" spans="27:27" x14ac:dyDescent="0.15">
      <c r="AA24910" t="s">
        <v>131</v>
      </c>
    </row>
    <row r="24911" spans="27:27" x14ac:dyDescent="0.15">
      <c r="AA24911" t="s">
        <v>131</v>
      </c>
    </row>
    <row r="24912" spans="27:27" x14ac:dyDescent="0.15">
      <c r="AA24912" t="s">
        <v>131</v>
      </c>
    </row>
    <row r="24913" spans="27:27" x14ac:dyDescent="0.15">
      <c r="AA24913" t="s">
        <v>131</v>
      </c>
    </row>
    <row r="24914" spans="27:27" x14ac:dyDescent="0.15">
      <c r="AA24914" t="s">
        <v>131</v>
      </c>
    </row>
    <row r="24915" spans="27:27" x14ac:dyDescent="0.15">
      <c r="AA24915" t="s">
        <v>131</v>
      </c>
    </row>
    <row r="24916" spans="27:27" x14ac:dyDescent="0.15">
      <c r="AA24916" t="s">
        <v>131</v>
      </c>
    </row>
    <row r="24917" spans="27:27" x14ac:dyDescent="0.15">
      <c r="AA24917" t="s">
        <v>131</v>
      </c>
    </row>
    <row r="24918" spans="27:27" x14ac:dyDescent="0.15">
      <c r="AA24918" t="s">
        <v>131</v>
      </c>
    </row>
    <row r="24919" spans="27:27" x14ac:dyDescent="0.15">
      <c r="AA24919" t="s">
        <v>131</v>
      </c>
    </row>
    <row r="24920" spans="27:27" x14ac:dyDescent="0.15">
      <c r="AA24920" t="s">
        <v>131</v>
      </c>
    </row>
    <row r="24921" spans="27:27" x14ac:dyDescent="0.15">
      <c r="AA24921" t="s">
        <v>131</v>
      </c>
    </row>
    <row r="24922" spans="27:27" x14ac:dyDescent="0.15">
      <c r="AA24922" t="s">
        <v>131</v>
      </c>
    </row>
    <row r="24923" spans="27:27" x14ac:dyDescent="0.15">
      <c r="AA24923" t="s">
        <v>131</v>
      </c>
    </row>
    <row r="24924" spans="27:27" x14ac:dyDescent="0.15">
      <c r="AA24924" t="s">
        <v>131</v>
      </c>
    </row>
    <row r="24925" spans="27:27" x14ac:dyDescent="0.15">
      <c r="AA24925" t="s">
        <v>131</v>
      </c>
    </row>
    <row r="24926" spans="27:27" x14ac:dyDescent="0.15">
      <c r="AA24926" t="s">
        <v>131</v>
      </c>
    </row>
    <row r="24927" spans="27:27" x14ac:dyDescent="0.15">
      <c r="AA24927" t="s">
        <v>131</v>
      </c>
    </row>
    <row r="24928" spans="27:27" x14ac:dyDescent="0.15">
      <c r="AA24928" t="s">
        <v>131</v>
      </c>
    </row>
    <row r="24929" spans="27:27" x14ac:dyDescent="0.15">
      <c r="AA24929" t="s">
        <v>131</v>
      </c>
    </row>
    <row r="24930" spans="27:27" x14ac:dyDescent="0.15">
      <c r="AA24930" t="s">
        <v>131</v>
      </c>
    </row>
    <row r="24931" spans="27:27" x14ac:dyDescent="0.15">
      <c r="AA24931" t="s">
        <v>131</v>
      </c>
    </row>
    <row r="24932" spans="27:27" x14ac:dyDescent="0.15">
      <c r="AA24932" t="s">
        <v>131</v>
      </c>
    </row>
    <row r="24933" spans="27:27" x14ac:dyDescent="0.15">
      <c r="AA24933" t="s">
        <v>131</v>
      </c>
    </row>
    <row r="24934" spans="27:27" x14ac:dyDescent="0.15">
      <c r="AA24934" t="s">
        <v>131</v>
      </c>
    </row>
    <row r="24935" spans="27:27" x14ac:dyDescent="0.15">
      <c r="AA24935" t="s">
        <v>131</v>
      </c>
    </row>
    <row r="24936" spans="27:27" x14ac:dyDescent="0.15">
      <c r="AA24936" t="s">
        <v>131</v>
      </c>
    </row>
    <row r="24937" spans="27:27" x14ac:dyDescent="0.15">
      <c r="AA24937" t="s">
        <v>131</v>
      </c>
    </row>
    <row r="24938" spans="27:27" x14ac:dyDescent="0.15">
      <c r="AA24938" t="s">
        <v>131</v>
      </c>
    </row>
    <row r="24939" spans="27:27" x14ac:dyDescent="0.15">
      <c r="AA24939" t="s">
        <v>131</v>
      </c>
    </row>
    <row r="24940" spans="27:27" x14ac:dyDescent="0.15">
      <c r="AA24940" t="s">
        <v>131</v>
      </c>
    </row>
    <row r="24941" spans="27:27" x14ac:dyDescent="0.15">
      <c r="AA24941" t="s">
        <v>131</v>
      </c>
    </row>
    <row r="24942" spans="27:27" x14ac:dyDescent="0.15">
      <c r="AA24942" t="s">
        <v>131</v>
      </c>
    </row>
    <row r="24943" spans="27:27" x14ac:dyDescent="0.15">
      <c r="AA24943" t="s">
        <v>131</v>
      </c>
    </row>
    <row r="24944" spans="27:27" x14ac:dyDescent="0.15">
      <c r="AA24944" t="s">
        <v>131</v>
      </c>
    </row>
    <row r="24945" spans="27:27" x14ac:dyDescent="0.15">
      <c r="AA24945" t="s">
        <v>131</v>
      </c>
    </row>
    <row r="24946" spans="27:27" x14ac:dyDescent="0.15">
      <c r="AA24946" t="s">
        <v>131</v>
      </c>
    </row>
    <row r="24947" spans="27:27" x14ac:dyDescent="0.15">
      <c r="AA24947" t="s">
        <v>131</v>
      </c>
    </row>
    <row r="24948" spans="27:27" x14ac:dyDescent="0.15">
      <c r="AA24948" t="s">
        <v>131</v>
      </c>
    </row>
    <row r="24949" spans="27:27" x14ac:dyDescent="0.15">
      <c r="AA24949" t="s">
        <v>131</v>
      </c>
    </row>
    <row r="24950" spans="27:27" x14ac:dyDescent="0.15">
      <c r="AA24950" t="s">
        <v>131</v>
      </c>
    </row>
    <row r="24951" spans="27:27" x14ac:dyDescent="0.15">
      <c r="AA24951" t="s">
        <v>131</v>
      </c>
    </row>
    <row r="24952" spans="27:27" x14ac:dyDescent="0.15">
      <c r="AA24952" t="s">
        <v>131</v>
      </c>
    </row>
    <row r="24953" spans="27:27" x14ac:dyDescent="0.15">
      <c r="AA24953" t="s">
        <v>131</v>
      </c>
    </row>
    <row r="24954" spans="27:27" x14ac:dyDescent="0.15">
      <c r="AA24954" t="s">
        <v>131</v>
      </c>
    </row>
    <row r="24955" spans="27:27" x14ac:dyDescent="0.15">
      <c r="AA24955" t="s">
        <v>131</v>
      </c>
    </row>
    <row r="24956" spans="27:27" x14ac:dyDescent="0.15">
      <c r="AA24956" t="s">
        <v>131</v>
      </c>
    </row>
    <row r="24957" spans="27:27" x14ac:dyDescent="0.15">
      <c r="AA24957" t="s">
        <v>131</v>
      </c>
    </row>
    <row r="24958" spans="27:27" x14ac:dyDescent="0.15">
      <c r="AA24958" t="s">
        <v>131</v>
      </c>
    </row>
    <row r="24959" spans="27:27" x14ac:dyDescent="0.15">
      <c r="AA24959" t="s">
        <v>131</v>
      </c>
    </row>
    <row r="24960" spans="27:27" x14ac:dyDescent="0.15">
      <c r="AA24960" t="s">
        <v>131</v>
      </c>
    </row>
    <row r="24961" spans="27:27" x14ac:dyDescent="0.15">
      <c r="AA24961" t="s">
        <v>131</v>
      </c>
    </row>
    <row r="24962" spans="27:27" x14ac:dyDescent="0.15">
      <c r="AA24962" t="s">
        <v>131</v>
      </c>
    </row>
    <row r="24963" spans="27:27" x14ac:dyDescent="0.15">
      <c r="AA24963" t="s">
        <v>131</v>
      </c>
    </row>
    <row r="24964" spans="27:27" x14ac:dyDescent="0.15">
      <c r="AA24964" t="s">
        <v>131</v>
      </c>
    </row>
    <row r="24965" spans="27:27" x14ac:dyDescent="0.15">
      <c r="AA24965" t="s">
        <v>131</v>
      </c>
    </row>
    <row r="24966" spans="27:27" x14ac:dyDescent="0.15">
      <c r="AA24966" t="s">
        <v>131</v>
      </c>
    </row>
    <row r="24967" spans="27:27" x14ac:dyDescent="0.15">
      <c r="AA24967" t="s">
        <v>131</v>
      </c>
    </row>
    <row r="24968" spans="27:27" x14ac:dyDescent="0.15">
      <c r="AA24968" t="s">
        <v>131</v>
      </c>
    </row>
    <row r="24969" spans="27:27" x14ac:dyDescent="0.15">
      <c r="AA24969" t="s">
        <v>131</v>
      </c>
    </row>
    <row r="24970" spans="27:27" x14ac:dyDescent="0.15">
      <c r="AA24970" t="s">
        <v>131</v>
      </c>
    </row>
    <row r="24971" spans="27:27" x14ac:dyDescent="0.15">
      <c r="AA24971" t="s">
        <v>131</v>
      </c>
    </row>
    <row r="24972" spans="27:27" x14ac:dyDescent="0.15">
      <c r="AA24972" t="s">
        <v>131</v>
      </c>
    </row>
    <row r="24973" spans="27:27" x14ac:dyDescent="0.15">
      <c r="AA24973" t="s">
        <v>131</v>
      </c>
    </row>
    <row r="24974" spans="27:27" x14ac:dyDescent="0.15">
      <c r="AA24974" t="s">
        <v>131</v>
      </c>
    </row>
    <row r="24975" spans="27:27" x14ac:dyDescent="0.15">
      <c r="AA24975" t="s">
        <v>131</v>
      </c>
    </row>
    <row r="24976" spans="27:27" x14ac:dyDescent="0.15">
      <c r="AA24976" t="s">
        <v>131</v>
      </c>
    </row>
    <row r="24977" spans="27:27" x14ac:dyDescent="0.15">
      <c r="AA24977" t="s">
        <v>131</v>
      </c>
    </row>
    <row r="24978" spans="27:27" x14ac:dyDescent="0.15">
      <c r="AA24978" t="s">
        <v>131</v>
      </c>
    </row>
    <row r="24979" spans="27:27" x14ac:dyDescent="0.15">
      <c r="AA24979" t="s">
        <v>131</v>
      </c>
    </row>
    <row r="24980" spans="27:27" x14ac:dyDescent="0.15">
      <c r="AA24980" t="s">
        <v>131</v>
      </c>
    </row>
    <row r="24981" spans="27:27" x14ac:dyDescent="0.15">
      <c r="AA24981" t="s">
        <v>131</v>
      </c>
    </row>
    <row r="24982" spans="27:27" x14ac:dyDescent="0.15">
      <c r="AA24982" t="s">
        <v>131</v>
      </c>
    </row>
    <row r="24983" spans="27:27" x14ac:dyDescent="0.15">
      <c r="AA24983" t="s">
        <v>131</v>
      </c>
    </row>
    <row r="24984" spans="27:27" x14ac:dyDescent="0.15">
      <c r="AA24984" t="s">
        <v>131</v>
      </c>
    </row>
    <row r="24985" spans="27:27" x14ac:dyDescent="0.15">
      <c r="AA24985" t="s">
        <v>131</v>
      </c>
    </row>
    <row r="24986" spans="27:27" x14ac:dyDescent="0.15">
      <c r="AA24986" t="s">
        <v>131</v>
      </c>
    </row>
    <row r="24987" spans="27:27" x14ac:dyDescent="0.15">
      <c r="AA24987" t="s">
        <v>131</v>
      </c>
    </row>
    <row r="24988" spans="27:27" x14ac:dyDescent="0.15">
      <c r="AA24988" t="s">
        <v>131</v>
      </c>
    </row>
    <row r="24989" spans="27:27" x14ac:dyDescent="0.15">
      <c r="AA24989" t="s">
        <v>131</v>
      </c>
    </row>
    <row r="24990" spans="27:27" x14ac:dyDescent="0.15">
      <c r="AA24990" t="s">
        <v>131</v>
      </c>
    </row>
    <row r="24991" spans="27:27" x14ac:dyDescent="0.15">
      <c r="AA24991" t="s">
        <v>131</v>
      </c>
    </row>
    <row r="24992" spans="27:27" x14ac:dyDescent="0.15">
      <c r="AA24992" t="s">
        <v>131</v>
      </c>
    </row>
    <row r="24993" spans="27:27" x14ac:dyDescent="0.15">
      <c r="AA24993" t="s">
        <v>131</v>
      </c>
    </row>
    <row r="24994" spans="27:27" x14ac:dyDescent="0.15">
      <c r="AA24994" t="s">
        <v>131</v>
      </c>
    </row>
    <row r="24995" spans="27:27" x14ac:dyDescent="0.15">
      <c r="AA24995" t="s">
        <v>131</v>
      </c>
    </row>
    <row r="24996" spans="27:27" x14ac:dyDescent="0.15">
      <c r="AA24996" t="s">
        <v>131</v>
      </c>
    </row>
    <row r="24997" spans="27:27" x14ac:dyDescent="0.15">
      <c r="AA24997" t="s">
        <v>131</v>
      </c>
    </row>
    <row r="24998" spans="27:27" x14ac:dyDescent="0.15">
      <c r="AA24998" t="s">
        <v>131</v>
      </c>
    </row>
    <row r="24999" spans="27:27" x14ac:dyDescent="0.15">
      <c r="AA24999" t="s">
        <v>131</v>
      </c>
    </row>
    <row r="25000" spans="27:27" x14ac:dyDescent="0.15">
      <c r="AA25000" t="s">
        <v>131</v>
      </c>
    </row>
    <row r="25001" spans="27:27" x14ac:dyDescent="0.15">
      <c r="AA25001" t="s">
        <v>131</v>
      </c>
    </row>
    <row r="25002" spans="27:27" x14ac:dyDescent="0.15">
      <c r="AA25002" t="s">
        <v>131</v>
      </c>
    </row>
    <row r="25003" spans="27:27" x14ac:dyDescent="0.15">
      <c r="AA25003" t="s">
        <v>131</v>
      </c>
    </row>
    <row r="25004" spans="27:27" x14ac:dyDescent="0.15">
      <c r="AA25004" t="s">
        <v>131</v>
      </c>
    </row>
    <row r="25005" spans="27:27" x14ac:dyDescent="0.15">
      <c r="AA25005" t="s">
        <v>131</v>
      </c>
    </row>
    <row r="25006" spans="27:27" x14ac:dyDescent="0.15">
      <c r="AA25006" t="s">
        <v>131</v>
      </c>
    </row>
    <row r="25007" spans="27:27" x14ac:dyDescent="0.15">
      <c r="AA25007" t="s">
        <v>131</v>
      </c>
    </row>
    <row r="25008" spans="27:27" x14ac:dyDescent="0.15">
      <c r="AA25008" t="s">
        <v>131</v>
      </c>
    </row>
    <row r="25009" spans="27:27" x14ac:dyDescent="0.15">
      <c r="AA25009" t="s">
        <v>131</v>
      </c>
    </row>
    <row r="25010" spans="27:27" x14ac:dyDescent="0.15">
      <c r="AA25010" t="s">
        <v>131</v>
      </c>
    </row>
    <row r="25011" spans="27:27" x14ac:dyDescent="0.15">
      <c r="AA25011" t="s">
        <v>131</v>
      </c>
    </row>
    <row r="25012" spans="27:27" x14ac:dyDescent="0.15">
      <c r="AA25012" t="s">
        <v>131</v>
      </c>
    </row>
    <row r="25013" spans="27:27" x14ac:dyDescent="0.15">
      <c r="AA25013" t="s">
        <v>131</v>
      </c>
    </row>
    <row r="25014" spans="27:27" x14ac:dyDescent="0.15">
      <c r="AA25014" t="s">
        <v>131</v>
      </c>
    </row>
    <row r="25015" spans="27:27" x14ac:dyDescent="0.15">
      <c r="AA25015" t="s">
        <v>131</v>
      </c>
    </row>
    <row r="25016" spans="27:27" x14ac:dyDescent="0.15">
      <c r="AA25016" t="s">
        <v>131</v>
      </c>
    </row>
    <row r="25017" spans="27:27" x14ac:dyDescent="0.15">
      <c r="AA25017" t="s">
        <v>131</v>
      </c>
    </row>
    <row r="25018" spans="27:27" x14ac:dyDescent="0.15">
      <c r="AA25018" t="s">
        <v>131</v>
      </c>
    </row>
    <row r="25019" spans="27:27" x14ac:dyDescent="0.15">
      <c r="AA25019" t="s">
        <v>131</v>
      </c>
    </row>
    <row r="25020" spans="27:27" x14ac:dyDescent="0.15">
      <c r="AA25020" t="s">
        <v>131</v>
      </c>
    </row>
    <row r="25021" spans="27:27" x14ac:dyDescent="0.15">
      <c r="AA25021" t="s">
        <v>131</v>
      </c>
    </row>
    <row r="25022" spans="27:27" x14ac:dyDescent="0.15">
      <c r="AA25022" t="s">
        <v>131</v>
      </c>
    </row>
    <row r="25023" spans="27:27" x14ac:dyDescent="0.15">
      <c r="AA25023" t="s">
        <v>131</v>
      </c>
    </row>
    <row r="25024" spans="27:27" x14ac:dyDescent="0.15">
      <c r="AA25024" t="s">
        <v>131</v>
      </c>
    </row>
    <row r="25025" spans="27:27" x14ac:dyDescent="0.15">
      <c r="AA25025" t="s">
        <v>131</v>
      </c>
    </row>
    <row r="25026" spans="27:27" x14ac:dyDescent="0.15">
      <c r="AA25026" t="s">
        <v>131</v>
      </c>
    </row>
    <row r="25027" spans="27:27" x14ac:dyDescent="0.15">
      <c r="AA25027" t="s">
        <v>131</v>
      </c>
    </row>
    <row r="25028" spans="27:27" x14ac:dyDescent="0.15">
      <c r="AA25028" t="s">
        <v>131</v>
      </c>
    </row>
    <row r="25029" spans="27:27" x14ac:dyDescent="0.15">
      <c r="AA25029" t="s">
        <v>131</v>
      </c>
    </row>
    <row r="25030" spans="27:27" x14ac:dyDescent="0.15">
      <c r="AA25030" t="s">
        <v>131</v>
      </c>
    </row>
    <row r="25031" spans="27:27" x14ac:dyDescent="0.15">
      <c r="AA25031" t="s">
        <v>131</v>
      </c>
    </row>
    <row r="25032" spans="27:27" x14ac:dyDescent="0.15">
      <c r="AA25032" t="s">
        <v>131</v>
      </c>
    </row>
    <row r="25033" spans="27:27" x14ac:dyDescent="0.15">
      <c r="AA25033" t="s">
        <v>131</v>
      </c>
    </row>
    <row r="25034" spans="27:27" x14ac:dyDescent="0.15">
      <c r="AA25034" t="s">
        <v>131</v>
      </c>
    </row>
    <row r="25035" spans="27:27" x14ac:dyDescent="0.15">
      <c r="AA25035" t="s">
        <v>131</v>
      </c>
    </row>
    <row r="25036" spans="27:27" x14ac:dyDescent="0.15">
      <c r="AA25036" t="s">
        <v>131</v>
      </c>
    </row>
    <row r="25037" spans="27:27" x14ac:dyDescent="0.15">
      <c r="AA25037" t="s">
        <v>131</v>
      </c>
    </row>
    <row r="25038" spans="27:27" x14ac:dyDescent="0.15">
      <c r="AA25038" t="s">
        <v>131</v>
      </c>
    </row>
    <row r="25039" spans="27:27" x14ac:dyDescent="0.15">
      <c r="AA25039" t="s">
        <v>131</v>
      </c>
    </row>
    <row r="25040" spans="27:27" x14ac:dyDescent="0.15">
      <c r="AA25040" t="s">
        <v>131</v>
      </c>
    </row>
    <row r="25041" spans="27:27" x14ac:dyDescent="0.15">
      <c r="AA25041" t="s">
        <v>131</v>
      </c>
    </row>
    <row r="25042" spans="27:27" x14ac:dyDescent="0.15">
      <c r="AA25042" t="s">
        <v>131</v>
      </c>
    </row>
    <row r="25043" spans="27:27" x14ac:dyDescent="0.15">
      <c r="AA25043" t="s">
        <v>131</v>
      </c>
    </row>
    <row r="25044" spans="27:27" x14ac:dyDescent="0.15">
      <c r="AA25044" t="s">
        <v>131</v>
      </c>
    </row>
    <row r="25045" spans="27:27" x14ac:dyDescent="0.15">
      <c r="AA25045" t="s">
        <v>131</v>
      </c>
    </row>
    <row r="25046" spans="27:27" x14ac:dyDescent="0.15">
      <c r="AA25046" t="s">
        <v>131</v>
      </c>
    </row>
    <row r="25047" spans="27:27" x14ac:dyDescent="0.15">
      <c r="AA25047" t="s">
        <v>131</v>
      </c>
    </row>
    <row r="25048" spans="27:27" x14ac:dyDescent="0.15">
      <c r="AA25048" t="s">
        <v>131</v>
      </c>
    </row>
    <row r="25049" spans="27:27" x14ac:dyDescent="0.15">
      <c r="AA25049" t="s">
        <v>131</v>
      </c>
    </row>
    <row r="25050" spans="27:27" x14ac:dyDescent="0.15">
      <c r="AA25050" t="s">
        <v>131</v>
      </c>
    </row>
    <row r="25051" spans="27:27" x14ac:dyDescent="0.15">
      <c r="AA25051" t="s">
        <v>131</v>
      </c>
    </row>
    <row r="25052" spans="27:27" x14ac:dyDescent="0.15">
      <c r="AA25052" t="s">
        <v>131</v>
      </c>
    </row>
    <row r="25053" spans="27:27" x14ac:dyDescent="0.15">
      <c r="AA25053" t="s">
        <v>131</v>
      </c>
    </row>
    <row r="25054" spans="27:27" x14ac:dyDescent="0.15">
      <c r="AA25054" t="s">
        <v>131</v>
      </c>
    </row>
    <row r="25055" spans="27:27" x14ac:dyDescent="0.15">
      <c r="AA25055" t="s">
        <v>131</v>
      </c>
    </row>
    <row r="25056" spans="27:27" x14ac:dyDescent="0.15">
      <c r="AA25056" t="s">
        <v>131</v>
      </c>
    </row>
    <row r="25057" spans="27:27" x14ac:dyDescent="0.15">
      <c r="AA25057" t="s">
        <v>131</v>
      </c>
    </row>
    <row r="25058" spans="27:27" x14ac:dyDescent="0.15">
      <c r="AA25058" t="s">
        <v>131</v>
      </c>
    </row>
    <row r="25059" spans="27:27" x14ac:dyDescent="0.15">
      <c r="AA25059" t="s">
        <v>131</v>
      </c>
    </row>
    <row r="25060" spans="27:27" x14ac:dyDescent="0.15">
      <c r="AA25060" t="s">
        <v>131</v>
      </c>
    </row>
    <row r="25061" spans="27:27" x14ac:dyDescent="0.15">
      <c r="AA25061" t="s">
        <v>131</v>
      </c>
    </row>
    <row r="25062" spans="27:27" x14ac:dyDescent="0.15">
      <c r="AA25062" t="s">
        <v>131</v>
      </c>
    </row>
    <row r="25063" spans="27:27" x14ac:dyDescent="0.15">
      <c r="AA25063" t="s">
        <v>131</v>
      </c>
    </row>
    <row r="25064" spans="27:27" x14ac:dyDescent="0.15">
      <c r="AA25064" t="s">
        <v>131</v>
      </c>
    </row>
    <row r="25065" spans="27:27" x14ac:dyDescent="0.15">
      <c r="AA25065" t="s">
        <v>131</v>
      </c>
    </row>
    <row r="25066" spans="27:27" x14ac:dyDescent="0.15">
      <c r="AA25066" t="s">
        <v>131</v>
      </c>
    </row>
    <row r="25067" spans="27:27" x14ac:dyDescent="0.15">
      <c r="AA25067" t="s">
        <v>131</v>
      </c>
    </row>
    <row r="25068" spans="27:27" x14ac:dyDescent="0.15">
      <c r="AA25068" t="s">
        <v>131</v>
      </c>
    </row>
    <row r="25069" spans="27:27" x14ac:dyDescent="0.15">
      <c r="AA25069" t="s">
        <v>131</v>
      </c>
    </row>
    <row r="25070" spans="27:27" x14ac:dyDescent="0.15">
      <c r="AA25070" t="s">
        <v>131</v>
      </c>
    </row>
    <row r="25071" spans="27:27" x14ac:dyDescent="0.15">
      <c r="AA25071" t="s">
        <v>131</v>
      </c>
    </row>
    <row r="25072" spans="27:27" x14ac:dyDescent="0.15">
      <c r="AA25072" t="s">
        <v>131</v>
      </c>
    </row>
    <row r="25073" spans="27:27" x14ac:dyDescent="0.15">
      <c r="AA25073" t="s">
        <v>131</v>
      </c>
    </row>
    <row r="25074" spans="27:27" x14ac:dyDescent="0.15">
      <c r="AA25074" t="s">
        <v>131</v>
      </c>
    </row>
    <row r="25075" spans="27:27" x14ac:dyDescent="0.15">
      <c r="AA25075" t="s">
        <v>131</v>
      </c>
    </row>
    <row r="25076" spans="27:27" x14ac:dyDescent="0.15">
      <c r="AA25076" t="s">
        <v>131</v>
      </c>
    </row>
    <row r="25077" spans="27:27" x14ac:dyDescent="0.15">
      <c r="AA25077" t="s">
        <v>131</v>
      </c>
    </row>
    <row r="25078" spans="27:27" x14ac:dyDescent="0.15">
      <c r="AA25078" t="s">
        <v>131</v>
      </c>
    </row>
    <row r="25079" spans="27:27" x14ac:dyDescent="0.15">
      <c r="AA25079" t="s">
        <v>131</v>
      </c>
    </row>
    <row r="25080" spans="27:27" x14ac:dyDescent="0.15">
      <c r="AA25080" t="s">
        <v>131</v>
      </c>
    </row>
    <row r="25081" spans="27:27" x14ac:dyDescent="0.15">
      <c r="AA25081" t="s">
        <v>131</v>
      </c>
    </row>
    <row r="25082" spans="27:27" x14ac:dyDescent="0.15">
      <c r="AA25082" t="s">
        <v>131</v>
      </c>
    </row>
    <row r="25083" spans="27:27" x14ac:dyDescent="0.15">
      <c r="AA25083" t="s">
        <v>131</v>
      </c>
    </row>
    <row r="25084" spans="27:27" x14ac:dyDescent="0.15">
      <c r="AA25084" t="s">
        <v>131</v>
      </c>
    </row>
    <row r="25085" spans="27:27" x14ac:dyDescent="0.15">
      <c r="AA25085" t="s">
        <v>131</v>
      </c>
    </row>
    <row r="25086" spans="27:27" x14ac:dyDescent="0.15">
      <c r="AA25086" t="s">
        <v>131</v>
      </c>
    </row>
    <row r="25087" spans="27:27" x14ac:dyDescent="0.15">
      <c r="AA25087" t="s">
        <v>131</v>
      </c>
    </row>
    <row r="25088" spans="27:27" x14ac:dyDescent="0.15">
      <c r="AA25088" t="s">
        <v>131</v>
      </c>
    </row>
    <row r="25089" spans="27:27" x14ac:dyDescent="0.15">
      <c r="AA25089" t="s">
        <v>131</v>
      </c>
    </row>
    <row r="25090" spans="27:27" x14ac:dyDescent="0.15">
      <c r="AA25090" t="s">
        <v>131</v>
      </c>
    </row>
    <row r="25091" spans="27:27" x14ac:dyDescent="0.15">
      <c r="AA25091" t="s">
        <v>131</v>
      </c>
    </row>
    <row r="25092" spans="27:27" x14ac:dyDescent="0.15">
      <c r="AA25092" t="s">
        <v>131</v>
      </c>
    </row>
    <row r="25093" spans="27:27" x14ac:dyDescent="0.15">
      <c r="AA25093" t="s">
        <v>131</v>
      </c>
    </row>
    <row r="25094" spans="27:27" x14ac:dyDescent="0.15">
      <c r="AA25094" t="s">
        <v>131</v>
      </c>
    </row>
    <row r="25095" spans="27:27" x14ac:dyDescent="0.15">
      <c r="AA25095" t="s">
        <v>131</v>
      </c>
    </row>
    <row r="25096" spans="27:27" x14ac:dyDescent="0.15">
      <c r="AA25096" t="s">
        <v>131</v>
      </c>
    </row>
    <row r="25097" spans="27:27" x14ac:dyDescent="0.15">
      <c r="AA25097" t="s">
        <v>131</v>
      </c>
    </row>
    <row r="25098" spans="27:27" x14ac:dyDescent="0.15">
      <c r="AA25098" t="s">
        <v>131</v>
      </c>
    </row>
    <row r="25099" spans="27:27" x14ac:dyDescent="0.15">
      <c r="AA25099" t="s">
        <v>131</v>
      </c>
    </row>
    <row r="25100" spans="27:27" x14ac:dyDescent="0.15">
      <c r="AA25100" t="s">
        <v>131</v>
      </c>
    </row>
    <row r="25101" spans="27:27" x14ac:dyDescent="0.15">
      <c r="AA25101" t="s">
        <v>131</v>
      </c>
    </row>
    <row r="25102" spans="27:27" x14ac:dyDescent="0.15">
      <c r="AA25102" t="s">
        <v>131</v>
      </c>
    </row>
    <row r="25103" spans="27:27" x14ac:dyDescent="0.15">
      <c r="AA25103" t="s">
        <v>131</v>
      </c>
    </row>
    <row r="25104" spans="27:27" x14ac:dyDescent="0.15">
      <c r="AA25104" t="s">
        <v>131</v>
      </c>
    </row>
    <row r="25105" spans="27:27" x14ac:dyDescent="0.15">
      <c r="AA25105" t="s">
        <v>131</v>
      </c>
    </row>
    <row r="25106" spans="27:27" x14ac:dyDescent="0.15">
      <c r="AA25106" t="s">
        <v>131</v>
      </c>
    </row>
    <row r="25107" spans="27:27" x14ac:dyDescent="0.15">
      <c r="AA25107" t="s">
        <v>131</v>
      </c>
    </row>
    <row r="25108" spans="27:27" x14ac:dyDescent="0.15">
      <c r="AA25108" t="s">
        <v>131</v>
      </c>
    </row>
    <row r="25109" spans="27:27" x14ac:dyDescent="0.15">
      <c r="AA25109" t="s">
        <v>131</v>
      </c>
    </row>
    <row r="25110" spans="27:27" x14ac:dyDescent="0.15">
      <c r="AA25110" t="s">
        <v>131</v>
      </c>
    </row>
    <row r="25111" spans="27:27" x14ac:dyDescent="0.15">
      <c r="AA25111" t="s">
        <v>131</v>
      </c>
    </row>
    <row r="25112" spans="27:27" x14ac:dyDescent="0.15">
      <c r="AA25112" t="s">
        <v>131</v>
      </c>
    </row>
    <row r="25113" spans="27:27" x14ac:dyDescent="0.15">
      <c r="AA25113" t="s">
        <v>131</v>
      </c>
    </row>
    <row r="25114" spans="27:27" x14ac:dyDescent="0.15">
      <c r="AA25114" t="s">
        <v>131</v>
      </c>
    </row>
    <row r="25115" spans="27:27" x14ac:dyDescent="0.15">
      <c r="AA25115" t="s">
        <v>131</v>
      </c>
    </row>
    <row r="25116" spans="27:27" x14ac:dyDescent="0.15">
      <c r="AA25116" t="s">
        <v>131</v>
      </c>
    </row>
    <row r="25117" spans="27:27" x14ac:dyDescent="0.15">
      <c r="AA25117" t="s">
        <v>131</v>
      </c>
    </row>
    <row r="25118" spans="27:27" x14ac:dyDescent="0.15">
      <c r="AA25118" t="s">
        <v>131</v>
      </c>
    </row>
    <row r="25119" spans="27:27" x14ac:dyDescent="0.15">
      <c r="AA25119" t="s">
        <v>131</v>
      </c>
    </row>
    <row r="25120" spans="27:27" x14ac:dyDescent="0.15">
      <c r="AA25120" t="s">
        <v>131</v>
      </c>
    </row>
    <row r="25121" spans="27:27" x14ac:dyDescent="0.15">
      <c r="AA25121" t="s">
        <v>131</v>
      </c>
    </row>
    <row r="25122" spans="27:27" x14ac:dyDescent="0.15">
      <c r="AA25122" t="s">
        <v>131</v>
      </c>
    </row>
    <row r="25123" spans="27:27" x14ac:dyDescent="0.15">
      <c r="AA25123" t="s">
        <v>131</v>
      </c>
    </row>
    <row r="25124" spans="27:27" x14ac:dyDescent="0.15">
      <c r="AA25124" t="s">
        <v>131</v>
      </c>
    </row>
    <row r="25125" spans="27:27" x14ac:dyDescent="0.15">
      <c r="AA25125" t="s">
        <v>131</v>
      </c>
    </row>
    <row r="25126" spans="27:27" x14ac:dyDescent="0.15">
      <c r="AA25126" t="s">
        <v>131</v>
      </c>
    </row>
    <row r="25127" spans="27:27" x14ac:dyDescent="0.15">
      <c r="AA25127" t="s">
        <v>131</v>
      </c>
    </row>
    <row r="25128" spans="27:27" x14ac:dyDescent="0.15">
      <c r="AA25128" t="s">
        <v>131</v>
      </c>
    </row>
    <row r="25129" spans="27:27" x14ac:dyDescent="0.15">
      <c r="AA25129" t="s">
        <v>131</v>
      </c>
    </row>
    <row r="25130" spans="27:27" x14ac:dyDescent="0.15">
      <c r="AA25130" t="s">
        <v>131</v>
      </c>
    </row>
    <row r="25131" spans="27:27" x14ac:dyDescent="0.15">
      <c r="AA25131" t="s">
        <v>131</v>
      </c>
    </row>
    <row r="25132" spans="27:27" x14ac:dyDescent="0.15">
      <c r="AA25132" t="s">
        <v>131</v>
      </c>
    </row>
    <row r="25133" spans="27:27" x14ac:dyDescent="0.15">
      <c r="AA25133" t="s">
        <v>131</v>
      </c>
    </row>
    <row r="25134" spans="27:27" x14ac:dyDescent="0.15">
      <c r="AA25134" t="s">
        <v>131</v>
      </c>
    </row>
    <row r="25135" spans="27:27" x14ac:dyDescent="0.15">
      <c r="AA25135" t="s">
        <v>131</v>
      </c>
    </row>
    <row r="25136" spans="27:27" x14ac:dyDescent="0.15">
      <c r="AA25136" t="s">
        <v>131</v>
      </c>
    </row>
    <row r="25137" spans="27:27" x14ac:dyDescent="0.15">
      <c r="AA25137" t="s">
        <v>131</v>
      </c>
    </row>
    <row r="25138" spans="27:27" x14ac:dyDescent="0.15">
      <c r="AA25138" t="s">
        <v>131</v>
      </c>
    </row>
    <row r="25139" spans="27:27" x14ac:dyDescent="0.15">
      <c r="AA25139" t="s">
        <v>131</v>
      </c>
    </row>
    <row r="25140" spans="27:27" x14ac:dyDescent="0.15">
      <c r="AA25140" t="s">
        <v>131</v>
      </c>
    </row>
    <row r="25141" spans="27:27" x14ac:dyDescent="0.15">
      <c r="AA25141" t="s">
        <v>131</v>
      </c>
    </row>
    <row r="25142" spans="27:27" x14ac:dyDescent="0.15">
      <c r="AA25142" t="s">
        <v>131</v>
      </c>
    </row>
    <row r="25143" spans="27:27" x14ac:dyDescent="0.15">
      <c r="AA25143" t="s">
        <v>131</v>
      </c>
    </row>
    <row r="25144" spans="27:27" x14ac:dyDescent="0.15">
      <c r="AA25144" t="s">
        <v>131</v>
      </c>
    </row>
    <row r="25145" spans="27:27" x14ac:dyDescent="0.15">
      <c r="AA25145" t="s">
        <v>131</v>
      </c>
    </row>
    <row r="25146" spans="27:27" x14ac:dyDescent="0.15">
      <c r="AA25146" t="s">
        <v>131</v>
      </c>
    </row>
    <row r="25147" spans="27:27" x14ac:dyDescent="0.15">
      <c r="AA25147" t="s">
        <v>131</v>
      </c>
    </row>
    <row r="25148" spans="27:27" x14ac:dyDescent="0.15">
      <c r="AA25148" t="s">
        <v>131</v>
      </c>
    </row>
    <row r="25149" spans="27:27" x14ac:dyDescent="0.15">
      <c r="AA25149" t="s">
        <v>131</v>
      </c>
    </row>
    <row r="25150" spans="27:27" x14ac:dyDescent="0.15">
      <c r="AA25150" t="s">
        <v>131</v>
      </c>
    </row>
    <row r="25151" spans="27:27" x14ac:dyDescent="0.15">
      <c r="AA25151" t="s">
        <v>131</v>
      </c>
    </row>
    <row r="25152" spans="27:27" x14ac:dyDescent="0.15">
      <c r="AA25152" t="s">
        <v>131</v>
      </c>
    </row>
    <row r="25153" spans="27:27" x14ac:dyDescent="0.15">
      <c r="AA25153" t="s">
        <v>131</v>
      </c>
    </row>
    <row r="25154" spans="27:27" x14ac:dyDescent="0.15">
      <c r="AA25154" t="s">
        <v>131</v>
      </c>
    </row>
    <row r="25155" spans="27:27" x14ac:dyDescent="0.15">
      <c r="AA25155" t="s">
        <v>131</v>
      </c>
    </row>
    <row r="25156" spans="27:27" x14ac:dyDescent="0.15">
      <c r="AA25156" t="s">
        <v>131</v>
      </c>
    </row>
    <row r="25157" spans="27:27" x14ac:dyDescent="0.15">
      <c r="AA25157" t="s">
        <v>131</v>
      </c>
    </row>
    <row r="25158" spans="27:27" x14ac:dyDescent="0.15">
      <c r="AA25158" t="s">
        <v>131</v>
      </c>
    </row>
    <row r="25159" spans="27:27" x14ac:dyDescent="0.15">
      <c r="AA25159" t="s">
        <v>131</v>
      </c>
    </row>
    <row r="25160" spans="27:27" x14ac:dyDescent="0.15">
      <c r="AA25160" t="s">
        <v>131</v>
      </c>
    </row>
    <row r="25161" spans="27:27" x14ac:dyDescent="0.15">
      <c r="AA25161" t="s">
        <v>131</v>
      </c>
    </row>
    <row r="25162" spans="27:27" x14ac:dyDescent="0.15">
      <c r="AA25162" t="s">
        <v>131</v>
      </c>
    </row>
    <row r="25163" spans="27:27" x14ac:dyDescent="0.15">
      <c r="AA25163" t="s">
        <v>131</v>
      </c>
    </row>
    <row r="25164" spans="27:27" x14ac:dyDescent="0.15">
      <c r="AA25164" t="s">
        <v>131</v>
      </c>
    </row>
    <row r="25165" spans="27:27" x14ac:dyDescent="0.15">
      <c r="AA25165" t="s">
        <v>131</v>
      </c>
    </row>
    <row r="25166" spans="27:27" x14ac:dyDescent="0.15">
      <c r="AA25166" t="s">
        <v>131</v>
      </c>
    </row>
    <row r="25167" spans="27:27" x14ac:dyDescent="0.15">
      <c r="AA25167" t="s">
        <v>131</v>
      </c>
    </row>
    <row r="25168" spans="27:27" x14ac:dyDescent="0.15">
      <c r="AA25168" t="s">
        <v>131</v>
      </c>
    </row>
    <row r="25169" spans="27:27" x14ac:dyDescent="0.15">
      <c r="AA25169" t="s">
        <v>131</v>
      </c>
    </row>
    <row r="25170" spans="27:27" x14ac:dyDescent="0.15">
      <c r="AA25170" t="s">
        <v>131</v>
      </c>
    </row>
    <row r="25171" spans="27:27" x14ac:dyDescent="0.15">
      <c r="AA25171" t="s">
        <v>131</v>
      </c>
    </row>
    <row r="25172" spans="27:27" x14ac:dyDescent="0.15">
      <c r="AA25172" t="s">
        <v>131</v>
      </c>
    </row>
    <row r="25173" spans="27:27" x14ac:dyDescent="0.15">
      <c r="AA25173" t="s">
        <v>131</v>
      </c>
    </row>
    <row r="25174" spans="27:27" x14ac:dyDescent="0.15">
      <c r="AA25174" t="s">
        <v>131</v>
      </c>
    </row>
    <row r="25175" spans="27:27" x14ac:dyDescent="0.15">
      <c r="AA25175" t="s">
        <v>131</v>
      </c>
    </row>
    <row r="25176" spans="27:27" x14ac:dyDescent="0.15">
      <c r="AA25176" t="s">
        <v>131</v>
      </c>
    </row>
    <row r="25177" spans="27:27" x14ac:dyDescent="0.15">
      <c r="AA25177" t="s">
        <v>131</v>
      </c>
    </row>
    <row r="25178" spans="27:27" x14ac:dyDescent="0.15">
      <c r="AA25178" t="s">
        <v>131</v>
      </c>
    </row>
    <row r="25179" spans="27:27" x14ac:dyDescent="0.15">
      <c r="AA25179" t="s">
        <v>131</v>
      </c>
    </row>
    <row r="25180" spans="27:27" x14ac:dyDescent="0.15">
      <c r="AA25180" t="s">
        <v>131</v>
      </c>
    </row>
    <row r="25181" spans="27:27" x14ac:dyDescent="0.15">
      <c r="AA25181" t="s">
        <v>131</v>
      </c>
    </row>
    <row r="25182" spans="27:27" x14ac:dyDescent="0.15">
      <c r="AA25182" t="s">
        <v>131</v>
      </c>
    </row>
    <row r="25183" spans="27:27" x14ac:dyDescent="0.15">
      <c r="AA25183" t="s">
        <v>131</v>
      </c>
    </row>
    <row r="25184" spans="27:27" x14ac:dyDescent="0.15">
      <c r="AA25184" t="s">
        <v>131</v>
      </c>
    </row>
    <row r="25185" spans="27:27" x14ac:dyDescent="0.15">
      <c r="AA25185" t="s">
        <v>131</v>
      </c>
    </row>
    <row r="25186" spans="27:27" x14ac:dyDescent="0.15">
      <c r="AA25186" t="s">
        <v>131</v>
      </c>
    </row>
    <row r="25187" spans="27:27" x14ac:dyDescent="0.15">
      <c r="AA25187" t="s">
        <v>131</v>
      </c>
    </row>
    <row r="25188" spans="27:27" x14ac:dyDescent="0.15">
      <c r="AA25188" t="s">
        <v>131</v>
      </c>
    </row>
    <row r="25189" spans="27:27" x14ac:dyDescent="0.15">
      <c r="AA25189" t="s">
        <v>131</v>
      </c>
    </row>
    <row r="25190" spans="27:27" x14ac:dyDescent="0.15">
      <c r="AA25190" t="s">
        <v>131</v>
      </c>
    </row>
    <row r="25191" spans="27:27" x14ac:dyDescent="0.15">
      <c r="AA25191" t="s">
        <v>131</v>
      </c>
    </row>
    <row r="25192" spans="27:27" x14ac:dyDescent="0.15">
      <c r="AA25192" t="s">
        <v>131</v>
      </c>
    </row>
    <row r="25193" spans="27:27" x14ac:dyDescent="0.15">
      <c r="AA25193" t="s">
        <v>131</v>
      </c>
    </row>
    <row r="25194" spans="27:27" x14ac:dyDescent="0.15">
      <c r="AA25194" t="s">
        <v>131</v>
      </c>
    </row>
    <row r="25195" spans="27:27" x14ac:dyDescent="0.15">
      <c r="AA25195" t="s">
        <v>131</v>
      </c>
    </row>
    <row r="25196" spans="27:27" x14ac:dyDescent="0.15">
      <c r="AA25196" t="s">
        <v>131</v>
      </c>
    </row>
    <row r="25197" spans="27:27" x14ac:dyDescent="0.15">
      <c r="AA25197" t="s">
        <v>131</v>
      </c>
    </row>
    <row r="25198" spans="27:27" x14ac:dyDescent="0.15">
      <c r="AA25198" t="s">
        <v>131</v>
      </c>
    </row>
    <row r="25199" spans="27:27" x14ac:dyDescent="0.15">
      <c r="AA25199" t="s">
        <v>131</v>
      </c>
    </row>
    <row r="25200" spans="27:27" x14ac:dyDescent="0.15">
      <c r="AA25200" t="s">
        <v>131</v>
      </c>
    </row>
    <row r="25201" spans="27:27" x14ac:dyDescent="0.15">
      <c r="AA25201" t="s">
        <v>131</v>
      </c>
    </row>
    <row r="25202" spans="27:27" x14ac:dyDescent="0.15">
      <c r="AA25202" t="s">
        <v>131</v>
      </c>
    </row>
    <row r="25203" spans="27:27" x14ac:dyDescent="0.15">
      <c r="AA25203" t="s">
        <v>131</v>
      </c>
    </row>
    <row r="25204" spans="27:27" x14ac:dyDescent="0.15">
      <c r="AA25204" t="s">
        <v>131</v>
      </c>
    </row>
    <row r="25205" spans="27:27" x14ac:dyDescent="0.15">
      <c r="AA25205" t="s">
        <v>131</v>
      </c>
    </row>
    <row r="25206" spans="27:27" x14ac:dyDescent="0.15">
      <c r="AA25206" t="s">
        <v>131</v>
      </c>
    </row>
    <row r="25207" spans="27:27" x14ac:dyDescent="0.15">
      <c r="AA25207" t="s">
        <v>131</v>
      </c>
    </row>
    <row r="25208" spans="27:27" x14ac:dyDescent="0.15">
      <c r="AA25208" t="s">
        <v>131</v>
      </c>
    </row>
    <row r="25209" spans="27:27" x14ac:dyDescent="0.15">
      <c r="AA25209" t="s">
        <v>131</v>
      </c>
    </row>
    <row r="25210" spans="27:27" x14ac:dyDescent="0.15">
      <c r="AA25210" t="s">
        <v>131</v>
      </c>
    </row>
    <row r="25211" spans="27:27" x14ac:dyDescent="0.15">
      <c r="AA25211" t="s">
        <v>131</v>
      </c>
    </row>
    <row r="25212" spans="27:27" x14ac:dyDescent="0.15">
      <c r="AA25212" t="s">
        <v>131</v>
      </c>
    </row>
    <row r="25213" spans="27:27" x14ac:dyDescent="0.15">
      <c r="AA25213" t="s">
        <v>131</v>
      </c>
    </row>
    <row r="25214" spans="27:27" x14ac:dyDescent="0.15">
      <c r="AA25214" t="s">
        <v>131</v>
      </c>
    </row>
    <row r="25215" spans="27:27" x14ac:dyDescent="0.15">
      <c r="AA25215" t="s">
        <v>131</v>
      </c>
    </row>
    <row r="25216" spans="27:27" x14ac:dyDescent="0.15">
      <c r="AA25216" t="s">
        <v>131</v>
      </c>
    </row>
    <row r="25217" spans="27:27" x14ac:dyDescent="0.15">
      <c r="AA25217" t="s">
        <v>131</v>
      </c>
    </row>
    <row r="25218" spans="27:27" x14ac:dyDescent="0.15">
      <c r="AA25218" t="s">
        <v>131</v>
      </c>
    </row>
    <row r="25219" spans="27:27" x14ac:dyDescent="0.15">
      <c r="AA25219" t="s">
        <v>131</v>
      </c>
    </row>
    <row r="25220" spans="27:27" x14ac:dyDescent="0.15">
      <c r="AA25220" t="s">
        <v>131</v>
      </c>
    </row>
    <row r="25221" spans="27:27" x14ac:dyDescent="0.15">
      <c r="AA25221" t="s">
        <v>131</v>
      </c>
    </row>
    <row r="25222" spans="27:27" x14ac:dyDescent="0.15">
      <c r="AA25222" t="s">
        <v>131</v>
      </c>
    </row>
    <row r="25223" spans="27:27" x14ac:dyDescent="0.15">
      <c r="AA25223" t="s">
        <v>131</v>
      </c>
    </row>
    <row r="25224" spans="27:27" x14ac:dyDescent="0.15">
      <c r="AA25224" t="s">
        <v>131</v>
      </c>
    </row>
    <row r="25225" spans="27:27" x14ac:dyDescent="0.15">
      <c r="AA25225" t="s">
        <v>131</v>
      </c>
    </row>
    <row r="25226" spans="27:27" x14ac:dyDescent="0.15">
      <c r="AA25226" t="s">
        <v>131</v>
      </c>
    </row>
    <row r="25227" spans="27:27" x14ac:dyDescent="0.15">
      <c r="AA25227" t="s">
        <v>131</v>
      </c>
    </row>
    <row r="25228" spans="27:27" x14ac:dyDescent="0.15">
      <c r="AA25228" t="s">
        <v>131</v>
      </c>
    </row>
    <row r="25229" spans="27:27" x14ac:dyDescent="0.15">
      <c r="AA25229" t="s">
        <v>131</v>
      </c>
    </row>
    <row r="25230" spans="27:27" x14ac:dyDescent="0.15">
      <c r="AA25230" t="s">
        <v>131</v>
      </c>
    </row>
    <row r="25231" spans="27:27" x14ac:dyDescent="0.15">
      <c r="AA25231" t="s">
        <v>131</v>
      </c>
    </row>
    <row r="25232" spans="27:27" x14ac:dyDescent="0.15">
      <c r="AA25232" t="s">
        <v>131</v>
      </c>
    </row>
    <row r="25233" spans="27:27" x14ac:dyDescent="0.15">
      <c r="AA25233" t="s">
        <v>131</v>
      </c>
    </row>
    <row r="25234" spans="27:27" x14ac:dyDescent="0.15">
      <c r="AA25234" t="s">
        <v>131</v>
      </c>
    </row>
    <row r="25235" spans="27:27" x14ac:dyDescent="0.15">
      <c r="AA25235" t="s">
        <v>131</v>
      </c>
    </row>
    <row r="25236" spans="27:27" x14ac:dyDescent="0.15">
      <c r="AA25236" t="s">
        <v>131</v>
      </c>
    </row>
    <row r="25237" spans="27:27" x14ac:dyDescent="0.15">
      <c r="AA25237" t="s">
        <v>131</v>
      </c>
    </row>
    <row r="25238" spans="27:27" x14ac:dyDescent="0.15">
      <c r="AA25238" t="s">
        <v>131</v>
      </c>
    </row>
    <row r="25239" spans="27:27" x14ac:dyDescent="0.15">
      <c r="AA25239" t="s">
        <v>131</v>
      </c>
    </row>
    <row r="25240" spans="27:27" x14ac:dyDescent="0.15">
      <c r="AA25240" t="s">
        <v>131</v>
      </c>
    </row>
    <row r="25241" spans="27:27" x14ac:dyDescent="0.15">
      <c r="AA25241" t="s">
        <v>131</v>
      </c>
    </row>
    <row r="25242" spans="27:27" x14ac:dyDescent="0.15">
      <c r="AA25242" t="s">
        <v>131</v>
      </c>
    </row>
    <row r="25243" spans="27:27" x14ac:dyDescent="0.15">
      <c r="AA25243" t="s">
        <v>131</v>
      </c>
    </row>
    <row r="25244" spans="27:27" x14ac:dyDescent="0.15">
      <c r="AA25244" t="s">
        <v>131</v>
      </c>
    </row>
    <row r="25245" spans="27:27" x14ac:dyDescent="0.15">
      <c r="AA25245" t="s">
        <v>131</v>
      </c>
    </row>
    <row r="25246" spans="27:27" x14ac:dyDescent="0.15">
      <c r="AA25246" t="s">
        <v>131</v>
      </c>
    </row>
    <row r="25247" spans="27:27" x14ac:dyDescent="0.15">
      <c r="AA25247" t="s">
        <v>131</v>
      </c>
    </row>
    <row r="25248" spans="27:27" x14ac:dyDescent="0.15">
      <c r="AA25248" t="s">
        <v>131</v>
      </c>
    </row>
    <row r="25249" spans="27:27" x14ac:dyDescent="0.15">
      <c r="AA25249" t="s">
        <v>131</v>
      </c>
    </row>
    <row r="25250" spans="27:27" x14ac:dyDescent="0.15">
      <c r="AA25250" t="s">
        <v>131</v>
      </c>
    </row>
    <row r="25251" spans="27:27" x14ac:dyDescent="0.15">
      <c r="AA25251" t="s">
        <v>131</v>
      </c>
    </row>
    <row r="25252" spans="27:27" x14ac:dyDescent="0.15">
      <c r="AA25252" t="s">
        <v>131</v>
      </c>
    </row>
    <row r="25253" spans="27:27" x14ac:dyDescent="0.15">
      <c r="AA25253" t="s">
        <v>131</v>
      </c>
    </row>
    <row r="25254" spans="27:27" x14ac:dyDescent="0.15">
      <c r="AA25254" t="s">
        <v>131</v>
      </c>
    </row>
    <row r="25255" spans="27:27" x14ac:dyDescent="0.15">
      <c r="AA25255" t="s">
        <v>131</v>
      </c>
    </row>
    <row r="25256" spans="27:27" x14ac:dyDescent="0.15">
      <c r="AA25256" t="s">
        <v>131</v>
      </c>
    </row>
    <row r="25257" spans="27:27" x14ac:dyDescent="0.15">
      <c r="AA25257" t="s">
        <v>131</v>
      </c>
    </row>
    <row r="25258" spans="27:27" x14ac:dyDescent="0.15">
      <c r="AA25258" t="s">
        <v>131</v>
      </c>
    </row>
    <row r="25259" spans="27:27" x14ac:dyDescent="0.15">
      <c r="AA25259" t="s">
        <v>131</v>
      </c>
    </row>
    <row r="25260" spans="27:27" x14ac:dyDescent="0.15">
      <c r="AA25260" t="s">
        <v>131</v>
      </c>
    </row>
    <row r="25261" spans="27:27" x14ac:dyDescent="0.15">
      <c r="AA25261" t="s">
        <v>131</v>
      </c>
    </row>
    <row r="25262" spans="27:27" x14ac:dyDescent="0.15">
      <c r="AA25262" t="s">
        <v>131</v>
      </c>
    </row>
    <row r="25263" spans="27:27" x14ac:dyDescent="0.15">
      <c r="AA25263" t="s">
        <v>131</v>
      </c>
    </row>
    <row r="25264" spans="27:27" x14ac:dyDescent="0.15">
      <c r="AA25264" t="s">
        <v>131</v>
      </c>
    </row>
    <row r="25265" spans="27:27" x14ac:dyDescent="0.15">
      <c r="AA25265" t="s">
        <v>131</v>
      </c>
    </row>
    <row r="25266" spans="27:27" x14ac:dyDescent="0.15">
      <c r="AA25266" t="s">
        <v>131</v>
      </c>
    </row>
    <row r="25267" spans="27:27" x14ac:dyDescent="0.15">
      <c r="AA25267" t="s">
        <v>131</v>
      </c>
    </row>
    <row r="25268" spans="27:27" x14ac:dyDescent="0.15">
      <c r="AA25268" t="s">
        <v>131</v>
      </c>
    </row>
    <row r="25269" spans="27:27" x14ac:dyDescent="0.15">
      <c r="AA25269" t="s">
        <v>131</v>
      </c>
    </row>
    <row r="25270" spans="27:27" x14ac:dyDescent="0.15">
      <c r="AA25270" t="s">
        <v>131</v>
      </c>
    </row>
    <row r="25271" spans="27:27" x14ac:dyDescent="0.15">
      <c r="AA25271" t="s">
        <v>131</v>
      </c>
    </row>
    <row r="25272" spans="27:27" x14ac:dyDescent="0.15">
      <c r="AA25272" t="s">
        <v>131</v>
      </c>
    </row>
    <row r="25273" spans="27:27" x14ac:dyDescent="0.15">
      <c r="AA25273" t="s">
        <v>131</v>
      </c>
    </row>
    <row r="25274" spans="27:27" x14ac:dyDescent="0.15">
      <c r="AA25274" t="s">
        <v>131</v>
      </c>
    </row>
    <row r="25275" spans="27:27" x14ac:dyDescent="0.15">
      <c r="AA25275" t="s">
        <v>131</v>
      </c>
    </row>
    <row r="25276" spans="27:27" x14ac:dyDescent="0.15">
      <c r="AA25276" t="s">
        <v>131</v>
      </c>
    </row>
    <row r="25277" spans="27:27" x14ac:dyDescent="0.15">
      <c r="AA25277" t="s">
        <v>131</v>
      </c>
    </row>
    <row r="25278" spans="27:27" x14ac:dyDescent="0.15">
      <c r="AA25278" t="s">
        <v>131</v>
      </c>
    </row>
    <row r="25279" spans="27:27" x14ac:dyDescent="0.15">
      <c r="AA25279" t="s">
        <v>131</v>
      </c>
    </row>
    <row r="25280" spans="27:27" x14ac:dyDescent="0.15">
      <c r="AA25280" t="s">
        <v>131</v>
      </c>
    </row>
    <row r="25281" spans="27:27" x14ac:dyDescent="0.15">
      <c r="AA25281" t="s">
        <v>131</v>
      </c>
    </row>
    <row r="25282" spans="27:27" x14ac:dyDescent="0.15">
      <c r="AA25282" t="s">
        <v>131</v>
      </c>
    </row>
    <row r="25283" spans="27:27" x14ac:dyDescent="0.15">
      <c r="AA25283" t="s">
        <v>131</v>
      </c>
    </row>
    <row r="25284" spans="27:27" x14ac:dyDescent="0.15">
      <c r="AA25284" t="s">
        <v>131</v>
      </c>
    </row>
    <row r="25285" spans="27:27" x14ac:dyDescent="0.15">
      <c r="AA25285" t="s">
        <v>131</v>
      </c>
    </row>
    <row r="25286" spans="27:27" x14ac:dyDescent="0.15">
      <c r="AA25286" t="s">
        <v>131</v>
      </c>
    </row>
    <row r="25287" spans="27:27" x14ac:dyDescent="0.15">
      <c r="AA25287" t="s">
        <v>131</v>
      </c>
    </row>
    <row r="25288" spans="27:27" x14ac:dyDescent="0.15">
      <c r="AA25288" t="s">
        <v>131</v>
      </c>
    </row>
    <row r="25289" spans="27:27" x14ac:dyDescent="0.15">
      <c r="AA25289" t="s">
        <v>131</v>
      </c>
    </row>
    <row r="25290" spans="27:27" x14ac:dyDescent="0.15">
      <c r="AA25290" t="s">
        <v>131</v>
      </c>
    </row>
    <row r="25291" spans="27:27" x14ac:dyDescent="0.15">
      <c r="AA25291" t="s">
        <v>131</v>
      </c>
    </row>
    <row r="25292" spans="27:27" x14ac:dyDescent="0.15">
      <c r="AA25292" t="s">
        <v>131</v>
      </c>
    </row>
    <row r="25293" spans="27:27" x14ac:dyDescent="0.15">
      <c r="AA25293" t="s">
        <v>131</v>
      </c>
    </row>
    <row r="25294" spans="27:27" x14ac:dyDescent="0.15">
      <c r="AA25294" t="s">
        <v>131</v>
      </c>
    </row>
    <row r="25295" spans="27:27" x14ac:dyDescent="0.15">
      <c r="AA25295" t="s">
        <v>131</v>
      </c>
    </row>
    <row r="25296" spans="27:27" x14ac:dyDescent="0.15">
      <c r="AA25296" t="s">
        <v>131</v>
      </c>
    </row>
    <row r="25297" spans="27:27" x14ac:dyDescent="0.15">
      <c r="AA25297" t="s">
        <v>131</v>
      </c>
    </row>
    <row r="25298" spans="27:27" x14ac:dyDescent="0.15">
      <c r="AA25298" t="s">
        <v>131</v>
      </c>
    </row>
    <row r="25299" spans="27:27" x14ac:dyDescent="0.15">
      <c r="AA25299" t="s">
        <v>131</v>
      </c>
    </row>
    <row r="25300" spans="27:27" x14ac:dyDescent="0.15">
      <c r="AA25300" t="s">
        <v>131</v>
      </c>
    </row>
    <row r="25301" spans="27:27" x14ac:dyDescent="0.15">
      <c r="AA25301" t="s">
        <v>131</v>
      </c>
    </row>
    <row r="25302" spans="27:27" x14ac:dyDescent="0.15">
      <c r="AA25302" t="s">
        <v>131</v>
      </c>
    </row>
    <row r="25303" spans="27:27" x14ac:dyDescent="0.15">
      <c r="AA25303" t="s">
        <v>131</v>
      </c>
    </row>
    <row r="25304" spans="27:27" x14ac:dyDescent="0.15">
      <c r="AA25304" t="s">
        <v>131</v>
      </c>
    </row>
    <row r="25305" spans="27:27" x14ac:dyDescent="0.15">
      <c r="AA25305" t="s">
        <v>131</v>
      </c>
    </row>
    <row r="25306" spans="27:27" x14ac:dyDescent="0.15">
      <c r="AA25306" t="s">
        <v>131</v>
      </c>
    </row>
    <row r="25307" spans="27:27" x14ac:dyDescent="0.15">
      <c r="AA25307" t="s">
        <v>131</v>
      </c>
    </row>
    <row r="25308" spans="27:27" x14ac:dyDescent="0.15">
      <c r="AA25308" t="s">
        <v>131</v>
      </c>
    </row>
    <row r="25309" spans="27:27" x14ac:dyDescent="0.15">
      <c r="AA25309" t="s">
        <v>131</v>
      </c>
    </row>
    <row r="25310" spans="27:27" x14ac:dyDescent="0.15">
      <c r="AA25310" t="s">
        <v>131</v>
      </c>
    </row>
    <row r="25311" spans="27:27" x14ac:dyDescent="0.15">
      <c r="AA25311" t="s">
        <v>131</v>
      </c>
    </row>
    <row r="25312" spans="27:27" x14ac:dyDescent="0.15">
      <c r="AA25312" t="s">
        <v>131</v>
      </c>
    </row>
    <row r="25313" spans="27:27" x14ac:dyDescent="0.15">
      <c r="AA25313" t="s">
        <v>131</v>
      </c>
    </row>
    <row r="25314" spans="27:27" x14ac:dyDescent="0.15">
      <c r="AA25314" t="s">
        <v>131</v>
      </c>
    </row>
    <row r="25315" spans="27:27" x14ac:dyDescent="0.15">
      <c r="AA25315" t="s">
        <v>131</v>
      </c>
    </row>
    <row r="25316" spans="27:27" x14ac:dyDescent="0.15">
      <c r="AA25316" t="s">
        <v>131</v>
      </c>
    </row>
    <row r="25317" spans="27:27" x14ac:dyDescent="0.15">
      <c r="AA25317" t="s">
        <v>131</v>
      </c>
    </row>
    <row r="25318" spans="27:27" x14ac:dyDescent="0.15">
      <c r="AA25318" t="s">
        <v>131</v>
      </c>
    </row>
    <row r="25319" spans="27:27" x14ac:dyDescent="0.15">
      <c r="AA25319" t="s">
        <v>131</v>
      </c>
    </row>
    <row r="25320" spans="27:27" x14ac:dyDescent="0.15">
      <c r="AA25320" t="s">
        <v>131</v>
      </c>
    </row>
    <row r="25321" spans="27:27" x14ac:dyDescent="0.15">
      <c r="AA25321" t="s">
        <v>131</v>
      </c>
    </row>
    <row r="25322" spans="27:27" x14ac:dyDescent="0.15">
      <c r="AA25322" t="s">
        <v>131</v>
      </c>
    </row>
    <row r="25323" spans="27:27" x14ac:dyDescent="0.15">
      <c r="AA25323" t="s">
        <v>131</v>
      </c>
    </row>
    <row r="25324" spans="27:27" x14ac:dyDescent="0.15">
      <c r="AA25324" t="s">
        <v>131</v>
      </c>
    </row>
    <row r="25325" spans="27:27" x14ac:dyDescent="0.15">
      <c r="AA25325" t="s">
        <v>131</v>
      </c>
    </row>
    <row r="25326" spans="27:27" x14ac:dyDescent="0.15">
      <c r="AA25326" t="s">
        <v>131</v>
      </c>
    </row>
    <row r="25327" spans="27:27" x14ac:dyDescent="0.15">
      <c r="AA25327" t="s">
        <v>131</v>
      </c>
    </row>
    <row r="25328" spans="27:27" x14ac:dyDescent="0.15">
      <c r="AA25328" t="s">
        <v>131</v>
      </c>
    </row>
    <row r="25329" spans="27:27" x14ac:dyDescent="0.15">
      <c r="AA25329" t="s">
        <v>131</v>
      </c>
    </row>
    <row r="25330" spans="27:27" x14ac:dyDescent="0.15">
      <c r="AA25330" t="s">
        <v>131</v>
      </c>
    </row>
    <row r="25331" spans="27:27" x14ac:dyDescent="0.15">
      <c r="AA25331" t="s">
        <v>131</v>
      </c>
    </row>
    <row r="25332" spans="27:27" x14ac:dyDescent="0.15">
      <c r="AA25332" t="s">
        <v>131</v>
      </c>
    </row>
    <row r="25333" spans="27:27" x14ac:dyDescent="0.15">
      <c r="AA25333" t="s">
        <v>131</v>
      </c>
    </row>
    <row r="25334" spans="27:27" x14ac:dyDescent="0.15">
      <c r="AA25334" t="s">
        <v>131</v>
      </c>
    </row>
    <row r="25335" spans="27:27" x14ac:dyDescent="0.15">
      <c r="AA25335" t="s">
        <v>131</v>
      </c>
    </row>
    <row r="25336" spans="27:27" x14ac:dyDescent="0.15">
      <c r="AA25336" t="s">
        <v>131</v>
      </c>
    </row>
    <row r="25337" spans="27:27" x14ac:dyDescent="0.15">
      <c r="AA25337" t="s">
        <v>131</v>
      </c>
    </row>
    <row r="25338" spans="27:27" x14ac:dyDescent="0.15">
      <c r="AA25338" t="s">
        <v>131</v>
      </c>
    </row>
    <row r="25339" spans="27:27" x14ac:dyDescent="0.15">
      <c r="AA25339" t="s">
        <v>131</v>
      </c>
    </row>
    <row r="25340" spans="27:27" x14ac:dyDescent="0.15">
      <c r="AA25340" t="s">
        <v>131</v>
      </c>
    </row>
    <row r="25341" spans="27:27" x14ac:dyDescent="0.15">
      <c r="AA25341" t="s">
        <v>131</v>
      </c>
    </row>
    <row r="25342" spans="27:27" x14ac:dyDescent="0.15">
      <c r="AA25342" t="s">
        <v>131</v>
      </c>
    </row>
    <row r="25343" spans="27:27" x14ac:dyDescent="0.15">
      <c r="AA25343" t="s">
        <v>131</v>
      </c>
    </row>
    <row r="25344" spans="27:27" x14ac:dyDescent="0.15">
      <c r="AA25344" t="s">
        <v>131</v>
      </c>
    </row>
    <row r="25345" spans="27:27" x14ac:dyDescent="0.15">
      <c r="AA25345" t="s">
        <v>131</v>
      </c>
    </row>
    <row r="25346" spans="27:27" x14ac:dyDescent="0.15">
      <c r="AA25346" t="s">
        <v>131</v>
      </c>
    </row>
    <row r="25347" spans="27:27" x14ac:dyDescent="0.15">
      <c r="AA25347" t="s">
        <v>131</v>
      </c>
    </row>
    <row r="25348" spans="27:27" x14ac:dyDescent="0.15">
      <c r="AA25348" t="s">
        <v>131</v>
      </c>
    </row>
    <row r="25349" spans="27:27" x14ac:dyDescent="0.15">
      <c r="AA25349" t="s">
        <v>131</v>
      </c>
    </row>
    <row r="25350" spans="27:27" x14ac:dyDescent="0.15">
      <c r="AA25350" t="s">
        <v>131</v>
      </c>
    </row>
    <row r="25351" spans="27:27" x14ac:dyDescent="0.15">
      <c r="AA25351" t="s">
        <v>131</v>
      </c>
    </row>
    <row r="25352" spans="27:27" x14ac:dyDescent="0.15">
      <c r="AA25352" t="s">
        <v>131</v>
      </c>
    </row>
    <row r="25353" spans="27:27" x14ac:dyDescent="0.15">
      <c r="AA25353" t="s">
        <v>131</v>
      </c>
    </row>
    <row r="25354" spans="27:27" x14ac:dyDescent="0.15">
      <c r="AA25354" t="s">
        <v>131</v>
      </c>
    </row>
    <row r="25355" spans="27:27" x14ac:dyDescent="0.15">
      <c r="AA25355" t="s">
        <v>131</v>
      </c>
    </row>
    <row r="25356" spans="27:27" x14ac:dyDescent="0.15">
      <c r="AA25356" t="s">
        <v>131</v>
      </c>
    </row>
    <row r="25357" spans="27:27" x14ac:dyDescent="0.15">
      <c r="AA25357" t="s">
        <v>131</v>
      </c>
    </row>
    <row r="25358" spans="27:27" x14ac:dyDescent="0.15">
      <c r="AA25358" t="s">
        <v>131</v>
      </c>
    </row>
    <row r="25359" spans="27:27" x14ac:dyDescent="0.15">
      <c r="AA25359" t="s">
        <v>131</v>
      </c>
    </row>
    <row r="25360" spans="27:27" x14ac:dyDescent="0.15">
      <c r="AA25360" t="s">
        <v>131</v>
      </c>
    </row>
    <row r="25361" spans="27:27" x14ac:dyDescent="0.15">
      <c r="AA25361" t="s">
        <v>131</v>
      </c>
    </row>
    <row r="25362" spans="27:27" x14ac:dyDescent="0.15">
      <c r="AA25362" t="s">
        <v>131</v>
      </c>
    </row>
    <row r="25363" spans="27:27" x14ac:dyDescent="0.15">
      <c r="AA25363" t="s">
        <v>131</v>
      </c>
    </row>
    <row r="25364" spans="27:27" x14ac:dyDescent="0.15">
      <c r="AA25364" t="s">
        <v>131</v>
      </c>
    </row>
    <row r="25365" spans="27:27" x14ac:dyDescent="0.15">
      <c r="AA25365" t="s">
        <v>131</v>
      </c>
    </row>
    <row r="25366" spans="27:27" x14ac:dyDescent="0.15">
      <c r="AA25366" t="s">
        <v>131</v>
      </c>
    </row>
    <row r="25367" spans="27:27" x14ac:dyDescent="0.15">
      <c r="AA25367" t="s">
        <v>131</v>
      </c>
    </row>
    <row r="25368" spans="27:27" x14ac:dyDescent="0.15">
      <c r="AA25368" t="s">
        <v>131</v>
      </c>
    </row>
    <row r="25369" spans="27:27" x14ac:dyDescent="0.15">
      <c r="AA25369" t="s">
        <v>131</v>
      </c>
    </row>
    <row r="25370" spans="27:27" x14ac:dyDescent="0.15">
      <c r="AA25370" t="s">
        <v>131</v>
      </c>
    </row>
    <row r="25371" spans="27:27" x14ac:dyDescent="0.15">
      <c r="AA25371" t="s">
        <v>131</v>
      </c>
    </row>
    <row r="25372" spans="27:27" x14ac:dyDescent="0.15">
      <c r="AA25372" t="s">
        <v>131</v>
      </c>
    </row>
    <row r="25373" spans="27:27" x14ac:dyDescent="0.15">
      <c r="AA25373" t="s">
        <v>131</v>
      </c>
    </row>
    <row r="25374" spans="27:27" x14ac:dyDescent="0.15">
      <c r="AA25374" t="s">
        <v>131</v>
      </c>
    </row>
    <row r="25375" spans="27:27" x14ac:dyDescent="0.15">
      <c r="AA25375" t="s">
        <v>131</v>
      </c>
    </row>
    <row r="25376" spans="27:27" x14ac:dyDescent="0.15">
      <c r="AA25376" t="s">
        <v>131</v>
      </c>
    </row>
    <row r="25377" spans="27:27" x14ac:dyDescent="0.15">
      <c r="AA25377" t="s">
        <v>131</v>
      </c>
    </row>
    <row r="25378" spans="27:27" x14ac:dyDescent="0.15">
      <c r="AA25378" t="s">
        <v>131</v>
      </c>
    </row>
    <row r="25379" spans="27:27" x14ac:dyDescent="0.15">
      <c r="AA25379" t="s">
        <v>131</v>
      </c>
    </row>
    <row r="25380" spans="27:27" x14ac:dyDescent="0.15">
      <c r="AA25380" t="s">
        <v>131</v>
      </c>
    </row>
    <row r="25381" spans="27:27" x14ac:dyDescent="0.15">
      <c r="AA25381" t="s">
        <v>131</v>
      </c>
    </row>
    <row r="25382" spans="27:27" x14ac:dyDescent="0.15">
      <c r="AA25382" t="s">
        <v>131</v>
      </c>
    </row>
    <row r="25383" spans="27:27" x14ac:dyDescent="0.15">
      <c r="AA25383" t="s">
        <v>131</v>
      </c>
    </row>
    <row r="25384" spans="27:27" x14ac:dyDescent="0.15">
      <c r="AA25384" t="s">
        <v>131</v>
      </c>
    </row>
    <row r="25385" spans="27:27" x14ac:dyDescent="0.15">
      <c r="AA25385" t="s">
        <v>131</v>
      </c>
    </row>
    <row r="25386" spans="27:27" x14ac:dyDescent="0.15">
      <c r="AA25386" t="s">
        <v>131</v>
      </c>
    </row>
    <row r="25387" spans="27:27" x14ac:dyDescent="0.15">
      <c r="AA25387" t="s">
        <v>131</v>
      </c>
    </row>
    <row r="25388" spans="27:27" x14ac:dyDescent="0.15">
      <c r="AA25388" t="s">
        <v>131</v>
      </c>
    </row>
    <row r="25389" spans="27:27" x14ac:dyDescent="0.15">
      <c r="AA25389" t="s">
        <v>131</v>
      </c>
    </row>
    <row r="25390" spans="27:27" x14ac:dyDescent="0.15">
      <c r="AA25390" t="s">
        <v>131</v>
      </c>
    </row>
    <row r="25391" spans="27:27" x14ac:dyDescent="0.15">
      <c r="AA25391" t="s">
        <v>131</v>
      </c>
    </row>
    <row r="25392" spans="27:27" x14ac:dyDescent="0.15">
      <c r="AA25392" t="s">
        <v>131</v>
      </c>
    </row>
    <row r="25393" spans="27:27" x14ac:dyDescent="0.15">
      <c r="AA25393" t="s">
        <v>131</v>
      </c>
    </row>
    <row r="25394" spans="27:27" x14ac:dyDescent="0.15">
      <c r="AA25394" t="s">
        <v>131</v>
      </c>
    </row>
    <row r="25395" spans="27:27" x14ac:dyDescent="0.15">
      <c r="AA25395" t="s">
        <v>131</v>
      </c>
    </row>
    <row r="25396" spans="27:27" x14ac:dyDescent="0.15">
      <c r="AA25396" t="s">
        <v>131</v>
      </c>
    </row>
    <row r="25397" spans="27:27" x14ac:dyDescent="0.15">
      <c r="AA25397" t="s">
        <v>131</v>
      </c>
    </row>
    <row r="25398" spans="27:27" x14ac:dyDescent="0.15">
      <c r="AA25398" t="s">
        <v>131</v>
      </c>
    </row>
    <row r="25399" spans="27:27" x14ac:dyDescent="0.15">
      <c r="AA25399" t="s">
        <v>131</v>
      </c>
    </row>
    <row r="25400" spans="27:27" x14ac:dyDescent="0.15">
      <c r="AA25400" t="s">
        <v>131</v>
      </c>
    </row>
    <row r="25401" spans="27:27" x14ac:dyDescent="0.15">
      <c r="AA25401" t="s">
        <v>131</v>
      </c>
    </row>
    <row r="25402" spans="27:27" x14ac:dyDescent="0.15">
      <c r="AA25402" t="s">
        <v>131</v>
      </c>
    </row>
    <row r="25403" spans="27:27" x14ac:dyDescent="0.15">
      <c r="AA25403" t="s">
        <v>131</v>
      </c>
    </row>
    <row r="25404" spans="27:27" x14ac:dyDescent="0.15">
      <c r="AA25404" t="s">
        <v>131</v>
      </c>
    </row>
    <row r="25405" spans="27:27" x14ac:dyDescent="0.15">
      <c r="AA25405" t="s">
        <v>131</v>
      </c>
    </row>
    <row r="25406" spans="27:27" x14ac:dyDescent="0.15">
      <c r="AA25406" t="s">
        <v>131</v>
      </c>
    </row>
    <row r="25407" spans="27:27" x14ac:dyDescent="0.15">
      <c r="AA25407" t="s">
        <v>131</v>
      </c>
    </row>
    <row r="25408" spans="27:27" x14ac:dyDescent="0.15">
      <c r="AA25408" t="s">
        <v>131</v>
      </c>
    </row>
    <row r="25409" spans="27:27" x14ac:dyDescent="0.15">
      <c r="AA25409" t="s">
        <v>131</v>
      </c>
    </row>
    <row r="25410" spans="27:27" x14ac:dyDescent="0.15">
      <c r="AA25410" t="s">
        <v>131</v>
      </c>
    </row>
    <row r="25411" spans="27:27" x14ac:dyDescent="0.15">
      <c r="AA25411" t="s">
        <v>131</v>
      </c>
    </row>
    <row r="25412" spans="27:27" x14ac:dyDescent="0.15">
      <c r="AA25412" t="s">
        <v>131</v>
      </c>
    </row>
    <row r="25413" spans="27:27" x14ac:dyDescent="0.15">
      <c r="AA25413" t="s">
        <v>131</v>
      </c>
    </row>
    <row r="25414" spans="27:27" x14ac:dyDescent="0.15">
      <c r="AA25414" t="s">
        <v>131</v>
      </c>
    </row>
    <row r="25415" spans="27:27" x14ac:dyDescent="0.15">
      <c r="AA25415" t="s">
        <v>131</v>
      </c>
    </row>
    <row r="25416" spans="27:27" x14ac:dyDescent="0.15">
      <c r="AA25416" t="s">
        <v>131</v>
      </c>
    </row>
    <row r="25417" spans="27:27" x14ac:dyDescent="0.15">
      <c r="AA25417" t="s">
        <v>131</v>
      </c>
    </row>
    <row r="25418" spans="27:27" x14ac:dyDescent="0.15">
      <c r="AA25418" t="s">
        <v>131</v>
      </c>
    </row>
    <row r="25419" spans="27:27" x14ac:dyDescent="0.15">
      <c r="AA25419" t="s">
        <v>131</v>
      </c>
    </row>
    <row r="25420" spans="27:27" x14ac:dyDescent="0.15">
      <c r="AA25420" t="s">
        <v>131</v>
      </c>
    </row>
    <row r="25421" spans="27:27" x14ac:dyDescent="0.15">
      <c r="AA25421" t="s">
        <v>131</v>
      </c>
    </row>
    <row r="25422" spans="27:27" x14ac:dyDescent="0.15">
      <c r="AA25422" t="s">
        <v>131</v>
      </c>
    </row>
    <row r="25423" spans="27:27" x14ac:dyDescent="0.15">
      <c r="AA25423" t="s">
        <v>131</v>
      </c>
    </row>
    <row r="25424" spans="27:27" x14ac:dyDescent="0.15">
      <c r="AA25424" t="s">
        <v>131</v>
      </c>
    </row>
    <row r="25425" spans="27:27" x14ac:dyDescent="0.15">
      <c r="AA25425" t="s">
        <v>131</v>
      </c>
    </row>
    <row r="25426" spans="27:27" x14ac:dyDescent="0.15">
      <c r="AA25426" t="s">
        <v>131</v>
      </c>
    </row>
    <row r="25427" spans="27:27" x14ac:dyDescent="0.15">
      <c r="AA25427" t="s">
        <v>131</v>
      </c>
    </row>
    <row r="25428" spans="27:27" x14ac:dyDescent="0.15">
      <c r="AA25428" t="s">
        <v>131</v>
      </c>
    </row>
    <row r="25429" spans="27:27" x14ac:dyDescent="0.15">
      <c r="AA25429" t="s">
        <v>131</v>
      </c>
    </row>
    <row r="25430" spans="27:27" x14ac:dyDescent="0.15">
      <c r="AA25430" t="s">
        <v>131</v>
      </c>
    </row>
    <row r="25431" spans="27:27" x14ac:dyDescent="0.15">
      <c r="AA25431" t="s">
        <v>131</v>
      </c>
    </row>
    <row r="25432" spans="27:27" x14ac:dyDescent="0.15">
      <c r="AA25432" t="s">
        <v>131</v>
      </c>
    </row>
    <row r="25433" spans="27:27" x14ac:dyDescent="0.15">
      <c r="AA25433" t="s">
        <v>131</v>
      </c>
    </row>
    <row r="25434" spans="27:27" x14ac:dyDescent="0.15">
      <c r="AA25434" t="s">
        <v>131</v>
      </c>
    </row>
    <row r="25435" spans="27:27" x14ac:dyDescent="0.15">
      <c r="AA25435" t="s">
        <v>131</v>
      </c>
    </row>
    <row r="25436" spans="27:27" x14ac:dyDescent="0.15">
      <c r="AA25436" t="s">
        <v>131</v>
      </c>
    </row>
    <row r="25437" spans="27:27" x14ac:dyDescent="0.15">
      <c r="AA25437" t="s">
        <v>131</v>
      </c>
    </row>
    <row r="25438" spans="27:27" x14ac:dyDescent="0.15">
      <c r="AA25438" t="s">
        <v>131</v>
      </c>
    </row>
    <row r="25439" spans="27:27" x14ac:dyDescent="0.15">
      <c r="AA25439" t="s">
        <v>131</v>
      </c>
    </row>
    <row r="25440" spans="27:27" x14ac:dyDescent="0.15">
      <c r="AA25440" t="s">
        <v>131</v>
      </c>
    </row>
    <row r="25441" spans="27:27" x14ac:dyDescent="0.15">
      <c r="AA25441" t="s">
        <v>131</v>
      </c>
    </row>
    <row r="25442" spans="27:27" x14ac:dyDescent="0.15">
      <c r="AA25442" t="s">
        <v>131</v>
      </c>
    </row>
    <row r="25443" spans="27:27" x14ac:dyDescent="0.15">
      <c r="AA25443" t="s">
        <v>131</v>
      </c>
    </row>
    <row r="25444" spans="27:27" x14ac:dyDescent="0.15">
      <c r="AA25444" t="s">
        <v>131</v>
      </c>
    </row>
    <row r="25445" spans="27:27" x14ac:dyDescent="0.15">
      <c r="AA25445" t="s">
        <v>131</v>
      </c>
    </row>
    <row r="25446" spans="27:27" x14ac:dyDescent="0.15">
      <c r="AA25446" t="s">
        <v>131</v>
      </c>
    </row>
    <row r="25447" spans="27:27" x14ac:dyDescent="0.15">
      <c r="AA25447" t="s">
        <v>131</v>
      </c>
    </row>
    <row r="25448" spans="27:27" x14ac:dyDescent="0.15">
      <c r="AA25448" t="s">
        <v>131</v>
      </c>
    </row>
    <row r="25449" spans="27:27" x14ac:dyDescent="0.15">
      <c r="AA25449" t="s">
        <v>131</v>
      </c>
    </row>
    <row r="25450" spans="27:27" x14ac:dyDescent="0.15">
      <c r="AA25450" t="s">
        <v>131</v>
      </c>
    </row>
    <row r="25451" spans="27:27" x14ac:dyDescent="0.15">
      <c r="AA25451" t="s">
        <v>131</v>
      </c>
    </row>
    <row r="25452" spans="27:27" x14ac:dyDescent="0.15">
      <c r="AA25452" t="s">
        <v>131</v>
      </c>
    </row>
    <row r="25453" spans="27:27" x14ac:dyDescent="0.15">
      <c r="AA25453" t="s">
        <v>131</v>
      </c>
    </row>
    <row r="25454" spans="27:27" x14ac:dyDescent="0.15">
      <c r="AA25454" t="s">
        <v>131</v>
      </c>
    </row>
    <row r="25455" spans="27:27" x14ac:dyDescent="0.15">
      <c r="AA25455" t="s">
        <v>131</v>
      </c>
    </row>
    <row r="25456" spans="27:27" x14ac:dyDescent="0.15">
      <c r="AA25456" t="s">
        <v>131</v>
      </c>
    </row>
    <row r="25457" spans="27:27" x14ac:dyDescent="0.15">
      <c r="AA25457" t="s">
        <v>131</v>
      </c>
    </row>
    <row r="25458" spans="27:27" x14ac:dyDescent="0.15">
      <c r="AA25458" t="s">
        <v>131</v>
      </c>
    </row>
    <row r="25459" spans="27:27" x14ac:dyDescent="0.15">
      <c r="AA25459" t="s">
        <v>131</v>
      </c>
    </row>
    <row r="25460" spans="27:27" x14ac:dyDescent="0.15">
      <c r="AA25460" t="s">
        <v>131</v>
      </c>
    </row>
    <row r="25461" spans="27:27" x14ac:dyDescent="0.15">
      <c r="AA25461" t="s">
        <v>131</v>
      </c>
    </row>
    <row r="25462" spans="27:27" x14ac:dyDescent="0.15">
      <c r="AA25462" t="s">
        <v>131</v>
      </c>
    </row>
    <row r="25463" spans="27:27" x14ac:dyDescent="0.15">
      <c r="AA25463" t="s">
        <v>131</v>
      </c>
    </row>
    <row r="25464" spans="27:27" x14ac:dyDescent="0.15">
      <c r="AA25464" t="s">
        <v>131</v>
      </c>
    </row>
    <row r="25465" spans="27:27" x14ac:dyDescent="0.15">
      <c r="AA25465" t="s">
        <v>131</v>
      </c>
    </row>
    <row r="25466" spans="27:27" x14ac:dyDescent="0.15">
      <c r="AA25466" t="s">
        <v>131</v>
      </c>
    </row>
    <row r="25467" spans="27:27" x14ac:dyDescent="0.15">
      <c r="AA25467" t="s">
        <v>131</v>
      </c>
    </row>
    <row r="25468" spans="27:27" x14ac:dyDescent="0.15">
      <c r="AA25468" t="s">
        <v>131</v>
      </c>
    </row>
    <row r="25469" spans="27:27" x14ac:dyDescent="0.15">
      <c r="AA25469" t="s">
        <v>131</v>
      </c>
    </row>
    <row r="25470" spans="27:27" x14ac:dyDescent="0.15">
      <c r="AA25470" t="s">
        <v>131</v>
      </c>
    </row>
    <row r="25471" spans="27:27" x14ac:dyDescent="0.15">
      <c r="AA25471" t="s">
        <v>131</v>
      </c>
    </row>
    <row r="25472" spans="27:27" x14ac:dyDescent="0.15">
      <c r="AA25472" t="s">
        <v>131</v>
      </c>
    </row>
    <row r="25473" spans="27:27" x14ac:dyDescent="0.15">
      <c r="AA25473" t="s">
        <v>131</v>
      </c>
    </row>
    <row r="25474" spans="27:27" x14ac:dyDescent="0.15">
      <c r="AA25474" t="s">
        <v>131</v>
      </c>
    </row>
    <row r="25475" spans="27:27" x14ac:dyDescent="0.15">
      <c r="AA25475" t="s">
        <v>131</v>
      </c>
    </row>
    <row r="25476" spans="27:27" x14ac:dyDescent="0.15">
      <c r="AA25476" t="s">
        <v>131</v>
      </c>
    </row>
    <row r="25477" spans="27:27" x14ac:dyDescent="0.15">
      <c r="AA25477" t="s">
        <v>131</v>
      </c>
    </row>
    <row r="25478" spans="27:27" x14ac:dyDescent="0.15">
      <c r="AA25478" t="s">
        <v>131</v>
      </c>
    </row>
    <row r="25479" spans="27:27" x14ac:dyDescent="0.15">
      <c r="AA25479" t="s">
        <v>131</v>
      </c>
    </row>
    <row r="25480" spans="27:27" x14ac:dyDescent="0.15">
      <c r="AA25480" t="s">
        <v>131</v>
      </c>
    </row>
    <row r="25481" spans="27:27" x14ac:dyDescent="0.15">
      <c r="AA25481" t="s">
        <v>131</v>
      </c>
    </row>
    <row r="25482" spans="27:27" x14ac:dyDescent="0.15">
      <c r="AA25482" t="s">
        <v>131</v>
      </c>
    </row>
    <row r="25483" spans="27:27" x14ac:dyDescent="0.15">
      <c r="AA25483" t="s">
        <v>131</v>
      </c>
    </row>
    <row r="25484" spans="27:27" x14ac:dyDescent="0.15">
      <c r="AA25484" t="s">
        <v>131</v>
      </c>
    </row>
    <row r="25485" spans="27:27" x14ac:dyDescent="0.15">
      <c r="AA25485" t="s">
        <v>131</v>
      </c>
    </row>
    <row r="25486" spans="27:27" x14ac:dyDescent="0.15">
      <c r="AA25486" t="s">
        <v>131</v>
      </c>
    </row>
    <row r="25487" spans="27:27" x14ac:dyDescent="0.15">
      <c r="AA25487" t="s">
        <v>131</v>
      </c>
    </row>
    <row r="25488" spans="27:27" x14ac:dyDescent="0.15">
      <c r="AA25488" t="s">
        <v>131</v>
      </c>
    </row>
    <row r="25489" spans="27:27" x14ac:dyDescent="0.15">
      <c r="AA25489" t="s">
        <v>131</v>
      </c>
    </row>
    <row r="25490" spans="27:27" x14ac:dyDescent="0.15">
      <c r="AA25490" t="s">
        <v>131</v>
      </c>
    </row>
    <row r="25491" spans="27:27" x14ac:dyDescent="0.15">
      <c r="AA25491" t="s">
        <v>131</v>
      </c>
    </row>
    <row r="25492" spans="27:27" x14ac:dyDescent="0.15">
      <c r="AA25492" t="s">
        <v>131</v>
      </c>
    </row>
    <row r="25493" spans="27:27" x14ac:dyDescent="0.15">
      <c r="AA25493" t="s">
        <v>131</v>
      </c>
    </row>
    <row r="25494" spans="27:27" x14ac:dyDescent="0.15">
      <c r="AA25494" t="s">
        <v>131</v>
      </c>
    </row>
    <row r="25495" spans="27:27" x14ac:dyDescent="0.15">
      <c r="AA25495" t="s">
        <v>131</v>
      </c>
    </row>
    <row r="25496" spans="27:27" x14ac:dyDescent="0.15">
      <c r="AA25496" t="s">
        <v>131</v>
      </c>
    </row>
    <row r="25497" spans="27:27" x14ac:dyDescent="0.15">
      <c r="AA25497" t="s">
        <v>131</v>
      </c>
    </row>
    <row r="25498" spans="27:27" x14ac:dyDescent="0.15">
      <c r="AA25498" t="s">
        <v>131</v>
      </c>
    </row>
    <row r="25499" spans="27:27" x14ac:dyDescent="0.15">
      <c r="AA25499" t="s">
        <v>131</v>
      </c>
    </row>
    <row r="25500" spans="27:27" x14ac:dyDescent="0.15">
      <c r="AA25500" t="s">
        <v>131</v>
      </c>
    </row>
    <row r="25501" spans="27:27" x14ac:dyDescent="0.15">
      <c r="AA25501" t="s">
        <v>131</v>
      </c>
    </row>
    <row r="25502" spans="27:27" x14ac:dyDescent="0.15">
      <c r="AA25502" t="s">
        <v>131</v>
      </c>
    </row>
    <row r="25503" spans="27:27" x14ac:dyDescent="0.15">
      <c r="AA25503" t="s">
        <v>131</v>
      </c>
    </row>
    <row r="25504" spans="27:27" x14ac:dyDescent="0.15">
      <c r="AA25504" t="s">
        <v>131</v>
      </c>
    </row>
    <row r="25505" spans="27:27" x14ac:dyDescent="0.15">
      <c r="AA25505" t="s">
        <v>131</v>
      </c>
    </row>
    <row r="25506" spans="27:27" x14ac:dyDescent="0.15">
      <c r="AA25506" t="s">
        <v>131</v>
      </c>
    </row>
    <row r="25507" spans="27:27" x14ac:dyDescent="0.15">
      <c r="AA25507" t="s">
        <v>131</v>
      </c>
    </row>
    <row r="25508" spans="27:27" x14ac:dyDescent="0.15">
      <c r="AA25508" t="s">
        <v>131</v>
      </c>
    </row>
    <row r="25509" spans="27:27" x14ac:dyDescent="0.15">
      <c r="AA25509" t="s">
        <v>131</v>
      </c>
    </row>
    <row r="25510" spans="27:27" x14ac:dyDescent="0.15">
      <c r="AA25510" t="s">
        <v>131</v>
      </c>
    </row>
    <row r="25511" spans="27:27" x14ac:dyDescent="0.15">
      <c r="AA25511" t="s">
        <v>131</v>
      </c>
    </row>
    <row r="25512" spans="27:27" x14ac:dyDescent="0.15">
      <c r="AA25512" t="s">
        <v>131</v>
      </c>
    </row>
    <row r="25513" spans="27:27" x14ac:dyDescent="0.15">
      <c r="AA25513" t="s">
        <v>131</v>
      </c>
    </row>
    <row r="25514" spans="27:27" x14ac:dyDescent="0.15">
      <c r="AA25514" t="s">
        <v>131</v>
      </c>
    </row>
    <row r="25515" spans="27:27" x14ac:dyDescent="0.15">
      <c r="AA25515" t="s">
        <v>131</v>
      </c>
    </row>
    <row r="25516" spans="27:27" x14ac:dyDescent="0.15">
      <c r="AA25516" t="s">
        <v>131</v>
      </c>
    </row>
    <row r="25517" spans="27:27" x14ac:dyDescent="0.15">
      <c r="AA25517" t="s">
        <v>131</v>
      </c>
    </row>
    <row r="25518" spans="27:27" x14ac:dyDescent="0.15">
      <c r="AA25518" t="s">
        <v>131</v>
      </c>
    </row>
    <row r="25519" spans="27:27" x14ac:dyDescent="0.15">
      <c r="AA25519" t="s">
        <v>131</v>
      </c>
    </row>
    <row r="25520" spans="27:27" x14ac:dyDescent="0.15">
      <c r="AA25520" t="s">
        <v>131</v>
      </c>
    </row>
    <row r="25521" spans="27:27" x14ac:dyDescent="0.15">
      <c r="AA25521" t="s">
        <v>131</v>
      </c>
    </row>
    <row r="25522" spans="27:27" x14ac:dyDescent="0.15">
      <c r="AA25522" t="s">
        <v>131</v>
      </c>
    </row>
    <row r="25523" spans="27:27" x14ac:dyDescent="0.15">
      <c r="AA25523" t="s">
        <v>131</v>
      </c>
    </row>
    <row r="25524" spans="27:27" x14ac:dyDescent="0.15">
      <c r="AA25524" t="s">
        <v>131</v>
      </c>
    </row>
    <row r="25525" spans="27:27" x14ac:dyDescent="0.15">
      <c r="AA25525" t="s">
        <v>131</v>
      </c>
    </row>
    <row r="25526" spans="27:27" x14ac:dyDescent="0.15">
      <c r="AA25526" t="s">
        <v>131</v>
      </c>
    </row>
    <row r="25527" spans="27:27" x14ac:dyDescent="0.15">
      <c r="AA25527" t="s">
        <v>131</v>
      </c>
    </row>
    <row r="25528" spans="27:27" x14ac:dyDescent="0.15">
      <c r="AA25528" t="s">
        <v>131</v>
      </c>
    </row>
    <row r="25529" spans="27:27" x14ac:dyDescent="0.15">
      <c r="AA25529" t="s">
        <v>131</v>
      </c>
    </row>
    <row r="25530" spans="27:27" x14ac:dyDescent="0.15">
      <c r="AA25530" t="s">
        <v>131</v>
      </c>
    </row>
    <row r="25531" spans="27:27" x14ac:dyDescent="0.15">
      <c r="AA25531" t="s">
        <v>131</v>
      </c>
    </row>
    <row r="25532" spans="27:27" x14ac:dyDescent="0.15">
      <c r="AA25532" t="s">
        <v>131</v>
      </c>
    </row>
    <row r="25533" spans="27:27" x14ac:dyDescent="0.15">
      <c r="AA25533" t="s">
        <v>131</v>
      </c>
    </row>
    <row r="25534" spans="27:27" x14ac:dyDescent="0.15">
      <c r="AA25534" t="s">
        <v>131</v>
      </c>
    </row>
    <row r="25535" spans="27:27" x14ac:dyDescent="0.15">
      <c r="AA25535" t="s">
        <v>131</v>
      </c>
    </row>
    <row r="25536" spans="27:27" x14ac:dyDescent="0.15">
      <c r="AA25536" t="s">
        <v>131</v>
      </c>
    </row>
    <row r="25537" spans="27:27" x14ac:dyDescent="0.15">
      <c r="AA25537" t="s">
        <v>131</v>
      </c>
    </row>
    <row r="25538" spans="27:27" x14ac:dyDescent="0.15">
      <c r="AA25538" t="s">
        <v>131</v>
      </c>
    </row>
    <row r="25539" spans="27:27" x14ac:dyDescent="0.15">
      <c r="AA25539" t="s">
        <v>131</v>
      </c>
    </row>
    <row r="25540" spans="27:27" x14ac:dyDescent="0.15">
      <c r="AA25540" t="s">
        <v>131</v>
      </c>
    </row>
    <row r="25541" spans="27:27" x14ac:dyDescent="0.15">
      <c r="AA25541" t="s">
        <v>131</v>
      </c>
    </row>
    <row r="25542" spans="27:27" x14ac:dyDescent="0.15">
      <c r="AA25542" t="s">
        <v>131</v>
      </c>
    </row>
    <row r="25543" spans="27:27" x14ac:dyDescent="0.15">
      <c r="AA25543" t="s">
        <v>131</v>
      </c>
    </row>
    <row r="25544" spans="27:27" x14ac:dyDescent="0.15">
      <c r="AA25544" t="s">
        <v>131</v>
      </c>
    </row>
    <row r="25545" spans="27:27" x14ac:dyDescent="0.15">
      <c r="AA25545" t="s">
        <v>131</v>
      </c>
    </row>
    <row r="25546" spans="27:27" x14ac:dyDescent="0.15">
      <c r="AA25546" t="s">
        <v>131</v>
      </c>
    </row>
    <row r="25547" spans="27:27" x14ac:dyDescent="0.15">
      <c r="AA25547" t="s">
        <v>131</v>
      </c>
    </row>
    <row r="25548" spans="27:27" x14ac:dyDescent="0.15">
      <c r="AA25548" t="s">
        <v>131</v>
      </c>
    </row>
    <row r="25549" spans="27:27" x14ac:dyDescent="0.15">
      <c r="AA25549" t="s">
        <v>131</v>
      </c>
    </row>
    <row r="25550" spans="27:27" x14ac:dyDescent="0.15">
      <c r="AA25550" t="s">
        <v>131</v>
      </c>
    </row>
    <row r="25551" spans="27:27" x14ac:dyDescent="0.15">
      <c r="AA25551" t="s">
        <v>131</v>
      </c>
    </row>
    <row r="25552" spans="27:27" x14ac:dyDescent="0.15">
      <c r="AA25552" t="s">
        <v>131</v>
      </c>
    </row>
    <row r="25553" spans="27:27" x14ac:dyDescent="0.15">
      <c r="AA25553" t="s">
        <v>131</v>
      </c>
    </row>
    <row r="25554" spans="27:27" x14ac:dyDescent="0.15">
      <c r="AA25554" t="s">
        <v>131</v>
      </c>
    </row>
    <row r="25555" spans="27:27" x14ac:dyDescent="0.15">
      <c r="AA25555" t="s">
        <v>131</v>
      </c>
    </row>
    <row r="25556" spans="27:27" x14ac:dyDescent="0.15">
      <c r="AA25556" t="s">
        <v>131</v>
      </c>
    </row>
    <row r="25557" spans="27:27" x14ac:dyDescent="0.15">
      <c r="AA25557" t="s">
        <v>131</v>
      </c>
    </row>
    <row r="25558" spans="27:27" x14ac:dyDescent="0.15">
      <c r="AA25558" t="s">
        <v>131</v>
      </c>
    </row>
    <row r="25559" spans="27:27" x14ac:dyDescent="0.15">
      <c r="AA25559" t="s">
        <v>131</v>
      </c>
    </row>
    <row r="25560" spans="27:27" x14ac:dyDescent="0.15">
      <c r="AA25560" t="s">
        <v>131</v>
      </c>
    </row>
    <row r="25561" spans="27:27" x14ac:dyDescent="0.15">
      <c r="AA25561" t="s">
        <v>131</v>
      </c>
    </row>
    <row r="25562" spans="27:27" x14ac:dyDescent="0.15">
      <c r="AA25562" t="s">
        <v>131</v>
      </c>
    </row>
    <row r="25563" spans="27:27" x14ac:dyDescent="0.15">
      <c r="AA25563" t="s">
        <v>131</v>
      </c>
    </row>
    <row r="25564" spans="27:27" x14ac:dyDescent="0.15">
      <c r="AA25564" t="s">
        <v>131</v>
      </c>
    </row>
    <row r="25565" spans="27:27" x14ac:dyDescent="0.15">
      <c r="AA25565" t="s">
        <v>131</v>
      </c>
    </row>
    <row r="25566" spans="27:27" x14ac:dyDescent="0.15">
      <c r="AA25566" t="s">
        <v>131</v>
      </c>
    </row>
    <row r="25567" spans="27:27" x14ac:dyDescent="0.15">
      <c r="AA25567" t="s">
        <v>131</v>
      </c>
    </row>
    <row r="25568" spans="27:27" x14ac:dyDescent="0.15">
      <c r="AA25568" t="s">
        <v>131</v>
      </c>
    </row>
    <row r="25569" spans="27:27" x14ac:dyDescent="0.15">
      <c r="AA25569" t="s">
        <v>131</v>
      </c>
    </row>
    <row r="25570" spans="27:27" x14ac:dyDescent="0.15">
      <c r="AA25570" t="s">
        <v>131</v>
      </c>
    </row>
    <row r="25571" spans="27:27" x14ac:dyDescent="0.15">
      <c r="AA25571" t="s">
        <v>131</v>
      </c>
    </row>
    <row r="25572" spans="27:27" x14ac:dyDescent="0.15">
      <c r="AA25572" t="s">
        <v>131</v>
      </c>
    </row>
    <row r="25573" spans="27:27" x14ac:dyDescent="0.15">
      <c r="AA25573" t="s">
        <v>131</v>
      </c>
    </row>
    <row r="25574" spans="27:27" x14ac:dyDescent="0.15">
      <c r="AA25574" t="s">
        <v>131</v>
      </c>
    </row>
    <row r="25575" spans="27:27" x14ac:dyDescent="0.15">
      <c r="AA25575" t="s">
        <v>131</v>
      </c>
    </row>
    <row r="25576" spans="27:27" x14ac:dyDescent="0.15">
      <c r="AA25576" t="s">
        <v>131</v>
      </c>
    </row>
    <row r="25577" spans="27:27" x14ac:dyDescent="0.15">
      <c r="AA25577" t="s">
        <v>131</v>
      </c>
    </row>
    <row r="25578" spans="27:27" x14ac:dyDescent="0.15">
      <c r="AA25578" t="s">
        <v>131</v>
      </c>
    </row>
    <row r="25579" spans="27:27" x14ac:dyDescent="0.15">
      <c r="AA25579" t="s">
        <v>131</v>
      </c>
    </row>
    <row r="25580" spans="27:27" x14ac:dyDescent="0.15">
      <c r="AA25580" t="s">
        <v>131</v>
      </c>
    </row>
    <row r="25581" spans="27:27" x14ac:dyDescent="0.15">
      <c r="AA25581" t="s">
        <v>131</v>
      </c>
    </row>
    <row r="25582" spans="27:27" x14ac:dyDescent="0.15">
      <c r="AA25582" t="s">
        <v>131</v>
      </c>
    </row>
    <row r="25583" spans="27:27" x14ac:dyDescent="0.15">
      <c r="AA25583" t="s">
        <v>131</v>
      </c>
    </row>
    <row r="25584" spans="27:27" x14ac:dyDescent="0.15">
      <c r="AA25584" t="s">
        <v>131</v>
      </c>
    </row>
    <row r="25585" spans="27:27" x14ac:dyDescent="0.15">
      <c r="AA25585" t="s">
        <v>131</v>
      </c>
    </row>
    <row r="25586" spans="27:27" x14ac:dyDescent="0.15">
      <c r="AA25586" t="s">
        <v>131</v>
      </c>
    </row>
    <row r="25587" spans="27:27" x14ac:dyDescent="0.15">
      <c r="AA25587" t="s">
        <v>131</v>
      </c>
    </row>
    <row r="25588" spans="27:27" x14ac:dyDescent="0.15">
      <c r="AA25588" t="s">
        <v>131</v>
      </c>
    </row>
    <row r="25589" spans="27:27" x14ac:dyDescent="0.15">
      <c r="AA25589" t="s">
        <v>131</v>
      </c>
    </row>
    <row r="25590" spans="27:27" x14ac:dyDescent="0.15">
      <c r="AA25590" t="s">
        <v>131</v>
      </c>
    </row>
    <row r="25591" spans="27:27" x14ac:dyDescent="0.15">
      <c r="AA25591" t="s">
        <v>131</v>
      </c>
    </row>
    <row r="25592" spans="27:27" x14ac:dyDescent="0.15">
      <c r="AA25592" t="s">
        <v>131</v>
      </c>
    </row>
    <row r="25593" spans="27:27" x14ac:dyDescent="0.15">
      <c r="AA25593" t="s">
        <v>131</v>
      </c>
    </row>
    <row r="25594" spans="27:27" x14ac:dyDescent="0.15">
      <c r="AA25594" t="s">
        <v>131</v>
      </c>
    </row>
    <row r="25595" spans="27:27" x14ac:dyDescent="0.15">
      <c r="AA25595" t="s">
        <v>131</v>
      </c>
    </row>
    <row r="25596" spans="27:27" x14ac:dyDescent="0.15">
      <c r="AA25596" t="s">
        <v>131</v>
      </c>
    </row>
    <row r="25597" spans="27:27" x14ac:dyDescent="0.15">
      <c r="AA25597" t="s">
        <v>131</v>
      </c>
    </row>
    <row r="25598" spans="27:27" x14ac:dyDescent="0.15">
      <c r="AA25598" t="s">
        <v>131</v>
      </c>
    </row>
    <row r="25599" spans="27:27" x14ac:dyDescent="0.15">
      <c r="AA25599" t="s">
        <v>131</v>
      </c>
    </row>
    <row r="25600" spans="27:27" x14ac:dyDescent="0.15">
      <c r="AA25600" t="s">
        <v>131</v>
      </c>
    </row>
    <row r="25601" spans="27:27" x14ac:dyDescent="0.15">
      <c r="AA25601" t="s">
        <v>131</v>
      </c>
    </row>
    <row r="25602" spans="27:27" x14ac:dyDescent="0.15">
      <c r="AA25602" t="s">
        <v>131</v>
      </c>
    </row>
    <row r="25603" spans="27:27" x14ac:dyDescent="0.15">
      <c r="AA25603" t="s">
        <v>131</v>
      </c>
    </row>
    <row r="25604" spans="27:27" x14ac:dyDescent="0.15">
      <c r="AA25604" t="s">
        <v>131</v>
      </c>
    </row>
    <row r="25605" spans="27:27" x14ac:dyDescent="0.15">
      <c r="AA25605" t="s">
        <v>131</v>
      </c>
    </row>
    <row r="25606" spans="27:27" x14ac:dyDescent="0.15">
      <c r="AA25606" t="s">
        <v>131</v>
      </c>
    </row>
    <row r="25607" spans="27:27" x14ac:dyDescent="0.15">
      <c r="AA25607" t="s">
        <v>131</v>
      </c>
    </row>
    <row r="25608" spans="27:27" x14ac:dyDescent="0.15">
      <c r="AA25608" t="s">
        <v>131</v>
      </c>
    </row>
    <row r="25609" spans="27:27" x14ac:dyDescent="0.15">
      <c r="AA25609" t="s">
        <v>131</v>
      </c>
    </row>
    <row r="25610" spans="27:27" x14ac:dyDescent="0.15">
      <c r="AA25610" t="s">
        <v>131</v>
      </c>
    </row>
    <row r="25611" spans="27:27" x14ac:dyDescent="0.15">
      <c r="AA25611" t="s">
        <v>131</v>
      </c>
    </row>
    <row r="25612" spans="27:27" x14ac:dyDescent="0.15">
      <c r="AA25612" t="s">
        <v>131</v>
      </c>
    </row>
    <row r="25613" spans="27:27" x14ac:dyDescent="0.15">
      <c r="AA25613" t="s">
        <v>131</v>
      </c>
    </row>
    <row r="25614" spans="27:27" x14ac:dyDescent="0.15">
      <c r="AA25614" t="s">
        <v>131</v>
      </c>
    </row>
    <row r="25615" spans="27:27" x14ac:dyDescent="0.15">
      <c r="AA25615" t="s">
        <v>131</v>
      </c>
    </row>
    <row r="25616" spans="27:27" x14ac:dyDescent="0.15">
      <c r="AA25616" t="s">
        <v>131</v>
      </c>
    </row>
    <row r="25617" spans="27:27" x14ac:dyDescent="0.15">
      <c r="AA25617" t="s">
        <v>131</v>
      </c>
    </row>
    <row r="25618" spans="27:27" x14ac:dyDescent="0.15">
      <c r="AA25618" t="s">
        <v>131</v>
      </c>
    </row>
    <row r="25619" spans="27:27" x14ac:dyDescent="0.15">
      <c r="AA25619" t="s">
        <v>131</v>
      </c>
    </row>
    <row r="25620" spans="27:27" x14ac:dyDescent="0.15">
      <c r="AA25620" t="s">
        <v>131</v>
      </c>
    </row>
    <row r="25621" spans="27:27" x14ac:dyDescent="0.15">
      <c r="AA25621" t="s">
        <v>131</v>
      </c>
    </row>
    <row r="25622" spans="27:27" x14ac:dyDescent="0.15">
      <c r="AA25622" t="s">
        <v>131</v>
      </c>
    </row>
    <row r="25623" spans="27:27" x14ac:dyDescent="0.15">
      <c r="AA25623" t="s">
        <v>131</v>
      </c>
    </row>
    <row r="25624" spans="27:27" x14ac:dyDescent="0.15">
      <c r="AA25624" t="s">
        <v>131</v>
      </c>
    </row>
    <row r="25625" spans="27:27" x14ac:dyDescent="0.15">
      <c r="AA25625" t="s">
        <v>131</v>
      </c>
    </row>
    <row r="25626" spans="27:27" x14ac:dyDescent="0.15">
      <c r="AA25626" t="s">
        <v>131</v>
      </c>
    </row>
    <row r="25627" spans="27:27" x14ac:dyDescent="0.15">
      <c r="AA25627" t="s">
        <v>131</v>
      </c>
    </row>
    <row r="25628" spans="27:27" x14ac:dyDescent="0.15">
      <c r="AA25628" t="s">
        <v>131</v>
      </c>
    </row>
    <row r="25629" spans="27:27" x14ac:dyDescent="0.15">
      <c r="AA25629" t="s">
        <v>131</v>
      </c>
    </row>
    <row r="25630" spans="27:27" x14ac:dyDescent="0.15">
      <c r="AA25630" t="s">
        <v>131</v>
      </c>
    </row>
    <row r="25631" spans="27:27" x14ac:dyDescent="0.15">
      <c r="AA25631" t="s">
        <v>131</v>
      </c>
    </row>
    <row r="25632" spans="27:27" x14ac:dyDescent="0.15">
      <c r="AA25632" t="s">
        <v>131</v>
      </c>
    </row>
    <row r="25633" spans="27:27" x14ac:dyDescent="0.15">
      <c r="AA25633" t="s">
        <v>131</v>
      </c>
    </row>
    <row r="25634" spans="27:27" x14ac:dyDescent="0.15">
      <c r="AA25634" t="s">
        <v>131</v>
      </c>
    </row>
    <row r="25635" spans="27:27" x14ac:dyDescent="0.15">
      <c r="AA25635" t="s">
        <v>131</v>
      </c>
    </row>
    <row r="25636" spans="27:27" x14ac:dyDescent="0.15">
      <c r="AA25636" t="s">
        <v>131</v>
      </c>
    </row>
    <row r="25637" spans="27:27" x14ac:dyDescent="0.15">
      <c r="AA25637" t="s">
        <v>131</v>
      </c>
    </row>
    <row r="25638" spans="27:27" x14ac:dyDescent="0.15">
      <c r="AA25638" t="s">
        <v>131</v>
      </c>
    </row>
    <row r="25639" spans="27:27" x14ac:dyDescent="0.15">
      <c r="AA25639" t="s">
        <v>131</v>
      </c>
    </row>
    <row r="25640" spans="27:27" x14ac:dyDescent="0.15">
      <c r="AA25640" t="s">
        <v>131</v>
      </c>
    </row>
    <row r="25641" spans="27:27" x14ac:dyDescent="0.15">
      <c r="AA25641" t="s">
        <v>131</v>
      </c>
    </row>
    <row r="25642" spans="27:27" x14ac:dyDescent="0.15">
      <c r="AA25642" t="s">
        <v>131</v>
      </c>
    </row>
    <row r="25643" spans="27:27" x14ac:dyDescent="0.15">
      <c r="AA25643" t="s">
        <v>131</v>
      </c>
    </row>
    <row r="25644" spans="27:27" x14ac:dyDescent="0.15">
      <c r="AA25644" t="s">
        <v>131</v>
      </c>
    </row>
    <row r="25645" spans="27:27" x14ac:dyDescent="0.15">
      <c r="AA25645" t="s">
        <v>131</v>
      </c>
    </row>
    <row r="25646" spans="27:27" x14ac:dyDescent="0.15">
      <c r="AA25646" t="s">
        <v>131</v>
      </c>
    </row>
    <row r="25647" spans="27:27" x14ac:dyDescent="0.15">
      <c r="AA25647" t="s">
        <v>131</v>
      </c>
    </row>
    <row r="25648" spans="27:27" x14ac:dyDescent="0.15">
      <c r="AA25648" t="s">
        <v>131</v>
      </c>
    </row>
    <row r="25649" spans="27:27" x14ac:dyDescent="0.15">
      <c r="AA25649" t="s">
        <v>131</v>
      </c>
    </row>
    <row r="25650" spans="27:27" x14ac:dyDescent="0.15">
      <c r="AA25650" t="s">
        <v>131</v>
      </c>
    </row>
    <row r="25651" spans="27:27" x14ac:dyDescent="0.15">
      <c r="AA25651" t="s">
        <v>131</v>
      </c>
    </row>
    <row r="25652" spans="27:27" x14ac:dyDescent="0.15">
      <c r="AA25652" t="s">
        <v>131</v>
      </c>
    </row>
    <row r="25653" spans="27:27" x14ac:dyDescent="0.15">
      <c r="AA25653" t="s">
        <v>131</v>
      </c>
    </row>
    <row r="25654" spans="27:27" x14ac:dyDescent="0.15">
      <c r="AA25654" t="s">
        <v>131</v>
      </c>
    </row>
    <row r="25655" spans="27:27" x14ac:dyDescent="0.15">
      <c r="AA25655" t="s">
        <v>131</v>
      </c>
    </row>
    <row r="25656" spans="27:27" x14ac:dyDescent="0.15">
      <c r="AA25656" t="s">
        <v>131</v>
      </c>
    </row>
    <row r="25657" spans="27:27" x14ac:dyDescent="0.15">
      <c r="AA25657" t="s">
        <v>131</v>
      </c>
    </row>
    <row r="25658" spans="27:27" x14ac:dyDescent="0.15">
      <c r="AA25658" t="s">
        <v>131</v>
      </c>
    </row>
    <row r="25659" spans="27:27" x14ac:dyDescent="0.15">
      <c r="AA25659" t="s">
        <v>131</v>
      </c>
    </row>
    <row r="25660" spans="27:27" x14ac:dyDescent="0.15">
      <c r="AA25660" t="s">
        <v>131</v>
      </c>
    </row>
    <row r="25661" spans="27:27" x14ac:dyDescent="0.15">
      <c r="AA25661" t="s">
        <v>131</v>
      </c>
    </row>
    <row r="25662" spans="27:27" x14ac:dyDescent="0.15">
      <c r="AA25662" t="s">
        <v>131</v>
      </c>
    </row>
    <row r="25663" spans="27:27" x14ac:dyDescent="0.15">
      <c r="AA25663" t="s">
        <v>131</v>
      </c>
    </row>
    <row r="25664" spans="27:27" x14ac:dyDescent="0.15">
      <c r="AA25664" t="s">
        <v>131</v>
      </c>
    </row>
    <row r="25665" spans="27:27" x14ac:dyDescent="0.15">
      <c r="AA25665" t="s">
        <v>131</v>
      </c>
    </row>
    <row r="25666" spans="27:27" x14ac:dyDescent="0.15">
      <c r="AA25666" t="s">
        <v>131</v>
      </c>
    </row>
    <row r="25667" spans="27:27" x14ac:dyDescent="0.15">
      <c r="AA25667" t="s">
        <v>131</v>
      </c>
    </row>
    <row r="25668" spans="27:27" x14ac:dyDescent="0.15">
      <c r="AA25668" t="s">
        <v>131</v>
      </c>
    </row>
    <row r="25669" spans="27:27" x14ac:dyDescent="0.15">
      <c r="AA25669" t="s">
        <v>131</v>
      </c>
    </row>
    <row r="25670" spans="27:27" x14ac:dyDescent="0.15">
      <c r="AA25670" t="s">
        <v>131</v>
      </c>
    </row>
    <row r="25671" spans="27:27" x14ac:dyDescent="0.15">
      <c r="AA25671" t="s">
        <v>131</v>
      </c>
    </row>
    <row r="25672" spans="27:27" x14ac:dyDescent="0.15">
      <c r="AA25672" t="s">
        <v>131</v>
      </c>
    </row>
    <row r="25673" spans="27:27" x14ac:dyDescent="0.15">
      <c r="AA25673" t="s">
        <v>131</v>
      </c>
    </row>
    <row r="25674" spans="27:27" x14ac:dyDescent="0.15">
      <c r="AA25674" t="s">
        <v>131</v>
      </c>
    </row>
    <row r="25675" spans="27:27" x14ac:dyDescent="0.15">
      <c r="AA25675" t="s">
        <v>131</v>
      </c>
    </row>
    <row r="25676" spans="27:27" x14ac:dyDescent="0.15">
      <c r="AA25676" t="s">
        <v>131</v>
      </c>
    </row>
    <row r="25677" spans="27:27" x14ac:dyDescent="0.15">
      <c r="AA25677" t="s">
        <v>131</v>
      </c>
    </row>
    <row r="25678" spans="27:27" x14ac:dyDescent="0.15">
      <c r="AA25678" t="s">
        <v>131</v>
      </c>
    </row>
    <row r="25679" spans="27:27" x14ac:dyDescent="0.15">
      <c r="AA25679" t="s">
        <v>131</v>
      </c>
    </row>
    <row r="25680" spans="27:27" x14ac:dyDescent="0.15">
      <c r="AA25680" t="s">
        <v>131</v>
      </c>
    </row>
    <row r="25681" spans="27:27" x14ac:dyDescent="0.15">
      <c r="AA25681" t="s">
        <v>131</v>
      </c>
    </row>
    <row r="25682" spans="27:27" x14ac:dyDescent="0.15">
      <c r="AA25682" t="s">
        <v>131</v>
      </c>
    </row>
    <row r="25683" spans="27:27" x14ac:dyDescent="0.15">
      <c r="AA25683" t="s">
        <v>131</v>
      </c>
    </row>
    <row r="25684" spans="27:27" x14ac:dyDescent="0.15">
      <c r="AA25684" t="s">
        <v>131</v>
      </c>
    </row>
    <row r="25685" spans="27:27" x14ac:dyDescent="0.15">
      <c r="AA25685" t="s">
        <v>131</v>
      </c>
    </row>
    <row r="25686" spans="27:27" x14ac:dyDescent="0.15">
      <c r="AA25686" t="s">
        <v>131</v>
      </c>
    </row>
    <row r="25687" spans="27:27" x14ac:dyDescent="0.15">
      <c r="AA25687" t="s">
        <v>131</v>
      </c>
    </row>
    <row r="25688" spans="27:27" x14ac:dyDescent="0.15">
      <c r="AA25688" t="s">
        <v>131</v>
      </c>
    </row>
    <row r="25689" spans="27:27" x14ac:dyDescent="0.15">
      <c r="AA25689" t="s">
        <v>131</v>
      </c>
    </row>
    <row r="25690" spans="27:27" x14ac:dyDescent="0.15">
      <c r="AA25690" t="s">
        <v>131</v>
      </c>
    </row>
    <row r="25691" spans="27:27" x14ac:dyDescent="0.15">
      <c r="AA25691" t="s">
        <v>131</v>
      </c>
    </row>
    <row r="25692" spans="27:27" x14ac:dyDescent="0.15">
      <c r="AA25692" t="s">
        <v>131</v>
      </c>
    </row>
    <row r="25693" spans="27:27" x14ac:dyDescent="0.15">
      <c r="AA25693" t="s">
        <v>131</v>
      </c>
    </row>
    <row r="25694" spans="27:27" x14ac:dyDescent="0.15">
      <c r="AA25694" t="s">
        <v>131</v>
      </c>
    </row>
    <row r="25695" spans="27:27" x14ac:dyDescent="0.15">
      <c r="AA25695" t="s">
        <v>131</v>
      </c>
    </row>
    <row r="25696" spans="27:27" x14ac:dyDescent="0.15">
      <c r="AA25696" t="s">
        <v>131</v>
      </c>
    </row>
    <row r="25697" spans="27:27" x14ac:dyDescent="0.15">
      <c r="AA25697" t="s">
        <v>131</v>
      </c>
    </row>
    <row r="25698" spans="27:27" x14ac:dyDescent="0.15">
      <c r="AA25698" t="s">
        <v>131</v>
      </c>
    </row>
    <row r="25699" spans="27:27" x14ac:dyDescent="0.15">
      <c r="AA25699" t="s">
        <v>131</v>
      </c>
    </row>
    <row r="25700" spans="27:27" x14ac:dyDescent="0.15">
      <c r="AA25700" t="s">
        <v>131</v>
      </c>
    </row>
    <row r="25701" spans="27:27" x14ac:dyDescent="0.15">
      <c r="AA25701" t="s">
        <v>131</v>
      </c>
    </row>
    <row r="25702" spans="27:27" x14ac:dyDescent="0.15">
      <c r="AA25702" t="s">
        <v>131</v>
      </c>
    </row>
    <row r="25703" spans="27:27" x14ac:dyDescent="0.15">
      <c r="AA25703" t="s">
        <v>131</v>
      </c>
    </row>
    <row r="25704" spans="27:27" x14ac:dyDescent="0.15">
      <c r="AA25704" t="s">
        <v>131</v>
      </c>
    </row>
    <row r="25705" spans="27:27" x14ac:dyDescent="0.15">
      <c r="AA25705" t="s">
        <v>131</v>
      </c>
    </row>
    <row r="25706" spans="27:27" x14ac:dyDescent="0.15">
      <c r="AA25706" t="s">
        <v>131</v>
      </c>
    </row>
    <row r="25707" spans="27:27" x14ac:dyDescent="0.15">
      <c r="AA25707" t="s">
        <v>131</v>
      </c>
    </row>
    <row r="25708" spans="27:27" x14ac:dyDescent="0.15">
      <c r="AA25708" t="s">
        <v>131</v>
      </c>
    </row>
    <row r="25709" spans="27:27" x14ac:dyDescent="0.15">
      <c r="AA25709" t="s">
        <v>131</v>
      </c>
    </row>
    <row r="25710" spans="27:27" x14ac:dyDescent="0.15">
      <c r="AA25710" t="s">
        <v>131</v>
      </c>
    </row>
    <row r="25711" spans="27:27" x14ac:dyDescent="0.15">
      <c r="AA25711" t="s">
        <v>131</v>
      </c>
    </row>
    <row r="25712" spans="27:27" x14ac:dyDescent="0.15">
      <c r="AA25712" t="s">
        <v>131</v>
      </c>
    </row>
    <row r="25713" spans="27:27" x14ac:dyDescent="0.15">
      <c r="AA25713" t="s">
        <v>131</v>
      </c>
    </row>
    <row r="25714" spans="27:27" x14ac:dyDescent="0.15">
      <c r="AA25714" t="s">
        <v>131</v>
      </c>
    </row>
    <row r="25715" spans="27:27" x14ac:dyDescent="0.15">
      <c r="AA25715" t="s">
        <v>131</v>
      </c>
    </row>
    <row r="25716" spans="27:27" x14ac:dyDescent="0.15">
      <c r="AA25716" t="s">
        <v>131</v>
      </c>
    </row>
    <row r="25717" spans="27:27" x14ac:dyDescent="0.15">
      <c r="AA25717" t="s">
        <v>131</v>
      </c>
    </row>
    <row r="25718" spans="27:27" x14ac:dyDescent="0.15">
      <c r="AA25718" t="s">
        <v>131</v>
      </c>
    </row>
    <row r="25719" spans="27:27" x14ac:dyDescent="0.15">
      <c r="AA25719" t="s">
        <v>131</v>
      </c>
    </row>
    <row r="25720" spans="27:27" x14ac:dyDescent="0.15">
      <c r="AA25720" t="s">
        <v>131</v>
      </c>
    </row>
    <row r="25721" spans="27:27" x14ac:dyDescent="0.15">
      <c r="AA25721" t="s">
        <v>131</v>
      </c>
    </row>
    <row r="25722" spans="27:27" x14ac:dyDescent="0.15">
      <c r="AA25722" t="s">
        <v>131</v>
      </c>
    </row>
    <row r="25723" spans="27:27" x14ac:dyDescent="0.15">
      <c r="AA25723" t="s">
        <v>131</v>
      </c>
    </row>
    <row r="25724" spans="27:27" x14ac:dyDescent="0.15">
      <c r="AA25724" t="s">
        <v>131</v>
      </c>
    </row>
    <row r="25725" spans="27:27" x14ac:dyDescent="0.15">
      <c r="AA25725" t="s">
        <v>131</v>
      </c>
    </row>
    <row r="25726" spans="27:27" x14ac:dyDescent="0.15">
      <c r="AA25726" t="s">
        <v>131</v>
      </c>
    </row>
    <row r="25727" spans="27:27" x14ac:dyDescent="0.15">
      <c r="AA25727" t="s">
        <v>131</v>
      </c>
    </row>
    <row r="25728" spans="27:27" x14ac:dyDescent="0.15">
      <c r="AA25728" t="s">
        <v>131</v>
      </c>
    </row>
    <row r="25729" spans="27:27" x14ac:dyDescent="0.15">
      <c r="AA25729" t="s">
        <v>131</v>
      </c>
    </row>
    <row r="25730" spans="27:27" x14ac:dyDescent="0.15">
      <c r="AA25730" t="s">
        <v>131</v>
      </c>
    </row>
    <row r="25731" spans="27:27" x14ac:dyDescent="0.15">
      <c r="AA25731" t="s">
        <v>131</v>
      </c>
    </row>
    <row r="25732" spans="27:27" x14ac:dyDescent="0.15">
      <c r="AA25732" t="s">
        <v>131</v>
      </c>
    </row>
    <row r="25733" spans="27:27" x14ac:dyDescent="0.15">
      <c r="AA25733" t="s">
        <v>131</v>
      </c>
    </row>
    <row r="25734" spans="27:27" x14ac:dyDescent="0.15">
      <c r="AA25734" t="s">
        <v>131</v>
      </c>
    </row>
    <row r="25735" spans="27:27" x14ac:dyDescent="0.15">
      <c r="AA25735" t="s">
        <v>131</v>
      </c>
    </row>
    <row r="25736" spans="27:27" x14ac:dyDescent="0.15">
      <c r="AA25736" t="s">
        <v>131</v>
      </c>
    </row>
    <row r="25737" spans="27:27" x14ac:dyDescent="0.15">
      <c r="AA25737" t="s">
        <v>131</v>
      </c>
    </row>
    <row r="25738" spans="27:27" x14ac:dyDescent="0.15">
      <c r="AA25738" t="s">
        <v>131</v>
      </c>
    </row>
    <row r="25739" spans="27:27" x14ac:dyDescent="0.15">
      <c r="AA25739" t="s">
        <v>131</v>
      </c>
    </row>
    <row r="25740" spans="27:27" x14ac:dyDescent="0.15">
      <c r="AA25740" t="s">
        <v>131</v>
      </c>
    </row>
    <row r="25741" spans="27:27" x14ac:dyDescent="0.15">
      <c r="AA25741" t="s">
        <v>131</v>
      </c>
    </row>
    <row r="25742" spans="27:27" x14ac:dyDescent="0.15">
      <c r="AA25742" t="s">
        <v>131</v>
      </c>
    </row>
    <row r="25743" spans="27:27" x14ac:dyDescent="0.15">
      <c r="AA25743" t="s">
        <v>131</v>
      </c>
    </row>
    <row r="25744" spans="27:27" x14ac:dyDescent="0.15">
      <c r="AA25744" t="s">
        <v>131</v>
      </c>
    </row>
    <row r="25745" spans="27:27" x14ac:dyDescent="0.15">
      <c r="AA25745" t="s">
        <v>131</v>
      </c>
    </row>
    <row r="25746" spans="27:27" x14ac:dyDescent="0.15">
      <c r="AA25746" t="s">
        <v>131</v>
      </c>
    </row>
    <row r="25747" spans="27:27" x14ac:dyDescent="0.15">
      <c r="AA25747" t="s">
        <v>131</v>
      </c>
    </row>
    <row r="25748" spans="27:27" x14ac:dyDescent="0.15">
      <c r="AA25748" t="s">
        <v>131</v>
      </c>
    </row>
    <row r="25749" spans="27:27" x14ac:dyDescent="0.15">
      <c r="AA25749" t="s">
        <v>131</v>
      </c>
    </row>
    <row r="25750" spans="27:27" x14ac:dyDescent="0.15">
      <c r="AA25750" t="s">
        <v>131</v>
      </c>
    </row>
    <row r="25751" spans="27:27" x14ac:dyDescent="0.15">
      <c r="AA25751" t="s">
        <v>131</v>
      </c>
    </row>
    <row r="25752" spans="27:27" x14ac:dyDescent="0.15">
      <c r="AA25752" t="s">
        <v>131</v>
      </c>
    </row>
    <row r="25753" spans="27:27" x14ac:dyDescent="0.15">
      <c r="AA25753" t="s">
        <v>131</v>
      </c>
    </row>
    <row r="25754" spans="27:27" x14ac:dyDescent="0.15">
      <c r="AA25754" t="s">
        <v>131</v>
      </c>
    </row>
    <row r="25755" spans="27:27" x14ac:dyDescent="0.15">
      <c r="AA25755" t="s">
        <v>131</v>
      </c>
    </row>
    <row r="25756" spans="27:27" x14ac:dyDescent="0.15">
      <c r="AA25756" t="s">
        <v>131</v>
      </c>
    </row>
    <row r="25757" spans="27:27" x14ac:dyDescent="0.15">
      <c r="AA25757" t="s">
        <v>131</v>
      </c>
    </row>
    <row r="25758" spans="27:27" x14ac:dyDescent="0.15">
      <c r="AA25758" t="s">
        <v>131</v>
      </c>
    </row>
    <row r="25759" spans="27:27" x14ac:dyDescent="0.15">
      <c r="AA25759" t="s">
        <v>131</v>
      </c>
    </row>
    <row r="25760" spans="27:27" x14ac:dyDescent="0.15">
      <c r="AA25760" t="s">
        <v>131</v>
      </c>
    </row>
    <row r="25761" spans="27:27" x14ac:dyDescent="0.15">
      <c r="AA25761" t="s">
        <v>131</v>
      </c>
    </row>
    <row r="25762" spans="27:27" x14ac:dyDescent="0.15">
      <c r="AA25762" t="s">
        <v>131</v>
      </c>
    </row>
    <row r="25763" spans="27:27" x14ac:dyDescent="0.15">
      <c r="AA25763" t="s">
        <v>131</v>
      </c>
    </row>
    <row r="25764" spans="27:27" x14ac:dyDescent="0.15">
      <c r="AA25764" t="s">
        <v>131</v>
      </c>
    </row>
    <row r="25765" spans="27:27" x14ac:dyDescent="0.15">
      <c r="AA25765" t="s">
        <v>131</v>
      </c>
    </row>
    <row r="25766" spans="27:27" x14ac:dyDescent="0.15">
      <c r="AA25766" t="s">
        <v>131</v>
      </c>
    </row>
    <row r="25767" spans="27:27" x14ac:dyDescent="0.15">
      <c r="AA25767" t="s">
        <v>131</v>
      </c>
    </row>
    <row r="25768" spans="27:27" x14ac:dyDescent="0.15">
      <c r="AA25768" t="s">
        <v>131</v>
      </c>
    </row>
    <row r="25769" spans="27:27" x14ac:dyDescent="0.15">
      <c r="AA25769" t="s">
        <v>131</v>
      </c>
    </row>
    <row r="25770" spans="27:27" x14ac:dyDescent="0.15">
      <c r="AA25770" t="s">
        <v>131</v>
      </c>
    </row>
    <row r="25771" spans="27:27" x14ac:dyDescent="0.15">
      <c r="AA25771" t="s">
        <v>131</v>
      </c>
    </row>
    <row r="25772" spans="27:27" x14ac:dyDescent="0.15">
      <c r="AA25772" t="s">
        <v>131</v>
      </c>
    </row>
    <row r="25773" spans="27:27" x14ac:dyDescent="0.15">
      <c r="AA25773" t="s">
        <v>131</v>
      </c>
    </row>
    <row r="25774" spans="27:27" x14ac:dyDescent="0.15">
      <c r="AA25774" t="s">
        <v>131</v>
      </c>
    </row>
    <row r="25775" spans="27:27" x14ac:dyDescent="0.15">
      <c r="AA25775" t="s">
        <v>131</v>
      </c>
    </row>
    <row r="25776" spans="27:27" x14ac:dyDescent="0.15">
      <c r="AA25776" t="s">
        <v>131</v>
      </c>
    </row>
    <row r="25777" spans="27:27" x14ac:dyDescent="0.15">
      <c r="AA25777" t="s">
        <v>131</v>
      </c>
    </row>
    <row r="25778" spans="27:27" x14ac:dyDescent="0.15">
      <c r="AA25778" t="s">
        <v>131</v>
      </c>
    </row>
    <row r="25779" spans="27:27" x14ac:dyDescent="0.15">
      <c r="AA25779" t="s">
        <v>131</v>
      </c>
    </row>
    <row r="25780" spans="27:27" x14ac:dyDescent="0.15">
      <c r="AA25780" t="s">
        <v>131</v>
      </c>
    </row>
    <row r="25781" spans="27:27" x14ac:dyDescent="0.15">
      <c r="AA25781" t="s">
        <v>131</v>
      </c>
    </row>
    <row r="25782" spans="27:27" x14ac:dyDescent="0.15">
      <c r="AA25782" t="s">
        <v>131</v>
      </c>
    </row>
    <row r="25783" spans="27:27" x14ac:dyDescent="0.15">
      <c r="AA25783" t="s">
        <v>131</v>
      </c>
    </row>
    <row r="25784" spans="27:27" x14ac:dyDescent="0.15">
      <c r="AA25784" t="s">
        <v>131</v>
      </c>
    </row>
    <row r="25785" spans="27:27" x14ac:dyDescent="0.15">
      <c r="AA25785" t="s">
        <v>131</v>
      </c>
    </row>
    <row r="25786" spans="27:27" x14ac:dyDescent="0.15">
      <c r="AA25786" t="s">
        <v>131</v>
      </c>
    </row>
    <row r="25787" spans="27:27" x14ac:dyDescent="0.15">
      <c r="AA25787" t="s">
        <v>131</v>
      </c>
    </row>
    <row r="25788" spans="27:27" x14ac:dyDescent="0.15">
      <c r="AA25788" t="s">
        <v>131</v>
      </c>
    </row>
    <row r="25789" spans="27:27" x14ac:dyDescent="0.15">
      <c r="AA25789" t="s">
        <v>131</v>
      </c>
    </row>
    <row r="25790" spans="27:27" x14ac:dyDescent="0.15">
      <c r="AA25790" t="s">
        <v>131</v>
      </c>
    </row>
    <row r="25791" spans="27:27" x14ac:dyDescent="0.15">
      <c r="AA25791" t="s">
        <v>131</v>
      </c>
    </row>
    <row r="25792" spans="27:27" x14ac:dyDescent="0.15">
      <c r="AA25792" t="s">
        <v>131</v>
      </c>
    </row>
    <row r="25793" spans="27:27" x14ac:dyDescent="0.15">
      <c r="AA25793" t="s">
        <v>131</v>
      </c>
    </row>
    <row r="25794" spans="27:27" x14ac:dyDescent="0.15">
      <c r="AA25794" t="s">
        <v>131</v>
      </c>
    </row>
    <row r="25795" spans="27:27" x14ac:dyDescent="0.15">
      <c r="AA25795" t="s">
        <v>131</v>
      </c>
    </row>
    <row r="25796" spans="27:27" x14ac:dyDescent="0.15">
      <c r="AA25796" t="s">
        <v>131</v>
      </c>
    </row>
    <row r="25797" spans="27:27" x14ac:dyDescent="0.15">
      <c r="AA25797" t="s">
        <v>131</v>
      </c>
    </row>
    <row r="25798" spans="27:27" x14ac:dyDescent="0.15">
      <c r="AA25798" t="s">
        <v>131</v>
      </c>
    </row>
    <row r="25799" spans="27:27" x14ac:dyDescent="0.15">
      <c r="AA25799" t="s">
        <v>131</v>
      </c>
    </row>
    <row r="25800" spans="27:27" x14ac:dyDescent="0.15">
      <c r="AA25800" t="s">
        <v>131</v>
      </c>
    </row>
    <row r="25801" spans="27:27" x14ac:dyDescent="0.15">
      <c r="AA25801" t="s">
        <v>131</v>
      </c>
    </row>
    <row r="25802" spans="27:27" x14ac:dyDescent="0.15">
      <c r="AA25802" t="s">
        <v>131</v>
      </c>
    </row>
    <row r="25803" spans="27:27" x14ac:dyDescent="0.15">
      <c r="AA25803" t="s">
        <v>131</v>
      </c>
    </row>
    <row r="25804" spans="27:27" x14ac:dyDescent="0.15">
      <c r="AA25804" t="s">
        <v>131</v>
      </c>
    </row>
    <row r="25805" spans="27:27" x14ac:dyDescent="0.15">
      <c r="AA25805" t="s">
        <v>131</v>
      </c>
    </row>
    <row r="25806" spans="27:27" x14ac:dyDescent="0.15">
      <c r="AA25806" t="s">
        <v>131</v>
      </c>
    </row>
    <row r="25807" spans="27:27" x14ac:dyDescent="0.15">
      <c r="AA25807" t="s">
        <v>131</v>
      </c>
    </row>
    <row r="25808" spans="27:27" x14ac:dyDescent="0.15">
      <c r="AA25808" t="s">
        <v>131</v>
      </c>
    </row>
    <row r="25809" spans="27:27" x14ac:dyDescent="0.15">
      <c r="AA25809" t="s">
        <v>131</v>
      </c>
    </row>
    <row r="25810" spans="27:27" x14ac:dyDescent="0.15">
      <c r="AA25810" t="s">
        <v>131</v>
      </c>
    </row>
    <row r="25811" spans="27:27" x14ac:dyDescent="0.15">
      <c r="AA25811" t="s">
        <v>131</v>
      </c>
    </row>
    <row r="25812" spans="27:27" x14ac:dyDescent="0.15">
      <c r="AA25812" t="s">
        <v>131</v>
      </c>
    </row>
    <row r="25813" spans="27:27" x14ac:dyDescent="0.15">
      <c r="AA25813" t="s">
        <v>131</v>
      </c>
    </row>
    <row r="25814" spans="27:27" x14ac:dyDescent="0.15">
      <c r="AA25814" t="s">
        <v>131</v>
      </c>
    </row>
    <row r="25815" spans="27:27" x14ac:dyDescent="0.15">
      <c r="AA25815" t="s">
        <v>131</v>
      </c>
    </row>
    <row r="25816" spans="27:27" x14ac:dyDescent="0.15">
      <c r="AA25816" t="s">
        <v>131</v>
      </c>
    </row>
    <row r="25817" spans="27:27" x14ac:dyDescent="0.15">
      <c r="AA25817" t="s">
        <v>131</v>
      </c>
    </row>
    <row r="25818" spans="27:27" x14ac:dyDescent="0.15">
      <c r="AA25818" t="s">
        <v>131</v>
      </c>
    </row>
    <row r="25819" spans="27:27" x14ac:dyDescent="0.15">
      <c r="AA25819" t="s">
        <v>131</v>
      </c>
    </row>
    <row r="25820" spans="27:27" x14ac:dyDescent="0.15">
      <c r="AA25820" t="s">
        <v>131</v>
      </c>
    </row>
    <row r="25821" spans="27:27" x14ac:dyDescent="0.15">
      <c r="AA25821" t="s">
        <v>131</v>
      </c>
    </row>
    <row r="25822" spans="27:27" x14ac:dyDescent="0.15">
      <c r="AA25822" t="s">
        <v>131</v>
      </c>
    </row>
    <row r="25823" spans="27:27" x14ac:dyDescent="0.15">
      <c r="AA25823" t="s">
        <v>131</v>
      </c>
    </row>
    <row r="25824" spans="27:27" x14ac:dyDescent="0.15">
      <c r="AA25824" t="s">
        <v>131</v>
      </c>
    </row>
    <row r="25825" spans="27:27" x14ac:dyDescent="0.15">
      <c r="AA25825" t="s">
        <v>131</v>
      </c>
    </row>
    <row r="25826" spans="27:27" x14ac:dyDescent="0.15">
      <c r="AA25826" t="s">
        <v>131</v>
      </c>
    </row>
    <row r="25827" spans="27:27" x14ac:dyDescent="0.15">
      <c r="AA25827" t="s">
        <v>131</v>
      </c>
    </row>
    <row r="25828" spans="27:27" x14ac:dyDescent="0.15">
      <c r="AA25828" t="s">
        <v>131</v>
      </c>
    </row>
    <row r="25829" spans="27:27" x14ac:dyDescent="0.15">
      <c r="AA25829" t="s">
        <v>131</v>
      </c>
    </row>
    <row r="25830" spans="27:27" x14ac:dyDescent="0.15">
      <c r="AA25830" t="s">
        <v>131</v>
      </c>
    </row>
    <row r="25831" spans="27:27" x14ac:dyDescent="0.15">
      <c r="AA25831" t="s">
        <v>131</v>
      </c>
    </row>
    <row r="25832" spans="27:27" x14ac:dyDescent="0.15">
      <c r="AA25832" t="s">
        <v>131</v>
      </c>
    </row>
    <row r="25833" spans="27:27" x14ac:dyDescent="0.15">
      <c r="AA25833" t="s">
        <v>131</v>
      </c>
    </row>
    <row r="25834" spans="27:27" x14ac:dyDescent="0.15">
      <c r="AA25834" t="s">
        <v>131</v>
      </c>
    </row>
    <row r="25835" spans="27:27" x14ac:dyDescent="0.15">
      <c r="AA25835" t="s">
        <v>131</v>
      </c>
    </row>
    <row r="25836" spans="27:27" x14ac:dyDescent="0.15">
      <c r="AA25836" t="s">
        <v>131</v>
      </c>
    </row>
    <row r="25837" spans="27:27" x14ac:dyDescent="0.15">
      <c r="AA25837" t="s">
        <v>131</v>
      </c>
    </row>
    <row r="25838" spans="27:27" x14ac:dyDescent="0.15">
      <c r="AA25838" t="s">
        <v>131</v>
      </c>
    </row>
    <row r="25839" spans="27:27" x14ac:dyDescent="0.15">
      <c r="AA25839" t="s">
        <v>131</v>
      </c>
    </row>
    <row r="25840" spans="27:27" x14ac:dyDescent="0.15">
      <c r="AA25840" t="s">
        <v>131</v>
      </c>
    </row>
    <row r="25841" spans="27:27" x14ac:dyDescent="0.15">
      <c r="AA25841" t="s">
        <v>131</v>
      </c>
    </row>
    <row r="25842" spans="27:27" x14ac:dyDescent="0.15">
      <c r="AA25842" t="s">
        <v>131</v>
      </c>
    </row>
    <row r="25843" spans="27:27" x14ac:dyDescent="0.15">
      <c r="AA25843" t="s">
        <v>131</v>
      </c>
    </row>
    <row r="25844" spans="27:27" x14ac:dyDescent="0.15">
      <c r="AA25844" t="s">
        <v>131</v>
      </c>
    </row>
    <row r="25845" spans="27:27" x14ac:dyDescent="0.15">
      <c r="AA25845" t="s">
        <v>131</v>
      </c>
    </row>
    <row r="25846" spans="27:27" x14ac:dyDescent="0.15">
      <c r="AA25846" t="s">
        <v>131</v>
      </c>
    </row>
    <row r="25847" spans="27:27" x14ac:dyDescent="0.15">
      <c r="AA25847" t="s">
        <v>131</v>
      </c>
    </row>
    <row r="25848" spans="27:27" x14ac:dyDescent="0.15">
      <c r="AA25848" t="s">
        <v>131</v>
      </c>
    </row>
    <row r="25849" spans="27:27" x14ac:dyDescent="0.15">
      <c r="AA25849" t="s">
        <v>131</v>
      </c>
    </row>
    <row r="25850" spans="27:27" x14ac:dyDescent="0.15">
      <c r="AA25850" t="s">
        <v>131</v>
      </c>
    </row>
    <row r="25851" spans="27:27" x14ac:dyDescent="0.15">
      <c r="AA25851" t="s">
        <v>131</v>
      </c>
    </row>
    <row r="25852" spans="27:27" x14ac:dyDescent="0.15">
      <c r="AA25852" t="s">
        <v>131</v>
      </c>
    </row>
    <row r="25853" spans="27:27" x14ac:dyDescent="0.15">
      <c r="AA25853" t="s">
        <v>131</v>
      </c>
    </row>
    <row r="25854" spans="27:27" x14ac:dyDescent="0.15">
      <c r="AA25854" t="s">
        <v>131</v>
      </c>
    </row>
    <row r="25855" spans="27:27" x14ac:dyDescent="0.15">
      <c r="AA25855" t="s">
        <v>131</v>
      </c>
    </row>
    <row r="25856" spans="27:27" x14ac:dyDescent="0.15">
      <c r="AA25856" t="s">
        <v>131</v>
      </c>
    </row>
    <row r="25857" spans="27:27" x14ac:dyDescent="0.15">
      <c r="AA25857" t="s">
        <v>131</v>
      </c>
    </row>
    <row r="25858" spans="27:27" x14ac:dyDescent="0.15">
      <c r="AA25858" t="s">
        <v>131</v>
      </c>
    </row>
    <row r="25859" spans="27:27" x14ac:dyDescent="0.15">
      <c r="AA25859" t="s">
        <v>131</v>
      </c>
    </row>
    <row r="25860" spans="27:27" x14ac:dyDescent="0.15">
      <c r="AA25860" t="s">
        <v>131</v>
      </c>
    </row>
    <row r="25861" spans="27:27" x14ac:dyDescent="0.15">
      <c r="AA25861" t="s">
        <v>131</v>
      </c>
    </row>
    <row r="25862" spans="27:27" x14ac:dyDescent="0.15">
      <c r="AA25862" t="s">
        <v>131</v>
      </c>
    </row>
    <row r="25863" spans="27:27" x14ac:dyDescent="0.15">
      <c r="AA25863" t="s">
        <v>131</v>
      </c>
    </row>
    <row r="25864" spans="27:27" x14ac:dyDescent="0.15">
      <c r="AA25864" t="s">
        <v>131</v>
      </c>
    </row>
    <row r="25865" spans="27:27" x14ac:dyDescent="0.15">
      <c r="AA25865" t="s">
        <v>131</v>
      </c>
    </row>
    <row r="25866" spans="27:27" x14ac:dyDescent="0.15">
      <c r="AA25866" t="s">
        <v>131</v>
      </c>
    </row>
    <row r="25867" spans="27:27" x14ac:dyDescent="0.15">
      <c r="AA25867" t="s">
        <v>131</v>
      </c>
    </row>
    <row r="25868" spans="27:27" x14ac:dyDescent="0.15">
      <c r="AA25868" t="s">
        <v>131</v>
      </c>
    </row>
    <row r="25869" spans="27:27" x14ac:dyDescent="0.15">
      <c r="AA25869" t="s">
        <v>131</v>
      </c>
    </row>
    <row r="25870" spans="27:27" x14ac:dyDescent="0.15">
      <c r="AA25870" t="s">
        <v>131</v>
      </c>
    </row>
    <row r="25871" spans="27:27" x14ac:dyDescent="0.15">
      <c r="AA25871" t="s">
        <v>131</v>
      </c>
    </row>
    <row r="25872" spans="27:27" x14ac:dyDescent="0.15">
      <c r="AA25872" t="s">
        <v>131</v>
      </c>
    </row>
    <row r="25873" spans="27:27" x14ac:dyDescent="0.15">
      <c r="AA25873" t="s">
        <v>131</v>
      </c>
    </row>
    <row r="25874" spans="27:27" x14ac:dyDescent="0.15">
      <c r="AA25874" t="s">
        <v>131</v>
      </c>
    </row>
    <row r="25875" spans="27:27" x14ac:dyDescent="0.15">
      <c r="AA25875" t="s">
        <v>131</v>
      </c>
    </row>
    <row r="25876" spans="27:27" x14ac:dyDescent="0.15">
      <c r="AA25876" t="s">
        <v>131</v>
      </c>
    </row>
    <row r="25877" spans="27:27" x14ac:dyDescent="0.15">
      <c r="AA25877" t="s">
        <v>131</v>
      </c>
    </row>
    <row r="25878" spans="27:27" x14ac:dyDescent="0.15">
      <c r="AA25878" t="s">
        <v>131</v>
      </c>
    </row>
    <row r="25879" spans="27:27" x14ac:dyDescent="0.15">
      <c r="AA25879" t="s">
        <v>131</v>
      </c>
    </row>
    <row r="25880" spans="27:27" x14ac:dyDescent="0.15">
      <c r="AA25880" t="s">
        <v>131</v>
      </c>
    </row>
    <row r="25881" spans="27:27" x14ac:dyDescent="0.15">
      <c r="AA25881" t="s">
        <v>131</v>
      </c>
    </row>
    <row r="25882" spans="27:27" x14ac:dyDescent="0.15">
      <c r="AA25882" t="s">
        <v>131</v>
      </c>
    </row>
    <row r="25883" spans="27:27" x14ac:dyDescent="0.15">
      <c r="AA25883" t="s">
        <v>131</v>
      </c>
    </row>
    <row r="25884" spans="27:27" x14ac:dyDescent="0.15">
      <c r="AA25884" t="s">
        <v>131</v>
      </c>
    </row>
    <row r="25885" spans="27:27" x14ac:dyDescent="0.15">
      <c r="AA25885" t="s">
        <v>131</v>
      </c>
    </row>
    <row r="25886" spans="27:27" x14ac:dyDescent="0.15">
      <c r="AA25886" t="s">
        <v>131</v>
      </c>
    </row>
    <row r="25887" spans="27:27" x14ac:dyDescent="0.15">
      <c r="AA25887" t="s">
        <v>131</v>
      </c>
    </row>
    <row r="25888" spans="27:27" x14ac:dyDescent="0.15">
      <c r="AA25888" t="s">
        <v>131</v>
      </c>
    </row>
    <row r="25889" spans="27:27" x14ac:dyDescent="0.15">
      <c r="AA25889" t="s">
        <v>131</v>
      </c>
    </row>
    <row r="25890" spans="27:27" x14ac:dyDescent="0.15">
      <c r="AA25890" t="s">
        <v>131</v>
      </c>
    </row>
    <row r="25891" spans="27:27" x14ac:dyDescent="0.15">
      <c r="AA25891" t="s">
        <v>131</v>
      </c>
    </row>
    <row r="25892" spans="27:27" x14ac:dyDescent="0.15">
      <c r="AA25892" t="s">
        <v>131</v>
      </c>
    </row>
    <row r="25893" spans="27:27" x14ac:dyDescent="0.15">
      <c r="AA25893" t="s">
        <v>131</v>
      </c>
    </row>
    <row r="25894" spans="27:27" x14ac:dyDescent="0.15">
      <c r="AA25894" t="s">
        <v>131</v>
      </c>
    </row>
    <row r="25895" spans="27:27" x14ac:dyDescent="0.15">
      <c r="AA25895" t="s">
        <v>131</v>
      </c>
    </row>
    <row r="25896" spans="27:27" x14ac:dyDescent="0.15">
      <c r="AA25896" t="s">
        <v>131</v>
      </c>
    </row>
    <row r="25897" spans="27:27" x14ac:dyDescent="0.15">
      <c r="AA25897" t="s">
        <v>131</v>
      </c>
    </row>
    <row r="25898" spans="27:27" x14ac:dyDescent="0.15">
      <c r="AA25898" t="s">
        <v>131</v>
      </c>
    </row>
    <row r="25899" spans="27:27" x14ac:dyDescent="0.15">
      <c r="AA25899" t="s">
        <v>131</v>
      </c>
    </row>
    <row r="25900" spans="27:27" x14ac:dyDescent="0.15">
      <c r="AA25900" t="s">
        <v>131</v>
      </c>
    </row>
    <row r="25901" spans="27:27" x14ac:dyDescent="0.15">
      <c r="AA25901" t="s">
        <v>131</v>
      </c>
    </row>
    <row r="25902" spans="27:27" x14ac:dyDescent="0.15">
      <c r="AA25902" t="s">
        <v>131</v>
      </c>
    </row>
    <row r="25903" spans="27:27" x14ac:dyDescent="0.15">
      <c r="AA25903" t="s">
        <v>131</v>
      </c>
    </row>
    <row r="25904" spans="27:27" x14ac:dyDescent="0.15">
      <c r="AA25904" t="s">
        <v>131</v>
      </c>
    </row>
    <row r="25905" spans="27:27" x14ac:dyDescent="0.15">
      <c r="AA25905" t="s">
        <v>131</v>
      </c>
    </row>
    <row r="25906" spans="27:27" x14ac:dyDescent="0.15">
      <c r="AA25906" t="s">
        <v>131</v>
      </c>
    </row>
    <row r="25907" spans="27:27" x14ac:dyDescent="0.15">
      <c r="AA25907" t="s">
        <v>131</v>
      </c>
    </row>
    <row r="25908" spans="27:27" x14ac:dyDescent="0.15">
      <c r="AA25908" t="s">
        <v>131</v>
      </c>
    </row>
    <row r="25909" spans="27:27" x14ac:dyDescent="0.15">
      <c r="AA25909" t="s">
        <v>131</v>
      </c>
    </row>
    <row r="25910" spans="27:27" x14ac:dyDescent="0.15">
      <c r="AA25910" t="s">
        <v>131</v>
      </c>
    </row>
    <row r="25911" spans="27:27" x14ac:dyDescent="0.15">
      <c r="AA25911" t="s">
        <v>131</v>
      </c>
    </row>
    <row r="25912" spans="27:27" x14ac:dyDescent="0.15">
      <c r="AA25912" t="s">
        <v>131</v>
      </c>
    </row>
    <row r="25913" spans="27:27" x14ac:dyDescent="0.15">
      <c r="AA25913" t="s">
        <v>131</v>
      </c>
    </row>
    <row r="25914" spans="27:27" x14ac:dyDescent="0.15">
      <c r="AA25914" t="s">
        <v>131</v>
      </c>
    </row>
    <row r="25915" spans="27:27" x14ac:dyDescent="0.15">
      <c r="AA25915" t="s">
        <v>131</v>
      </c>
    </row>
    <row r="25916" spans="27:27" x14ac:dyDescent="0.15">
      <c r="AA25916" t="s">
        <v>131</v>
      </c>
    </row>
    <row r="25917" spans="27:27" x14ac:dyDescent="0.15">
      <c r="AA25917" t="s">
        <v>131</v>
      </c>
    </row>
    <row r="25918" spans="27:27" x14ac:dyDescent="0.15">
      <c r="AA25918" t="s">
        <v>131</v>
      </c>
    </row>
    <row r="25919" spans="27:27" x14ac:dyDescent="0.15">
      <c r="AA25919" t="s">
        <v>131</v>
      </c>
    </row>
    <row r="25920" spans="27:27" x14ac:dyDescent="0.15">
      <c r="AA25920" t="s">
        <v>131</v>
      </c>
    </row>
    <row r="25921" spans="27:27" x14ac:dyDescent="0.15">
      <c r="AA25921" t="s">
        <v>131</v>
      </c>
    </row>
    <row r="25922" spans="27:27" x14ac:dyDescent="0.15">
      <c r="AA25922" t="s">
        <v>131</v>
      </c>
    </row>
    <row r="25923" spans="27:27" x14ac:dyDescent="0.15">
      <c r="AA25923" t="s">
        <v>131</v>
      </c>
    </row>
    <row r="25924" spans="27:27" x14ac:dyDescent="0.15">
      <c r="AA25924" t="s">
        <v>131</v>
      </c>
    </row>
    <row r="25925" spans="27:27" x14ac:dyDescent="0.15">
      <c r="AA25925" t="s">
        <v>131</v>
      </c>
    </row>
    <row r="25926" spans="27:27" x14ac:dyDescent="0.15">
      <c r="AA25926" t="s">
        <v>131</v>
      </c>
    </row>
    <row r="25927" spans="27:27" x14ac:dyDescent="0.15">
      <c r="AA25927" t="s">
        <v>131</v>
      </c>
    </row>
    <row r="25928" spans="27:27" x14ac:dyDescent="0.15">
      <c r="AA25928" t="s">
        <v>131</v>
      </c>
    </row>
    <row r="25929" spans="27:27" x14ac:dyDescent="0.15">
      <c r="AA25929" t="s">
        <v>131</v>
      </c>
    </row>
    <row r="25930" spans="27:27" x14ac:dyDescent="0.15">
      <c r="AA25930" t="s">
        <v>131</v>
      </c>
    </row>
    <row r="25931" spans="27:27" x14ac:dyDescent="0.15">
      <c r="AA25931" t="s">
        <v>131</v>
      </c>
    </row>
    <row r="25932" spans="27:27" x14ac:dyDescent="0.15">
      <c r="AA25932" t="s">
        <v>131</v>
      </c>
    </row>
    <row r="25933" spans="27:27" x14ac:dyDescent="0.15">
      <c r="AA25933" t="s">
        <v>131</v>
      </c>
    </row>
    <row r="25934" spans="27:27" x14ac:dyDescent="0.15">
      <c r="AA25934" t="s">
        <v>131</v>
      </c>
    </row>
    <row r="25935" spans="27:27" x14ac:dyDescent="0.15">
      <c r="AA25935" t="s">
        <v>131</v>
      </c>
    </row>
    <row r="25936" spans="27:27" x14ac:dyDescent="0.15">
      <c r="AA25936" t="s">
        <v>131</v>
      </c>
    </row>
    <row r="25937" spans="27:27" x14ac:dyDescent="0.15">
      <c r="AA25937" t="s">
        <v>131</v>
      </c>
    </row>
    <row r="25938" spans="27:27" x14ac:dyDescent="0.15">
      <c r="AA25938" t="s">
        <v>131</v>
      </c>
    </row>
    <row r="25939" spans="27:27" x14ac:dyDescent="0.15">
      <c r="AA25939" t="s">
        <v>131</v>
      </c>
    </row>
    <row r="25940" spans="27:27" x14ac:dyDescent="0.15">
      <c r="AA25940" t="s">
        <v>131</v>
      </c>
    </row>
    <row r="25941" spans="27:27" x14ac:dyDescent="0.15">
      <c r="AA25941" t="s">
        <v>131</v>
      </c>
    </row>
    <row r="25942" spans="27:27" x14ac:dyDescent="0.15">
      <c r="AA25942" t="s">
        <v>131</v>
      </c>
    </row>
    <row r="25943" spans="27:27" x14ac:dyDescent="0.15">
      <c r="AA25943" t="s">
        <v>131</v>
      </c>
    </row>
    <row r="25944" spans="27:27" x14ac:dyDescent="0.15">
      <c r="AA25944" t="s">
        <v>131</v>
      </c>
    </row>
    <row r="25945" spans="27:27" x14ac:dyDescent="0.15">
      <c r="AA25945" t="s">
        <v>131</v>
      </c>
    </row>
    <row r="25946" spans="27:27" x14ac:dyDescent="0.15">
      <c r="AA25946" t="s">
        <v>131</v>
      </c>
    </row>
    <row r="25947" spans="27:27" x14ac:dyDescent="0.15">
      <c r="AA25947" t="s">
        <v>131</v>
      </c>
    </row>
    <row r="25948" spans="27:27" x14ac:dyDescent="0.15">
      <c r="AA25948" t="s">
        <v>131</v>
      </c>
    </row>
    <row r="25949" spans="27:27" x14ac:dyDescent="0.15">
      <c r="AA25949" t="s">
        <v>131</v>
      </c>
    </row>
    <row r="25950" spans="27:27" x14ac:dyDescent="0.15">
      <c r="AA25950" t="s">
        <v>131</v>
      </c>
    </row>
    <row r="25951" spans="27:27" x14ac:dyDescent="0.15">
      <c r="AA25951" t="s">
        <v>131</v>
      </c>
    </row>
    <row r="25952" spans="27:27" x14ac:dyDescent="0.15">
      <c r="AA25952" t="s">
        <v>131</v>
      </c>
    </row>
    <row r="25953" spans="27:27" x14ac:dyDescent="0.15">
      <c r="AA25953" t="s">
        <v>131</v>
      </c>
    </row>
    <row r="25954" spans="27:27" x14ac:dyDescent="0.15">
      <c r="AA25954" t="s">
        <v>131</v>
      </c>
    </row>
    <row r="25955" spans="27:27" x14ac:dyDescent="0.15">
      <c r="AA25955" t="s">
        <v>131</v>
      </c>
    </row>
    <row r="25956" spans="27:27" x14ac:dyDescent="0.15">
      <c r="AA25956" t="s">
        <v>131</v>
      </c>
    </row>
    <row r="25957" spans="27:27" x14ac:dyDescent="0.15">
      <c r="AA25957" t="s">
        <v>131</v>
      </c>
    </row>
    <row r="25958" spans="27:27" x14ac:dyDescent="0.15">
      <c r="AA25958" t="s">
        <v>131</v>
      </c>
    </row>
    <row r="25959" spans="27:27" x14ac:dyDescent="0.15">
      <c r="AA25959" t="s">
        <v>131</v>
      </c>
    </row>
    <row r="25960" spans="27:27" x14ac:dyDescent="0.15">
      <c r="AA25960" t="s">
        <v>131</v>
      </c>
    </row>
    <row r="25961" spans="27:27" x14ac:dyDescent="0.15">
      <c r="AA25961" t="s">
        <v>131</v>
      </c>
    </row>
    <row r="25962" spans="27:27" x14ac:dyDescent="0.15">
      <c r="AA25962" t="s">
        <v>131</v>
      </c>
    </row>
    <row r="25963" spans="27:27" x14ac:dyDescent="0.15">
      <c r="AA25963" t="s">
        <v>131</v>
      </c>
    </row>
    <row r="25964" spans="27:27" x14ac:dyDescent="0.15">
      <c r="AA25964" t="s">
        <v>131</v>
      </c>
    </row>
    <row r="25965" spans="27:27" x14ac:dyDescent="0.15">
      <c r="AA25965" t="s">
        <v>131</v>
      </c>
    </row>
    <row r="25966" spans="27:27" x14ac:dyDescent="0.15">
      <c r="AA25966" t="s">
        <v>131</v>
      </c>
    </row>
    <row r="25967" spans="27:27" x14ac:dyDescent="0.15">
      <c r="AA25967" t="s">
        <v>131</v>
      </c>
    </row>
    <row r="25968" spans="27:27" x14ac:dyDescent="0.15">
      <c r="AA25968" t="s">
        <v>131</v>
      </c>
    </row>
    <row r="25969" spans="27:27" x14ac:dyDescent="0.15">
      <c r="AA25969" t="s">
        <v>131</v>
      </c>
    </row>
    <row r="25970" spans="27:27" x14ac:dyDescent="0.15">
      <c r="AA25970" t="s">
        <v>131</v>
      </c>
    </row>
    <row r="25971" spans="27:27" x14ac:dyDescent="0.15">
      <c r="AA25971" t="s">
        <v>131</v>
      </c>
    </row>
    <row r="25972" spans="27:27" x14ac:dyDescent="0.15">
      <c r="AA25972" t="s">
        <v>131</v>
      </c>
    </row>
    <row r="25973" spans="27:27" x14ac:dyDescent="0.15">
      <c r="AA25973" t="s">
        <v>131</v>
      </c>
    </row>
    <row r="25974" spans="27:27" x14ac:dyDescent="0.15">
      <c r="AA25974" t="s">
        <v>131</v>
      </c>
    </row>
    <row r="25975" spans="27:27" x14ac:dyDescent="0.15">
      <c r="AA25975" t="s">
        <v>131</v>
      </c>
    </row>
    <row r="25976" spans="27:27" x14ac:dyDescent="0.15">
      <c r="AA25976" t="s">
        <v>131</v>
      </c>
    </row>
    <row r="25977" spans="27:27" x14ac:dyDescent="0.15">
      <c r="AA25977" t="s">
        <v>131</v>
      </c>
    </row>
    <row r="25978" spans="27:27" x14ac:dyDescent="0.15">
      <c r="AA25978" t="s">
        <v>131</v>
      </c>
    </row>
    <row r="25979" spans="27:27" x14ac:dyDescent="0.15">
      <c r="AA25979" t="s">
        <v>131</v>
      </c>
    </row>
    <row r="25980" spans="27:27" x14ac:dyDescent="0.15">
      <c r="AA25980" t="s">
        <v>131</v>
      </c>
    </row>
    <row r="25981" spans="27:27" x14ac:dyDescent="0.15">
      <c r="AA25981" t="s">
        <v>131</v>
      </c>
    </row>
    <row r="25982" spans="27:27" x14ac:dyDescent="0.15">
      <c r="AA25982" t="s">
        <v>131</v>
      </c>
    </row>
    <row r="25983" spans="27:27" x14ac:dyDescent="0.15">
      <c r="AA25983" t="s">
        <v>131</v>
      </c>
    </row>
    <row r="25984" spans="27:27" x14ac:dyDescent="0.15">
      <c r="AA25984" t="s">
        <v>131</v>
      </c>
    </row>
    <row r="25985" spans="27:27" x14ac:dyDescent="0.15">
      <c r="AA25985" t="s">
        <v>131</v>
      </c>
    </row>
    <row r="25986" spans="27:27" x14ac:dyDescent="0.15">
      <c r="AA25986" t="s">
        <v>131</v>
      </c>
    </row>
    <row r="25987" spans="27:27" x14ac:dyDescent="0.15">
      <c r="AA25987" t="s">
        <v>131</v>
      </c>
    </row>
    <row r="25988" spans="27:27" x14ac:dyDescent="0.15">
      <c r="AA25988" t="s">
        <v>131</v>
      </c>
    </row>
    <row r="25989" spans="27:27" x14ac:dyDescent="0.15">
      <c r="AA25989" t="s">
        <v>131</v>
      </c>
    </row>
    <row r="25990" spans="27:27" x14ac:dyDescent="0.15">
      <c r="AA25990" t="s">
        <v>131</v>
      </c>
    </row>
    <row r="25991" spans="27:27" x14ac:dyDescent="0.15">
      <c r="AA25991" t="s">
        <v>131</v>
      </c>
    </row>
    <row r="25992" spans="27:27" x14ac:dyDescent="0.15">
      <c r="AA25992" t="s">
        <v>131</v>
      </c>
    </row>
    <row r="25993" spans="27:27" x14ac:dyDescent="0.15">
      <c r="AA25993" t="s">
        <v>131</v>
      </c>
    </row>
    <row r="25994" spans="27:27" x14ac:dyDescent="0.15">
      <c r="AA25994" t="s">
        <v>131</v>
      </c>
    </row>
    <row r="25995" spans="27:27" x14ac:dyDescent="0.15">
      <c r="AA25995" t="s">
        <v>131</v>
      </c>
    </row>
    <row r="25996" spans="27:27" x14ac:dyDescent="0.15">
      <c r="AA25996" t="s">
        <v>131</v>
      </c>
    </row>
    <row r="25997" spans="27:27" x14ac:dyDescent="0.15">
      <c r="AA25997" t="s">
        <v>131</v>
      </c>
    </row>
    <row r="25998" spans="27:27" x14ac:dyDescent="0.15">
      <c r="AA25998" t="s">
        <v>131</v>
      </c>
    </row>
    <row r="25999" spans="27:27" x14ac:dyDescent="0.15">
      <c r="AA25999" t="s">
        <v>131</v>
      </c>
    </row>
    <row r="26000" spans="27:27" x14ac:dyDescent="0.15">
      <c r="AA26000" t="s">
        <v>131</v>
      </c>
    </row>
    <row r="26001" spans="27:27" x14ac:dyDescent="0.15">
      <c r="AA26001" t="s">
        <v>131</v>
      </c>
    </row>
    <row r="26002" spans="27:27" x14ac:dyDescent="0.15">
      <c r="AA26002" t="s">
        <v>131</v>
      </c>
    </row>
    <row r="26003" spans="27:27" x14ac:dyDescent="0.15">
      <c r="AA26003" t="s">
        <v>131</v>
      </c>
    </row>
    <row r="26004" spans="27:27" x14ac:dyDescent="0.15">
      <c r="AA26004" t="s">
        <v>131</v>
      </c>
    </row>
    <row r="26005" spans="27:27" x14ac:dyDescent="0.15">
      <c r="AA26005" t="s">
        <v>131</v>
      </c>
    </row>
    <row r="26006" spans="27:27" x14ac:dyDescent="0.15">
      <c r="AA26006" t="s">
        <v>131</v>
      </c>
    </row>
    <row r="26007" spans="27:27" x14ac:dyDescent="0.15">
      <c r="AA26007" t="s">
        <v>131</v>
      </c>
    </row>
    <row r="26008" spans="27:27" x14ac:dyDescent="0.15">
      <c r="AA26008" t="s">
        <v>131</v>
      </c>
    </row>
    <row r="26009" spans="27:27" x14ac:dyDescent="0.15">
      <c r="AA26009" t="s">
        <v>131</v>
      </c>
    </row>
    <row r="26010" spans="27:27" x14ac:dyDescent="0.15">
      <c r="AA26010" t="s">
        <v>131</v>
      </c>
    </row>
    <row r="26011" spans="27:27" x14ac:dyDescent="0.15">
      <c r="AA26011" t="s">
        <v>131</v>
      </c>
    </row>
    <row r="26012" spans="27:27" x14ac:dyDescent="0.15">
      <c r="AA26012" t="s">
        <v>131</v>
      </c>
    </row>
    <row r="26013" spans="27:27" x14ac:dyDescent="0.15">
      <c r="AA26013" t="s">
        <v>131</v>
      </c>
    </row>
    <row r="26014" spans="27:27" x14ac:dyDescent="0.15">
      <c r="AA26014" t="s">
        <v>131</v>
      </c>
    </row>
    <row r="26015" spans="27:27" x14ac:dyDescent="0.15">
      <c r="AA26015" t="s">
        <v>131</v>
      </c>
    </row>
    <row r="26016" spans="27:27" x14ac:dyDescent="0.15">
      <c r="AA26016" t="s">
        <v>131</v>
      </c>
    </row>
    <row r="26017" spans="27:27" x14ac:dyDescent="0.15">
      <c r="AA26017" t="s">
        <v>131</v>
      </c>
    </row>
    <row r="26018" spans="27:27" x14ac:dyDescent="0.15">
      <c r="AA26018" t="s">
        <v>131</v>
      </c>
    </row>
    <row r="26019" spans="27:27" x14ac:dyDescent="0.15">
      <c r="AA26019" t="s">
        <v>131</v>
      </c>
    </row>
    <row r="26020" spans="27:27" x14ac:dyDescent="0.15">
      <c r="AA26020" t="s">
        <v>131</v>
      </c>
    </row>
    <row r="26021" spans="27:27" x14ac:dyDescent="0.15">
      <c r="AA26021" t="s">
        <v>131</v>
      </c>
    </row>
    <row r="26022" spans="27:27" x14ac:dyDescent="0.15">
      <c r="AA26022" t="s">
        <v>131</v>
      </c>
    </row>
    <row r="26023" spans="27:27" x14ac:dyDescent="0.15">
      <c r="AA26023" t="s">
        <v>131</v>
      </c>
    </row>
    <row r="26024" spans="27:27" x14ac:dyDescent="0.15">
      <c r="AA26024" t="s">
        <v>131</v>
      </c>
    </row>
    <row r="26025" spans="27:27" x14ac:dyDescent="0.15">
      <c r="AA26025" t="s">
        <v>131</v>
      </c>
    </row>
    <row r="26026" spans="27:27" x14ac:dyDescent="0.15">
      <c r="AA26026" t="s">
        <v>131</v>
      </c>
    </row>
    <row r="26027" spans="27:27" x14ac:dyDescent="0.15">
      <c r="AA26027" t="s">
        <v>131</v>
      </c>
    </row>
    <row r="26028" spans="27:27" x14ac:dyDescent="0.15">
      <c r="AA26028" t="s">
        <v>131</v>
      </c>
    </row>
    <row r="26029" spans="27:27" x14ac:dyDescent="0.15">
      <c r="AA26029" t="s">
        <v>131</v>
      </c>
    </row>
    <row r="26030" spans="27:27" x14ac:dyDescent="0.15">
      <c r="AA26030" t="s">
        <v>131</v>
      </c>
    </row>
    <row r="26031" spans="27:27" x14ac:dyDescent="0.15">
      <c r="AA26031" t="s">
        <v>131</v>
      </c>
    </row>
    <row r="26032" spans="27:27" x14ac:dyDescent="0.15">
      <c r="AA26032" t="s">
        <v>131</v>
      </c>
    </row>
    <row r="26033" spans="27:27" x14ac:dyDescent="0.15">
      <c r="AA26033" t="s">
        <v>131</v>
      </c>
    </row>
    <row r="26034" spans="27:27" x14ac:dyDescent="0.15">
      <c r="AA26034" t="s">
        <v>131</v>
      </c>
    </row>
    <row r="26035" spans="27:27" x14ac:dyDescent="0.15">
      <c r="AA26035" t="s">
        <v>131</v>
      </c>
    </row>
    <row r="26036" spans="27:27" x14ac:dyDescent="0.15">
      <c r="AA26036" t="s">
        <v>131</v>
      </c>
    </row>
    <row r="26037" spans="27:27" x14ac:dyDescent="0.15">
      <c r="AA26037" t="s">
        <v>131</v>
      </c>
    </row>
    <row r="26038" spans="27:27" x14ac:dyDescent="0.15">
      <c r="AA26038" t="s">
        <v>131</v>
      </c>
    </row>
    <row r="26039" spans="27:27" x14ac:dyDescent="0.15">
      <c r="AA26039" t="s">
        <v>131</v>
      </c>
    </row>
    <row r="26040" spans="27:27" x14ac:dyDescent="0.15">
      <c r="AA26040" t="s">
        <v>131</v>
      </c>
    </row>
    <row r="26041" spans="27:27" x14ac:dyDescent="0.15">
      <c r="AA26041" t="s">
        <v>131</v>
      </c>
    </row>
    <row r="26042" spans="27:27" x14ac:dyDescent="0.15">
      <c r="AA26042" t="s">
        <v>131</v>
      </c>
    </row>
    <row r="26043" spans="27:27" x14ac:dyDescent="0.15">
      <c r="AA26043" t="s">
        <v>131</v>
      </c>
    </row>
    <row r="26044" spans="27:27" x14ac:dyDescent="0.15">
      <c r="AA26044" t="s">
        <v>131</v>
      </c>
    </row>
    <row r="26045" spans="27:27" x14ac:dyDescent="0.15">
      <c r="AA26045" t="s">
        <v>131</v>
      </c>
    </row>
    <row r="26046" spans="27:27" x14ac:dyDescent="0.15">
      <c r="AA26046" t="s">
        <v>131</v>
      </c>
    </row>
    <row r="26047" spans="27:27" x14ac:dyDescent="0.15">
      <c r="AA26047" t="s">
        <v>131</v>
      </c>
    </row>
    <row r="26048" spans="27:27" x14ac:dyDescent="0.15">
      <c r="AA26048" t="s">
        <v>131</v>
      </c>
    </row>
    <row r="26049" spans="27:27" x14ac:dyDescent="0.15">
      <c r="AA26049" t="s">
        <v>131</v>
      </c>
    </row>
    <row r="26050" spans="27:27" x14ac:dyDescent="0.15">
      <c r="AA26050" t="s">
        <v>131</v>
      </c>
    </row>
    <row r="26051" spans="27:27" x14ac:dyDescent="0.15">
      <c r="AA26051" t="s">
        <v>131</v>
      </c>
    </row>
    <row r="26052" spans="27:27" x14ac:dyDescent="0.15">
      <c r="AA26052" t="s">
        <v>131</v>
      </c>
    </row>
    <row r="26053" spans="27:27" x14ac:dyDescent="0.15">
      <c r="AA26053" t="s">
        <v>131</v>
      </c>
    </row>
    <row r="26054" spans="27:27" x14ac:dyDescent="0.15">
      <c r="AA26054" t="s">
        <v>131</v>
      </c>
    </row>
    <row r="26055" spans="27:27" x14ac:dyDescent="0.15">
      <c r="AA26055" t="s">
        <v>131</v>
      </c>
    </row>
    <row r="26056" spans="27:27" x14ac:dyDescent="0.15">
      <c r="AA26056" t="s">
        <v>131</v>
      </c>
    </row>
    <row r="26057" spans="27:27" x14ac:dyDescent="0.15">
      <c r="AA26057" t="s">
        <v>131</v>
      </c>
    </row>
    <row r="26058" spans="27:27" x14ac:dyDescent="0.15">
      <c r="AA26058" t="s">
        <v>131</v>
      </c>
    </row>
    <row r="26059" spans="27:27" x14ac:dyDescent="0.15">
      <c r="AA26059" t="s">
        <v>131</v>
      </c>
    </row>
    <row r="26060" spans="27:27" x14ac:dyDescent="0.15">
      <c r="AA26060" t="s">
        <v>131</v>
      </c>
    </row>
    <row r="26061" spans="27:27" x14ac:dyDescent="0.15">
      <c r="AA26061" t="s">
        <v>131</v>
      </c>
    </row>
    <row r="26062" spans="27:27" x14ac:dyDescent="0.15">
      <c r="AA26062" t="s">
        <v>131</v>
      </c>
    </row>
    <row r="26063" spans="27:27" x14ac:dyDescent="0.15">
      <c r="AA26063" t="s">
        <v>131</v>
      </c>
    </row>
    <row r="26064" spans="27:27" x14ac:dyDescent="0.15">
      <c r="AA26064" t="s">
        <v>131</v>
      </c>
    </row>
    <row r="26065" spans="27:27" x14ac:dyDescent="0.15">
      <c r="AA26065" t="s">
        <v>131</v>
      </c>
    </row>
    <row r="26066" spans="27:27" x14ac:dyDescent="0.15">
      <c r="AA26066" t="s">
        <v>131</v>
      </c>
    </row>
    <row r="26067" spans="27:27" x14ac:dyDescent="0.15">
      <c r="AA26067" t="s">
        <v>131</v>
      </c>
    </row>
    <row r="26068" spans="27:27" x14ac:dyDescent="0.15">
      <c r="AA26068" t="s">
        <v>131</v>
      </c>
    </row>
    <row r="26069" spans="27:27" x14ac:dyDescent="0.15">
      <c r="AA26069" t="s">
        <v>131</v>
      </c>
    </row>
    <row r="26070" spans="27:27" x14ac:dyDescent="0.15">
      <c r="AA26070" t="s">
        <v>131</v>
      </c>
    </row>
    <row r="26071" spans="27:27" x14ac:dyDescent="0.15">
      <c r="AA26071" t="s">
        <v>131</v>
      </c>
    </row>
    <row r="26072" spans="27:27" x14ac:dyDescent="0.15">
      <c r="AA26072" t="s">
        <v>131</v>
      </c>
    </row>
    <row r="26073" spans="27:27" x14ac:dyDescent="0.15">
      <c r="AA26073" t="s">
        <v>131</v>
      </c>
    </row>
    <row r="26074" spans="27:27" x14ac:dyDescent="0.15">
      <c r="AA26074" t="s">
        <v>131</v>
      </c>
    </row>
    <row r="26075" spans="27:27" x14ac:dyDescent="0.15">
      <c r="AA26075" t="s">
        <v>131</v>
      </c>
    </row>
    <row r="26076" spans="27:27" x14ac:dyDescent="0.15">
      <c r="AA26076" t="s">
        <v>131</v>
      </c>
    </row>
    <row r="26077" spans="27:27" x14ac:dyDescent="0.15">
      <c r="AA26077" t="s">
        <v>131</v>
      </c>
    </row>
    <row r="26078" spans="27:27" x14ac:dyDescent="0.15">
      <c r="AA26078" t="s">
        <v>131</v>
      </c>
    </row>
    <row r="26079" spans="27:27" x14ac:dyDescent="0.15">
      <c r="AA26079" t="s">
        <v>131</v>
      </c>
    </row>
    <row r="26080" spans="27:27" x14ac:dyDescent="0.15">
      <c r="AA26080" t="s">
        <v>131</v>
      </c>
    </row>
    <row r="26081" spans="27:27" x14ac:dyDescent="0.15">
      <c r="AA26081" t="s">
        <v>131</v>
      </c>
    </row>
    <row r="26082" spans="27:27" x14ac:dyDescent="0.15">
      <c r="AA26082" t="s">
        <v>131</v>
      </c>
    </row>
    <row r="26083" spans="27:27" x14ac:dyDescent="0.15">
      <c r="AA26083" t="s">
        <v>131</v>
      </c>
    </row>
    <row r="26084" spans="27:27" x14ac:dyDescent="0.15">
      <c r="AA26084" t="s">
        <v>131</v>
      </c>
    </row>
    <row r="26085" spans="27:27" x14ac:dyDescent="0.15">
      <c r="AA26085" t="s">
        <v>131</v>
      </c>
    </row>
    <row r="26086" spans="27:27" x14ac:dyDescent="0.15">
      <c r="AA26086" t="s">
        <v>131</v>
      </c>
    </row>
    <row r="26087" spans="27:27" x14ac:dyDescent="0.15">
      <c r="AA26087" t="s">
        <v>131</v>
      </c>
    </row>
    <row r="26088" spans="27:27" x14ac:dyDescent="0.15">
      <c r="AA26088" t="s">
        <v>131</v>
      </c>
    </row>
    <row r="26089" spans="27:27" x14ac:dyDescent="0.15">
      <c r="AA26089" t="s">
        <v>131</v>
      </c>
    </row>
    <row r="26090" spans="27:27" x14ac:dyDescent="0.15">
      <c r="AA26090" t="s">
        <v>131</v>
      </c>
    </row>
    <row r="26091" spans="27:27" x14ac:dyDescent="0.15">
      <c r="AA26091" t="s">
        <v>131</v>
      </c>
    </row>
    <row r="26092" spans="27:27" x14ac:dyDescent="0.15">
      <c r="AA26092" t="s">
        <v>131</v>
      </c>
    </row>
    <row r="26093" spans="27:27" x14ac:dyDescent="0.15">
      <c r="AA26093" t="s">
        <v>131</v>
      </c>
    </row>
    <row r="26094" spans="27:27" x14ac:dyDescent="0.15">
      <c r="AA26094" t="s">
        <v>131</v>
      </c>
    </row>
    <row r="26095" spans="27:27" x14ac:dyDescent="0.15">
      <c r="AA26095" t="s">
        <v>131</v>
      </c>
    </row>
    <row r="26096" spans="27:27" x14ac:dyDescent="0.15">
      <c r="AA26096" t="s">
        <v>131</v>
      </c>
    </row>
    <row r="26097" spans="27:27" x14ac:dyDescent="0.15">
      <c r="AA26097" t="s">
        <v>131</v>
      </c>
    </row>
    <row r="26098" spans="27:27" x14ac:dyDescent="0.15">
      <c r="AA26098" t="s">
        <v>131</v>
      </c>
    </row>
    <row r="26099" spans="27:27" x14ac:dyDescent="0.15">
      <c r="AA26099" t="s">
        <v>131</v>
      </c>
    </row>
    <row r="26100" spans="27:27" x14ac:dyDescent="0.15">
      <c r="AA26100" t="s">
        <v>131</v>
      </c>
    </row>
    <row r="26101" spans="27:27" x14ac:dyDescent="0.15">
      <c r="AA26101" t="s">
        <v>131</v>
      </c>
    </row>
    <row r="26102" spans="27:27" x14ac:dyDescent="0.15">
      <c r="AA26102" t="s">
        <v>131</v>
      </c>
    </row>
    <row r="26103" spans="27:27" x14ac:dyDescent="0.15">
      <c r="AA26103" t="s">
        <v>131</v>
      </c>
    </row>
    <row r="26104" spans="27:27" x14ac:dyDescent="0.15">
      <c r="AA26104" t="s">
        <v>131</v>
      </c>
    </row>
    <row r="26105" spans="27:27" x14ac:dyDescent="0.15">
      <c r="AA26105" t="s">
        <v>131</v>
      </c>
    </row>
    <row r="26106" spans="27:27" x14ac:dyDescent="0.15">
      <c r="AA26106" t="s">
        <v>131</v>
      </c>
    </row>
    <row r="26107" spans="27:27" x14ac:dyDescent="0.15">
      <c r="AA26107" t="s">
        <v>131</v>
      </c>
    </row>
    <row r="26108" spans="27:27" x14ac:dyDescent="0.15">
      <c r="AA26108" t="s">
        <v>131</v>
      </c>
    </row>
    <row r="26109" spans="27:27" x14ac:dyDescent="0.15">
      <c r="AA26109" t="s">
        <v>131</v>
      </c>
    </row>
    <row r="26110" spans="27:27" x14ac:dyDescent="0.15">
      <c r="AA26110" t="s">
        <v>131</v>
      </c>
    </row>
    <row r="26111" spans="27:27" x14ac:dyDescent="0.15">
      <c r="AA26111" t="s">
        <v>131</v>
      </c>
    </row>
    <row r="26112" spans="27:27" x14ac:dyDescent="0.15">
      <c r="AA26112" t="s">
        <v>131</v>
      </c>
    </row>
    <row r="26113" spans="27:27" x14ac:dyDescent="0.15">
      <c r="AA26113" t="s">
        <v>131</v>
      </c>
    </row>
    <row r="26114" spans="27:27" x14ac:dyDescent="0.15">
      <c r="AA26114" t="s">
        <v>131</v>
      </c>
    </row>
    <row r="26115" spans="27:27" x14ac:dyDescent="0.15">
      <c r="AA26115" t="s">
        <v>131</v>
      </c>
    </row>
    <row r="26116" spans="27:27" x14ac:dyDescent="0.15">
      <c r="AA26116" t="s">
        <v>131</v>
      </c>
    </row>
    <row r="26117" spans="27:27" x14ac:dyDescent="0.15">
      <c r="AA26117" t="s">
        <v>131</v>
      </c>
    </row>
    <row r="26118" spans="27:27" x14ac:dyDescent="0.15">
      <c r="AA26118" t="s">
        <v>131</v>
      </c>
    </row>
    <row r="26119" spans="27:27" x14ac:dyDescent="0.15">
      <c r="AA26119" t="s">
        <v>131</v>
      </c>
    </row>
    <row r="26120" spans="27:27" x14ac:dyDescent="0.15">
      <c r="AA26120" t="s">
        <v>131</v>
      </c>
    </row>
    <row r="26121" spans="27:27" x14ac:dyDescent="0.15">
      <c r="AA26121" t="s">
        <v>131</v>
      </c>
    </row>
    <row r="26122" spans="27:27" x14ac:dyDescent="0.15">
      <c r="AA26122" t="s">
        <v>131</v>
      </c>
    </row>
    <row r="26123" spans="27:27" x14ac:dyDescent="0.15">
      <c r="AA26123" t="s">
        <v>131</v>
      </c>
    </row>
    <row r="26124" spans="27:27" x14ac:dyDescent="0.15">
      <c r="AA26124" t="s">
        <v>131</v>
      </c>
    </row>
    <row r="26125" spans="27:27" x14ac:dyDescent="0.15">
      <c r="AA26125" t="s">
        <v>131</v>
      </c>
    </row>
    <row r="26126" spans="27:27" x14ac:dyDescent="0.15">
      <c r="AA26126" t="s">
        <v>131</v>
      </c>
    </row>
    <row r="26127" spans="27:27" x14ac:dyDescent="0.15">
      <c r="AA26127" t="s">
        <v>131</v>
      </c>
    </row>
    <row r="26128" spans="27:27" x14ac:dyDescent="0.15">
      <c r="AA26128" t="s">
        <v>131</v>
      </c>
    </row>
    <row r="26129" spans="27:27" x14ac:dyDescent="0.15">
      <c r="AA26129" t="s">
        <v>131</v>
      </c>
    </row>
    <row r="26130" spans="27:27" x14ac:dyDescent="0.15">
      <c r="AA26130" t="s">
        <v>131</v>
      </c>
    </row>
    <row r="26131" spans="27:27" x14ac:dyDescent="0.15">
      <c r="AA26131" t="s">
        <v>131</v>
      </c>
    </row>
    <row r="26132" spans="27:27" x14ac:dyDescent="0.15">
      <c r="AA26132" t="s">
        <v>131</v>
      </c>
    </row>
    <row r="26133" spans="27:27" x14ac:dyDescent="0.15">
      <c r="AA26133" t="s">
        <v>131</v>
      </c>
    </row>
    <row r="26134" spans="27:27" x14ac:dyDescent="0.15">
      <c r="AA26134" t="s">
        <v>131</v>
      </c>
    </row>
    <row r="26135" spans="27:27" x14ac:dyDescent="0.15">
      <c r="AA26135" t="s">
        <v>131</v>
      </c>
    </row>
    <row r="26136" spans="27:27" x14ac:dyDescent="0.15">
      <c r="AA26136" t="s">
        <v>131</v>
      </c>
    </row>
    <row r="26137" spans="27:27" x14ac:dyDescent="0.15">
      <c r="AA26137" t="s">
        <v>131</v>
      </c>
    </row>
    <row r="26138" spans="27:27" x14ac:dyDescent="0.15">
      <c r="AA26138" t="s">
        <v>131</v>
      </c>
    </row>
    <row r="26139" spans="27:27" x14ac:dyDescent="0.15">
      <c r="AA26139" t="s">
        <v>131</v>
      </c>
    </row>
    <row r="26140" spans="27:27" x14ac:dyDescent="0.15">
      <c r="AA26140" t="s">
        <v>131</v>
      </c>
    </row>
    <row r="26141" spans="27:27" x14ac:dyDescent="0.15">
      <c r="AA26141" t="s">
        <v>131</v>
      </c>
    </row>
    <row r="26142" spans="27:27" x14ac:dyDescent="0.15">
      <c r="AA26142" t="s">
        <v>131</v>
      </c>
    </row>
    <row r="26143" spans="27:27" x14ac:dyDescent="0.15">
      <c r="AA26143" t="s">
        <v>131</v>
      </c>
    </row>
    <row r="26144" spans="27:27" x14ac:dyDescent="0.15">
      <c r="AA26144" t="s">
        <v>131</v>
      </c>
    </row>
    <row r="26145" spans="27:27" x14ac:dyDescent="0.15">
      <c r="AA26145" t="s">
        <v>131</v>
      </c>
    </row>
    <row r="26146" spans="27:27" x14ac:dyDescent="0.15">
      <c r="AA26146" t="s">
        <v>131</v>
      </c>
    </row>
    <row r="26147" spans="27:27" x14ac:dyDescent="0.15">
      <c r="AA26147" t="s">
        <v>131</v>
      </c>
    </row>
    <row r="26148" spans="27:27" x14ac:dyDescent="0.15">
      <c r="AA26148" t="s">
        <v>131</v>
      </c>
    </row>
    <row r="26149" spans="27:27" x14ac:dyDescent="0.15">
      <c r="AA26149" t="s">
        <v>131</v>
      </c>
    </row>
    <row r="26150" spans="27:27" x14ac:dyDescent="0.15">
      <c r="AA26150" t="s">
        <v>131</v>
      </c>
    </row>
    <row r="26151" spans="27:27" x14ac:dyDescent="0.15">
      <c r="AA26151" t="s">
        <v>131</v>
      </c>
    </row>
    <row r="26152" spans="27:27" x14ac:dyDescent="0.15">
      <c r="AA26152" t="s">
        <v>131</v>
      </c>
    </row>
    <row r="26153" spans="27:27" x14ac:dyDescent="0.15">
      <c r="AA26153" t="s">
        <v>131</v>
      </c>
    </row>
    <row r="26154" spans="27:27" x14ac:dyDescent="0.15">
      <c r="AA26154" t="s">
        <v>131</v>
      </c>
    </row>
    <row r="26155" spans="27:27" x14ac:dyDescent="0.15">
      <c r="AA26155" t="s">
        <v>131</v>
      </c>
    </row>
    <row r="26156" spans="27:27" x14ac:dyDescent="0.15">
      <c r="AA26156" t="s">
        <v>131</v>
      </c>
    </row>
    <row r="26157" spans="27:27" x14ac:dyDescent="0.15">
      <c r="AA26157" t="s">
        <v>131</v>
      </c>
    </row>
    <row r="26158" spans="27:27" x14ac:dyDescent="0.15">
      <c r="AA26158" t="s">
        <v>131</v>
      </c>
    </row>
    <row r="26159" spans="27:27" x14ac:dyDescent="0.15">
      <c r="AA26159" t="s">
        <v>131</v>
      </c>
    </row>
    <row r="26160" spans="27:27" x14ac:dyDescent="0.15">
      <c r="AA26160" t="s">
        <v>131</v>
      </c>
    </row>
    <row r="26161" spans="27:27" x14ac:dyDescent="0.15">
      <c r="AA26161" t="s">
        <v>131</v>
      </c>
    </row>
    <row r="26162" spans="27:27" x14ac:dyDescent="0.15">
      <c r="AA26162" t="s">
        <v>131</v>
      </c>
    </row>
    <row r="26163" spans="27:27" x14ac:dyDescent="0.15">
      <c r="AA26163" t="s">
        <v>131</v>
      </c>
    </row>
    <row r="26164" spans="27:27" x14ac:dyDescent="0.15">
      <c r="AA26164" t="s">
        <v>131</v>
      </c>
    </row>
    <row r="26165" spans="27:27" x14ac:dyDescent="0.15">
      <c r="AA26165" t="s">
        <v>131</v>
      </c>
    </row>
    <row r="26166" spans="27:27" x14ac:dyDescent="0.15">
      <c r="AA26166" t="s">
        <v>131</v>
      </c>
    </row>
    <row r="26167" spans="27:27" x14ac:dyDescent="0.15">
      <c r="AA26167" t="s">
        <v>131</v>
      </c>
    </row>
    <row r="26168" spans="27:27" x14ac:dyDescent="0.15">
      <c r="AA26168" t="s">
        <v>131</v>
      </c>
    </row>
    <row r="26169" spans="27:27" x14ac:dyDescent="0.15">
      <c r="AA26169" t="s">
        <v>131</v>
      </c>
    </row>
    <row r="26170" spans="27:27" x14ac:dyDescent="0.15">
      <c r="AA26170" t="s">
        <v>131</v>
      </c>
    </row>
    <row r="26171" spans="27:27" x14ac:dyDescent="0.15">
      <c r="AA26171" t="s">
        <v>131</v>
      </c>
    </row>
    <row r="26172" spans="27:27" x14ac:dyDescent="0.15">
      <c r="AA26172" t="s">
        <v>131</v>
      </c>
    </row>
    <row r="26173" spans="27:27" x14ac:dyDescent="0.15">
      <c r="AA26173" t="s">
        <v>131</v>
      </c>
    </row>
    <row r="26174" spans="27:27" x14ac:dyDescent="0.15">
      <c r="AA26174" t="s">
        <v>131</v>
      </c>
    </row>
    <row r="26175" spans="27:27" x14ac:dyDescent="0.15">
      <c r="AA26175" t="s">
        <v>131</v>
      </c>
    </row>
    <row r="26176" spans="27:27" x14ac:dyDescent="0.15">
      <c r="AA26176" t="s">
        <v>131</v>
      </c>
    </row>
    <row r="26177" spans="27:27" x14ac:dyDescent="0.15">
      <c r="AA26177" t="s">
        <v>131</v>
      </c>
    </row>
    <row r="26178" spans="27:27" x14ac:dyDescent="0.15">
      <c r="AA26178" t="s">
        <v>131</v>
      </c>
    </row>
    <row r="26179" spans="27:27" x14ac:dyDescent="0.15">
      <c r="AA26179" t="s">
        <v>131</v>
      </c>
    </row>
    <row r="26180" spans="27:27" x14ac:dyDescent="0.15">
      <c r="AA26180" t="s">
        <v>131</v>
      </c>
    </row>
    <row r="26181" spans="27:27" x14ac:dyDescent="0.15">
      <c r="AA26181" t="s">
        <v>131</v>
      </c>
    </row>
    <row r="26182" spans="27:27" x14ac:dyDescent="0.15">
      <c r="AA26182" t="s">
        <v>131</v>
      </c>
    </row>
    <row r="26183" spans="27:27" x14ac:dyDescent="0.15">
      <c r="AA26183" t="s">
        <v>131</v>
      </c>
    </row>
    <row r="26184" spans="27:27" x14ac:dyDescent="0.15">
      <c r="AA26184" t="s">
        <v>131</v>
      </c>
    </row>
    <row r="26185" spans="27:27" x14ac:dyDescent="0.15">
      <c r="AA26185" t="s">
        <v>131</v>
      </c>
    </row>
    <row r="26186" spans="27:27" x14ac:dyDescent="0.15">
      <c r="AA26186" t="s">
        <v>131</v>
      </c>
    </row>
    <row r="26187" spans="27:27" x14ac:dyDescent="0.15">
      <c r="AA26187" t="s">
        <v>131</v>
      </c>
    </row>
    <row r="26188" spans="27:27" x14ac:dyDescent="0.15">
      <c r="AA26188" t="s">
        <v>131</v>
      </c>
    </row>
    <row r="26189" spans="27:27" x14ac:dyDescent="0.15">
      <c r="AA26189" t="s">
        <v>131</v>
      </c>
    </row>
    <row r="26190" spans="27:27" x14ac:dyDescent="0.15">
      <c r="AA26190" t="s">
        <v>131</v>
      </c>
    </row>
    <row r="26191" spans="27:27" x14ac:dyDescent="0.15">
      <c r="AA26191" t="s">
        <v>131</v>
      </c>
    </row>
    <row r="26192" spans="27:27" x14ac:dyDescent="0.15">
      <c r="AA26192" t="s">
        <v>131</v>
      </c>
    </row>
    <row r="26193" spans="27:27" x14ac:dyDescent="0.15">
      <c r="AA26193" t="s">
        <v>131</v>
      </c>
    </row>
    <row r="26194" spans="27:27" x14ac:dyDescent="0.15">
      <c r="AA26194" t="s">
        <v>131</v>
      </c>
    </row>
    <row r="26195" spans="27:27" x14ac:dyDescent="0.15">
      <c r="AA26195" t="s">
        <v>131</v>
      </c>
    </row>
    <row r="26196" spans="27:27" x14ac:dyDescent="0.15">
      <c r="AA26196" t="s">
        <v>131</v>
      </c>
    </row>
    <row r="26197" spans="27:27" x14ac:dyDescent="0.15">
      <c r="AA26197" t="s">
        <v>131</v>
      </c>
    </row>
    <row r="26198" spans="27:27" x14ac:dyDescent="0.15">
      <c r="AA26198" t="s">
        <v>131</v>
      </c>
    </row>
    <row r="26199" spans="27:27" x14ac:dyDescent="0.15">
      <c r="AA26199" t="s">
        <v>131</v>
      </c>
    </row>
    <row r="26200" spans="27:27" x14ac:dyDescent="0.15">
      <c r="AA26200" t="s">
        <v>131</v>
      </c>
    </row>
    <row r="26201" spans="27:27" x14ac:dyDescent="0.15">
      <c r="AA26201" t="s">
        <v>131</v>
      </c>
    </row>
    <row r="26202" spans="27:27" x14ac:dyDescent="0.15">
      <c r="AA26202" t="s">
        <v>131</v>
      </c>
    </row>
    <row r="26203" spans="27:27" x14ac:dyDescent="0.15">
      <c r="AA26203" t="s">
        <v>131</v>
      </c>
    </row>
    <row r="26204" spans="27:27" x14ac:dyDescent="0.15">
      <c r="AA26204" t="s">
        <v>131</v>
      </c>
    </row>
    <row r="26205" spans="27:27" x14ac:dyDescent="0.15">
      <c r="AA26205" t="s">
        <v>131</v>
      </c>
    </row>
    <row r="26206" spans="27:27" x14ac:dyDescent="0.15">
      <c r="AA26206" t="s">
        <v>131</v>
      </c>
    </row>
    <row r="26207" spans="27:27" x14ac:dyDescent="0.15">
      <c r="AA26207" t="s">
        <v>131</v>
      </c>
    </row>
    <row r="26208" spans="27:27" x14ac:dyDescent="0.15">
      <c r="AA26208" t="s">
        <v>131</v>
      </c>
    </row>
    <row r="26209" spans="27:27" x14ac:dyDescent="0.15">
      <c r="AA26209" t="s">
        <v>131</v>
      </c>
    </row>
    <row r="26210" spans="27:27" x14ac:dyDescent="0.15">
      <c r="AA26210" t="s">
        <v>131</v>
      </c>
    </row>
    <row r="26211" spans="27:27" x14ac:dyDescent="0.15">
      <c r="AA26211" t="s">
        <v>131</v>
      </c>
    </row>
    <row r="26212" spans="27:27" x14ac:dyDescent="0.15">
      <c r="AA26212" t="s">
        <v>131</v>
      </c>
    </row>
    <row r="26213" spans="27:27" x14ac:dyDescent="0.15">
      <c r="AA26213" t="s">
        <v>131</v>
      </c>
    </row>
    <row r="26214" spans="27:27" x14ac:dyDescent="0.15">
      <c r="AA26214" t="s">
        <v>131</v>
      </c>
    </row>
    <row r="26215" spans="27:27" x14ac:dyDescent="0.15">
      <c r="AA26215" t="s">
        <v>131</v>
      </c>
    </row>
    <row r="26216" spans="27:27" x14ac:dyDescent="0.15">
      <c r="AA26216" t="s">
        <v>131</v>
      </c>
    </row>
    <row r="26217" spans="27:27" x14ac:dyDescent="0.15">
      <c r="AA26217" t="s">
        <v>131</v>
      </c>
    </row>
    <row r="26218" spans="27:27" x14ac:dyDescent="0.15">
      <c r="AA26218" t="s">
        <v>131</v>
      </c>
    </row>
    <row r="26219" spans="27:27" x14ac:dyDescent="0.15">
      <c r="AA26219" t="s">
        <v>131</v>
      </c>
    </row>
    <row r="26220" spans="27:27" x14ac:dyDescent="0.15">
      <c r="AA26220" t="s">
        <v>131</v>
      </c>
    </row>
    <row r="26221" spans="27:27" x14ac:dyDescent="0.15">
      <c r="AA26221" t="s">
        <v>131</v>
      </c>
    </row>
    <row r="26222" spans="27:27" x14ac:dyDescent="0.15">
      <c r="AA26222" t="s">
        <v>131</v>
      </c>
    </row>
    <row r="26223" spans="27:27" x14ac:dyDescent="0.15">
      <c r="AA26223" t="s">
        <v>131</v>
      </c>
    </row>
    <row r="26224" spans="27:27" x14ac:dyDescent="0.15">
      <c r="AA26224" t="s">
        <v>131</v>
      </c>
    </row>
    <row r="26225" spans="27:27" x14ac:dyDescent="0.15">
      <c r="AA26225" t="s">
        <v>131</v>
      </c>
    </row>
    <row r="26226" spans="27:27" x14ac:dyDescent="0.15">
      <c r="AA26226" t="s">
        <v>131</v>
      </c>
    </row>
    <row r="26227" spans="27:27" x14ac:dyDescent="0.15">
      <c r="AA26227" t="s">
        <v>131</v>
      </c>
    </row>
    <row r="26228" spans="27:27" x14ac:dyDescent="0.15">
      <c r="AA26228" t="s">
        <v>131</v>
      </c>
    </row>
    <row r="26229" spans="27:27" x14ac:dyDescent="0.15">
      <c r="AA26229" t="s">
        <v>131</v>
      </c>
    </row>
    <row r="26230" spans="27:27" x14ac:dyDescent="0.15">
      <c r="AA26230" t="s">
        <v>131</v>
      </c>
    </row>
    <row r="26231" spans="27:27" x14ac:dyDescent="0.15">
      <c r="AA26231" t="s">
        <v>131</v>
      </c>
    </row>
    <row r="26232" spans="27:27" x14ac:dyDescent="0.15">
      <c r="AA26232" t="s">
        <v>131</v>
      </c>
    </row>
    <row r="26233" spans="27:27" x14ac:dyDescent="0.15">
      <c r="AA26233" t="s">
        <v>131</v>
      </c>
    </row>
    <row r="26234" spans="27:27" x14ac:dyDescent="0.15">
      <c r="AA26234" t="s">
        <v>131</v>
      </c>
    </row>
    <row r="26235" spans="27:27" x14ac:dyDescent="0.15">
      <c r="AA26235" t="s">
        <v>131</v>
      </c>
    </row>
    <row r="26236" spans="27:27" x14ac:dyDescent="0.15">
      <c r="AA26236" t="s">
        <v>131</v>
      </c>
    </row>
    <row r="26237" spans="27:27" x14ac:dyDescent="0.15">
      <c r="AA26237" t="s">
        <v>131</v>
      </c>
    </row>
    <row r="26238" spans="27:27" x14ac:dyDescent="0.15">
      <c r="AA26238" t="s">
        <v>131</v>
      </c>
    </row>
    <row r="26239" spans="27:27" x14ac:dyDescent="0.15">
      <c r="AA26239" t="s">
        <v>131</v>
      </c>
    </row>
    <row r="26240" spans="27:27" x14ac:dyDescent="0.15">
      <c r="AA26240" t="s">
        <v>131</v>
      </c>
    </row>
    <row r="26241" spans="27:27" x14ac:dyDescent="0.15">
      <c r="AA26241" t="s">
        <v>131</v>
      </c>
    </row>
    <row r="26242" spans="27:27" x14ac:dyDescent="0.15">
      <c r="AA26242" t="s">
        <v>131</v>
      </c>
    </row>
    <row r="26243" spans="27:27" x14ac:dyDescent="0.15">
      <c r="AA26243" t="s">
        <v>131</v>
      </c>
    </row>
    <row r="26244" spans="27:27" x14ac:dyDescent="0.15">
      <c r="AA26244" t="s">
        <v>131</v>
      </c>
    </row>
    <row r="26245" spans="27:27" x14ac:dyDescent="0.15">
      <c r="AA26245" t="s">
        <v>131</v>
      </c>
    </row>
    <row r="26246" spans="27:27" x14ac:dyDescent="0.15">
      <c r="AA26246" t="s">
        <v>131</v>
      </c>
    </row>
    <row r="26247" spans="27:27" x14ac:dyDescent="0.15">
      <c r="AA26247" t="s">
        <v>131</v>
      </c>
    </row>
    <row r="26248" spans="27:27" x14ac:dyDescent="0.15">
      <c r="AA26248" t="s">
        <v>131</v>
      </c>
    </row>
    <row r="26249" spans="27:27" x14ac:dyDescent="0.15">
      <c r="AA26249" t="s">
        <v>131</v>
      </c>
    </row>
    <row r="26250" spans="27:27" x14ac:dyDescent="0.15">
      <c r="AA26250" t="s">
        <v>131</v>
      </c>
    </row>
    <row r="26251" spans="27:27" x14ac:dyDescent="0.15">
      <c r="AA26251" t="s">
        <v>131</v>
      </c>
    </row>
    <row r="26252" spans="27:27" x14ac:dyDescent="0.15">
      <c r="AA26252" t="s">
        <v>131</v>
      </c>
    </row>
    <row r="26253" spans="27:27" x14ac:dyDescent="0.15">
      <c r="AA26253" t="s">
        <v>131</v>
      </c>
    </row>
    <row r="26254" spans="27:27" x14ac:dyDescent="0.15">
      <c r="AA26254" t="s">
        <v>131</v>
      </c>
    </row>
    <row r="26255" spans="27:27" x14ac:dyDescent="0.15">
      <c r="AA26255" t="s">
        <v>131</v>
      </c>
    </row>
    <row r="26256" spans="27:27" x14ac:dyDescent="0.15">
      <c r="AA26256" t="s">
        <v>131</v>
      </c>
    </row>
    <row r="26257" spans="27:27" x14ac:dyDescent="0.15">
      <c r="AA26257" t="s">
        <v>131</v>
      </c>
    </row>
    <row r="26258" spans="27:27" x14ac:dyDescent="0.15">
      <c r="AA26258" t="s">
        <v>131</v>
      </c>
    </row>
    <row r="26259" spans="27:27" x14ac:dyDescent="0.15">
      <c r="AA26259" t="s">
        <v>131</v>
      </c>
    </row>
    <row r="26260" spans="27:27" x14ac:dyDescent="0.15">
      <c r="AA26260" t="s">
        <v>131</v>
      </c>
    </row>
    <row r="26261" spans="27:27" x14ac:dyDescent="0.15">
      <c r="AA26261" t="s">
        <v>131</v>
      </c>
    </row>
    <row r="26262" spans="27:27" x14ac:dyDescent="0.15">
      <c r="AA26262" t="s">
        <v>131</v>
      </c>
    </row>
    <row r="26263" spans="27:27" x14ac:dyDescent="0.15">
      <c r="AA26263" t="s">
        <v>131</v>
      </c>
    </row>
    <row r="26264" spans="27:27" x14ac:dyDescent="0.15">
      <c r="AA26264" t="s">
        <v>131</v>
      </c>
    </row>
    <row r="26265" spans="27:27" x14ac:dyDescent="0.15">
      <c r="AA26265" t="s">
        <v>131</v>
      </c>
    </row>
    <row r="26266" spans="27:27" x14ac:dyDescent="0.15">
      <c r="AA26266" t="s">
        <v>131</v>
      </c>
    </row>
    <row r="26267" spans="27:27" x14ac:dyDescent="0.15">
      <c r="AA26267" t="s">
        <v>131</v>
      </c>
    </row>
    <row r="26268" spans="27:27" x14ac:dyDescent="0.15">
      <c r="AA26268" t="s">
        <v>131</v>
      </c>
    </row>
    <row r="26269" spans="27:27" x14ac:dyDescent="0.15">
      <c r="AA26269" t="s">
        <v>131</v>
      </c>
    </row>
    <row r="26270" spans="27:27" x14ac:dyDescent="0.15">
      <c r="AA26270" t="s">
        <v>131</v>
      </c>
    </row>
    <row r="26271" spans="27:27" x14ac:dyDescent="0.15">
      <c r="AA26271" t="s">
        <v>131</v>
      </c>
    </row>
    <row r="26272" spans="27:27" x14ac:dyDescent="0.15">
      <c r="AA26272" t="s">
        <v>131</v>
      </c>
    </row>
    <row r="26273" spans="27:27" x14ac:dyDescent="0.15">
      <c r="AA26273" t="s">
        <v>131</v>
      </c>
    </row>
    <row r="26274" spans="27:27" x14ac:dyDescent="0.15">
      <c r="AA26274" t="s">
        <v>131</v>
      </c>
    </row>
    <row r="26275" spans="27:27" x14ac:dyDescent="0.15">
      <c r="AA26275" t="s">
        <v>131</v>
      </c>
    </row>
    <row r="26276" spans="27:27" x14ac:dyDescent="0.15">
      <c r="AA26276" t="s">
        <v>131</v>
      </c>
    </row>
    <row r="26277" spans="27:27" x14ac:dyDescent="0.15">
      <c r="AA26277" t="s">
        <v>131</v>
      </c>
    </row>
    <row r="26278" spans="27:27" x14ac:dyDescent="0.15">
      <c r="AA26278" t="s">
        <v>131</v>
      </c>
    </row>
    <row r="26279" spans="27:27" x14ac:dyDescent="0.15">
      <c r="AA26279" t="s">
        <v>131</v>
      </c>
    </row>
    <row r="26280" spans="27:27" x14ac:dyDescent="0.15">
      <c r="AA26280" t="s">
        <v>131</v>
      </c>
    </row>
    <row r="26281" spans="27:27" x14ac:dyDescent="0.15">
      <c r="AA26281" t="s">
        <v>131</v>
      </c>
    </row>
    <row r="26282" spans="27:27" x14ac:dyDescent="0.15">
      <c r="AA26282" t="s">
        <v>131</v>
      </c>
    </row>
    <row r="26283" spans="27:27" x14ac:dyDescent="0.15">
      <c r="AA26283" t="s">
        <v>131</v>
      </c>
    </row>
    <row r="26284" spans="27:27" x14ac:dyDescent="0.15">
      <c r="AA26284" t="s">
        <v>131</v>
      </c>
    </row>
    <row r="26285" spans="27:27" x14ac:dyDescent="0.15">
      <c r="AA26285" t="s">
        <v>131</v>
      </c>
    </row>
    <row r="26286" spans="27:27" x14ac:dyDescent="0.15">
      <c r="AA26286" t="s">
        <v>131</v>
      </c>
    </row>
    <row r="26287" spans="27:27" x14ac:dyDescent="0.15">
      <c r="AA26287" t="s">
        <v>131</v>
      </c>
    </row>
    <row r="26288" spans="27:27" x14ac:dyDescent="0.15">
      <c r="AA26288" t="s">
        <v>131</v>
      </c>
    </row>
    <row r="26289" spans="27:27" x14ac:dyDescent="0.15">
      <c r="AA26289" t="s">
        <v>131</v>
      </c>
    </row>
    <row r="26290" spans="27:27" x14ac:dyDescent="0.15">
      <c r="AA26290" t="s">
        <v>131</v>
      </c>
    </row>
    <row r="26291" spans="27:27" x14ac:dyDescent="0.15">
      <c r="AA26291" t="s">
        <v>131</v>
      </c>
    </row>
    <row r="26292" spans="27:27" x14ac:dyDescent="0.15">
      <c r="AA26292" t="s">
        <v>131</v>
      </c>
    </row>
    <row r="26293" spans="27:27" x14ac:dyDescent="0.15">
      <c r="AA26293" t="s">
        <v>131</v>
      </c>
    </row>
    <row r="26294" spans="27:27" x14ac:dyDescent="0.15">
      <c r="AA26294" t="s">
        <v>131</v>
      </c>
    </row>
    <row r="26295" spans="27:27" x14ac:dyDescent="0.15">
      <c r="AA26295" t="s">
        <v>131</v>
      </c>
    </row>
    <row r="26296" spans="27:27" x14ac:dyDescent="0.15">
      <c r="AA26296" t="s">
        <v>131</v>
      </c>
    </row>
    <row r="26297" spans="27:27" x14ac:dyDescent="0.15">
      <c r="AA26297" t="s">
        <v>131</v>
      </c>
    </row>
    <row r="26298" spans="27:27" x14ac:dyDescent="0.15">
      <c r="AA26298" t="s">
        <v>131</v>
      </c>
    </row>
    <row r="26299" spans="27:27" x14ac:dyDescent="0.15">
      <c r="AA26299" t="s">
        <v>131</v>
      </c>
    </row>
    <row r="26300" spans="27:27" x14ac:dyDescent="0.15">
      <c r="AA26300" t="s">
        <v>131</v>
      </c>
    </row>
    <row r="26301" spans="27:27" x14ac:dyDescent="0.15">
      <c r="AA26301" t="s">
        <v>131</v>
      </c>
    </row>
    <row r="26302" spans="27:27" x14ac:dyDescent="0.15">
      <c r="AA26302" t="s">
        <v>131</v>
      </c>
    </row>
    <row r="26303" spans="27:27" x14ac:dyDescent="0.15">
      <c r="AA26303" t="s">
        <v>131</v>
      </c>
    </row>
    <row r="26304" spans="27:27" x14ac:dyDescent="0.15">
      <c r="AA26304" t="s">
        <v>131</v>
      </c>
    </row>
    <row r="26305" spans="27:27" x14ac:dyDescent="0.15">
      <c r="AA26305" t="s">
        <v>131</v>
      </c>
    </row>
    <row r="26306" spans="27:27" x14ac:dyDescent="0.15">
      <c r="AA26306" t="s">
        <v>131</v>
      </c>
    </row>
    <row r="26307" spans="27:27" x14ac:dyDescent="0.15">
      <c r="AA26307" t="s">
        <v>131</v>
      </c>
    </row>
    <row r="26308" spans="27:27" x14ac:dyDescent="0.15">
      <c r="AA26308" t="s">
        <v>131</v>
      </c>
    </row>
    <row r="26309" spans="27:27" x14ac:dyDescent="0.15">
      <c r="AA26309" t="s">
        <v>131</v>
      </c>
    </row>
    <row r="26310" spans="27:27" x14ac:dyDescent="0.15">
      <c r="AA26310" t="s">
        <v>131</v>
      </c>
    </row>
    <row r="26311" spans="27:27" x14ac:dyDescent="0.15">
      <c r="AA26311" t="s">
        <v>131</v>
      </c>
    </row>
    <row r="26312" spans="27:27" x14ac:dyDescent="0.15">
      <c r="AA26312" t="s">
        <v>131</v>
      </c>
    </row>
    <row r="26313" spans="27:27" x14ac:dyDescent="0.15">
      <c r="AA26313" t="s">
        <v>131</v>
      </c>
    </row>
    <row r="26314" spans="27:27" x14ac:dyDescent="0.15">
      <c r="AA26314" t="s">
        <v>131</v>
      </c>
    </row>
    <row r="26315" spans="27:27" x14ac:dyDescent="0.15">
      <c r="AA26315" t="s">
        <v>131</v>
      </c>
    </row>
    <row r="26316" spans="27:27" x14ac:dyDescent="0.15">
      <c r="AA26316" t="s">
        <v>131</v>
      </c>
    </row>
    <row r="26317" spans="27:27" x14ac:dyDescent="0.15">
      <c r="AA26317" t="s">
        <v>131</v>
      </c>
    </row>
    <row r="26318" spans="27:27" x14ac:dyDescent="0.15">
      <c r="AA26318" t="s">
        <v>131</v>
      </c>
    </row>
    <row r="26319" spans="27:27" x14ac:dyDescent="0.15">
      <c r="AA26319" t="s">
        <v>131</v>
      </c>
    </row>
    <row r="26320" spans="27:27" x14ac:dyDescent="0.15">
      <c r="AA26320" t="s">
        <v>131</v>
      </c>
    </row>
    <row r="26321" spans="27:27" x14ac:dyDescent="0.15">
      <c r="AA26321" t="s">
        <v>131</v>
      </c>
    </row>
    <row r="26322" spans="27:27" x14ac:dyDescent="0.15">
      <c r="AA26322" t="s">
        <v>131</v>
      </c>
    </row>
    <row r="26323" spans="27:27" x14ac:dyDescent="0.15">
      <c r="AA26323" t="s">
        <v>131</v>
      </c>
    </row>
    <row r="26324" spans="27:27" x14ac:dyDescent="0.15">
      <c r="AA26324" t="s">
        <v>131</v>
      </c>
    </row>
    <row r="26325" spans="27:27" x14ac:dyDescent="0.15">
      <c r="AA26325" t="s">
        <v>131</v>
      </c>
    </row>
    <row r="26326" spans="27:27" x14ac:dyDescent="0.15">
      <c r="AA26326" t="s">
        <v>131</v>
      </c>
    </row>
    <row r="26327" spans="27:27" x14ac:dyDescent="0.15">
      <c r="AA26327" t="s">
        <v>131</v>
      </c>
    </row>
    <row r="26328" spans="27:27" x14ac:dyDescent="0.15">
      <c r="AA26328" t="s">
        <v>131</v>
      </c>
    </row>
    <row r="26329" spans="27:27" x14ac:dyDescent="0.15">
      <c r="AA26329" t="s">
        <v>131</v>
      </c>
    </row>
    <row r="26330" spans="27:27" x14ac:dyDescent="0.15">
      <c r="AA26330" t="s">
        <v>131</v>
      </c>
    </row>
    <row r="26331" spans="27:27" x14ac:dyDescent="0.15">
      <c r="AA26331" t="s">
        <v>131</v>
      </c>
    </row>
    <row r="26332" spans="27:27" x14ac:dyDescent="0.15">
      <c r="AA26332" t="s">
        <v>131</v>
      </c>
    </row>
    <row r="26333" spans="27:27" x14ac:dyDescent="0.15">
      <c r="AA26333" t="s">
        <v>131</v>
      </c>
    </row>
    <row r="26334" spans="27:27" x14ac:dyDescent="0.15">
      <c r="AA26334" t="s">
        <v>131</v>
      </c>
    </row>
    <row r="26335" spans="27:27" x14ac:dyDescent="0.15">
      <c r="AA26335" t="s">
        <v>131</v>
      </c>
    </row>
    <row r="26336" spans="27:27" x14ac:dyDescent="0.15">
      <c r="AA26336" t="s">
        <v>131</v>
      </c>
    </row>
    <row r="26337" spans="27:27" x14ac:dyDescent="0.15">
      <c r="AA26337" t="s">
        <v>131</v>
      </c>
    </row>
    <row r="26338" spans="27:27" x14ac:dyDescent="0.15">
      <c r="AA26338" t="s">
        <v>131</v>
      </c>
    </row>
    <row r="26339" spans="27:27" x14ac:dyDescent="0.15">
      <c r="AA26339" t="s">
        <v>131</v>
      </c>
    </row>
    <row r="26340" spans="27:27" x14ac:dyDescent="0.15">
      <c r="AA26340" t="s">
        <v>131</v>
      </c>
    </row>
    <row r="26341" spans="27:27" x14ac:dyDescent="0.15">
      <c r="AA26341" t="s">
        <v>131</v>
      </c>
    </row>
    <row r="26342" spans="27:27" x14ac:dyDescent="0.15">
      <c r="AA26342" t="s">
        <v>131</v>
      </c>
    </row>
    <row r="26343" spans="27:27" x14ac:dyDescent="0.15">
      <c r="AA26343" t="s">
        <v>131</v>
      </c>
    </row>
    <row r="26344" spans="27:27" x14ac:dyDescent="0.15">
      <c r="AA26344" t="s">
        <v>131</v>
      </c>
    </row>
    <row r="26345" spans="27:27" x14ac:dyDescent="0.15">
      <c r="AA26345" t="s">
        <v>131</v>
      </c>
    </row>
    <row r="26346" spans="27:27" x14ac:dyDescent="0.15">
      <c r="AA26346" t="s">
        <v>131</v>
      </c>
    </row>
    <row r="26347" spans="27:27" x14ac:dyDescent="0.15">
      <c r="AA26347" t="s">
        <v>131</v>
      </c>
    </row>
    <row r="26348" spans="27:27" x14ac:dyDescent="0.15">
      <c r="AA26348" t="s">
        <v>131</v>
      </c>
    </row>
    <row r="26349" spans="27:27" x14ac:dyDescent="0.15">
      <c r="AA26349" t="s">
        <v>131</v>
      </c>
    </row>
    <row r="26350" spans="27:27" x14ac:dyDescent="0.15">
      <c r="AA26350" t="s">
        <v>131</v>
      </c>
    </row>
    <row r="26351" spans="27:27" x14ac:dyDescent="0.15">
      <c r="AA26351" t="s">
        <v>131</v>
      </c>
    </row>
    <row r="26352" spans="27:27" x14ac:dyDescent="0.15">
      <c r="AA26352" t="s">
        <v>131</v>
      </c>
    </row>
    <row r="26353" spans="27:27" x14ac:dyDescent="0.15">
      <c r="AA26353" t="s">
        <v>131</v>
      </c>
    </row>
    <row r="26354" spans="27:27" x14ac:dyDescent="0.15">
      <c r="AA26354" t="s">
        <v>131</v>
      </c>
    </row>
    <row r="26355" spans="27:27" x14ac:dyDescent="0.15">
      <c r="AA26355" t="s">
        <v>131</v>
      </c>
    </row>
    <row r="26356" spans="27:27" x14ac:dyDescent="0.15">
      <c r="AA26356" t="s">
        <v>131</v>
      </c>
    </row>
    <row r="26357" spans="27:27" x14ac:dyDescent="0.15">
      <c r="AA26357" t="s">
        <v>131</v>
      </c>
    </row>
    <row r="26358" spans="27:27" x14ac:dyDescent="0.15">
      <c r="AA26358" t="s">
        <v>131</v>
      </c>
    </row>
    <row r="26359" spans="27:27" x14ac:dyDescent="0.15">
      <c r="AA26359" t="s">
        <v>131</v>
      </c>
    </row>
    <row r="26360" spans="27:27" x14ac:dyDescent="0.15">
      <c r="AA26360" t="s">
        <v>131</v>
      </c>
    </row>
    <row r="26361" spans="27:27" x14ac:dyDescent="0.15">
      <c r="AA26361" t="s">
        <v>131</v>
      </c>
    </row>
    <row r="26362" spans="27:27" x14ac:dyDescent="0.15">
      <c r="AA26362" t="s">
        <v>131</v>
      </c>
    </row>
    <row r="26363" spans="27:27" x14ac:dyDescent="0.15">
      <c r="AA26363" t="s">
        <v>131</v>
      </c>
    </row>
    <row r="26364" spans="27:27" x14ac:dyDescent="0.15">
      <c r="AA26364" t="s">
        <v>131</v>
      </c>
    </row>
    <row r="26365" spans="27:27" x14ac:dyDescent="0.15">
      <c r="AA26365" t="s">
        <v>131</v>
      </c>
    </row>
    <row r="26366" spans="27:27" x14ac:dyDescent="0.15">
      <c r="AA26366" t="s">
        <v>131</v>
      </c>
    </row>
    <row r="26367" spans="27:27" x14ac:dyDescent="0.15">
      <c r="AA26367" t="s">
        <v>131</v>
      </c>
    </row>
    <row r="26368" spans="27:27" x14ac:dyDescent="0.15">
      <c r="AA26368" t="s">
        <v>131</v>
      </c>
    </row>
    <row r="26369" spans="27:27" x14ac:dyDescent="0.15">
      <c r="AA26369" t="s">
        <v>131</v>
      </c>
    </row>
    <row r="26370" spans="27:27" x14ac:dyDescent="0.15">
      <c r="AA26370" t="s">
        <v>131</v>
      </c>
    </row>
    <row r="26371" spans="27:27" x14ac:dyDescent="0.15">
      <c r="AA26371" t="s">
        <v>131</v>
      </c>
    </row>
    <row r="26372" spans="27:27" x14ac:dyDescent="0.15">
      <c r="AA26372" t="s">
        <v>131</v>
      </c>
    </row>
    <row r="26373" spans="27:27" x14ac:dyDescent="0.15">
      <c r="AA26373" t="s">
        <v>131</v>
      </c>
    </row>
    <row r="26374" spans="27:27" x14ac:dyDescent="0.15">
      <c r="AA26374" t="s">
        <v>131</v>
      </c>
    </row>
    <row r="26375" spans="27:27" x14ac:dyDescent="0.15">
      <c r="AA26375" t="s">
        <v>131</v>
      </c>
    </row>
    <row r="26376" spans="27:27" x14ac:dyDescent="0.15">
      <c r="AA26376" t="s">
        <v>131</v>
      </c>
    </row>
    <row r="26377" spans="27:27" x14ac:dyDescent="0.15">
      <c r="AA26377" t="s">
        <v>131</v>
      </c>
    </row>
    <row r="26378" spans="27:27" x14ac:dyDescent="0.15">
      <c r="AA26378" t="s">
        <v>131</v>
      </c>
    </row>
    <row r="26379" spans="27:27" x14ac:dyDescent="0.15">
      <c r="AA26379" t="s">
        <v>131</v>
      </c>
    </row>
    <row r="26380" spans="27:27" x14ac:dyDescent="0.15">
      <c r="AA26380" t="s">
        <v>131</v>
      </c>
    </row>
    <row r="26381" spans="27:27" x14ac:dyDescent="0.15">
      <c r="AA26381" t="s">
        <v>131</v>
      </c>
    </row>
    <row r="26382" spans="27:27" x14ac:dyDescent="0.15">
      <c r="AA26382" t="s">
        <v>131</v>
      </c>
    </row>
    <row r="26383" spans="27:27" x14ac:dyDescent="0.15">
      <c r="AA26383" t="s">
        <v>131</v>
      </c>
    </row>
    <row r="26384" spans="27:27" x14ac:dyDescent="0.15">
      <c r="AA26384" t="s">
        <v>131</v>
      </c>
    </row>
    <row r="26385" spans="27:27" x14ac:dyDescent="0.15">
      <c r="AA26385" t="s">
        <v>131</v>
      </c>
    </row>
    <row r="26386" spans="27:27" x14ac:dyDescent="0.15">
      <c r="AA26386" t="s">
        <v>131</v>
      </c>
    </row>
    <row r="26387" spans="27:27" x14ac:dyDescent="0.15">
      <c r="AA26387" t="s">
        <v>131</v>
      </c>
    </row>
    <row r="26388" spans="27:27" x14ac:dyDescent="0.15">
      <c r="AA26388" t="s">
        <v>131</v>
      </c>
    </row>
    <row r="26389" spans="27:27" x14ac:dyDescent="0.15">
      <c r="AA26389" t="s">
        <v>131</v>
      </c>
    </row>
    <row r="26390" spans="27:27" x14ac:dyDescent="0.15">
      <c r="AA26390" t="s">
        <v>131</v>
      </c>
    </row>
    <row r="26391" spans="27:27" x14ac:dyDescent="0.15">
      <c r="AA26391" t="s">
        <v>131</v>
      </c>
    </row>
    <row r="26392" spans="27:27" x14ac:dyDescent="0.15">
      <c r="AA26392" t="s">
        <v>131</v>
      </c>
    </row>
    <row r="26393" spans="27:27" x14ac:dyDescent="0.15">
      <c r="AA26393" t="s">
        <v>131</v>
      </c>
    </row>
    <row r="26394" spans="27:27" x14ac:dyDescent="0.15">
      <c r="AA26394" t="s">
        <v>131</v>
      </c>
    </row>
    <row r="26395" spans="27:27" x14ac:dyDescent="0.15">
      <c r="AA26395" t="s">
        <v>131</v>
      </c>
    </row>
    <row r="26396" spans="27:27" x14ac:dyDescent="0.15">
      <c r="AA26396" t="s">
        <v>131</v>
      </c>
    </row>
    <row r="26397" spans="27:27" x14ac:dyDescent="0.15">
      <c r="AA26397" t="s">
        <v>131</v>
      </c>
    </row>
    <row r="26398" spans="27:27" x14ac:dyDescent="0.15">
      <c r="AA26398" t="s">
        <v>131</v>
      </c>
    </row>
    <row r="26399" spans="27:27" x14ac:dyDescent="0.15">
      <c r="AA26399" t="s">
        <v>131</v>
      </c>
    </row>
    <row r="26400" spans="27:27" x14ac:dyDescent="0.15">
      <c r="AA26400" t="s">
        <v>131</v>
      </c>
    </row>
    <row r="26401" spans="27:27" x14ac:dyDescent="0.15">
      <c r="AA26401" t="s">
        <v>131</v>
      </c>
    </row>
    <row r="26402" spans="27:27" x14ac:dyDescent="0.15">
      <c r="AA26402" t="s">
        <v>131</v>
      </c>
    </row>
    <row r="26403" spans="27:27" x14ac:dyDescent="0.15">
      <c r="AA26403" t="s">
        <v>131</v>
      </c>
    </row>
    <row r="26404" spans="27:27" x14ac:dyDescent="0.15">
      <c r="AA26404" t="s">
        <v>131</v>
      </c>
    </row>
    <row r="26405" spans="27:27" x14ac:dyDescent="0.15">
      <c r="AA26405" t="s">
        <v>131</v>
      </c>
    </row>
    <row r="26406" spans="27:27" x14ac:dyDescent="0.15">
      <c r="AA26406" t="s">
        <v>131</v>
      </c>
    </row>
    <row r="26407" spans="27:27" x14ac:dyDescent="0.15">
      <c r="AA26407" t="s">
        <v>131</v>
      </c>
    </row>
    <row r="26408" spans="27:27" x14ac:dyDescent="0.15">
      <c r="AA26408" t="s">
        <v>131</v>
      </c>
    </row>
    <row r="26409" spans="27:27" x14ac:dyDescent="0.15">
      <c r="AA26409" t="s">
        <v>131</v>
      </c>
    </row>
    <row r="26410" spans="27:27" x14ac:dyDescent="0.15">
      <c r="AA26410" t="s">
        <v>131</v>
      </c>
    </row>
    <row r="26411" spans="27:27" x14ac:dyDescent="0.15">
      <c r="AA26411" t="s">
        <v>131</v>
      </c>
    </row>
    <row r="26412" spans="27:27" x14ac:dyDescent="0.15">
      <c r="AA26412" t="s">
        <v>131</v>
      </c>
    </row>
    <row r="26413" spans="27:27" x14ac:dyDescent="0.15">
      <c r="AA26413" t="s">
        <v>131</v>
      </c>
    </row>
    <row r="26414" spans="27:27" x14ac:dyDescent="0.15">
      <c r="AA26414" t="s">
        <v>131</v>
      </c>
    </row>
    <row r="26415" spans="27:27" x14ac:dyDescent="0.15">
      <c r="AA26415" t="s">
        <v>131</v>
      </c>
    </row>
    <row r="26416" spans="27:27" x14ac:dyDescent="0.15">
      <c r="AA26416" t="s">
        <v>131</v>
      </c>
    </row>
    <row r="26417" spans="27:27" x14ac:dyDescent="0.15">
      <c r="AA26417" t="s">
        <v>131</v>
      </c>
    </row>
    <row r="26418" spans="27:27" x14ac:dyDescent="0.15">
      <c r="AA26418" t="s">
        <v>131</v>
      </c>
    </row>
    <row r="26419" spans="27:27" x14ac:dyDescent="0.15">
      <c r="AA26419" t="s">
        <v>131</v>
      </c>
    </row>
    <row r="26420" spans="27:27" x14ac:dyDescent="0.15">
      <c r="AA26420" t="s">
        <v>131</v>
      </c>
    </row>
    <row r="26421" spans="27:27" x14ac:dyDescent="0.15">
      <c r="AA26421" t="s">
        <v>131</v>
      </c>
    </row>
    <row r="26422" spans="27:27" x14ac:dyDescent="0.15">
      <c r="AA26422" t="s">
        <v>131</v>
      </c>
    </row>
    <row r="26423" spans="27:27" x14ac:dyDescent="0.15">
      <c r="AA26423" t="s">
        <v>131</v>
      </c>
    </row>
    <row r="26424" spans="27:27" x14ac:dyDescent="0.15">
      <c r="AA26424" t="s">
        <v>131</v>
      </c>
    </row>
    <row r="26425" spans="27:27" x14ac:dyDescent="0.15">
      <c r="AA26425" t="s">
        <v>131</v>
      </c>
    </row>
    <row r="26426" spans="27:27" x14ac:dyDescent="0.15">
      <c r="AA26426" t="s">
        <v>131</v>
      </c>
    </row>
    <row r="26427" spans="27:27" x14ac:dyDescent="0.15">
      <c r="AA26427" t="s">
        <v>131</v>
      </c>
    </row>
    <row r="26428" spans="27:27" x14ac:dyDescent="0.15">
      <c r="AA26428" t="s">
        <v>131</v>
      </c>
    </row>
    <row r="26429" spans="27:27" x14ac:dyDescent="0.15">
      <c r="AA26429" t="s">
        <v>131</v>
      </c>
    </row>
    <row r="26430" spans="27:27" x14ac:dyDescent="0.15">
      <c r="AA26430" t="s">
        <v>131</v>
      </c>
    </row>
    <row r="26431" spans="27:27" x14ac:dyDescent="0.15">
      <c r="AA26431" t="s">
        <v>131</v>
      </c>
    </row>
    <row r="26432" spans="27:27" x14ac:dyDescent="0.15">
      <c r="AA26432" t="s">
        <v>131</v>
      </c>
    </row>
    <row r="26433" spans="27:27" x14ac:dyDescent="0.15">
      <c r="AA26433" t="s">
        <v>131</v>
      </c>
    </row>
    <row r="26434" spans="27:27" x14ac:dyDescent="0.15">
      <c r="AA26434" t="s">
        <v>131</v>
      </c>
    </row>
    <row r="26435" spans="27:27" x14ac:dyDescent="0.15">
      <c r="AA26435" t="s">
        <v>131</v>
      </c>
    </row>
    <row r="26436" spans="27:27" x14ac:dyDescent="0.15">
      <c r="AA26436" t="s">
        <v>131</v>
      </c>
    </row>
    <row r="26437" spans="27:27" x14ac:dyDescent="0.15">
      <c r="AA26437" t="s">
        <v>131</v>
      </c>
    </row>
    <row r="26438" spans="27:27" x14ac:dyDescent="0.15">
      <c r="AA26438" t="s">
        <v>131</v>
      </c>
    </row>
    <row r="26439" spans="27:27" x14ac:dyDescent="0.15">
      <c r="AA26439" t="s">
        <v>131</v>
      </c>
    </row>
    <row r="26440" spans="27:27" x14ac:dyDescent="0.15">
      <c r="AA26440" t="s">
        <v>131</v>
      </c>
    </row>
    <row r="26441" spans="27:27" x14ac:dyDescent="0.15">
      <c r="AA26441" t="s">
        <v>131</v>
      </c>
    </row>
    <row r="26442" spans="27:27" x14ac:dyDescent="0.15">
      <c r="AA26442" t="s">
        <v>131</v>
      </c>
    </row>
    <row r="26443" spans="27:27" x14ac:dyDescent="0.15">
      <c r="AA26443" t="s">
        <v>131</v>
      </c>
    </row>
    <row r="26444" spans="27:27" x14ac:dyDescent="0.15">
      <c r="AA26444" t="s">
        <v>131</v>
      </c>
    </row>
    <row r="26445" spans="27:27" x14ac:dyDescent="0.15">
      <c r="AA26445" t="s">
        <v>131</v>
      </c>
    </row>
    <row r="26446" spans="27:27" x14ac:dyDescent="0.15">
      <c r="AA26446" t="s">
        <v>131</v>
      </c>
    </row>
    <row r="26447" spans="27:27" x14ac:dyDescent="0.15">
      <c r="AA26447" t="s">
        <v>131</v>
      </c>
    </row>
    <row r="26448" spans="27:27" x14ac:dyDescent="0.15">
      <c r="AA26448" t="s">
        <v>131</v>
      </c>
    </row>
    <row r="26449" spans="27:27" x14ac:dyDescent="0.15">
      <c r="AA26449" t="s">
        <v>131</v>
      </c>
    </row>
    <row r="26450" spans="27:27" x14ac:dyDescent="0.15">
      <c r="AA26450" t="s">
        <v>131</v>
      </c>
    </row>
    <row r="26451" spans="27:27" x14ac:dyDescent="0.15">
      <c r="AA26451" t="s">
        <v>131</v>
      </c>
    </row>
    <row r="26452" spans="27:27" x14ac:dyDescent="0.15">
      <c r="AA26452" t="s">
        <v>131</v>
      </c>
    </row>
    <row r="26453" spans="27:27" x14ac:dyDescent="0.15">
      <c r="AA26453" t="s">
        <v>131</v>
      </c>
    </row>
    <row r="26454" spans="27:27" x14ac:dyDescent="0.15">
      <c r="AA26454" t="s">
        <v>131</v>
      </c>
    </row>
    <row r="26455" spans="27:27" x14ac:dyDescent="0.15">
      <c r="AA26455" t="s">
        <v>131</v>
      </c>
    </row>
    <row r="26456" spans="27:27" x14ac:dyDescent="0.15">
      <c r="AA26456" t="s">
        <v>131</v>
      </c>
    </row>
    <row r="26457" spans="27:27" x14ac:dyDescent="0.15">
      <c r="AA26457" t="s">
        <v>131</v>
      </c>
    </row>
    <row r="26458" spans="27:27" x14ac:dyDescent="0.15">
      <c r="AA26458" t="s">
        <v>131</v>
      </c>
    </row>
    <row r="26459" spans="27:27" x14ac:dyDescent="0.15">
      <c r="AA26459" t="s">
        <v>131</v>
      </c>
    </row>
    <row r="26460" spans="27:27" x14ac:dyDescent="0.15">
      <c r="AA26460" t="s">
        <v>131</v>
      </c>
    </row>
    <row r="26461" spans="27:27" x14ac:dyDescent="0.15">
      <c r="AA26461" t="s">
        <v>131</v>
      </c>
    </row>
    <row r="26462" spans="27:27" x14ac:dyDescent="0.15">
      <c r="AA26462" t="s">
        <v>131</v>
      </c>
    </row>
    <row r="26463" spans="27:27" x14ac:dyDescent="0.15">
      <c r="AA26463" t="s">
        <v>131</v>
      </c>
    </row>
    <row r="26464" spans="27:27" x14ac:dyDescent="0.15">
      <c r="AA26464" t="s">
        <v>131</v>
      </c>
    </row>
    <row r="26465" spans="27:27" x14ac:dyDescent="0.15">
      <c r="AA26465" t="s">
        <v>131</v>
      </c>
    </row>
    <row r="26466" spans="27:27" x14ac:dyDescent="0.15">
      <c r="AA26466" t="s">
        <v>131</v>
      </c>
    </row>
    <row r="26467" spans="27:27" x14ac:dyDescent="0.15">
      <c r="AA26467" t="s">
        <v>131</v>
      </c>
    </row>
    <row r="26468" spans="27:27" x14ac:dyDescent="0.15">
      <c r="AA26468" t="s">
        <v>131</v>
      </c>
    </row>
    <row r="26469" spans="27:27" x14ac:dyDescent="0.15">
      <c r="AA26469" t="s">
        <v>131</v>
      </c>
    </row>
    <row r="26470" spans="27:27" x14ac:dyDescent="0.15">
      <c r="AA26470" t="s">
        <v>131</v>
      </c>
    </row>
    <row r="26471" spans="27:27" x14ac:dyDescent="0.15">
      <c r="AA26471" t="s">
        <v>131</v>
      </c>
    </row>
    <row r="26472" spans="27:27" x14ac:dyDescent="0.15">
      <c r="AA26472" t="s">
        <v>131</v>
      </c>
    </row>
    <row r="26473" spans="27:27" x14ac:dyDescent="0.15">
      <c r="AA26473" t="s">
        <v>131</v>
      </c>
    </row>
    <row r="26474" spans="27:27" x14ac:dyDescent="0.15">
      <c r="AA26474" t="s">
        <v>131</v>
      </c>
    </row>
    <row r="26475" spans="27:27" x14ac:dyDescent="0.15">
      <c r="AA26475" t="s">
        <v>131</v>
      </c>
    </row>
    <row r="26476" spans="27:27" x14ac:dyDescent="0.15">
      <c r="AA26476" t="s">
        <v>131</v>
      </c>
    </row>
    <row r="26477" spans="27:27" x14ac:dyDescent="0.15">
      <c r="AA26477" t="s">
        <v>131</v>
      </c>
    </row>
    <row r="26478" spans="27:27" x14ac:dyDescent="0.15">
      <c r="AA26478" t="s">
        <v>131</v>
      </c>
    </row>
    <row r="26479" spans="27:27" x14ac:dyDescent="0.15">
      <c r="AA26479" t="s">
        <v>131</v>
      </c>
    </row>
    <row r="26480" spans="27:27" x14ac:dyDescent="0.15">
      <c r="AA26480" t="s">
        <v>131</v>
      </c>
    </row>
    <row r="26481" spans="27:27" x14ac:dyDescent="0.15">
      <c r="AA26481" t="s">
        <v>131</v>
      </c>
    </row>
    <row r="26482" spans="27:27" x14ac:dyDescent="0.15">
      <c r="AA26482" t="s">
        <v>131</v>
      </c>
    </row>
    <row r="26483" spans="27:27" x14ac:dyDescent="0.15">
      <c r="AA26483" t="s">
        <v>131</v>
      </c>
    </row>
    <row r="26484" spans="27:27" x14ac:dyDescent="0.15">
      <c r="AA26484" t="s">
        <v>131</v>
      </c>
    </row>
    <row r="26485" spans="27:27" x14ac:dyDescent="0.15">
      <c r="AA26485" t="s">
        <v>131</v>
      </c>
    </row>
    <row r="26486" spans="27:27" x14ac:dyDescent="0.15">
      <c r="AA26486" t="s">
        <v>131</v>
      </c>
    </row>
    <row r="26487" spans="27:27" x14ac:dyDescent="0.15">
      <c r="AA26487" t="s">
        <v>131</v>
      </c>
    </row>
    <row r="26488" spans="27:27" x14ac:dyDescent="0.15">
      <c r="AA26488" t="s">
        <v>131</v>
      </c>
    </row>
    <row r="26489" spans="27:27" x14ac:dyDescent="0.15">
      <c r="AA26489" t="s">
        <v>131</v>
      </c>
    </row>
    <row r="26490" spans="27:27" x14ac:dyDescent="0.15">
      <c r="AA26490" t="s">
        <v>131</v>
      </c>
    </row>
    <row r="26491" spans="27:27" x14ac:dyDescent="0.15">
      <c r="AA26491" t="s">
        <v>131</v>
      </c>
    </row>
    <row r="26492" spans="27:27" x14ac:dyDescent="0.15">
      <c r="AA26492" t="s">
        <v>131</v>
      </c>
    </row>
    <row r="26493" spans="27:27" x14ac:dyDescent="0.15">
      <c r="AA26493" t="s">
        <v>131</v>
      </c>
    </row>
    <row r="26494" spans="27:27" x14ac:dyDescent="0.15">
      <c r="AA26494" t="s">
        <v>131</v>
      </c>
    </row>
    <row r="26495" spans="27:27" x14ac:dyDescent="0.15">
      <c r="AA26495" t="s">
        <v>131</v>
      </c>
    </row>
    <row r="26496" spans="27:27" x14ac:dyDescent="0.15">
      <c r="AA26496" t="s">
        <v>131</v>
      </c>
    </row>
    <row r="26497" spans="27:27" x14ac:dyDescent="0.15">
      <c r="AA26497" t="s">
        <v>131</v>
      </c>
    </row>
    <row r="26498" spans="27:27" x14ac:dyDescent="0.15">
      <c r="AA26498" t="s">
        <v>131</v>
      </c>
    </row>
    <row r="26499" spans="27:27" x14ac:dyDescent="0.15">
      <c r="AA26499" t="s">
        <v>131</v>
      </c>
    </row>
    <row r="26500" spans="27:27" x14ac:dyDescent="0.15">
      <c r="AA26500" t="s">
        <v>131</v>
      </c>
    </row>
    <row r="26501" spans="27:27" x14ac:dyDescent="0.15">
      <c r="AA26501" t="s">
        <v>131</v>
      </c>
    </row>
    <row r="26502" spans="27:27" x14ac:dyDescent="0.15">
      <c r="AA26502" t="s">
        <v>131</v>
      </c>
    </row>
    <row r="26503" spans="27:27" x14ac:dyDescent="0.15">
      <c r="AA26503" t="s">
        <v>131</v>
      </c>
    </row>
    <row r="26504" spans="27:27" x14ac:dyDescent="0.15">
      <c r="AA26504" t="s">
        <v>131</v>
      </c>
    </row>
    <row r="26505" spans="27:27" x14ac:dyDescent="0.15">
      <c r="AA26505" t="s">
        <v>131</v>
      </c>
    </row>
    <row r="26506" spans="27:27" x14ac:dyDescent="0.15">
      <c r="AA26506" t="s">
        <v>131</v>
      </c>
    </row>
    <row r="26507" spans="27:27" x14ac:dyDescent="0.15">
      <c r="AA26507" t="s">
        <v>131</v>
      </c>
    </row>
    <row r="26508" spans="27:27" x14ac:dyDescent="0.15">
      <c r="AA26508" t="s">
        <v>131</v>
      </c>
    </row>
    <row r="26509" spans="27:27" x14ac:dyDescent="0.15">
      <c r="AA26509" t="s">
        <v>131</v>
      </c>
    </row>
    <row r="26510" spans="27:27" x14ac:dyDescent="0.15">
      <c r="AA26510" t="s">
        <v>131</v>
      </c>
    </row>
    <row r="26511" spans="27:27" x14ac:dyDescent="0.15">
      <c r="AA26511" t="s">
        <v>131</v>
      </c>
    </row>
    <row r="26512" spans="27:27" x14ac:dyDescent="0.15">
      <c r="AA26512" t="s">
        <v>131</v>
      </c>
    </row>
    <row r="26513" spans="27:27" x14ac:dyDescent="0.15">
      <c r="AA26513" t="s">
        <v>131</v>
      </c>
    </row>
    <row r="26514" spans="27:27" x14ac:dyDescent="0.15">
      <c r="AA26514" t="s">
        <v>131</v>
      </c>
    </row>
    <row r="26515" spans="27:27" x14ac:dyDescent="0.15">
      <c r="AA26515" t="s">
        <v>131</v>
      </c>
    </row>
    <row r="26516" spans="27:27" x14ac:dyDescent="0.15">
      <c r="AA26516" t="s">
        <v>131</v>
      </c>
    </row>
    <row r="26517" spans="27:27" x14ac:dyDescent="0.15">
      <c r="AA26517" t="s">
        <v>131</v>
      </c>
    </row>
    <row r="26518" spans="27:27" x14ac:dyDescent="0.15">
      <c r="AA26518" t="s">
        <v>131</v>
      </c>
    </row>
    <row r="26519" spans="27:27" x14ac:dyDescent="0.15">
      <c r="AA26519" t="s">
        <v>131</v>
      </c>
    </row>
    <row r="26520" spans="27:27" x14ac:dyDescent="0.15">
      <c r="AA26520" t="s">
        <v>131</v>
      </c>
    </row>
    <row r="26521" spans="27:27" x14ac:dyDescent="0.15">
      <c r="AA26521" t="s">
        <v>131</v>
      </c>
    </row>
    <row r="26522" spans="27:27" x14ac:dyDescent="0.15">
      <c r="AA26522" t="s">
        <v>131</v>
      </c>
    </row>
    <row r="26523" spans="27:27" x14ac:dyDescent="0.15">
      <c r="AA26523" t="s">
        <v>131</v>
      </c>
    </row>
    <row r="26524" spans="27:27" x14ac:dyDescent="0.15">
      <c r="AA26524" t="s">
        <v>131</v>
      </c>
    </row>
    <row r="26525" spans="27:27" x14ac:dyDescent="0.15">
      <c r="AA26525" t="s">
        <v>131</v>
      </c>
    </row>
    <row r="26526" spans="27:27" x14ac:dyDescent="0.15">
      <c r="AA26526" t="s">
        <v>131</v>
      </c>
    </row>
    <row r="26527" spans="27:27" x14ac:dyDescent="0.15">
      <c r="AA26527" t="s">
        <v>131</v>
      </c>
    </row>
    <row r="26528" spans="27:27" x14ac:dyDescent="0.15">
      <c r="AA26528" t="s">
        <v>131</v>
      </c>
    </row>
    <row r="26529" spans="27:27" x14ac:dyDescent="0.15">
      <c r="AA26529" t="s">
        <v>131</v>
      </c>
    </row>
    <row r="26530" spans="27:27" x14ac:dyDescent="0.15">
      <c r="AA26530" t="s">
        <v>131</v>
      </c>
    </row>
    <row r="26531" spans="27:27" x14ac:dyDescent="0.15">
      <c r="AA26531" t="s">
        <v>131</v>
      </c>
    </row>
    <row r="26532" spans="27:27" x14ac:dyDescent="0.15">
      <c r="AA26532" t="s">
        <v>131</v>
      </c>
    </row>
    <row r="26533" spans="27:27" x14ac:dyDescent="0.15">
      <c r="AA26533" t="s">
        <v>131</v>
      </c>
    </row>
    <row r="26534" spans="27:27" x14ac:dyDescent="0.15">
      <c r="AA26534" t="s">
        <v>131</v>
      </c>
    </row>
    <row r="26535" spans="27:27" x14ac:dyDescent="0.15">
      <c r="AA26535" t="s">
        <v>131</v>
      </c>
    </row>
    <row r="26536" spans="27:27" x14ac:dyDescent="0.15">
      <c r="AA26536" t="s">
        <v>131</v>
      </c>
    </row>
    <row r="26537" spans="27:27" x14ac:dyDescent="0.15">
      <c r="AA26537" t="s">
        <v>131</v>
      </c>
    </row>
    <row r="26538" spans="27:27" x14ac:dyDescent="0.15">
      <c r="AA26538" t="s">
        <v>131</v>
      </c>
    </row>
    <row r="26539" spans="27:27" x14ac:dyDescent="0.15">
      <c r="AA26539" t="s">
        <v>131</v>
      </c>
    </row>
    <row r="26540" spans="27:27" x14ac:dyDescent="0.15">
      <c r="AA26540" t="s">
        <v>131</v>
      </c>
    </row>
    <row r="26541" spans="27:27" x14ac:dyDescent="0.15">
      <c r="AA26541" t="s">
        <v>131</v>
      </c>
    </row>
    <row r="26542" spans="27:27" x14ac:dyDescent="0.15">
      <c r="AA26542" t="s">
        <v>131</v>
      </c>
    </row>
    <row r="26543" spans="27:27" x14ac:dyDescent="0.15">
      <c r="AA26543" t="s">
        <v>131</v>
      </c>
    </row>
    <row r="26544" spans="27:27" x14ac:dyDescent="0.15">
      <c r="AA26544" t="s">
        <v>131</v>
      </c>
    </row>
    <row r="26545" spans="27:27" x14ac:dyDescent="0.15">
      <c r="AA26545" t="s">
        <v>131</v>
      </c>
    </row>
    <row r="26546" spans="27:27" x14ac:dyDescent="0.15">
      <c r="AA26546" t="s">
        <v>131</v>
      </c>
    </row>
    <row r="26547" spans="27:27" x14ac:dyDescent="0.15">
      <c r="AA26547" t="s">
        <v>131</v>
      </c>
    </row>
    <row r="26548" spans="27:27" x14ac:dyDescent="0.15">
      <c r="AA26548" t="s">
        <v>131</v>
      </c>
    </row>
    <row r="26549" spans="27:27" x14ac:dyDescent="0.15">
      <c r="AA26549" t="s">
        <v>131</v>
      </c>
    </row>
    <row r="26550" spans="27:27" x14ac:dyDescent="0.15">
      <c r="AA26550" t="s">
        <v>131</v>
      </c>
    </row>
    <row r="26551" spans="27:27" x14ac:dyDescent="0.15">
      <c r="AA26551" t="s">
        <v>131</v>
      </c>
    </row>
    <row r="26552" spans="27:27" x14ac:dyDescent="0.15">
      <c r="AA26552" t="s">
        <v>131</v>
      </c>
    </row>
    <row r="26553" spans="27:27" x14ac:dyDescent="0.15">
      <c r="AA26553" t="s">
        <v>131</v>
      </c>
    </row>
    <row r="26554" spans="27:27" x14ac:dyDescent="0.15">
      <c r="AA26554" t="s">
        <v>131</v>
      </c>
    </row>
    <row r="26555" spans="27:27" x14ac:dyDescent="0.15">
      <c r="AA26555" t="s">
        <v>131</v>
      </c>
    </row>
    <row r="26556" spans="27:27" x14ac:dyDescent="0.15">
      <c r="AA26556" t="s">
        <v>131</v>
      </c>
    </row>
    <row r="26557" spans="27:27" x14ac:dyDescent="0.15">
      <c r="AA26557" t="s">
        <v>131</v>
      </c>
    </row>
    <row r="26558" spans="27:27" x14ac:dyDescent="0.15">
      <c r="AA26558" t="s">
        <v>131</v>
      </c>
    </row>
    <row r="26559" spans="27:27" x14ac:dyDescent="0.15">
      <c r="AA26559" t="s">
        <v>131</v>
      </c>
    </row>
    <row r="26560" spans="27:27" x14ac:dyDescent="0.15">
      <c r="AA26560" t="s">
        <v>131</v>
      </c>
    </row>
    <row r="26561" spans="27:27" x14ac:dyDescent="0.15">
      <c r="AA26561" t="s">
        <v>131</v>
      </c>
    </row>
    <row r="26562" spans="27:27" x14ac:dyDescent="0.15">
      <c r="AA26562" t="s">
        <v>131</v>
      </c>
    </row>
    <row r="26563" spans="27:27" x14ac:dyDescent="0.15">
      <c r="AA26563" t="s">
        <v>131</v>
      </c>
    </row>
    <row r="26564" spans="27:27" x14ac:dyDescent="0.15">
      <c r="AA26564" t="s">
        <v>131</v>
      </c>
    </row>
    <row r="26565" spans="27:27" x14ac:dyDescent="0.15">
      <c r="AA26565" t="s">
        <v>131</v>
      </c>
    </row>
    <row r="26566" spans="27:27" x14ac:dyDescent="0.15">
      <c r="AA26566" t="s">
        <v>131</v>
      </c>
    </row>
    <row r="26567" spans="27:27" x14ac:dyDescent="0.15">
      <c r="AA26567" t="s">
        <v>131</v>
      </c>
    </row>
    <row r="26568" spans="27:27" x14ac:dyDescent="0.15">
      <c r="AA26568" t="s">
        <v>131</v>
      </c>
    </row>
    <row r="26569" spans="27:27" x14ac:dyDescent="0.15">
      <c r="AA26569" t="s">
        <v>131</v>
      </c>
    </row>
    <row r="26570" spans="27:27" x14ac:dyDescent="0.15">
      <c r="AA26570" t="s">
        <v>131</v>
      </c>
    </row>
    <row r="26571" spans="27:27" x14ac:dyDescent="0.15">
      <c r="AA26571" t="s">
        <v>131</v>
      </c>
    </row>
    <row r="26572" spans="27:27" x14ac:dyDescent="0.15">
      <c r="AA26572" t="s">
        <v>131</v>
      </c>
    </row>
    <row r="26573" spans="27:27" x14ac:dyDescent="0.15">
      <c r="AA26573" t="s">
        <v>131</v>
      </c>
    </row>
    <row r="26574" spans="27:27" x14ac:dyDescent="0.15">
      <c r="AA26574" t="s">
        <v>131</v>
      </c>
    </row>
    <row r="26575" spans="27:27" x14ac:dyDescent="0.15">
      <c r="AA26575" t="s">
        <v>131</v>
      </c>
    </row>
    <row r="26576" spans="27:27" x14ac:dyDescent="0.15">
      <c r="AA26576" t="s">
        <v>131</v>
      </c>
    </row>
    <row r="26577" spans="27:27" x14ac:dyDescent="0.15">
      <c r="AA26577" t="s">
        <v>131</v>
      </c>
    </row>
    <row r="26578" spans="27:27" x14ac:dyDescent="0.15">
      <c r="AA26578" t="s">
        <v>131</v>
      </c>
    </row>
    <row r="26579" spans="27:27" x14ac:dyDescent="0.15">
      <c r="AA26579" t="s">
        <v>131</v>
      </c>
    </row>
    <row r="26580" spans="27:27" x14ac:dyDescent="0.15">
      <c r="AA26580" t="s">
        <v>131</v>
      </c>
    </row>
    <row r="26581" spans="27:27" x14ac:dyDescent="0.15">
      <c r="AA26581" t="s">
        <v>131</v>
      </c>
    </row>
    <row r="26582" spans="27:27" x14ac:dyDescent="0.15">
      <c r="AA26582" t="s">
        <v>131</v>
      </c>
    </row>
    <row r="26583" spans="27:27" x14ac:dyDescent="0.15">
      <c r="AA26583" t="s">
        <v>131</v>
      </c>
    </row>
    <row r="26584" spans="27:27" x14ac:dyDescent="0.15">
      <c r="AA26584" t="s">
        <v>131</v>
      </c>
    </row>
    <row r="26585" spans="27:27" x14ac:dyDescent="0.15">
      <c r="AA26585" t="s">
        <v>131</v>
      </c>
    </row>
    <row r="26586" spans="27:27" x14ac:dyDescent="0.15">
      <c r="AA26586" t="s">
        <v>131</v>
      </c>
    </row>
    <row r="26587" spans="27:27" x14ac:dyDescent="0.15">
      <c r="AA26587" t="s">
        <v>131</v>
      </c>
    </row>
    <row r="26588" spans="27:27" x14ac:dyDescent="0.15">
      <c r="AA26588" t="s">
        <v>131</v>
      </c>
    </row>
    <row r="26589" spans="27:27" x14ac:dyDescent="0.15">
      <c r="AA26589" t="s">
        <v>131</v>
      </c>
    </row>
    <row r="26590" spans="27:27" x14ac:dyDescent="0.15">
      <c r="AA26590" t="s">
        <v>131</v>
      </c>
    </row>
    <row r="26591" spans="27:27" x14ac:dyDescent="0.15">
      <c r="AA26591" t="s">
        <v>131</v>
      </c>
    </row>
    <row r="26592" spans="27:27" x14ac:dyDescent="0.15">
      <c r="AA26592" t="s">
        <v>131</v>
      </c>
    </row>
    <row r="26593" spans="27:27" x14ac:dyDescent="0.15">
      <c r="AA26593" t="s">
        <v>131</v>
      </c>
    </row>
    <row r="26594" spans="27:27" x14ac:dyDescent="0.15">
      <c r="AA26594" t="s">
        <v>131</v>
      </c>
    </row>
    <row r="26595" spans="27:27" x14ac:dyDescent="0.15">
      <c r="AA26595" t="s">
        <v>131</v>
      </c>
    </row>
    <row r="26596" spans="27:27" x14ac:dyDescent="0.15">
      <c r="AA26596" t="s">
        <v>131</v>
      </c>
    </row>
    <row r="26597" spans="27:27" x14ac:dyDescent="0.15">
      <c r="AA26597" t="s">
        <v>131</v>
      </c>
    </row>
    <row r="26598" spans="27:27" x14ac:dyDescent="0.15">
      <c r="AA26598" t="s">
        <v>131</v>
      </c>
    </row>
    <row r="26599" spans="27:27" x14ac:dyDescent="0.15">
      <c r="AA26599" t="s">
        <v>131</v>
      </c>
    </row>
    <row r="26600" spans="27:27" x14ac:dyDescent="0.15">
      <c r="AA26600" t="s">
        <v>131</v>
      </c>
    </row>
    <row r="26601" spans="27:27" x14ac:dyDescent="0.15">
      <c r="AA26601" t="s">
        <v>131</v>
      </c>
    </row>
    <row r="26602" spans="27:27" x14ac:dyDescent="0.15">
      <c r="AA26602" t="s">
        <v>131</v>
      </c>
    </row>
    <row r="26603" spans="27:27" x14ac:dyDescent="0.15">
      <c r="AA26603" t="s">
        <v>131</v>
      </c>
    </row>
    <row r="26604" spans="27:27" x14ac:dyDescent="0.15">
      <c r="AA26604" t="s">
        <v>131</v>
      </c>
    </row>
    <row r="26605" spans="27:27" x14ac:dyDescent="0.15">
      <c r="AA26605" t="s">
        <v>131</v>
      </c>
    </row>
    <row r="26606" spans="27:27" x14ac:dyDescent="0.15">
      <c r="AA26606" t="s">
        <v>131</v>
      </c>
    </row>
    <row r="26607" spans="27:27" x14ac:dyDescent="0.15">
      <c r="AA26607" t="s">
        <v>131</v>
      </c>
    </row>
    <row r="26608" spans="27:27" x14ac:dyDescent="0.15">
      <c r="AA26608" t="s">
        <v>131</v>
      </c>
    </row>
    <row r="26609" spans="27:27" x14ac:dyDescent="0.15">
      <c r="AA26609" t="s">
        <v>131</v>
      </c>
    </row>
    <row r="26610" spans="27:27" x14ac:dyDescent="0.15">
      <c r="AA26610" t="s">
        <v>131</v>
      </c>
    </row>
    <row r="26611" spans="27:27" x14ac:dyDescent="0.15">
      <c r="AA26611" t="s">
        <v>131</v>
      </c>
    </row>
    <row r="26612" spans="27:27" x14ac:dyDescent="0.15">
      <c r="AA26612" t="s">
        <v>131</v>
      </c>
    </row>
    <row r="26613" spans="27:27" x14ac:dyDescent="0.15">
      <c r="AA26613" t="s">
        <v>131</v>
      </c>
    </row>
    <row r="26614" spans="27:27" x14ac:dyDescent="0.15">
      <c r="AA26614" t="s">
        <v>131</v>
      </c>
    </row>
    <row r="26615" spans="27:27" x14ac:dyDescent="0.15">
      <c r="AA26615" t="s">
        <v>131</v>
      </c>
    </row>
    <row r="26616" spans="27:27" x14ac:dyDescent="0.15">
      <c r="AA26616" t="s">
        <v>131</v>
      </c>
    </row>
    <row r="26617" spans="27:27" x14ac:dyDescent="0.15">
      <c r="AA26617" t="s">
        <v>131</v>
      </c>
    </row>
    <row r="26618" spans="27:27" x14ac:dyDescent="0.15">
      <c r="AA26618" t="s">
        <v>131</v>
      </c>
    </row>
    <row r="26619" spans="27:27" x14ac:dyDescent="0.15">
      <c r="AA26619" t="s">
        <v>131</v>
      </c>
    </row>
    <row r="26620" spans="27:27" x14ac:dyDescent="0.15">
      <c r="AA26620" t="s">
        <v>131</v>
      </c>
    </row>
    <row r="26621" spans="27:27" x14ac:dyDescent="0.15">
      <c r="AA26621" t="s">
        <v>131</v>
      </c>
    </row>
    <row r="26622" spans="27:27" x14ac:dyDescent="0.15">
      <c r="AA26622" t="s">
        <v>131</v>
      </c>
    </row>
    <row r="26623" spans="27:27" x14ac:dyDescent="0.15">
      <c r="AA26623" t="s">
        <v>131</v>
      </c>
    </row>
    <row r="26624" spans="27:27" x14ac:dyDescent="0.15">
      <c r="AA26624" t="s">
        <v>131</v>
      </c>
    </row>
    <row r="26625" spans="27:27" x14ac:dyDescent="0.15">
      <c r="AA26625" t="s">
        <v>131</v>
      </c>
    </row>
    <row r="26626" spans="27:27" x14ac:dyDescent="0.15">
      <c r="AA26626" t="s">
        <v>131</v>
      </c>
    </row>
    <row r="26627" spans="27:27" x14ac:dyDescent="0.15">
      <c r="AA26627" t="s">
        <v>131</v>
      </c>
    </row>
    <row r="26628" spans="27:27" x14ac:dyDescent="0.15">
      <c r="AA26628" t="s">
        <v>131</v>
      </c>
    </row>
    <row r="26629" spans="27:27" x14ac:dyDescent="0.15">
      <c r="AA26629" t="s">
        <v>131</v>
      </c>
    </row>
    <row r="26630" spans="27:27" x14ac:dyDescent="0.15">
      <c r="AA26630" t="s">
        <v>131</v>
      </c>
    </row>
    <row r="26631" spans="27:27" x14ac:dyDescent="0.15">
      <c r="AA26631" t="s">
        <v>131</v>
      </c>
    </row>
    <row r="26632" spans="27:27" x14ac:dyDescent="0.15">
      <c r="AA26632" t="s">
        <v>131</v>
      </c>
    </row>
    <row r="26633" spans="27:27" x14ac:dyDescent="0.15">
      <c r="AA26633" t="s">
        <v>131</v>
      </c>
    </row>
    <row r="26634" spans="27:27" x14ac:dyDescent="0.15">
      <c r="AA26634" t="s">
        <v>131</v>
      </c>
    </row>
    <row r="26635" spans="27:27" x14ac:dyDescent="0.15">
      <c r="AA26635" t="s">
        <v>131</v>
      </c>
    </row>
    <row r="26636" spans="27:27" x14ac:dyDescent="0.15">
      <c r="AA26636" t="s">
        <v>131</v>
      </c>
    </row>
    <row r="26637" spans="27:27" x14ac:dyDescent="0.15">
      <c r="AA26637" t="s">
        <v>131</v>
      </c>
    </row>
    <row r="26638" spans="27:27" x14ac:dyDescent="0.15">
      <c r="AA26638" t="s">
        <v>131</v>
      </c>
    </row>
    <row r="26639" spans="27:27" x14ac:dyDescent="0.15">
      <c r="AA26639" t="s">
        <v>131</v>
      </c>
    </row>
    <row r="26640" spans="27:27" x14ac:dyDescent="0.15">
      <c r="AA26640" t="s">
        <v>131</v>
      </c>
    </row>
    <row r="26641" spans="27:27" x14ac:dyDescent="0.15">
      <c r="AA26641" t="s">
        <v>131</v>
      </c>
    </row>
    <row r="26642" spans="27:27" x14ac:dyDescent="0.15">
      <c r="AA26642" t="s">
        <v>131</v>
      </c>
    </row>
    <row r="26643" spans="27:27" x14ac:dyDescent="0.15">
      <c r="AA26643" t="s">
        <v>131</v>
      </c>
    </row>
    <row r="26644" spans="27:27" x14ac:dyDescent="0.15">
      <c r="AA26644" t="s">
        <v>131</v>
      </c>
    </row>
    <row r="26645" spans="27:27" x14ac:dyDescent="0.15">
      <c r="AA26645" t="s">
        <v>131</v>
      </c>
    </row>
    <row r="26646" spans="27:27" x14ac:dyDescent="0.15">
      <c r="AA26646" t="s">
        <v>131</v>
      </c>
    </row>
    <row r="26647" spans="27:27" x14ac:dyDescent="0.15">
      <c r="AA26647" t="s">
        <v>131</v>
      </c>
    </row>
    <row r="26648" spans="27:27" x14ac:dyDescent="0.15">
      <c r="AA26648" t="s">
        <v>131</v>
      </c>
    </row>
    <row r="26649" spans="27:27" x14ac:dyDescent="0.15">
      <c r="AA26649" t="s">
        <v>131</v>
      </c>
    </row>
    <row r="26650" spans="27:27" x14ac:dyDescent="0.15">
      <c r="AA26650" t="s">
        <v>131</v>
      </c>
    </row>
    <row r="26651" spans="27:27" x14ac:dyDescent="0.15">
      <c r="AA26651" t="s">
        <v>131</v>
      </c>
    </row>
    <row r="26652" spans="27:27" x14ac:dyDescent="0.15">
      <c r="AA26652" t="s">
        <v>131</v>
      </c>
    </row>
    <row r="26653" spans="27:27" x14ac:dyDescent="0.15">
      <c r="AA26653" t="s">
        <v>131</v>
      </c>
    </row>
    <row r="26654" spans="27:27" x14ac:dyDescent="0.15">
      <c r="AA26654" t="s">
        <v>131</v>
      </c>
    </row>
    <row r="26655" spans="27:27" x14ac:dyDescent="0.15">
      <c r="AA26655" t="s">
        <v>131</v>
      </c>
    </row>
    <row r="26656" spans="27:27" x14ac:dyDescent="0.15">
      <c r="AA26656" t="s">
        <v>131</v>
      </c>
    </row>
    <row r="26657" spans="27:27" x14ac:dyDescent="0.15">
      <c r="AA26657" t="s">
        <v>131</v>
      </c>
    </row>
    <row r="26658" spans="27:27" x14ac:dyDescent="0.15">
      <c r="AA26658" t="s">
        <v>131</v>
      </c>
    </row>
    <row r="26659" spans="27:27" x14ac:dyDescent="0.15">
      <c r="AA26659" t="s">
        <v>131</v>
      </c>
    </row>
    <row r="26660" spans="27:27" x14ac:dyDescent="0.15">
      <c r="AA26660" t="s">
        <v>131</v>
      </c>
    </row>
    <row r="26661" spans="27:27" x14ac:dyDescent="0.15">
      <c r="AA26661" t="s">
        <v>131</v>
      </c>
    </row>
    <row r="26662" spans="27:27" x14ac:dyDescent="0.15">
      <c r="AA26662" t="s">
        <v>131</v>
      </c>
    </row>
    <row r="26663" spans="27:27" x14ac:dyDescent="0.15">
      <c r="AA26663" t="s">
        <v>131</v>
      </c>
    </row>
    <row r="26664" spans="27:27" x14ac:dyDescent="0.15">
      <c r="AA26664" t="s">
        <v>131</v>
      </c>
    </row>
    <row r="26665" spans="27:27" x14ac:dyDescent="0.15">
      <c r="AA26665" t="s">
        <v>131</v>
      </c>
    </row>
    <row r="26666" spans="27:27" x14ac:dyDescent="0.15">
      <c r="AA26666" t="s">
        <v>131</v>
      </c>
    </row>
    <row r="26667" spans="27:27" x14ac:dyDescent="0.15">
      <c r="AA26667" t="s">
        <v>131</v>
      </c>
    </row>
    <row r="26668" spans="27:27" x14ac:dyDescent="0.15">
      <c r="AA26668" t="s">
        <v>131</v>
      </c>
    </row>
    <row r="26669" spans="27:27" x14ac:dyDescent="0.15">
      <c r="AA26669" t="s">
        <v>131</v>
      </c>
    </row>
    <row r="26670" spans="27:27" x14ac:dyDescent="0.15">
      <c r="AA26670" t="s">
        <v>131</v>
      </c>
    </row>
    <row r="26671" spans="27:27" x14ac:dyDescent="0.15">
      <c r="AA26671" t="s">
        <v>131</v>
      </c>
    </row>
    <row r="26672" spans="27:27" x14ac:dyDescent="0.15">
      <c r="AA26672" t="s">
        <v>131</v>
      </c>
    </row>
    <row r="26673" spans="27:27" x14ac:dyDescent="0.15">
      <c r="AA26673" t="s">
        <v>131</v>
      </c>
    </row>
    <row r="26674" spans="27:27" x14ac:dyDescent="0.15">
      <c r="AA26674" t="s">
        <v>131</v>
      </c>
    </row>
    <row r="26675" spans="27:27" x14ac:dyDescent="0.15">
      <c r="AA26675" t="s">
        <v>131</v>
      </c>
    </row>
    <row r="26676" spans="27:27" x14ac:dyDescent="0.15">
      <c r="AA26676" t="s">
        <v>131</v>
      </c>
    </row>
    <row r="26677" spans="27:27" x14ac:dyDescent="0.15">
      <c r="AA26677" t="s">
        <v>131</v>
      </c>
    </row>
    <row r="26678" spans="27:27" x14ac:dyDescent="0.15">
      <c r="AA26678" t="s">
        <v>131</v>
      </c>
    </row>
    <row r="26679" spans="27:27" x14ac:dyDescent="0.15">
      <c r="AA26679" t="s">
        <v>131</v>
      </c>
    </row>
    <row r="26680" spans="27:27" x14ac:dyDescent="0.15">
      <c r="AA26680" t="s">
        <v>131</v>
      </c>
    </row>
    <row r="26681" spans="27:27" x14ac:dyDescent="0.15">
      <c r="AA26681" t="s">
        <v>131</v>
      </c>
    </row>
    <row r="26682" spans="27:27" x14ac:dyDescent="0.15">
      <c r="AA26682" t="s">
        <v>131</v>
      </c>
    </row>
    <row r="26683" spans="27:27" x14ac:dyDescent="0.15">
      <c r="AA26683" t="s">
        <v>131</v>
      </c>
    </row>
    <row r="26684" spans="27:27" x14ac:dyDescent="0.15">
      <c r="AA26684" t="s">
        <v>131</v>
      </c>
    </row>
    <row r="26685" spans="27:27" x14ac:dyDescent="0.15">
      <c r="AA26685" t="s">
        <v>131</v>
      </c>
    </row>
    <row r="26686" spans="27:27" x14ac:dyDescent="0.15">
      <c r="AA26686" t="s">
        <v>131</v>
      </c>
    </row>
    <row r="26687" spans="27:27" x14ac:dyDescent="0.15">
      <c r="AA26687" t="s">
        <v>131</v>
      </c>
    </row>
    <row r="26688" spans="27:27" x14ac:dyDescent="0.15">
      <c r="AA26688" t="s">
        <v>131</v>
      </c>
    </row>
    <row r="26689" spans="27:27" x14ac:dyDescent="0.15">
      <c r="AA26689" t="s">
        <v>131</v>
      </c>
    </row>
    <row r="26690" spans="27:27" x14ac:dyDescent="0.15">
      <c r="AA26690" t="s">
        <v>131</v>
      </c>
    </row>
    <row r="26691" spans="27:27" x14ac:dyDescent="0.15">
      <c r="AA26691" t="s">
        <v>131</v>
      </c>
    </row>
    <row r="26692" spans="27:27" x14ac:dyDescent="0.15">
      <c r="AA26692" t="s">
        <v>131</v>
      </c>
    </row>
    <row r="26693" spans="27:27" x14ac:dyDescent="0.15">
      <c r="AA26693" t="s">
        <v>131</v>
      </c>
    </row>
    <row r="26694" spans="27:27" x14ac:dyDescent="0.15">
      <c r="AA26694" t="s">
        <v>131</v>
      </c>
    </row>
    <row r="26695" spans="27:27" x14ac:dyDescent="0.15">
      <c r="AA26695" t="s">
        <v>131</v>
      </c>
    </row>
    <row r="26696" spans="27:27" x14ac:dyDescent="0.15">
      <c r="AA26696" t="s">
        <v>131</v>
      </c>
    </row>
    <row r="26697" spans="27:27" x14ac:dyDescent="0.15">
      <c r="AA26697" t="s">
        <v>131</v>
      </c>
    </row>
    <row r="26698" spans="27:27" x14ac:dyDescent="0.15">
      <c r="AA26698" t="s">
        <v>131</v>
      </c>
    </row>
    <row r="26699" spans="27:27" x14ac:dyDescent="0.15">
      <c r="AA26699" t="s">
        <v>131</v>
      </c>
    </row>
    <row r="26700" spans="27:27" x14ac:dyDescent="0.15">
      <c r="AA26700" t="s">
        <v>131</v>
      </c>
    </row>
    <row r="26701" spans="27:27" x14ac:dyDescent="0.15">
      <c r="AA26701" t="s">
        <v>131</v>
      </c>
    </row>
    <row r="26702" spans="27:27" x14ac:dyDescent="0.15">
      <c r="AA26702" t="s">
        <v>131</v>
      </c>
    </row>
    <row r="26703" spans="27:27" x14ac:dyDescent="0.15">
      <c r="AA26703" t="s">
        <v>131</v>
      </c>
    </row>
    <row r="26704" spans="27:27" x14ac:dyDescent="0.15">
      <c r="AA26704" t="s">
        <v>131</v>
      </c>
    </row>
    <row r="26705" spans="27:27" x14ac:dyDescent="0.15">
      <c r="AA26705" t="s">
        <v>131</v>
      </c>
    </row>
    <row r="26706" spans="27:27" x14ac:dyDescent="0.15">
      <c r="AA26706" t="s">
        <v>131</v>
      </c>
    </row>
    <row r="26707" spans="27:27" x14ac:dyDescent="0.15">
      <c r="AA26707" t="s">
        <v>131</v>
      </c>
    </row>
    <row r="26708" spans="27:27" x14ac:dyDescent="0.15">
      <c r="AA26708" t="s">
        <v>131</v>
      </c>
    </row>
    <row r="26709" spans="27:27" x14ac:dyDescent="0.15">
      <c r="AA26709" t="s">
        <v>131</v>
      </c>
    </row>
    <row r="26710" spans="27:27" x14ac:dyDescent="0.15">
      <c r="AA26710" t="s">
        <v>131</v>
      </c>
    </row>
    <row r="26711" spans="27:27" x14ac:dyDescent="0.15">
      <c r="AA26711" t="s">
        <v>131</v>
      </c>
    </row>
    <row r="26712" spans="27:27" x14ac:dyDescent="0.15">
      <c r="AA26712" t="s">
        <v>131</v>
      </c>
    </row>
    <row r="26713" spans="27:27" x14ac:dyDescent="0.15">
      <c r="AA26713" t="s">
        <v>131</v>
      </c>
    </row>
    <row r="26714" spans="27:27" x14ac:dyDescent="0.15">
      <c r="AA26714" t="s">
        <v>131</v>
      </c>
    </row>
    <row r="26715" spans="27:27" x14ac:dyDescent="0.15">
      <c r="AA26715" t="s">
        <v>131</v>
      </c>
    </row>
    <row r="26716" spans="27:27" x14ac:dyDescent="0.15">
      <c r="AA26716" t="s">
        <v>131</v>
      </c>
    </row>
    <row r="26717" spans="27:27" x14ac:dyDescent="0.15">
      <c r="AA26717" t="s">
        <v>131</v>
      </c>
    </row>
    <row r="26718" spans="27:27" x14ac:dyDescent="0.15">
      <c r="AA26718" t="s">
        <v>131</v>
      </c>
    </row>
    <row r="26719" spans="27:27" x14ac:dyDescent="0.15">
      <c r="AA26719" t="s">
        <v>131</v>
      </c>
    </row>
    <row r="26720" spans="27:27" x14ac:dyDescent="0.15">
      <c r="AA26720" t="s">
        <v>131</v>
      </c>
    </row>
    <row r="26721" spans="27:27" x14ac:dyDescent="0.15">
      <c r="AA26721" t="s">
        <v>131</v>
      </c>
    </row>
    <row r="26722" spans="27:27" x14ac:dyDescent="0.15">
      <c r="AA26722" t="s">
        <v>131</v>
      </c>
    </row>
    <row r="26723" spans="27:27" x14ac:dyDescent="0.15">
      <c r="AA26723" t="s">
        <v>131</v>
      </c>
    </row>
    <row r="26724" spans="27:27" x14ac:dyDescent="0.15">
      <c r="AA26724" t="s">
        <v>131</v>
      </c>
    </row>
    <row r="26725" spans="27:27" x14ac:dyDescent="0.15">
      <c r="AA26725" t="s">
        <v>131</v>
      </c>
    </row>
    <row r="26726" spans="27:27" x14ac:dyDescent="0.15">
      <c r="AA26726" t="s">
        <v>131</v>
      </c>
    </row>
    <row r="26727" spans="27:27" x14ac:dyDescent="0.15">
      <c r="AA26727" t="s">
        <v>131</v>
      </c>
    </row>
    <row r="26728" spans="27:27" x14ac:dyDescent="0.15">
      <c r="AA26728" t="s">
        <v>131</v>
      </c>
    </row>
    <row r="26729" spans="27:27" x14ac:dyDescent="0.15">
      <c r="AA26729" t="s">
        <v>131</v>
      </c>
    </row>
    <row r="26730" spans="27:27" x14ac:dyDescent="0.15">
      <c r="AA26730" t="s">
        <v>131</v>
      </c>
    </row>
    <row r="26731" spans="27:27" x14ac:dyDescent="0.15">
      <c r="AA26731" t="s">
        <v>131</v>
      </c>
    </row>
    <row r="26732" spans="27:27" x14ac:dyDescent="0.15">
      <c r="AA26732" t="s">
        <v>131</v>
      </c>
    </row>
    <row r="26733" spans="27:27" x14ac:dyDescent="0.15">
      <c r="AA26733" t="s">
        <v>131</v>
      </c>
    </row>
    <row r="26734" spans="27:27" x14ac:dyDescent="0.15">
      <c r="AA26734" t="s">
        <v>131</v>
      </c>
    </row>
    <row r="26735" spans="27:27" x14ac:dyDescent="0.15">
      <c r="AA26735" t="s">
        <v>131</v>
      </c>
    </row>
    <row r="26736" spans="27:27" x14ac:dyDescent="0.15">
      <c r="AA26736" t="s">
        <v>131</v>
      </c>
    </row>
    <row r="26737" spans="27:27" x14ac:dyDescent="0.15">
      <c r="AA26737" t="s">
        <v>131</v>
      </c>
    </row>
    <row r="26738" spans="27:27" x14ac:dyDescent="0.15">
      <c r="AA26738" t="s">
        <v>131</v>
      </c>
    </row>
    <row r="26739" spans="27:27" x14ac:dyDescent="0.15">
      <c r="AA26739" t="s">
        <v>131</v>
      </c>
    </row>
    <row r="26740" spans="27:27" x14ac:dyDescent="0.15">
      <c r="AA26740" t="s">
        <v>131</v>
      </c>
    </row>
    <row r="26741" spans="27:27" x14ac:dyDescent="0.15">
      <c r="AA26741" t="s">
        <v>131</v>
      </c>
    </row>
    <row r="26742" spans="27:27" x14ac:dyDescent="0.15">
      <c r="AA26742" t="s">
        <v>131</v>
      </c>
    </row>
    <row r="26743" spans="27:27" x14ac:dyDescent="0.15">
      <c r="AA26743" t="s">
        <v>131</v>
      </c>
    </row>
    <row r="26744" spans="27:27" x14ac:dyDescent="0.15">
      <c r="AA26744" t="s">
        <v>131</v>
      </c>
    </row>
    <row r="26745" spans="27:27" x14ac:dyDescent="0.15">
      <c r="AA26745" t="s">
        <v>131</v>
      </c>
    </row>
    <row r="26746" spans="27:27" x14ac:dyDescent="0.15">
      <c r="AA26746" t="s">
        <v>131</v>
      </c>
    </row>
    <row r="26747" spans="27:27" x14ac:dyDescent="0.15">
      <c r="AA26747" t="s">
        <v>131</v>
      </c>
    </row>
    <row r="26748" spans="27:27" x14ac:dyDescent="0.15">
      <c r="AA26748" t="s">
        <v>131</v>
      </c>
    </row>
    <row r="26749" spans="27:27" x14ac:dyDescent="0.15">
      <c r="AA26749" t="s">
        <v>131</v>
      </c>
    </row>
    <row r="26750" spans="27:27" x14ac:dyDescent="0.15">
      <c r="AA26750" t="s">
        <v>131</v>
      </c>
    </row>
    <row r="26751" spans="27:27" x14ac:dyDescent="0.15">
      <c r="AA26751" t="s">
        <v>131</v>
      </c>
    </row>
    <row r="26752" spans="27:27" x14ac:dyDescent="0.15">
      <c r="AA26752" t="s">
        <v>131</v>
      </c>
    </row>
    <row r="26753" spans="27:27" x14ac:dyDescent="0.15">
      <c r="AA26753" t="s">
        <v>131</v>
      </c>
    </row>
    <row r="26754" spans="27:27" x14ac:dyDescent="0.15">
      <c r="AA26754" t="s">
        <v>131</v>
      </c>
    </row>
    <row r="26755" spans="27:27" x14ac:dyDescent="0.15">
      <c r="AA26755" t="s">
        <v>131</v>
      </c>
    </row>
    <row r="26756" spans="27:27" x14ac:dyDescent="0.15">
      <c r="AA26756" t="s">
        <v>131</v>
      </c>
    </row>
    <row r="26757" spans="27:27" x14ac:dyDescent="0.15">
      <c r="AA26757" t="s">
        <v>131</v>
      </c>
    </row>
    <row r="26758" spans="27:27" x14ac:dyDescent="0.15">
      <c r="AA26758" t="s">
        <v>131</v>
      </c>
    </row>
    <row r="26759" spans="27:27" x14ac:dyDescent="0.15">
      <c r="AA26759" t="s">
        <v>131</v>
      </c>
    </row>
    <row r="26760" spans="27:27" x14ac:dyDescent="0.15">
      <c r="AA26760" t="s">
        <v>131</v>
      </c>
    </row>
    <row r="26761" spans="27:27" x14ac:dyDescent="0.15">
      <c r="AA26761" t="s">
        <v>131</v>
      </c>
    </row>
    <row r="26762" spans="27:27" x14ac:dyDescent="0.15">
      <c r="AA26762" t="s">
        <v>131</v>
      </c>
    </row>
    <row r="26763" spans="27:27" x14ac:dyDescent="0.15">
      <c r="AA26763" t="s">
        <v>131</v>
      </c>
    </row>
    <row r="26764" spans="27:27" x14ac:dyDescent="0.15">
      <c r="AA26764" t="s">
        <v>131</v>
      </c>
    </row>
    <row r="26765" spans="27:27" x14ac:dyDescent="0.15">
      <c r="AA26765" t="s">
        <v>131</v>
      </c>
    </row>
    <row r="26766" spans="27:27" x14ac:dyDescent="0.15">
      <c r="AA26766" t="s">
        <v>131</v>
      </c>
    </row>
    <row r="26767" spans="27:27" x14ac:dyDescent="0.15">
      <c r="AA26767" t="s">
        <v>131</v>
      </c>
    </row>
    <row r="26768" spans="27:27" x14ac:dyDescent="0.15">
      <c r="AA26768" t="s">
        <v>131</v>
      </c>
    </row>
    <row r="26769" spans="27:27" x14ac:dyDescent="0.15">
      <c r="AA26769" t="s">
        <v>131</v>
      </c>
    </row>
    <row r="26770" spans="27:27" x14ac:dyDescent="0.15">
      <c r="AA26770" t="s">
        <v>131</v>
      </c>
    </row>
    <row r="26771" spans="27:27" x14ac:dyDescent="0.15">
      <c r="AA26771" t="s">
        <v>131</v>
      </c>
    </row>
    <row r="26772" spans="27:27" x14ac:dyDescent="0.15">
      <c r="AA26772" t="s">
        <v>131</v>
      </c>
    </row>
    <row r="26773" spans="27:27" x14ac:dyDescent="0.15">
      <c r="AA26773" t="s">
        <v>131</v>
      </c>
    </row>
    <row r="26774" spans="27:27" x14ac:dyDescent="0.15">
      <c r="AA26774" t="s">
        <v>131</v>
      </c>
    </row>
    <row r="26775" spans="27:27" x14ac:dyDescent="0.15">
      <c r="AA26775" t="s">
        <v>131</v>
      </c>
    </row>
    <row r="26776" spans="27:27" x14ac:dyDescent="0.15">
      <c r="AA26776" t="s">
        <v>131</v>
      </c>
    </row>
    <row r="26777" spans="27:27" x14ac:dyDescent="0.15">
      <c r="AA26777" t="s">
        <v>131</v>
      </c>
    </row>
    <row r="26778" spans="27:27" x14ac:dyDescent="0.15">
      <c r="AA26778" t="s">
        <v>131</v>
      </c>
    </row>
    <row r="26779" spans="27:27" x14ac:dyDescent="0.15">
      <c r="AA26779" t="s">
        <v>131</v>
      </c>
    </row>
    <row r="26780" spans="27:27" x14ac:dyDescent="0.15">
      <c r="AA26780" t="s">
        <v>131</v>
      </c>
    </row>
    <row r="26781" spans="27:27" x14ac:dyDescent="0.15">
      <c r="AA26781" t="s">
        <v>131</v>
      </c>
    </row>
    <row r="26782" spans="27:27" x14ac:dyDescent="0.15">
      <c r="AA26782" t="s">
        <v>131</v>
      </c>
    </row>
    <row r="26783" spans="27:27" x14ac:dyDescent="0.15">
      <c r="AA26783" t="s">
        <v>131</v>
      </c>
    </row>
    <row r="26784" spans="27:27" x14ac:dyDescent="0.15">
      <c r="AA26784" t="s">
        <v>131</v>
      </c>
    </row>
    <row r="26785" spans="27:27" x14ac:dyDescent="0.15">
      <c r="AA26785" t="s">
        <v>131</v>
      </c>
    </row>
    <row r="26786" spans="27:27" x14ac:dyDescent="0.15">
      <c r="AA26786" t="s">
        <v>131</v>
      </c>
    </row>
    <row r="26787" spans="27:27" x14ac:dyDescent="0.15">
      <c r="AA26787" t="s">
        <v>131</v>
      </c>
    </row>
    <row r="26788" spans="27:27" x14ac:dyDescent="0.15">
      <c r="AA26788" t="s">
        <v>131</v>
      </c>
    </row>
    <row r="26789" spans="27:27" x14ac:dyDescent="0.15">
      <c r="AA26789" t="s">
        <v>131</v>
      </c>
    </row>
    <row r="26790" spans="27:27" x14ac:dyDescent="0.15">
      <c r="AA26790" t="s">
        <v>131</v>
      </c>
    </row>
    <row r="26791" spans="27:27" x14ac:dyDescent="0.15">
      <c r="AA26791" t="s">
        <v>131</v>
      </c>
    </row>
    <row r="26792" spans="27:27" x14ac:dyDescent="0.15">
      <c r="AA26792" t="s">
        <v>131</v>
      </c>
    </row>
    <row r="26793" spans="27:27" x14ac:dyDescent="0.15">
      <c r="AA26793" t="s">
        <v>131</v>
      </c>
    </row>
    <row r="26794" spans="27:27" x14ac:dyDescent="0.15">
      <c r="AA26794" t="s">
        <v>131</v>
      </c>
    </row>
    <row r="26795" spans="27:27" x14ac:dyDescent="0.15">
      <c r="AA26795" t="s">
        <v>131</v>
      </c>
    </row>
    <row r="26796" spans="27:27" x14ac:dyDescent="0.15">
      <c r="AA26796" t="s">
        <v>131</v>
      </c>
    </row>
    <row r="26797" spans="27:27" x14ac:dyDescent="0.15">
      <c r="AA26797" t="s">
        <v>131</v>
      </c>
    </row>
    <row r="26798" spans="27:27" x14ac:dyDescent="0.15">
      <c r="AA26798" t="s">
        <v>131</v>
      </c>
    </row>
    <row r="26799" spans="27:27" x14ac:dyDescent="0.15">
      <c r="AA26799" t="s">
        <v>131</v>
      </c>
    </row>
    <row r="26800" spans="27:27" x14ac:dyDescent="0.15">
      <c r="AA26800" t="s">
        <v>131</v>
      </c>
    </row>
    <row r="26801" spans="27:27" x14ac:dyDescent="0.15">
      <c r="AA26801" t="s">
        <v>131</v>
      </c>
    </row>
    <row r="26802" spans="27:27" x14ac:dyDescent="0.15">
      <c r="AA26802" t="s">
        <v>131</v>
      </c>
    </row>
    <row r="26803" spans="27:27" x14ac:dyDescent="0.15">
      <c r="AA26803" t="s">
        <v>131</v>
      </c>
    </row>
    <row r="26804" spans="27:27" x14ac:dyDescent="0.15">
      <c r="AA26804" t="s">
        <v>131</v>
      </c>
    </row>
    <row r="26805" spans="27:27" x14ac:dyDescent="0.15">
      <c r="AA26805" t="s">
        <v>131</v>
      </c>
    </row>
    <row r="26806" spans="27:27" x14ac:dyDescent="0.15">
      <c r="AA26806" t="s">
        <v>131</v>
      </c>
    </row>
    <row r="26807" spans="27:27" x14ac:dyDescent="0.15">
      <c r="AA26807" t="s">
        <v>131</v>
      </c>
    </row>
    <row r="26808" spans="27:27" x14ac:dyDescent="0.15">
      <c r="AA26808" t="s">
        <v>131</v>
      </c>
    </row>
    <row r="26809" spans="27:27" x14ac:dyDescent="0.15">
      <c r="AA26809" t="s">
        <v>131</v>
      </c>
    </row>
    <row r="26810" spans="27:27" x14ac:dyDescent="0.15">
      <c r="AA26810" t="s">
        <v>131</v>
      </c>
    </row>
    <row r="26811" spans="27:27" x14ac:dyDescent="0.15">
      <c r="AA26811" t="s">
        <v>131</v>
      </c>
    </row>
    <row r="26812" spans="27:27" x14ac:dyDescent="0.15">
      <c r="AA26812" t="s">
        <v>131</v>
      </c>
    </row>
    <row r="26813" spans="27:27" x14ac:dyDescent="0.15">
      <c r="AA26813" t="s">
        <v>131</v>
      </c>
    </row>
    <row r="26814" spans="27:27" x14ac:dyDescent="0.15">
      <c r="AA26814" t="s">
        <v>131</v>
      </c>
    </row>
    <row r="26815" spans="27:27" x14ac:dyDescent="0.15">
      <c r="AA26815" t="s">
        <v>131</v>
      </c>
    </row>
    <row r="26816" spans="27:27" x14ac:dyDescent="0.15">
      <c r="AA26816" t="s">
        <v>131</v>
      </c>
    </row>
    <row r="26817" spans="27:27" x14ac:dyDescent="0.15">
      <c r="AA26817" t="s">
        <v>131</v>
      </c>
    </row>
    <row r="26818" spans="27:27" x14ac:dyDescent="0.15">
      <c r="AA26818" t="s">
        <v>131</v>
      </c>
    </row>
    <row r="26819" spans="27:27" x14ac:dyDescent="0.15">
      <c r="AA26819" t="s">
        <v>131</v>
      </c>
    </row>
    <row r="26820" spans="27:27" x14ac:dyDescent="0.15">
      <c r="AA26820" t="s">
        <v>131</v>
      </c>
    </row>
    <row r="26821" spans="27:27" x14ac:dyDescent="0.15">
      <c r="AA26821" t="s">
        <v>131</v>
      </c>
    </row>
    <row r="26822" spans="27:27" x14ac:dyDescent="0.15">
      <c r="AA26822" t="s">
        <v>131</v>
      </c>
    </row>
    <row r="26823" spans="27:27" x14ac:dyDescent="0.15">
      <c r="AA26823" t="s">
        <v>131</v>
      </c>
    </row>
    <row r="26824" spans="27:27" x14ac:dyDescent="0.15">
      <c r="AA26824" t="s">
        <v>131</v>
      </c>
    </row>
    <row r="26825" spans="27:27" x14ac:dyDescent="0.15">
      <c r="AA26825" t="s">
        <v>131</v>
      </c>
    </row>
    <row r="26826" spans="27:27" x14ac:dyDescent="0.15">
      <c r="AA26826" t="s">
        <v>131</v>
      </c>
    </row>
    <row r="26827" spans="27:27" x14ac:dyDescent="0.15">
      <c r="AA26827" t="s">
        <v>131</v>
      </c>
    </row>
    <row r="26828" spans="27:27" x14ac:dyDescent="0.15">
      <c r="AA26828" t="s">
        <v>131</v>
      </c>
    </row>
    <row r="26829" spans="27:27" x14ac:dyDescent="0.15">
      <c r="AA26829" t="s">
        <v>131</v>
      </c>
    </row>
    <row r="26830" spans="27:27" x14ac:dyDescent="0.15">
      <c r="AA26830" t="s">
        <v>131</v>
      </c>
    </row>
    <row r="26831" spans="27:27" x14ac:dyDescent="0.15">
      <c r="AA26831" t="s">
        <v>131</v>
      </c>
    </row>
    <row r="26832" spans="27:27" x14ac:dyDescent="0.15">
      <c r="AA26832" t="s">
        <v>131</v>
      </c>
    </row>
    <row r="26833" spans="27:27" x14ac:dyDescent="0.15">
      <c r="AA26833" t="s">
        <v>131</v>
      </c>
    </row>
    <row r="26834" spans="27:27" x14ac:dyDescent="0.15">
      <c r="AA26834" t="s">
        <v>131</v>
      </c>
    </row>
    <row r="26835" spans="27:27" x14ac:dyDescent="0.15">
      <c r="AA26835" t="s">
        <v>131</v>
      </c>
    </row>
    <row r="26836" spans="27:27" x14ac:dyDescent="0.15">
      <c r="AA26836" t="s">
        <v>131</v>
      </c>
    </row>
    <row r="26837" spans="27:27" x14ac:dyDescent="0.15">
      <c r="AA26837" t="s">
        <v>131</v>
      </c>
    </row>
    <row r="26838" spans="27:27" x14ac:dyDescent="0.15">
      <c r="AA26838" t="s">
        <v>131</v>
      </c>
    </row>
    <row r="26839" spans="27:27" x14ac:dyDescent="0.15">
      <c r="AA26839" t="s">
        <v>131</v>
      </c>
    </row>
    <row r="26840" spans="27:27" x14ac:dyDescent="0.15">
      <c r="AA26840" t="s">
        <v>131</v>
      </c>
    </row>
    <row r="26841" spans="27:27" x14ac:dyDescent="0.15">
      <c r="AA26841" t="s">
        <v>131</v>
      </c>
    </row>
    <row r="26842" spans="27:27" x14ac:dyDescent="0.15">
      <c r="AA26842" t="s">
        <v>131</v>
      </c>
    </row>
    <row r="26843" spans="27:27" x14ac:dyDescent="0.15">
      <c r="AA26843" t="s">
        <v>131</v>
      </c>
    </row>
    <row r="26844" spans="27:27" x14ac:dyDescent="0.15">
      <c r="AA26844" t="s">
        <v>131</v>
      </c>
    </row>
    <row r="26845" spans="27:27" x14ac:dyDescent="0.15">
      <c r="AA26845" t="s">
        <v>131</v>
      </c>
    </row>
    <row r="26846" spans="27:27" x14ac:dyDescent="0.15">
      <c r="AA26846" t="s">
        <v>131</v>
      </c>
    </row>
    <row r="26847" spans="27:27" x14ac:dyDescent="0.15">
      <c r="AA26847" t="s">
        <v>131</v>
      </c>
    </row>
    <row r="26848" spans="27:27" x14ac:dyDescent="0.15">
      <c r="AA26848" t="s">
        <v>131</v>
      </c>
    </row>
    <row r="26849" spans="27:27" x14ac:dyDescent="0.15">
      <c r="AA26849" t="s">
        <v>131</v>
      </c>
    </row>
    <row r="26850" spans="27:27" x14ac:dyDescent="0.15">
      <c r="AA26850" t="s">
        <v>131</v>
      </c>
    </row>
    <row r="26851" spans="27:27" x14ac:dyDescent="0.15">
      <c r="AA26851" t="s">
        <v>131</v>
      </c>
    </row>
    <row r="26852" spans="27:27" x14ac:dyDescent="0.15">
      <c r="AA26852" t="s">
        <v>131</v>
      </c>
    </row>
    <row r="26853" spans="27:27" x14ac:dyDescent="0.15">
      <c r="AA26853" t="s">
        <v>131</v>
      </c>
    </row>
    <row r="26854" spans="27:27" x14ac:dyDescent="0.15">
      <c r="AA26854" t="s">
        <v>131</v>
      </c>
    </row>
    <row r="26855" spans="27:27" x14ac:dyDescent="0.15">
      <c r="AA26855" t="s">
        <v>131</v>
      </c>
    </row>
    <row r="26856" spans="27:27" x14ac:dyDescent="0.15">
      <c r="AA26856" t="s">
        <v>131</v>
      </c>
    </row>
    <row r="26857" spans="27:27" x14ac:dyDescent="0.15">
      <c r="AA26857" t="s">
        <v>131</v>
      </c>
    </row>
    <row r="26858" spans="27:27" x14ac:dyDescent="0.15">
      <c r="AA26858" t="s">
        <v>131</v>
      </c>
    </row>
    <row r="26859" spans="27:27" x14ac:dyDescent="0.15">
      <c r="AA26859" t="s">
        <v>131</v>
      </c>
    </row>
    <row r="26860" spans="27:27" x14ac:dyDescent="0.15">
      <c r="AA26860" t="s">
        <v>131</v>
      </c>
    </row>
    <row r="26861" spans="27:27" x14ac:dyDescent="0.15">
      <c r="AA26861" t="s">
        <v>131</v>
      </c>
    </row>
    <row r="26862" spans="27:27" x14ac:dyDescent="0.15">
      <c r="AA26862" t="s">
        <v>131</v>
      </c>
    </row>
    <row r="26863" spans="27:27" x14ac:dyDescent="0.15">
      <c r="AA26863" t="s">
        <v>131</v>
      </c>
    </row>
    <row r="26864" spans="27:27" x14ac:dyDescent="0.15">
      <c r="AA26864" t="s">
        <v>131</v>
      </c>
    </row>
    <row r="26865" spans="27:27" x14ac:dyDescent="0.15">
      <c r="AA26865" t="s">
        <v>131</v>
      </c>
    </row>
    <row r="26866" spans="27:27" x14ac:dyDescent="0.15">
      <c r="AA26866" t="s">
        <v>131</v>
      </c>
    </row>
    <row r="26867" spans="27:27" x14ac:dyDescent="0.15">
      <c r="AA26867" t="s">
        <v>131</v>
      </c>
    </row>
    <row r="26868" spans="27:27" x14ac:dyDescent="0.15">
      <c r="AA26868" t="s">
        <v>131</v>
      </c>
    </row>
    <row r="26869" spans="27:27" x14ac:dyDescent="0.15">
      <c r="AA26869" t="s">
        <v>131</v>
      </c>
    </row>
    <row r="26870" spans="27:27" x14ac:dyDescent="0.15">
      <c r="AA26870" t="s">
        <v>131</v>
      </c>
    </row>
    <row r="26871" spans="27:27" x14ac:dyDescent="0.15">
      <c r="AA26871" t="s">
        <v>131</v>
      </c>
    </row>
    <row r="26872" spans="27:27" x14ac:dyDescent="0.15">
      <c r="AA26872" t="s">
        <v>131</v>
      </c>
    </row>
    <row r="26873" spans="27:27" x14ac:dyDescent="0.15">
      <c r="AA26873" t="s">
        <v>131</v>
      </c>
    </row>
    <row r="26874" spans="27:27" x14ac:dyDescent="0.15">
      <c r="AA26874" t="s">
        <v>131</v>
      </c>
    </row>
    <row r="26875" spans="27:27" x14ac:dyDescent="0.15">
      <c r="AA26875" t="s">
        <v>131</v>
      </c>
    </row>
    <row r="26876" spans="27:27" x14ac:dyDescent="0.15">
      <c r="AA26876" t="s">
        <v>131</v>
      </c>
    </row>
    <row r="26877" spans="27:27" x14ac:dyDescent="0.15">
      <c r="AA26877" t="s">
        <v>131</v>
      </c>
    </row>
    <row r="26878" spans="27:27" x14ac:dyDescent="0.15">
      <c r="AA26878" t="s">
        <v>131</v>
      </c>
    </row>
    <row r="26879" spans="27:27" x14ac:dyDescent="0.15">
      <c r="AA26879" t="s">
        <v>131</v>
      </c>
    </row>
    <row r="26880" spans="27:27" x14ac:dyDescent="0.15">
      <c r="AA26880" t="s">
        <v>131</v>
      </c>
    </row>
    <row r="26881" spans="27:27" x14ac:dyDescent="0.15">
      <c r="AA26881" t="s">
        <v>131</v>
      </c>
    </row>
    <row r="26882" spans="27:27" x14ac:dyDescent="0.15">
      <c r="AA26882" t="s">
        <v>131</v>
      </c>
    </row>
    <row r="26883" spans="27:27" x14ac:dyDescent="0.15">
      <c r="AA26883" t="s">
        <v>131</v>
      </c>
    </row>
    <row r="26884" spans="27:27" x14ac:dyDescent="0.15">
      <c r="AA26884" t="s">
        <v>131</v>
      </c>
    </row>
    <row r="26885" spans="27:27" x14ac:dyDescent="0.15">
      <c r="AA26885" t="s">
        <v>131</v>
      </c>
    </row>
    <row r="26886" spans="27:27" x14ac:dyDescent="0.15">
      <c r="AA26886" t="s">
        <v>131</v>
      </c>
    </row>
    <row r="26887" spans="27:27" x14ac:dyDescent="0.15">
      <c r="AA26887" t="s">
        <v>131</v>
      </c>
    </row>
    <row r="26888" spans="27:27" x14ac:dyDescent="0.15">
      <c r="AA26888" t="s">
        <v>131</v>
      </c>
    </row>
    <row r="26889" spans="27:27" x14ac:dyDescent="0.15">
      <c r="AA26889" t="s">
        <v>131</v>
      </c>
    </row>
    <row r="26890" spans="27:27" x14ac:dyDescent="0.15">
      <c r="AA26890" t="s">
        <v>131</v>
      </c>
    </row>
    <row r="26891" spans="27:27" x14ac:dyDescent="0.15">
      <c r="AA26891" t="s">
        <v>131</v>
      </c>
    </row>
    <row r="26892" spans="27:27" x14ac:dyDescent="0.15">
      <c r="AA26892" t="s">
        <v>131</v>
      </c>
    </row>
    <row r="26893" spans="27:27" x14ac:dyDescent="0.15">
      <c r="AA26893" t="s">
        <v>131</v>
      </c>
    </row>
    <row r="26894" spans="27:27" x14ac:dyDescent="0.15">
      <c r="AA26894" t="s">
        <v>131</v>
      </c>
    </row>
    <row r="26895" spans="27:27" x14ac:dyDescent="0.15">
      <c r="AA26895" t="s">
        <v>131</v>
      </c>
    </row>
    <row r="26896" spans="27:27" x14ac:dyDescent="0.15">
      <c r="AA26896" t="s">
        <v>131</v>
      </c>
    </row>
    <row r="26897" spans="27:27" x14ac:dyDescent="0.15">
      <c r="AA26897" t="s">
        <v>131</v>
      </c>
    </row>
    <row r="26898" spans="27:27" x14ac:dyDescent="0.15">
      <c r="AA26898" t="s">
        <v>131</v>
      </c>
    </row>
    <row r="26899" spans="27:27" x14ac:dyDescent="0.15">
      <c r="AA26899" t="s">
        <v>131</v>
      </c>
    </row>
    <row r="26900" spans="27:27" x14ac:dyDescent="0.15">
      <c r="AA26900" t="s">
        <v>131</v>
      </c>
    </row>
    <row r="26901" spans="27:27" x14ac:dyDescent="0.15">
      <c r="AA26901" t="s">
        <v>131</v>
      </c>
    </row>
    <row r="26902" spans="27:27" x14ac:dyDescent="0.15">
      <c r="AA26902" t="s">
        <v>131</v>
      </c>
    </row>
    <row r="26903" spans="27:27" x14ac:dyDescent="0.15">
      <c r="AA26903" t="s">
        <v>131</v>
      </c>
    </row>
    <row r="26904" spans="27:27" x14ac:dyDescent="0.15">
      <c r="AA26904" t="s">
        <v>131</v>
      </c>
    </row>
    <row r="26905" spans="27:27" x14ac:dyDescent="0.15">
      <c r="AA26905" t="s">
        <v>131</v>
      </c>
    </row>
    <row r="26906" spans="27:27" x14ac:dyDescent="0.15">
      <c r="AA26906" t="s">
        <v>131</v>
      </c>
    </row>
    <row r="26907" spans="27:27" x14ac:dyDescent="0.15">
      <c r="AA26907" t="s">
        <v>131</v>
      </c>
    </row>
    <row r="26908" spans="27:27" x14ac:dyDescent="0.15">
      <c r="AA26908" t="s">
        <v>131</v>
      </c>
    </row>
    <row r="26909" spans="27:27" x14ac:dyDescent="0.15">
      <c r="AA26909" t="s">
        <v>131</v>
      </c>
    </row>
    <row r="26910" spans="27:27" x14ac:dyDescent="0.15">
      <c r="AA26910" t="s">
        <v>131</v>
      </c>
    </row>
    <row r="26911" spans="27:27" x14ac:dyDescent="0.15">
      <c r="AA26911" t="s">
        <v>131</v>
      </c>
    </row>
    <row r="26912" spans="27:27" x14ac:dyDescent="0.15">
      <c r="AA26912" t="s">
        <v>131</v>
      </c>
    </row>
    <row r="26913" spans="27:27" x14ac:dyDescent="0.15">
      <c r="AA26913" t="s">
        <v>131</v>
      </c>
    </row>
    <row r="26914" spans="27:27" x14ac:dyDescent="0.15">
      <c r="AA26914" t="s">
        <v>131</v>
      </c>
    </row>
    <row r="26915" spans="27:27" x14ac:dyDescent="0.15">
      <c r="AA26915" t="s">
        <v>131</v>
      </c>
    </row>
    <row r="26916" spans="27:27" x14ac:dyDescent="0.15">
      <c r="AA26916" t="s">
        <v>131</v>
      </c>
    </row>
    <row r="26917" spans="27:27" x14ac:dyDescent="0.15">
      <c r="AA26917" t="s">
        <v>131</v>
      </c>
    </row>
    <row r="26918" spans="27:27" x14ac:dyDescent="0.15">
      <c r="AA26918" t="s">
        <v>131</v>
      </c>
    </row>
    <row r="26919" spans="27:27" x14ac:dyDescent="0.15">
      <c r="AA26919" t="s">
        <v>131</v>
      </c>
    </row>
    <row r="26920" spans="27:27" x14ac:dyDescent="0.15">
      <c r="AA26920" t="s">
        <v>131</v>
      </c>
    </row>
    <row r="26921" spans="27:27" x14ac:dyDescent="0.15">
      <c r="AA26921" t="s">
        <v>131</v>
      </c>
    </row>
    <row r="26922" spans="27:27" x14ac:dyDescent="0.15">
      <c r="AA26922" t="s">
        <v>131</v>
      </c>
    </row>
    <row r="26923" spans="27:27" x14ac:dyDescent="0.15">
      <c r="AA26923" t="s">
        <v>131</v>
      </c>
    </row>
    <row r="26924" spans="27:27" x14ac:dyDescent="0.15">
      <c r="AA26924" t="s">
        <v>131</v>
      </c>
    </row>
    <row r="26925" spans="27:27" x14ac:dyDescent="0.15">
      <c r="AA26925" t="s">
        <v>131</v>
      </c>
    </row>
    <row r="26926" spans="27:27" x14ac:dyDescent="0.15">
      <c r="AA26926" t="s">
        <v>131</v>
      </c>
    </row>
    <row r="26927" spans="27:27" x14ac:dyDescent="0.15">
      <c r="AA26927" t="s">
        <v>131</v>
      </c>
    </row>
    <row r="26928" spans="27:27" x14ac:dyDescent="0.15">
      <c r="AA26928" t="s">
        <v>131</v>
      </c>
    </row>
    <row r="26929" spans="27:27" x14ac:dyDescent="0.15">
      <c r="AA26929" t="s">
        <v>131</v>
      </c>
    </row>
    <row r="26930" spans="27:27" x14ac:dyDescent="0.15">
      <c r="AA26930" t="s">
        <v>131</v>
      </c>
    </row>
    <row r="26931" spans="27:27" x14ac:dyDescent="0.15">
      <c r="AA26931" t="s">
        <v>131</v>
      </c>
    </row>
    <row r="26932" spans="27:27" x14ac:dyDescent="0.15">
      <c r="AA26932" t="s">
        <v>131</v>
      </c>
    </row>
    <row r="26933" spans="27:27" x14ac:dyDescent="0.15">
      <c r="AA26933" t="s">
        <v>131</v>
      </c>
    </row>
    <row r="26934" spans="27:27" x14ac:dyDescent="0.15">
      <c r="AA26934" t="s">
        <v>131</v>
      </c>
    </row>
    <row r="26935" spans="27:27" x14ac:dyDescent="0.15">
      <c r="AA26935" t="s">
        <v>131</v>
      </c>
    </row>
    <row r="26936" spans="27:27" x14ac:dyDescent="0.15">
      <c r="AA26936" t="s">
        <v>131</v>
      </c>
    </row>
    <row r="26937" spans="27:27" x14ac:dyDescent="0.15">
      <c r="AA26937" t="s">
        <v>131</v>
      </c>
    </row>
    <row r="26938" spans="27:27" x14ac:dyDescent="0.15">
      <c r="AA26938" t="s">
        <v>131</v>
      </c>
    </row>
    <row r="26939" spans="27:27" x14ac:dyDescent="0.15">
      <c r="AA26939" t="s">
        <v>131</v>
      </c>
    </row>
    <row r="26940" spans="27:27" x14ac:dyDescent="0.15">
      <c r="AA26940" t="s">
        <v>131</v>
      </c>
    </row>
    <row r="26941" spans="27:27" x14ac:dyDescent="0.15">
      <c r="AA26941" t="s">
        <v>131</v>
      </c>
    </row>
    <row r="26942" spans="27:27" x14ac:dyDescent="0.15">
      <c r="AA26942" t="s">
        <v>131</v>
      </c>
    </row>
    <row r="26943" spans="27:27" x14ac:dyDescent="0.15">
      <c r="AA26943" t="s">
        <v>131</v>
      </c>
    </row>
    <row r="26944" spans="27:27" x14ac:dyDescent="0.15">
      <c r="AA26944" t="s">
        <v>131</v>
      </c>
    </row>
    <row r="26945" spans="27:27" x14ac:dyDescent="0.15">
      <c r="AA26945" t="s">
        <v>131</v>
      </c>
    </row>
    <row r="26946" spans="27:27" x14ac:dyDescent="0.15">
      <c r="AA26946" t="s">
        <v>131</v>
      </c>
    </row>
    <row r="26947" spans="27:27" x14ac:dyDescent="0.15">
      <c r="AA26947" t="s">
        <v>131</v>
      </c>
    </row>
    <row r="26948" spans="27:27" x14ac:dyDescent="0.15">
      <c r="AA26948" t="s">
        <v>131</v>
      </c>
    </row>
    <row r="26949" spans="27:27" x14ac:dyDescent="0.15">
      <c r="AA26949" t="s">
        <v>131</v>
      </c>
    </row>
    <row r="26950" spans="27:27" x14ac:dyDescent="0.15">
      <c r="AA26950" t="s">
        <v>131</v>
      </c>
    </row>
    <row r="26951" spans="27:27" x14ac:dyDescent="0.15">
      <c r="AA26951" t="s">
        <v>131</v>
      </c>
    </row>
    <row r="26952" spans="27:27" x14ac:dyDescent="0.15">
      <c r="AA26952" t="s">
        <v>131</v>
      </c>
    </row>
    <row r="26953" spans="27:27" x14ac:dyDescent="0.15">
      <c r="AA26953" t="s">
        <v>131</v>
      </c>
    </row>
    <row r="26954" spans="27:27" x14ac:dyDescent="0.15">
      <c r="AA26954" t="s">
        <v>131</v>
      </c>
    </row>
    <row r="26955" spans="27:27" x14ac:dyDescent="0.15">
      <c r="AA26955" t="s">
        <v>131</v>
      </c>
    </row>
    <row r="26956" spans="27:27" x14ac:dyDescent="0.15">
      <c r="AA26956" t="s">
        <v>131</v>
      </c>
    </row>
    <row r="26957" spans="27:27" x14ac:dyDescent="0.15">
      <c r="AA26957" t="s">
        <v>131</v>
      </c>
    </row>
    <row r="26958" spans="27:27" x14ac:dyDescent="0.15">
      <c r="AA26958" t="s">
        <v>131</v>
      </c>
    </row>
    <row r="26959" spans="27:27" x14ac:dyDescent="0.15">
      <c r="AA26959" t="s">
        <v>131</v>
      </c>
    </row>
    <row r="26960" spans="27:27" x14ac:dyDescent="0.15">
      <c r="AA26960" t="s">
        <v>131</v>
      </c>
    </row>
    <row r="26961" spans="27:27" x14ac:dyDescent="0.15">
      <c r="AA26961" t="s">
        <v>131</v>
      </c>
    </row>
    <row r="26962" spans="27:27" x14ac:dyDescent="0.15">
      <c r="AA26962" t="s">
        <v>131</v>
      </c>
    </row>
    <row r="26963" spans="27:27" x14ac:dyDescent="0.15">
      <c r="AA26963" t="s">
        <v>131</v>
      </c>
    </row>
    <row r="26964" spans="27:27" x14ac:dyDescent="0.15">
      <c r="AA26964" t="s">
        <v>131</v>
      </c>
    </row>
    <row r="26965" spans="27:27" x14ac:dyDescent="0.15">
      <c r="AA26965" t="s">
        <v>131</v>
      </c>
    </row>
    <row r="26966" spans="27:27" x14ac:dyDescent="0.15">
      <c r="AA26966" t="s">
        <v>131</v>
      </c>
    </row>
    <row r="26967" spans="27:27" x14ac:dyDescent="0.15">
      <c r="AA26967" t="s">
        <v>131</v>
      </c>
    </row>
    <row r="26968" spans="27:27" x14ac:dyDescent="0.15">
      <c r="AA26968" t="s">
        <v>131</v>
      </c>
    </row>
    <row r="26969" spans="27:27" x14ac:dyDescent="0.15">
      <c r="AA26969" t="s">
        <v>131</v>
      </c>
    </row>
    <row r="26970" spans="27:27" x14ac:dyDescent="0.15">
      <c r="AA26970" t="s">
        <v>131</v>
      </c>
    </row>
    <row r="26971" spans="27:27" x14ac:dyDescent="0.15">
      <c r="AA26971" t="s">
        <v>131</v>
      </c>
    </row>
    <row r="26972" spans="27:27" x14ac:dyDescent="0.15">
      <c r="AA26972" t="s">
        <v>131</v>
      </c>
    </row>
    <row r="26973" spans="27:27" x14ac:dyDescent="0.15">
      <c r="AA26973" t="s">
        <v>131</v>
      </c>
    </row>
    <row r="26974" spans="27:27" x14ac:dyDescent="0.15">
      <c r="AA26974" t="s">
        <v>131</v>
      </c>
    </row>
    <row r="26975" spans="27:27" x14ac:dyDescent="0.15">
      <c r="AA26975" t="s">
        <v>131</v>
      </c>
    </row>
    <row r="26976" spans="27:27" x14ac:dyDescent="0.15">
      <c r="AA26976" t="s">
        <v>131</v>
      </c>
    </row>
    <row r="26977" spans="27:27" x14ac:dyDescent="0.15">
      <c r="AA26977" t="s">
        <v>131</v>
      </c>
    </row>
    <row r="26978" spans="27:27" x14ac:dyDescent="0.15">
      <c r="AA26978" t="s">
        <v>131</v>
      </c>
    </row>
    <row r="26979" spans="27:27" x14ac:dyDescent="0.15">
      <c r="AA26979" t="s">
        <v>131</v>
      </c>
    </row>
    <row r="26980" spans="27:27" x14ac:dyDescent="0.15">
      <c r="AA26980" t="s">
        <v>131</v>
      </c>
    </row>
    <row r="26981" spans="27:27" x14ac:dyDescent="0.15">
      <c r="AA26981" t="s">
        <v>131</v>
      </c>
    </row>
    <row r="26982" spans="27:27" x14ac:dyDescent="0.15">
      <c r="AA26982" t="s">
        <v>131</v>
      </c>
    </row>
    <row r="26983" spans="27:27" x14ac:dyDescent="0.15">
      <c r="AA26983" t="s">
        <v>131</v>
      </c>
    </row>
    <row r="26984" spans="27:27" x14ac:dyDescent="0.15">
      <c r="AA26984" t="s">
        <v>131</v>
      </c>
    </row>
    <row r="26985" spans="27:27" x14ac:dyDescent="0.15">
      <c r="AA26985" t="s">
        <v>131</v>
      </c>
    </row>
    <row r="26986" spans="27:27" x14ac:dyDescent="0.15">
      <c r="AA26986" t="s">
        <v>131</v>
      </c>
    </row>
    <row r="26987" spans="27:27" x14ac:dyDescent="0.15">
      <c r="AA26987" t="s">
        <v>131</v>
      </c>
    </row>
    <row r="26988" spans="27:27" x14ac:dyDescent="0.15">
      <c r="AA26988" t="s">
        <v>131</v>
      </c>
    </row>
    <row r="26989" spans="27:27" x14ac:dyDescent="0.15">
      <c r="AA26989" t="s">
        <v>131</v>
      </c>
    </row>
    <row r="26990" spans="27:27" x14ac:dyDescent="0.15">
      <c r="AA26990" t="s">
        <v>131</v>
      </c>
    </row>
    <row r="26991" spans="27:27" x14ac:dyDescent="0.15">
      <c r="AA26991" t="s">
        <v>131</v>
      </c>
    </row>
    <row r="26992" spans="27:27" x14ac:dyDescent="0.15">
      <c r="AA26992" t="s">
        <v>131</v>
      </c>
    </row>
    <row r="26993" spans="27:27" x14ac:dyDescent="0.15">
      <c r="AA26993" t="s">
        <v>131</v>
      </c>
    </row>
    <row r="26994" spans="27:27" x14ac:dyDescent="0.15">
      <c r="AA26994" t="s">
        <v>131</v>
      </c>
    </row>
    <row r="26995" spans="27:27" x14ac:dyDescent="0.15">
      <c r="AA26995" t="s">
        <v>131</v>
      </c>
    </row>
    <row r="26996" spans="27:27" x14ac:dyDescent="0.15">
      <c r="AA26996" t="s">
        <v>131</v>
      </c>
    </row>
    <row r="26997" spans="27:27" x14ac:dyDescent="0.15">
      <c r="AA26997" t="s">
        <v>131</v>
      </c>
    </row>
    <row r="26998" spans="27:27" x14ac:dyDescent="0.15">
      <c r="AA26998" t="s">
        <v>131</v>
      </c>
    </row>
    <row r="26999" spans="27:27" x14ac:dyDescent="0.15">
      <c r="AA26999" t="s">
        <v>131</v>
      </c>
    </row>
    <row r="27000" spans="27:27" x14ac:dyDescent="0.15">
      <c r="AA27000" t="s">
        <v>131</v>
      </c>
    </row>
    <row r="27001" spans="27:27" x14ac:dyDescent="0.15">
      <c r="AA27001" t="s">
        <v>131</v>
      </c>
    </row>
    <row r="27002" spans="27:27" x14ac:dyDescent="0.15">
      <c r="AA27002" t="s">
        <v>131</v>
      </c>
    </row>
    <row r="27003" spans="27:27" x14ac:dyDescent="0.15">
      <c r="AA27003" t="s">
        <v>131</v>
      </c>
    </row>
    <row r="27004" spans="27:27" x14ac:dyDescent="0.15">
      <c r="AA27004" t="s">
        <v>131</v>
      </c>
    </row>
    <row r="27005" spans="27:27" x14ac:dyDescent="0.15">
      <c r="AA27005" t="s">
        <v>131</v>
      </c>
    </row>
    <row r="27006" spans="27:27" x14ac:dyDescent="0.15">
      <c r="AA27006" t="s">
        <v>131</v>
      </c>
    </row>
    <row r="27007" spans="27:27" x14ac:dyDescent="0.15">
      <c r="AA27007" t="s">
        <v>131</v>
      </c>
    </row>
    <row r="27008" spans="27:27" x14ac:dyDescent="0.15">
      <c r="AA27008" t="s">
        <v>131</v>
      </c>
    </row>
    <row r="27009" spans="27:27" x14ac:dyDescent="0.15">
      <c r="AA27009" t="s">
        <v>131</v>
      </c>
    </row>
    <row r="27010" spans="27:27" x14ac:dyDescent="0.15">
      <c r="AA27010" t="s">
        <v>131</v>
      </c>
    </row>
    <row r="27011" spans="27:27" x14ac:dyDescent="0.15">
      <c r="AA27011" t="s">
        <v>131</v>
      </c>
    </row>
    <row r="27012" spans="27:27" x14ac:dyDescent="0.15">
      <c r="AA27012" t="s">
        <v>131</v>
      </c>
    </row>
    <row r="27013" spans="27:27" x14ac:dyDescent="0.15">
      <c r="AA27013" t="s">
        <v>131</v>
      </c>
    </row>
    <row r="27014" spans="27:27" x14ac:dyDescent="0.15">
      <c r="AA27014" t="s">
        <v>131</v>
      </c>
    </row>
    <row r="27015" spans="27:27" x14ac:dyDescent="0.15">
      <c r="AA27015" t="s">
        <v>131</v>
      </c>
    </row>
    <row r="27016" spans="27:27" x14ac:dyDescent="0.15">
      <c r="AA27016" t="s">
        <v>131</v>
      </c>
    </row>
    <row r="27017" spans="27:27" x14ac:dyDescent="0.15">
      <c r="AA27017" t="s">
        <v>131</v>
      </c>
    </row>
    <row r="27018" spans="27:27" x14ac:dyDescent="0.15">
      <c r="AA27018" t="s">
        <v>131</v>
      </c>
    </row>
    <row r="27019" spans="27:27" x14ac:dyDescent="0.15">
      <c r="AA27019" t="s">
        <v>131</v>
      </c>
    </row>
    <row r="27020" spans="27:27" x14ac:dyDescent="0.15">
      <c r="AA27020" t="s">
        <v>131</v>
      </c>
    </row>
    <row r="27021" spans="27:27" x14ac:dyDescent="0.15">
      <c r="AA27021" t="s">
        <v>131</v>
      </c>
    </row>
    <row r="27022" spans="27:27" x14ac:dyDescent="0.15">
      <c r="AA27022" t="s">
        <v>131</v>
      </c>
    </row>
    <row r="27023" spans="27:27" x14ac:dyDescent="0.15">
      <c r="AA27023" t="s">
        <v>131</v>
      </c>
    </row>
    <row r="27024" spans="27:27" x14ac:dyDescent="0.15">
      <c r="AA27024" t="s">
        <v>131</v>
      </c>
    </row>
    <row r="27025" spans="27:27" x14ac:dyDescent="0.15">
      <c r="AA27025" t="s">
        <v>131</v>
      </c>
    </row>
    <row r="27026" spans="27:27" x14ac:dyDescent="0.15">
      <c r="AA27026" t="s">
        <v>131</v>
      </c>
    </row>
    <row r="27027" spans="27:27" x14ac:dyDescent="0.15">
      <c r="AA27027" t="s">
        <v>131</v>
      </c>
    </row>
    <row r="27028" spans="27:27" x14ac:dyDescent="0.15">
      <c r="AA27028" t="s">
        <v>131</v>
      </c>
    </row>
    <row r="27029" spans="27:27" x14ac:dyDescent="0.15">
      <c r="AA27029" t="s">
        <v>131</v>
      </c>
    </row>
    <row r="27030" spans="27:27" x14ac:dyDescent="0.15">
      <c r="AA27030" t="s">
        <v>131</v>
      </c>
    </row>
    <row r="27031" spans="27:27" x14ac:dyDescent="0.15">
      <c r="AA27031" t="s">
        <v>131</v>
      </c>
    </row>
    <row r="27032" spans="27:27" x14ac:dyDescent="0.15">
      <c r="AA27032" t="s">
        <v>131</v>
      </c>
    </row>
    <row r="27033" spans="27:27" x14ac:dyDescent="0.15">
      <c r="AA27033" t="s">
        <v>131</v>
      </c>
    </row>
    <row r="27034" spans="27:27" x14ac:dyDescent="0.15">
      <c r="AA27034" t="s">
        <v>131</v>
      </c>
    </row>
    <row r="27035" spans="27:27" x14ac:dyDescent="0.15">
      <c r="AA27035" t="s">
        <v>131</v>
      </c>
    </row>
    <row r="27036" spans="27:27" x14ac:dyDescent="0.15">
      <c r="AA27036" t="s">
        <v>131</v>
      </c>
    </row>
    <row r="27037" spans="27:27" x14ac:dyDescent="0.15">
      <c r="AA27037" t="s">
        <v>131</v>
      </c>
    </row>
    <row r="27038" spans="27:27" x14ac:dyDescent="0.15">
      <c r="AA27038" t="s">
        <v>131</v>
      </c>
    </row>
    <row r="27039" spans="27:27" x14ac:dyDescent="0.15">
      <c r="AA27039" t="s">
        <v>131</v>
      </c>
    </row>
    <row r="27040" spans="27:27" x14ac:dyDescent="0.15">
      <c r="AA27040" t="s">
        <v>131</v>
      </c>
    </row>
    <row r="27041" spans="27:27" x14ac:dyDescent="0.15">
      <c r="AA27041" t="s">
        <v>131</v>
      </c>
    </row>
    <row r="27042" spans="27:27" x14ac:dyDescent="0.15">
      <c r="AA27042" t="s">
        <v>131</v>
      </c>
    </row>
    <row r="27043" spans="27:27" x14ac:dyDescent="0.15">
      <c r="AA27043" t="s">
        <v>131</v>
      </c>
    </row>
    <row r="27044" spans="27:27" x14ac:dyDescent="0.15">
      <c r="AA27044" t="s">
        <v>131</v>
      </c>
    </row>
    <row r="27045" spans="27:27" x14ac:dyDescent="0.15">
      <c r="AA27045" t="s">
        <v>131</v>
      </c>
    </row>
    <row r="27046" spans="27:27" x14ac:dyDescent="0.15">
      <c r="AA27046" t="s">
        <v>131</v>
      </c>
    </row>
    <row r="27047" spans="27:27" x14ac:dyDescent="0.15">
      <c r="AA27047" t="s">
        <v>131</v>
      </c>
    </row>
    <row r="27048" spans="27:27" x14ac:dyDescent="0.15">
      <c r="AA27048" t="s">
        <v>131</v>
      </c>
    </row>
    <row r="27049" spans="27:27" x14ac:dyDescent="0.15">
      <c r="AA27049" t="s">
        <v>131</v>
      </c>
    </row>
    <row r="27050" spans="27:27" x14ac:dyDescent="0.15">
      <c r="AA27050" t="s">
        <v>131</v>
      </c>
    </row>
    <row r="27051" spans="27:27" x14ac:dyDescent="0.15">
      <c r="AA27051" t="s">
        <v>131</v>
      </c>
    </row>
    <row r="27052" spans="27:27" x14ac:dyDescent="0.15">
      <c r="AA27052" t="s">
        <v>131</v>
      </c>
    </row>
    <row r="27053" spans="27:27" x14ac:dyDescent="0.15">
      <c r="AA27053" t="s">
        <v>131</v>
      </c>
    </row>
    <row r="27054" spans="27:27" x14ac:dyDescent="0.15">
      <c r="AA27054" t="s">
        <v>131</v>
      </c>
    </row>
    <row r="27055" spans="27:27" x14ac:dyDescent="0.15">
      <c r="AA27055" t="s">
        <v>131</v>
      </c>
    </row>
    <row r="27056" spans="27:27" x14ac:dyDescent="0.15">
      <c r="AA27056" t="s">
        <v>131</v>
      </c>
    </row>
    <row r="27057" spans="27:27" x14ac:dyDescent="0.15">
      <c r="AA27057" t="s">
        <v>131</v>
      </c>
    </row>
    <row r="27058" spans="27:27" x14ac:dyDescent="0.15">
      <c r="AA27058" t="s">
        <v>131</v>
      </c>
    </row>
    <row r="27059" spans="27:27" x14ac:dyDescent="0.15">
      <c r="AA27059" t="s">
        <v>131</v>
      </c>
    </row>
    <row r="27060" spans="27:27" x14ac:dyDescent="0.15">
      <c r="AA27060" t="s">
        <v>131</v>
      </c>
    </row>
    <row r="27061" spans="27:27" x14ac:dyDescent="0.15">
      <c r="AA27061" t="s">
        <v>131</v>
      </c>
    </row>
    <row r="27062" spans="27:27" x14ac:dyDescent="0.15">
      <c r="AA27062" t="s">
        <v>131</v>
      </c>
    </row>
    <row r="27063" spans="27:27" x14ac:dyDescent="0.15">
      <c r="AA27063" t="s">
        <v>131</v>
      </c>
    </row>
    <row r="27064" spans="27:27" x14ac:dyDescent="0.15">
      <c r="AA27064" t="s">
        <v>131</v>
      </c>
    </row>
    <row r="27065" spans="27:27" x14ac:dyDescent="0.15">
      <c r="AA27065" t="s">
        <v>131</v>
      </c>
    </row>
    <row r="27066" spans="27:27" x14ac:dyDescent="0.15">
      <c r="AA27066" t="s">
        <v>131</v>
      </c>
    </row>
    <row r="27067" spans="27:27" x14ac:dyDescent="0.15">
      <c r="AA27067" t="s">
        <v>131</v>
      </c>
    </row>
    <row r="27068" spans="27:27" x14ac:dyDescent="0.15">
      <c r="AA27068" t="s">
        <v>131</v>
      </c>
    </row>
    <row r="27069" spans="27:27" x14ac:dyDescent="0.15">
      <c r="AA27069" t="s">
        <v>131</v>
      </c>
    </row>
    <row r="27070" spans="27:27" x14ac:dyDescent="0.15">
      <c r="AA27070" t="s">
        <v>131</v>
      </c>
    </row>
    <row r="27071" spans="27:27" x14ac:dyDescent="0.15">
      <c r="AA27071" t="s">
        <v>131</v>
      </c>
    </row>
    <row r="27072" spans="27:27" x14ac:dyDescent="0.15">
      <c r="AA27072" t="s">
        <v>131</v>
      </c>
    </row>
    <row r="27073" spans="27:27" x14ac:dyDescent="0.15">
      <c r="AA27073" t="s">
        <v>131</v>
      </c>
    </row>
    <row r="27074" spans="27:27" x14ac:dyDescent="0.15">
      <c r="AA27074" t="s">
        <v>131</v>
      </c>
    </row>
    <row r="27075" spans="27:27" x14ac:dyDescent="0.15">
      <c r="AA27075" t="s">
        <v>131</v>
      </c>
    </row>
    <row r="27076" spans="27:27" x14ac:dyDescent="0.15">
      <c r="AA27076" t="s">
        <v>131</v>
      </c>
    </row>
    <row r="27077" spans="27:27" x14ac:dyDescent="0.15">
      <c r="AA27077" t="s">
        <v>131</v>
      </c>
    </row>
    <row r="27078" spans="27:27" x14ac:dyDescent="0.15">
      <c r="AA27078" t="s">
        <v>131</v>
      </c>
    </row>
    <row r="27079" spans="27:27" x14ac:dyDescent="0.15">
      <c r="AA27079" t="s">
        <v>131</v>
      </c>
    </row>
    <row r="27080" spans="27:27" x14ac:dyDescent="0.15">
      <c r="AA27080" t="s">
        <v>131</v>
      </c>
    </row>
    <row r="27081" spans="27:27" x14ac:dyDescent="0.15">
      <c r="AA27081" t="s">
        <v>131</v>
      </c>
    </row>
    <row r="27082" spans="27:27" x14ac:dyDescent="0.15">
      <c r="AA27082" t="s">
        <v>131</v>
      </c>
    </row>
    <row r="27083" spans="27:27" x14ac:dyDescent="0.15">
      <c r="AA27083" t="s">
        <v>131</v>
      </c>
    </row>
    <row r="27084" spans="27:27" x14ac:dyDescent="0.15">
      <c r="AA27084" t="s">
        <v>131</v>
      </c>
    </row>
    <row r="27085" spans="27:27" x14ac:dyDescent="0.15">
      <c r="AA27085" t="s">
        <v>131</v>
      </c>
    </row>
    <row r="27086" spans="27:27" x14ac:dyDescent="0.15">
      <c r="AA27086" t="s">
        <v>131</v>
      </c>
    </row>
    <row r="27087" spans="27:27" x14ac:dyDescent="0.15">
      <c r="AA27087" t="s">
        <v>131</v>
      </c>
    </row>
    <row r="27088" spans="27:27" x14ac:dyDescent="0.15">
      <c r="AA27088" t="s">
        <v>131</v>
      </c>
    </row>
    <row r="27089" spans="27:27" x14ac:dyDescent="0.15">
      <c r="AA27089" t="s">
        <v>131</v>
      </c>
    </row>
    <row r="27090" spans="27:27" x14ac:dyDescent="0.15">
      <c r="AA27090" t="s">
        <v>131</v>
      </c>
    </row>
    <row r="27091" spans="27:27" x14ac:dyDescent="0.15">
      <c r="AA27091" t="s">
        <v>131</v>
      </c>
    </row>
    <row r="27092" spans="27:27" x14ac:dyDescent="0.15">
      <c r="AA27092" t="s">
        <v>131</v>
      </c>
    </row>
    <row r="27093" spans="27:27" x14ac:dyDescent="0.15">
      <c r="AA27093" t="s">
        <v>131</v>
      </c>
    </row>
    <row r="27094" spans="27:27" x14ac:dyDescent="0.15">
      <c r="AA27094" t="s">
        <v>131</v>
      </c>
    </row>
    <row r="27095" spans="27:27" x14ac:dyDescent="0.15">
      <c r="AA27095" t="s">
        <v>131</v>
      </c>
    </row>
    <row r="27096" spans="27:27" x14ac:dyDescent="0.15">
      <c r="AA27096" t="s">
        <v>131</v>
      </c>
    </row>
    <row r="27097" spans="27:27" x14ac:dyDescent="0.15">
      <c r="AA27097" t="s">
        <v>131</v>
      </c>
    </row>
    <row r="27098" spans="27:27" x14ac:dyDescent="0.15">
      <c r="AA27098" t="s">
        <v>131</v>
      </c>
    </row>
    <row r="27099" spans="27:27" x14ac:dyDescent="0.15">
      <c r="AA27099" t="s">
        <v>131</v>
      </c>
    </row>
    <row r="27100" spans="27:27" x14ac:dyDescent="0.15">
      <c r="AA27100" t="s">
        <v>131</v>
      </c>
    </row>
    <row r="27101" spans="27:27" x14ac:dyDescent="0.15">
      <c r="AA27101" t="s">
        <v>131</v>
      </c>
    </row>
    <row r="27102" spans="27:27" x14ac:dyDescent="0.15">
      <c r="AA27102" t="s">
        <v>131</v>
      </c>
    </row>
    <row r="27103" spans="27:27" x14ac:dyDescent="0.15">
      <c r="AA27103" t="s">
        <v>131</v>
      </c>
    </row>
    <row r="27104" spans="27:27" x14ac:dyDescent="0.15">
      <c r="AA27104" t="s">
        <v>131</v>
      </c>
    </row>
    <row r="27105" spans="27:27" x14ac:dyDescent="0.15">
      <c r="AA27105" t="s">
        <v>131</v>
      </c>
    </row>
    <row r="27106" spans="27:27" x14ac:dyDescent="0.15">
      <c r="AA27106" t="s">
        <v>131</v>
      </c>
    </row>
    <row r="27107" spans="27:27" x14ac:dyDescent="0.15">
      <c r="AA27107" t="s">
        <v>131</v>
      </c>
    </row>
    <row r="27108" spans="27:27" x14ac:dyDescent="0.15">
      <c r="AA27108" t="s">
        <v>131</v>
      </c>
    </row>
    <row r="27109" spans="27:27" x14ac:dyDescent="0.15">
      <c r="AA27109" t="s">
        <v>131</v>
      </c>
    </row>
    <row r="27110" spans="27:27" x14ac:dyDescent="0.15">
      <c r="AA27110" t="s">
        <v>131</v>
      </c>
    </row>
    <row r="27111" spans="27:27" x14ac:dyDescent="0.15">
      <c r="AA27111" t="s">
        <v>131</v>
      </c>
    </row>
    <row r="27112" spans="27:27" x14ac:dyDescent="0.15">
      <c r="AA27112" t="s">
        <v>131</v>
      </c>
    </row>
    <row r="27113" spans="27:27" x14ac:dyDescent="0.15">
      <c r="AA27113" t="s">
        <v>131</v>
      </c>
    </row>
    <row r="27114" spans="27:27" x14ac:dyDescent="0.15">
      <c r="AA27114" t="s">
        <v>131</v>
      </c>
    </row>
    <row r="27115" spans="27:27" x14ac:dyDescent="0.15">
      <c r="AA27115" t="s">
        <v>131</v>
      </c>
    </row>
    <row r="27116" spans="27:27" x14ac:dyDescent="0.15">
      <c r="AA27116" t="s">
        <v>131</v>
      </c>
    </row>
    <row r="27117" spans="27:27" x14ac:dyDescent="0.15">
      <c r="AA27117" t="s">
        <v>131</v>
      </c>
    </row>
    <row r="27118" spans="27:27" x14ac:dyDescent="0.15">
      <c r="AA27118" t="s">
        <v>131</v>
      </c>
    </row>
    <row r="27119" spans="27:27" x14ac:dyDescent="0.15">
      <c r="AA27119" t="s">
        <v>131</v>
      </c>
    </row>
    <row r="27120" spans="27:27" x14ac:dyDescent="0.15">
      <c r="AA27120" t="s">
        <v>131</v>
      </c>
    </row>
    <row r="27121" spans="27:27" x14ac:dyDescent="0.15">
      <c r="AA27121" t="s">
        <v>131</v>
      </c>
    </row>
    <row r="27122" spans="27:27" x14ac:dyDescent="0.15">
      <c r="AA27122" t="s">
        <v>131</v>
      </c>
    </row>
    <row r="27123" spans="27:27" x14ac:dyDescent="0.15">
      <c r="AA27123" t="s">
        <v>131</v>
      </c>
    </row>
    <row r="27124" spans="27:27" x14ac:dyDescent="0.15">
      <c r="AA27124" t="s">
        <v>131</v>
      </c>
    </row>
    <row r="27125" spans="27:27" x14ac:dyDescent="0.15">
      <c r="AA27125" t="s">
        <v>131</v>
      </c>
    </row>
    <row r="27126" spans="27:27" x14ac:dyDescent="0.15">
      <c r="AA27126" t="s">
        <v>131</v>
      </c>
    </row>
    <row r="27127" spans="27:27" x14ac:dyDescent="0.15">
      <c r="AA27127" t="s">
        <v>131</v>
      </c>
    </row>
    <row r="27128" spans="27:27" x14ac:dyDescent="0.15">
      <c r="AA27128" t="s">
        <v>131</v>
      </c>
    </row>
    <row r="27129" spans="27:27" x14ac:dyDescent="0.15">
      <c r="AA27129" t="s">
        <v>131</v>
      </c>
    </row>
    <row r="27130" spans="27:27" x14ac:dyDescent="0.15">
      <c r="AA27130" t="s">
        <v>131</v>
      </c>
    </row>
    <row r="27131" spans="27:27" x14ac:dyDescent="0.15">
      <c r="AA27131" t="s">
        <v>131</v>
      </c>
    </row>
    <row r="27132" spans="27:27" x14ac:dyDescent="0.15">
      <c r="AA27132" t="s">
        <v>131</v>
      </c>
    </row>
    <row r="27133" spans="27:27" x14ac:dyDescent="0.15">
      <c r="AA27133" t="s">
        <v>131</v>
      </c>
    </row>
    <row r="27134" spans="27:27" x14ac:dyDescent="0.15">
      <c r="AA27134" t="s">
        <v>131</v>
      </c>
    </row>
    <row r="27135" spans="27:27" x14ac:dyDescent="0.15">
      <c r="AA27135" t="s">
        <v>131</v>
      </c>
    </row>
    <row r="27136" spans="27:27" x14ac:dyDescent="0.15">
      <c r="AA27136" t="s">
        <v>131</v>
      </c>
    </row>
    <row r="27137" spans="27:27" x14ac:dyDescent="0.15">
      <c r="AA27137" t="s">
        <v>131</v>
      </c>
    </row>
    <row r="27138" spans="27:27" x14ac:dyDescent="0.15">
      <c r="AA27138" t="s">
        <v>131</v>
      </c>
    </row>
    <row r="27139" spans="27:27" x14ac:dyDescent="0.15">
      <c r="AA27139" t="s">
        <v>131</v>
      </c>
    </row>
    <row r="27140" spans="27:27" x14ac:dyDescent="0.15">
      <c r="AA27140" t="s">
        <v>131</v>
      </c>
    </row>
    <row r="27141" spans="27:27" x14ac:dyDescent="0.15">
      <c r="AA27141" t="s">
        <v>131</v>
      </c>
    </row>
    <row r="27142" spans="27:27" x14ac:dyDescent="0.15">
      <c r="AA27142" t="s">
        <v>131</v>
      </c>
    </row>
    <row r="27143" spans="27:27" x14ac:dyDescent="0.15">
      <c r="AA27143" t="s">
        <v>131</v>
      </c>
    </row>
    <row r="27144" spans="27:27" x14ac:dyDescent="0.15">
      <c r="AA27144" t="s">
        <v>131</v>
      </c>
    </row>
    <row r="27145" spans="27:27" x14ac:dyDescent="0.15">
      <c r="AA27145" t="s">
        <v>131</v>
      </c>
    </row>
    <row r="27146" spans="27:27" x14ac:dyDescent="0.15">
      <c r="AA27146" t="s">
        <v>131</v>
      </c>
    </row>
    <row r="27147" spans="27:27" x14ac:dyDescent="0.15">
      <c r="AA27147" t="s">
        <v>131</v>
      </c>
    </row>
    <row r="27148" spans="27:27" x14ac:dyDescent="0.15">
      <c r="AA27148" t="s">
        <v>131</v>
      </c>
    </row>
    <row r="27149" spans="27:27" x14ac:dyDescent="0.15">
      <c r="AA27149" t="s">
        <v>131</v>
      </c>
    </row>
    <row r="27150" spans="27:27" x14ac:dyDescent="0.15">
      <c r="AA27150" t="s">
        <v>131</v>
      </c>
    </row>
    <row r="27151" spans="27:27" x14ac:dyDescent="0.15">
      <c r="AA27151" t="s">
        <v>131</v>
      </c>
    </row>
    <row r="27152" spans="27:27" x14ac:dyDescent="0.15">
      <c r="AA27152" t="s">
        <v>131</v>
      </c>
    </row>
    <row r="27153" spans="27:27" x14ac:dyDescent="0.15">
      <c r="AA27153" t="s">
        <v>131</v>
      </c>
    </row>
    <row r="27154" spans="27:27" x14ac:dyDescent="0.15">
      <c r="AA27154" t="s">
        <v>131</v>
      </c>
    </row>
    <row r="27155" spans="27:27" x14ac:dyDescent="0.15">
      <c r="AA27155" t="s">
        <v>131</v>
      </c>
    </row>
    <row r="27156" spans="27:27" x14ac:dyDescent="0.15">
      <c r="AA27156" t="s">
        <v>131</v>
      </c>
    </row>
    <row r="27157" spans="27:27" x14ac:dyDescent="0.15">
      <c r="AA27157" t="s">
        <v>131</v>
      </c>
    </row>
    <row r="27158" spans="27:27" x14ac:dyDescent="0.15">
      <c r="AA27158" t="s">
        <v>131</v>
      </c>
    </row>
    <row r="27159" spans="27:27" x14ac:dyDescent="0.15">
      <c r="AA27159" t="s">
        <v>131</v>
      </c>
    </row>
    <row r="27160" spans="27:27" x14ac:dyDescent="0.15">
      <c r="AA27160" t="s">
        <v>131</v>
      </c>
    </row>
    <row r="27161" spans="27:27" x14ac:dyDescent="0.15">
      <c r="AA27161" t="s">
        <v>131</v>
      </c>
    </row>
    <row r="27162" spans="27:27" x14ac:dyDescent="0.15">
      <c r="AA27162" t="s">
        <v>131</v>
      </c>
    </row>
    <row r="27163" spans="27:27" x14ac:dyDescent="0.15">
      <c r="AA27163" t="s">
        <v>131</v>
      </c>
    </row>
    <row r="27164" spans="27:27" x14ac:dyDescent="0.15">
      <c r="AA27164" t="s">
        <v>131</v>
      </c>
    </row>
    <row r="27165" spans="27:27" x14ac:dyDescent="0.15">
      <c r="AA27165" t="s">
        <v>131</v>
      </c>
    </row>
    <row r="27166" spans="27:27" x14ac:dyDescent="0.15">
      <c r="AA27166" t="s">
        <v>131</v>
      </c>
    </row>
    <row r="27167" spans="27:27" x14ac:dyDescent="0.15">
      <c r="AA27167" t="s">
        <v>131</v>
      </c>
    </row>
    <row r="27168" spans="27:27" x14ac:dyDescent="0.15">
      <c r="AA27168" t="s">
        <v>131</v>
      </c>
    </row>
    <row r="27169" spans="27:27" x14ac:dyDescent="0.15">
      <c r="AA27169" t="s">
        <v>131</v>
      </c>
    </row>
    <row r="27170" spans="27:27" x14ac:dyDescent="0.15">
      <c r="AA27170" t="s">
        <v>131</v>
      </c>
    </row>
    <row r="27171" spans="27:27" x14ac:dyDescent="0.15">
      <c r="AA27171" t="s">
        <v>131</v>
      </c>
    </row>
    <row r="27172" spans="27:27" x14ac:dyDescent="0.15">
      <c r="AA27172" t="s">
        <v>131</v>
      </c>
    </row>
    <row r="27173" spans="27:27" x14ac:dyDescent="0.15">
      <c r="AA27173" t="s">
        <v>131</v>
      </c>
    </row>
    <row r="27174" spans="27:27" x14ac:dyDescent="0.15">
      <c r="AA27174" t="s">
        <v>131</v>
      </c>
    </row>
    <row r="27175" spans="27:27" x14ac:dyDescent="0.15">
      <c r="AA27175" t="s">
        <v>131</v>
      </c>
    </row>
    <row r="27176" spans="27:27" x14ac:dyDescent="0.15">
      <c r="AA27176" t="s">
        <v>131</v>
      </c>
    </row>
    <row r="27177" spans="27:27" x14ac:dyDescent="0.15">
      <c r="AA27177" t="s">
        <v>131</v>
      </c>
    </row>
    <row r="27178" spans="27:27" x14ac:dyDescent="0.15">
      <c r="AA27178" t="s">
        <v>131</v>
      </c>
    </row>
    <row r="27179" spans="27:27" x14ac:dyDescent="0.15">
      <c r="AA27179" t="s">
        <v>131</v>
      </c>
    </row>
    <row r="27180" spans="27:27" x14ac:dyDescent="0.15">
      <c r="AA27180" t="s">
        <v>131</v>
      </c>
    </row>
    <row r="27181" spans="27:27" x14ac:dyDescent="0.15">
      <c r="AA27181" t="s">
        <v>131</v>
      </c>
    </row>
    <row r="27182" spans="27:27" x14ac:dyDescent="0.15">
      <c r="AA27182" t="s">
        <v>131</v>
      </c>
    </row>
    <row r="27183" spans="27:27" x14ac:dyDescent="0.15">
      <c r="AA27183" t="s">
        <v>131</v>
      </c>
    </row>
    <row r="27184" spans="27:27" x14ac:dyDescent="0.15">
      <c r="AA27184" t="s">
        <v>131</v>
      </c>
    </row>
    <row r="27185" spans="27:27" x14ac:dyDescent="0.15">
      <c r="AA27185" t="s">
        <v>131</v>
      </c>
    </row>
    <row r="27186" spans="27:27" x14ac:dyDescent="0.15">
      <c r="AA27186" t="s">
        <v>131</v>
      </c>
    </row>
    <row r="27187" spans="27:27" x14ac:dyDescent="0.15">
      <c r="AA27187" t="s">
        <v>131</v>
      </c>
    </row>
    <row r="27188" spans="27:27" x14ac:dyDescent="0.15">
      <c r="AA27188" t="s">
        <v>131</v>
      </c>
    </row>
    <row r="27189" spans="27:27" x14ac:dyDescent="0.15">
      <c r="AA27189" t="s">
        <v>131</v>
      </c>
    </row>
    <row r="27190" spans="27:27" x14ac:dyDescent="0.15">
      <c r="AA27190" t="s">
        <v>131</v>
      </c>
    </row>
    <row r="27191" spans="27:27" x14ac:dyDescent="0.15">
      <c r="AA27191" t="s">
        <v>131</v>
      </c>
    </row>
    <row r="27192" spans="27:27" x14ac:dyDescent="0.15">
      <c r="AA27192" t="s">
        <v>131</v>
      </c>
    </row>
    <row r="27193" spans="27:27" x14ac:dyDescent="0.15">
      <c r="AA27193" t="s">
        <v>131</v>
      </c>
    </row>
    <row r="27194" spans="27:27" x14ac:dyDescent="0.15">
      <c r="AA27194" t="s">
        <v>131</v>
      </c>
    </row>
    <row r="27195" spans="27:27" x14ac:dyDescent="0.15">
      <c r="AA27195" t="s">
        <v>131</v>
      </c>
    </row>
    <row r="27196" spans="27:27" x14ac:dyDescent="0.15">
      <c r="AA27196" t="s">
        <v>131</v>
      </c>
    </row>
    <row r="27197" spans="27:27" x14ac:dyDescent="0.15">
      <c r="AA27197" t="s">
        <v>131</v>
      </c>
    </row>
    <row r="27198" spans="27:27" x14ac:dyDescent="0.15">
      <c r="AA27198" t="s">
        <v>131</v>
      </c>
    </row>
    <row r="27199" spans="27:27" x14ac:dyDescent="0.15">
      <c r="AA27199" t="s">
        <v>131</v>
      </c>
    </row>
    <row r="27200" spans="27:27" x14ac:dyDescent="0.15">
      <c r="AA27200" t="s">
        <v>131</v>
      </c>
    </row>
    <row r="27201" spans="27:27" x14ac:dyDescent="0.15">
      <c r="AA27201" t="s">
        <v>131</v>
      </c>
    </row>
    <row r="27202" spans="27:27" x14ac:dyDescent="0.15">
      <c r="AA27202" t="s">
        <v>131</v>
      </c>
    </row>
    <row r="27203" spans="27:27" x14ac:dyDescent="0.15">
      <c r="AA27203" t="s">
        <v>131</v>
      </c>
    </row>
    <row r="27204" spans="27:27" x14ac:dyDescent="0.15">
      <c r="AA27204" t="s">
        <v>131</v>
      </c>
    </row>
    <row r="27205" spans="27:27" x14ac:dyDescent="0.15">
      <c r="AA27205" t="s">
        <v>131</v>
      </c>
    </row>
    <row r="27206" spans="27:27" x14ac:dyDescent="0.15">
      <c r="AA27206" t="s">
        <v>131</v>
      </c>
    </row>
    <row r="27207" spans="27:27" x14ac:dyDescent="0.15">
      <c r="AA27207" t="s">
        <v>131</v>
      </c>
    </row>
    <row r="27208" spans="27:27" x14ac:dyDescent="0.15">
      <c r="AA27208" t="s">
        <v>131</v>
      </c>
    </row>
    <row r="27209" spans="27:27" x14ac:dyDescent="0.15">
      <c r="AA27209" t="s">
        <v>131</v>
      </c>
    </row>
    <row r="27210" spans="27:27" x14ac:dyDescent="0.15">
      <c r="AA27210" t="s">
        <v>131</v>
      </c>
    </row>
    <row r="27211" spans="27:27" x14ac:dyDescent="0.15">
      <c r="AA27211" t="s">
        <v>131</v>
      </c>
    </row>
    <row r="27212" spans="27:27" x14ac:dyDescent="0.15">
      <c r="AA27212" t="s">
        <v>131</v>
      </c>
    </row>
    <row r="27213" spans="27:27" x14ac:dyDescent="0.15">
      <c r="AA27213" t="s">
        <v>131</v>
      </c>
    </row>
    <row r="27214" spans="27:27" x14ac:dyDescent="0.15">
      <c r="AA27214" t="s">
        <v>131</v>
      </c>
    </row>
    <row r="27215" spans="27:27" x14ac:dyDescent="0.15">
      <c r="AA27215" t="s">
        <v>131</v>
      </c>
    </row>
    <row r="27216" spans="27:27" x14ac:dyDescent="0.15">
      <c r="AA27216" t="s">
        <v>131</v>
      </c>
    </row>
    <row r="27217" spans="27:27" x14ac:dyDescent="0.15">
      <c r="AA27217" t="s">
        <v>131</v>
      </c>
    </row>
    <row r="27218" spans="27:27" x14ac:dyDescent="0.15">
      <c r="AA27218" t="s">
        <v>131</v>
      </c>
    </row>
    <row r="27219" spans="27:27" x14ac:dyDescent="0.15">
      <c r="AA27219" t="s">
        <v>131</v>
      </c>
    </row>
    <row r="27220" spans="27:27" x14ac:dyDescent="0.15">
      <c r="AA27220" t="s">
        <v>131</v>
      </c>
    </row>
    <row r="27221" spans="27:27" x14ac:dyDescent="0.15">
      <c r="AA27221" t="s">
        <v>131</v>
      </c>
    </row>
    <row r="27222" spans="27:27" x14ac:dyDescent="0.15">
      <c r="AA27222" t="s">
        <v>131</v>
      </c>
    </row>
    <row r="27223" spans="27:27" x14ac:dyDescent="0.15">
      <c r="AA27223" t="s">
        <v>131</v>
      </c>
    </row>
    <row r="27224" spans="27:27" x14ac:dyDescent="0.15">
      <c r="AA27224" t="s">
        <v>131</v>
      </c>
    </row>
    <row r="27225" spans="27:27" x14ac:dyDescent="0.15">
      <c r="AA27225" t="s">
        <v>131</v>
      </c>
    </row>
    <row r="27226" spans="27:27" x14ac:dyDescent="0.15">
      <c r="AA27226" t="s">
        <v>131</v>
      </c>
    </row>
    <row r="27227" spans="27:27" x14ac:dyDescent="0.15">
      <c r="AA27227" t="s">
        <v>131</v>
      </c>
    </row>
    <row r="27228" spans="27:27" x14ac:dyDescent="0.15">
      <c r="AA27228" t="s">
        <v>131</v>
      </c>
    </row>
    <row r="27229" spans="27:27" x14ac:dyDescent="0.15">
      <c r="AA27229" t="s">
        <v>131</v>
      </c>
    </row>
    <row r="27230" spans="27:27" x14ac:dyDescent="0.15">
      <c r="AA27230" t="s">
        <v>131</v>
      </c>
    </row>
    <row r="27231" spans="27:27" x14ac:dyDescent="0.15">
      <c r="AA27231" t="s">
        <v>131</v>
      </c>
    </row>
    <row r="27232" spans="27:27" x14ac:dyDescent="0.15">
      <c r="AA27232" t="s">
        <v>131</v>
      </c>
    </row>
    <row r="27233" spans="27:27" x14ac:dyDescent="0.15">
      <c r="AA27233" t="s">
        <v>131</v>
      </c>
    </row>
    <row r="27234" spans="27:27" x14ac:dyDescent="0.15">
      <c r="AA27234" t="s">
        <v>131</v>
      </c>
    </row>
    <row r="27235" spans="27:27" x14ac:dyDescent="0.15">
      <c r="AA27235" t="s">
        <v>131</v>
      </c>
    </row>
    <row r="27236" spans="27:27" x14ac:dyDescent="0.15">
      <c r="AA27236" t="s">
        <v>131</v>
      </c>
    </row>
    <row r="27237" spans="27:27" x14ac:dyDescent="0.15">
      <c r="AA27237" t="s">
        <v>131</v>
      </c>
    </row>
    <row r="27238" spans="27:27" x14ac:dyDescent="0.15">
      <c r="AA27238" t="s">
        <v>131</v>
      </c>
    </row>
    <row r="27239" spans="27:27" x14ac:dyDescent="0.15">
      <c r="AA27239" t="s">
        <v>131</v>
      </c>
    </row>
    <row r="27240" spans="27:27" x14ac:dyDescent="0.15">
      <c r="AA27240" t="s">
        <v>131</v>
      </c>
    </row>
    <row r="27241" spans="27:27" x14ac:dyDescent="0.15">
      <c r="AA27241" t="s">
        <v>131</v>
      </c>
    </row>
    <row r="27242" spans="27:27" x14ac:dyDescent="0.15">
      <c r="AA27242" t="s">
        <v>131</v>
      </c>
    </row>
    <row r="27243" spans="27:27" x14ac:dyDescent="0.15">
      <c r="AA27243" t="s">
        <v>131</v>
      </c>
    </row>
    <row r="27244" spans="27:27" x14ac:dyDescent="0.15">
      <c r="AA27244" t="s">
        <v>131</v>
      </c>
    </row>
    <row r="27245" spans="27:27" x14ac:dyDescent="0.15">
      <c r="AA27245" t="s">
        <v>131</v>
      </c>
    </row>
    <row r="27246" spans="27:27" x14ac:dyDescent="0.15">
      <c r="AA27246" t="s">
        <v>131</v>
      </c>
    </row>
    <row r="27247" spans="27:27" x14ac:dyDescent="0.15">
      <c r="AA27247" t="s">
        <v>131</v>
      </c>
    </row>
    <row r="27248" spans="27:27" x14ac:dyDescent="0.15">
      <c r="AA27248" t="s">
        <v>131</v>
      </c>
    </row>
    <row r="27249" spans="27:27" x14ac:dyDescent="0.15">
      <c r="AA27249" t="s">
        <v>131</v>
      </c>
    </row>
    <row r="27250" spans="27:27" x14ac:dyDescent="0.15">
      <c r="AA27250" t="s">
        <v>131</v>
      </c>
    </row>
    <row r="27251" spans="27:27" x14ac:dyDescent="0.15">
      <c r="AA27251" t="s">
        <v>131</v>
      </c>
    </row>
    <row r="27252" spans="27:27" x14ac:dyDescent="0.15">
      <c r="AA27252" t="s">
        <v>131</v>
      </c>
    </row>
    <row r="27253" spans="27:27" x14ac:dyDescent="0.15">
      <c r="AA27253" t="s">
        <v>131</v>
      </c>
    </row>
    <row r="27254" spans="27:27" x14ac:dyDescent="0.15">
      <c r="AA27254" t="s">
        <v>131</v>
      </c>
    </row>
    <row r="27255" spans="27:27" x14ac:dyDescent="0.15">
      <c r="AA27255" t="s">
        <v>131</v>
      </c>
    </row>
    <row r="27256" spans="27:27" x14ac:dyDescent="0.15">
      <c r="AA27256" t="s">
        <v>131</v>
      </c>
    </row>
    <row r="27257" spans="27:27" x14ac:dyDescent="0.15">
      <c r="AA27257" t="s">
        <v>131</v>
      </c>
    </row>
    <row r="27258" spans="27:27" x14ac:dyDescent="0.15">
      <c r="AA27258" t="s">
        <v>131</v>
      </c>
    </row>
    <row r="27259" spans="27:27" x14ac:dyDescent="0.15">
      <c r="AA27259" t="s">
        <v>131</v>
      </c>
    </row>
    <row r="27260" spans="27:27" x14ac:dyDescent="0.15">
      <c r="AA27260" t="s">
        <v>131</v>
      </c>
    </row>
    <row r="27261" spans="27:27" x14ac:dyDescent="0.15">
      <c r="AA27261" t="s">
        <v>131</v>
      </c>
    </row>
    <row r="27262" spans="27:27" x14ac:dyDescent="0.15">
      <c r="AA27262" t="s">
        <v>131</v>
      </c>
    </row>
    <row r="27263" spans="27:27" x14ac:dyDescent="0.15">
      <c r="AA27263" t="s">
        <v>131</v>
      </c>
    </row>
    <row r="27264" spans="27:27" x14ac:dyDescent="0.15">
      <c r="AA27264" t="s">
        <v>131</v>
      </c>
    </row>
    <row r="27265" spans="27:27" x14ac:dyDescent="0.15">
      <c r="AA27265" t="s">
        <v>131</v>
      </c>
    </row>
    <row r="27266" spans="27:27" x14ac:dyDescent="0.15">
      <c r="AA27266" t="s">
        <v>131</v>
      </c>
    </row>
    <row r="27267" spans="27:27" x14ac:dyDescent="0.15">
      <c r="AA27267" t="s">
        <v>131</v>
      </c>
    </row>
    <row r="27268" spans="27:27" x14ac:dyDescent="0.15">
      <c r="AA27268" t="s">
        <v>131</v>
      </c>
    </row>
    <row r="27269" spans="27:27" x14ac:dyDescent="0.15">
      <c r="AA27269" t="s">
        <v>131</v>
      </c>
    </row>
    <row r="27270" spans="27:27" x14ac:dyDescent="0.15">
      <c r="AA27270" t="s">
        <v>131</v>
      </c>
    </row>
    <row r="27271" spans="27:27" x14ac:dyDescent="0.15">
      <c r="AA27271" t="s">
        <v>131</v>
      </c>
    </row>
    <row r="27272" spans="27:27" x14ac:dyDescent="0.15">
      <c r="AA27272" t="s">
        <v>131</v>
      </c>
    </row>
    <row r="27273" spans="27:27" x14ac:dyDescent="0.15">
      <c r="AA27273" t="s">
        <v>131</v>
      </c>
    </row>
    <row r="27274" spans="27:27" x14ac:dyDescent="0.15">
      <c r="AA27274" t="s">
        <v>131</v>
      </c>
    </row>
    <row r="27275" spans="27:27" x14ac:dyDescent="0.15">
      <c r="AA27275" t="s">
        <v>131</v>
      </c>
    </row>
    <row r="27276" spans="27:27" x14ac:dyDescent="0.15">
      <c r="AA27276" t="s">
        <v>131</v>
      </c>
    </row>
    <row r="27277" spans="27:27" x14ac:dyDescent="0.15">
      <c r="AA27277" t="s">
        <v>131</v>
      </c>
    </row>
    <row r="27278" spans="27:27" x14ac:dyDescent="0.15">
      <c r="AA27278" t="s">
        <v>131</v>
      </c>
    </row>
    <row r="27279" spans="27:27" x14ac:dyDescent="0.15">
      <c r="AA27279" t="s">
        <v>131</v>
      </c>
    </row>
    <row r="27280" spans="27:27" x14ac:dyDescent="0.15">
      <c r="AA27280" t="s">
        <v>131</v>
      </c>
    </row>
    <row r="27281" spans="27:27" x14ac:dyDescent="0.15">
      <c r="AA27281" t="s">
        <v>131</v>
      </c>
    </row>
    <row r="27282" spans="27:27" x14ac:dyDescent="0.15">
      <c r="AA27282" t="s">
        <v>131</v>
      </c>
    </row>
    <row r="27283" spans="27:27" x14ac:dyDescent="0.15">
      <c r="AA27283" t="s">
        <v>131</v>
      </c>
    </row>
    <row r="27284" spans="27:27" x14ac:dyDescent="0.15">
      <c r="AA27284" t="s">
        <v>131</v>
      </c>
    </row>
    <row r="27285" spans="27:27" x14ac:dyDescent="0.15">
      <c r="AA27285" t="s">
        <v>131</v>
      </c>
    </row>
    <row r="27286" spans="27:27" x14ac:dyDescent="0.15">
      <c r="AA27286" t="s">
        <v>131</v>
      </c>
    </row>
    <row r="27287" spans="27:27" x14ac:dyDescent="0.15">
      <c r="AA27287" t="s">
        <v>131</v>
      </c>
    </row>
    <row r="27288" spans="27:27" x14ac:dyDescent="0.15">
      <c r="AA27288" t="s">
        <v>131</v>
      </c>
    </row>
    <row r="27289" spans="27:27" x14ac:dyDescent="0.15">
      <c r="AA27289" t="s">
        <v>131</v>
      </c>
    </row>
    <row r="27290" spans="27:27" x14ac:dyDescent="0.15">
      <c r="AA27290" t="s">
        <v>131</v>
      </c>
    </row>
    <row r="27291" spans="27:27" x14ac:dyDescent="0.15">
      <c r="AA27291" t="s">
        <v>131</v>
      </c>
    </row>
    <row r="27292" spans="27:27" x14ac:dyDescent="0.15">
      <c r="AA27292" t="s">
        <v>131</v>
      </c>
    </row>
    <row r="27293" spans="27:27" x14ac:dyDescent="0.15">
      <c r="AA27293" t="s">
        <v>131</v>
      </c>
    </row>
    <row r="27294" spans="27:27" x14ac:dyDescent="0.15">
      <c r="AA27294" t="s">
        <v>131</v>
      </c>
    </row>
    <row r="27295" spans="27:27" x14ac:dyDescent="0.15">
      <c r="AA27295" t="s">
        <v>131</v>
      </c>
    </row>
    <row r="27296" spans="27:27" x14ac:dyDescent="0.15">
      <c r="AA27296" t="s">
        <v>131</v>
      </c>
    </row>
    <row r="27297" spans="27:27" x14ac:dyDescent="0.15">
      <c r="AA27297" t="s">
        <v>131</v>
      </c>
    </row>
    <row r="27298" spans="27:27" x14ac:dyDescent="0.15">
      <c r="AA27298" t="s">
        <v>131</v>
      </c>
    </row>
    <row r="27299" spans="27:27" x14ac:dyDescent="0.15">
      <c r="AA27299" t="s">
        <v>131</v>
      </c>
    </row>
    <row r="27300" spans="27:27" x14ac:dyDescent="0.15">
      <c r="AA27300" t="s">
        <v>131</v>
      </c>
    </row>
    <row r="27301" spans="27:27" x14ac:dyDescent="0.15">
      <c r="AA27301" t="s">
        <v>131</v>
      </c>
    </row>
    <row r="27302" spans="27:27" x14ac:dyDescent="0.15">
      <c r="AA27302" t="s">
        <v>131</v>
      </c>
    </row>
    <row r="27303" spans="27:27" x14ac:dyDescent="0.15">
      <c r="AA27303" t="s">
        <v>131</v>
      </c>
    </row>
    <row r="27304" spans="27:27" x14ac:dyDescent="0.15">
      <c r="AA27304" t="s">
        <v>131</v>
      </c>
    </row>
    <row r="27305" spans="27:27" x14ac:dyDescent="0.15">
      <c r="AA27305" t="s">
        <v>131</v>
      </c>
    </row>
    <row r="27306" spans="27:27" x14ac:dyDescent="0.15">
      <c r="AA27306" t="s">
        <v>131</v>
      </c>
    </row>
    <row r="27307" spans="27:27" x14ac:dyDescent="0.15">
      <c r="AA27307" t="s">
        <v>131</v>
      </c>
    </row>
    <row r="27308" spans="27:27" x14ac:dyDescent="0.15">
      <c r="AA27308" t="s">
        <v>131</v>
      </c>
    </row>
    <row r="27309" spans="27:27" x14ac:dyDescent="0.15">
      <c r="AA27309" t="s">
        <v>131</v>
      </c>
    </row>
    <row r="27310" spans="27:27" x14ac:dyDescent="0.15">
      <c r="AA27310" t="s">
        <v>131</v>
      </c>
    </row>
    <row r="27311" spans="27:27" x14ac:dyDescent="0.15">
      <c r="AA27311" t="s">
        <v>131</v>
      </c>
    </row>
    <row r="27312" spans="27:27" x14ac:dyDescent="0.15">
      <c r="AA27312" t="s">
        <v>131</v>
      </c>
    </row>
    <row r="27313" spans="27:27" x14ac:dyDescent="0.15">
      <c r="AA27313" t="s">
        <v>131</v>
      </c>
    </row>
    <row r="27314" spans="27:27" x14ac:dyDescent="0.15">
      <c r="AA27314" t="s">
        <v>131</v>
      </c>
    </row>
    <row r="27315" spans="27:27" x14ac:dyDescent="0.15">
      <c r="AA27315" t="s">
        <v>131</v>
      </c>
    </row>
    <row r="27316" spans="27:27" x14ac:dyDescent="0.15">
      <c r="AA27316" t="s">
        <v>131</v>
      </c>
    </row>
    <row r="27317" spans="27:27" x14ac:dyDescent="0.15">
      <c r="AA27317" t="s">
        <v>131</v>
      </c>
    </row>
    <row r="27318" spans="27:27" x14ac:dyDescent="0.15">
      <c r="AA27318" t="s">
        <v>131</v>
      </c>
    </row>
    <row r="27319" spans="27:27" x14ac:dyDescent="0.15">
      <c r="AA27319" t="s">
        <v>131</v>
      </c>
    </row>
    <row r="27320" spans="27:27" x14ac:dyDescent="0.15">
      <c r="AA27320" t="s">
        <v>131</v>
      </c>
    </row>
    <row r="27321" spans="27:27" x14ac:dyDescent="0.15">
      <c r="AA27321" t="s">
        <v>131</v>
      </c>
    </row>
    <row r="27322" spans="27:27" x14ac:dyDescent="0.15">
      <c r="AA27322" t="s">
        <v>131</v>
      </c>
    </row>
    <row r="27323" spans="27:27" x14ac:dyDescent="0.15">
      <c r="AA27323" t="s">
        <v>131</v>
      </c>
    </row>
    <row r="27324" spans="27:27" x14ac:dyDescent="0.15">
      <c r="AA27324" t="s">
        <v>131</v>
      </c>
    </row>
    <row r="27325" spans="27:27" x14ac:dyDescent="0.15">
      <c r="AA27325" t="s">
        <v>131</v>
      </c>
    </row>
    <row r="27326" spans="27:27" x14ac:dyDescent="0.15">
      <c r="AA27326" t="s">
        <v>131</v>
      </c>
    </row>
    <row r="27327" spans="27:27" x14ac:dyDescent="0.15">
      <c r="AA27327" t="s">
        <v>131</v>
      </c>
    </row>
    <row r="27328" spans="27:27" x14ac:dyDescent="0.15">
      <c r="AA27328" t="s">
        <v>131</v>
      </c>
    </row>
    <row r="27329" spans="27:27" x14ac:dyDescent="0.15">
      <c r="AA27329" t="s">
        <v>131</v>
      </c>
    </row>
    <row r="27330" spans="27:27" x14ac:dyDescent="0.15">
      <c r="AA27330" t="s">
        <v>131</v>
      </c>
    </row>
    <row r="27331" spans="27:27" x14ac:dyDescent="0.15">
      <c r="AA27331" t="s">
        <v>131</v>
      </c>
    </row>
    <row r="27332" spans="27:27" x14ac:dyDescent="0.15">
      <c r="AA27332" t="s">
        <v>131</v>
      </c>
    </row>
    <row r="27333" spans="27:27" x14ac:dyDescent="0.15">
      <c r="AA27333" t="s">
        <v>131</v>
      </c>
    </row>
    <row r="27334" spans="27:27" x14ac:dyDescent="0.15">
      <c r="AA27334" t="s">
        <v>131</v>
      </c>
    </row>
    <row r="27335" spans="27:27" x14ac:dyDescent="0.15">
      <c r="AA27335" t="s">
        <v>131</v>
      </c>
    </row>
    <row r="27336" spans="27:27" x14ac:dyDescent="0.15">
      <c r="AA27336" t="s">
        <v>131</v>
      </c>
    </row>
    <row r="27337" spans="27:27" x14ac:dyDescent="0.15">
      <c r="AA27337" t="s">
        <v>131</v>
      </c>
    </row>
    <row r="27338" spans="27:27" x14ac:dyDescent="0.15">
      <c r="AA27338" t="s">
        <v>131</v>
      </c>
    </row>
    <row r="27339" spans="27:27" x14ac:dyDescent="0.15">
      <c r="AA27339" t="s">
        <v>131</v>
      </c>
    </row>
    <row r="27340" spans="27:27" x14ac:dyDescent="0.15">
      <c r="AA27340" t="s">
        <v>131</v>
      </c>
    </row>
    <row r="27341" spans="27:27" x14ac:dyDescent="0.15">
      <c r="AA27341" t="s">
        <v>131</v>
      </c>
    </row>
    <row r="27342" spans="27:27" x14ac:dyDescent="0.15">
      <c r="AA27342" t="s">
        <v>131</v>
      </c>
    </row>
    <row r="27343" spans="27:27" x14ac:dyDescent="0.15">
      <c r="AA27343" t="s">
        <v>131</v>
      </c>
    </row>
    <row r="27344" spans="27:27" x14ac:dyDescent="0.15">
      <c r="AA27344" t="s">
        <v>131</v>
      </c>
    </row>
    <row r="27345" spans="27:27" x14ac:dyDescent="0.15">
      <c r="AA27345" t="s">
        <v>131</v>
      </c>
    </row>
    <row r="27346" spans="27:27" x14ac:dyDescent="0.15">
      <c r="AA27346" t="s">
        <v>131</v>
      </c>
    </row>
    <row r="27347" spans="27:27" x14ac:dyDescent="0.15">
      <c r="AA27347" t="s">
        <v>131</v>
      </c>
    </row>
    <row r="27348" spans="27:27" x14ac:dyDescent="0.15">
      <c r="AA27348" t="s">
        <v>131</v>
      </c>
    </row>
    <row r="27349" spans="27:27" x14ac:dyDescent="0.15">
      <c r="AA27349" t="s">
        <v>131</v>
      </c>
    </row>
    <row r="27350" spans="27:27" x14ac:dyDescent="0.15">
      <c r="AA27350" t="s">
        <v>131</v>
      </c>
    </row>
    <row r="27351" spans="27:27" x14ac:dyDescent="0.15">
      <c r="AA27351" t="s">
        <v>131</v>
      </c>
    </row>
    <row r="27352" spans="27:27" x14ac:dyDescent="0.15">
      <c r="AA27352" t="s">
        <v>131</v>
      </c>
    </row>
    <row r="27353" spans="27:27" x14ac:dyDescent="0.15">
      <c r="AA27353" t="s">
        <v>131</v>
      </c>
    </row>
    <row r="27354" spans="27:27" x14ac:dyDescent="0.15">
      <c r="AA27354" t="s">
        <v>131</v>
      </c>
    </row>
    <row r="27355" spans="27:27" x14ac:dyDescent="0.15">
      <c r="AA27355" t="s">
        <v>131</v>
      </c>
    </row>
    <row r="27356" spans="27:27" x14ac:dyDescent="0.15">
      <c r="AA27356" t="s">
        <v>131</v>
      </c>
    </row>
    <row r="27357" spans="27:27" x14ac:dyDescent="0.15">
      <c r="AA27357" t="s">
        <v>131</v>
      </c>
    </row>
    <row r="27358" spans="27:27" x14ac:dyDescent="0.15">
      <c r="AA27358" t="s">
        <v>131</v>
      </c>
    </row>
    <row r="27359" spans="27:27" x14ac:dyDescent="0.15">
      <c r="AA27359" t="s">
        <v>131</v>
      </c>
    </row>
    <row r="27360" spans="27:27" x14ac:dyDescent="0.15">
      <c r="AA27360" t="s">
        <v>131</v>
      </c>
    </row>
    <row r="27361" spans="27:27" x14ac:dyDescent="0.15">
      <c r="AA27361" t="s">
        <v>131</v>
      </c>
    </row>
    <row r="27362" spans="27:27" x14ac:dyDescent="0.15">
      <c r="AA27362" t="s">
        <v>131</v>
      </c>
    </row>
    <row r="27363" spans="27:27" x14ac:dyDescent="0.15">
      <c r="AA27363" t="s">
        <v>131</v>
      </c>
    </row>
    <row r="27364" spans="27:27" x14ac:dyDescent="0.15">
      <c r="AA27364" t="s">
        <v>131</v>
      </c>
    </row>
    <row r="27365" spans="27:27" x14ac:dyDescent="0.15">
      <c r="AA27365" t="s">
        <v>131</v>
      </c>
    </row>
    <row r="27366" spans="27:27" x14ac:dyDescent="0.15">
      <c r="AA27366" t="s">
        <v>131</v>
      </c>
    </row>
    <row r="27367" spans="27:27" x14ac:dyDescent="0.15">
      <c r="AA27367" t="s">
        <v>131</v>
      </c>
    </row>
    <row r="27368" spans="27:27" x14ac:dyDescent="0.15">
      <c r="AA27368" t="s">
        <v>131</v>
      </c>
    </row>
    <row r="27369" spans="27:27" x14ac:dyDescent="0.15">
      <c r="AA27369" t="s">
        <v>131</v>
      </c>
    </row>
    <row r="27370" spans="27:27" x14ac:dyDescent="0.15">
      <c r="AA27370" t="s">
        <v>131</v>
      </c>
    </row>
    <row r="27371" spans="27:27" x14ac:dyDescent="0.15">
      <c r="AA27371" t="s">
        <v>131</v>
      </c>
    </row>
    <row r="27372" spans="27:27" x14ac:dyDescent="0.15">
      <c r="AA27372" t="s">
        <v>131</v>
      </c>
    </row>
    <row r="27373" spans="27:27" x14ac:dyDescent="0.15">
      <c r="AA27373" t="s">
        <v>131</v>
      </c>
    </row>
    <row r="27374" spans="27:27" x14ac:dyDescent="0.15">
      <c r="AA27374" t="s">
        <v>131</v>
      </c>
    </row>
    <row r="27375" spans="27:27" x14ac:dyDescent="0.15">
      <c r="AA27375" t="s">
        <v>131</v>
      </c>
    </row>
    <row r="27376" spans="27:27" x14ac:dyDescent="0.15">
      <c r="AA27376" t="s">
        <v>131</v>
      </c>
    </row>
    <row r="27377" spans="27:27" x14ac:dyDescent="0.15">
      <c r="AA27377" t="s">
        <v>131</v>
      </c>
    </row>
    <row r="27378" spans="27:27" x14ac:dyDescent="0.15">
      <c r="AA27378" t="s">
        <v>131</v>
      </c>
    </row>
    <row r="27379" spans="27:27" x14ac:dyDescent="0.15">
      <c r="AA27379" t="s">
        <v>131</v>
      </c>
    </row>
    <row r="27380" spans="27:27" x14ac:dyDescent="0.15">
      <c r="AA27380" t="s">
        <v>131</v>
      </c>
    </row>
    <row r="27381" spans="27:27" x14ac:dyDescent="0.15">
      <c r="AA27381" t="s">
        <v>131</v>
      </c>
    </row>
    <row r="27382" spans="27:27" x14ac:dyDescent="0.15">
      <c r="AA27382" t="s">
        <v>131</v>
      </c>
    </row>
    <row r="27383" spans="27:27" x14ac:dyDescent="0.15">
      <c r="AA27383" t="s">
        <v>131</v>
      </c>
    </row>
    <row r="27384" spans="27:27" x14ac:dyDescent="0.15">
      <c r="AA27384" t="s">
        <v>131</v>
      </c>
    </row>
    <row r="27385" spans="27:27" x14ac:dyDescent="0.15">
      <c r="AA27385" t="s">
        <v>131</v>
      </c>
    </row>
    <row r="27386" spans="27:27" x14ac:dyDescent="0.15">
      <c r="AA27386" t="s">
        <v>131</v>
      </c>
    </row>
    <row r="27387" spans="27:27" x14ac:dyDescent="0.15">
      <c r="AA27387" t="s">
        <v>131</v>
      </c>
    </row>
    <row r="27388" spans="27:27" x14ac:dyDescent="0.15">
      <c r="AA27388" t="s">
        <v>131</v>
      </c>
    </row>
    <row r="27389" spans="27:27" x14ac:dyDescent="0.15">
      <c r="AA27389" t="s">
        <v>131</v>
      </c>
    </row>
    <row r="27390" spans="27:27" x14ac:dyDescent="0.15">
      <c r="AA27390" t="s">
        <v>131</v>
      </c>
    </row>
    <row r="27391" spans="27:27" x14ac:dyDescent="0.15">
      <c r="AA27391" t="s">
        <v>131</v>
      </c>
    </row>
    <row r="27392" spans="27:27" x14ac:dyDescent="0.15">
      <c r="AA27392" t="s">
        <v>131</v>
      </c>
    </row>
    <row r="27393" spans="27:27" x14ac:dyDescent="0.15">
      <c r="AA27393" t="s">
        <v>131</v>
      </c>
    </row>
    <row r="27394" spans="27:27" x14ac:dyDescent="0.15">
      <c r="AA27394" t="s">
        <v>131</v>
      </c>
    </row>
    <row r="27395" spans="27:27" x14ac:dyDescent="0.15">
      <c r="AA27395" t="s">
        <v>131</v>
      </c>
    </row>
    <row r="27396" spans="27:27" x14ac:dyDescent="0.15">
      <c r="AA27396" t="s">
        <v>131</v>
      </c>
    </row>
    <row r="27397" spans="27:27" x14ac:dyDescent="0.15">
      <c r="AA27397" t="s">
        <v>131</v>
      </c>
    </row>
    <row r="27398" spans="27:27" x14ac:dyDescent="0.15">
      <c r="AA27398" t="s">
        <v>131</v>
      </c>
    </row>
    <row r="27399" spans="27:27" x14ac:dyDescent="0.15">
      <c r="AA27399" t="s">
        <v>131</v>
      </c>
    </row>
    <row r="27400" spans="27:27" x14ac:dyDescent="0.15">
      <c r="AA27400" t="s">
        <v>131</v>
      </c>
    </row>
    <row r="27401" spans="27:27" x14ac:dyDescent="0.15">
      <c r="AA27401" t="s">
        <v>131</v>
      </c>
    </row>
    <row r="27402" spans="27:27" x14ac:dyDescent="0.15">
      <c r="AA27402" t="s">
        <v>131</v>
      </c>
    </row>
    <row r="27403" spans="27:27" x14ac:dyDescent="0.15">
      <c r="AA27403" t="s">
        <v>131</v>
      </c>
    </row>
    <row r="27404" spans="27:27" x14ac:dyDescent="0.15">
      <c r="AA27404" t="s">
        <v>131</v>
      </c>
    </row>
    <row r="27405" spans="27:27" x14ac:dyDescent="0.15">
      <c r="AA27405" t="s">
        <v>131</v>
      </c>
    </row>
    <row r="27406" spans="27:27" x14ac:dyDescent="0.15">
      <c r="AA27406" t="s">
        <v>131</v>
      </c>
    </row>
    <row r="27407" spans="27:27" x14ac:dyDescent="0.15">
      <c r="AA27407" t="s">
        <v>131</v>
      </c>
    </row>
    <row r="27408" spans="27:27" x14ac:dyDescent="0.15">
      <c r="AA27408" t="s">
        <v>131</v>
      </c>
    </row>
    <row r="27409" spans="27:27" x14ac:dyDescent="0.15">
      <c r="AA27409" t="s">
        <v>131</v>
      </c>
    </row>
    <row r="27410" spans="27:27" x14ac:dyDescent="0.15">
      <c r="AA27410" t="s">
        <v>131</v>
      </c>
    </row>
    <row r="27411" spans="27:27" x14ac:dyDescent="0.15">
      <c r="AA27411" t="s">
        <v>131</v>
      </c>
    </row>
    <row r="27412" spans="27:27" x14ac:dyDescent="0.15">
      <c r="AA27412" t="s">
        <v>131</v>
      </c>
    </row>
    <row r="27413" spans="27:27" x14ac:dyDescent="0.15">
      <c r="AA27413" t="s">
        <v>131</v>
      </c>
    </row>
    <row r="27414" spans="27:27" x14ac:dyDescent="0.15">
      <c r="AA27414" t="s">
        <v>131</v>
      </c>
    </row>
    <row r="27415" spans="27:27" x14ac:dyDescent="0.15">
      <c r="AA27415" t="s">
        <v>131</v>
      </c>
    </row>
    <row r="27416" spans="27:27" x14ac:dyDescent="0.15">
      <c r="AA27416" t="s">
        <v>131</v>
      </c>
    </row>
    <row r="27417" spans="27:27" x14ac:dyDescent="0.15">
      <c r="AA27417" t="s">
        <v>131</v>
      </c>
    </row>
    <row r="27418" spans="27:27" x14ac:dyDescent="0.15">
      <c r="AA27418" t="s">
        <v>131</v>
      </c>
    </row>
    <row r="27419" spans="27:27" x14ac:dyDescent="0.15">
      <c r="AA27419" t="s">
        <v>131</v>
      </c>
    </row>
    <row r="27420" spans="27:27" x14ac:dyDescent="0.15">
      <c r="AA27420" t="s">
        <v>131</v>
      </c>
    </row>
    <row r="27421" spans="27:27" x14ac:dyDescent="0.15">
      <c r="AA27421" t="s">
        <v>131</v>
      </c>
    </row>
    <row r="27422" spans="27:27" x14ac:dyDescent="0.15">
      <c r="AA27422" t="s">
        <v>131</v>
      </c>
    </row>
    <row r="27423" spans="27:27" x14ac:dyDescent="0.15">
      <c r="AA27423" t="s">
        <v>131</v>
      </c>
    </row>
    <row r="27424" spans="27:27" x14ac:dyDescent="0.15">
      <c r="AA27424" t="s">
        <v>131</v>
      </c>
    </row>
    <row r="27425" spans="27:27" x14ac:dyDescent="0.15">
      <c r="AA27425" t="s">
        <v>131</v>
      </c>
    </row>
    <row r="27426" spans="27:27" x14ac:dyDescent="0.15">
      <c r="AA27426" t="s">
        <v>131</v>
      </c>
    </row>
    <row r="27427" spans="27:27" x14ac:dyDescent="0.15">
      <c r="AA27427" t="s">
        <v>131</v>
      </c>
    </row>
    <row r="27428" spans="27:27" x14ac:dyDescent="0.15">
      <c r="AA27428" t="s">
        <v>131</v>
      </c>
    </row>
    <row r="27429" spans="27:27" x14ac:dyDescent="0.15">
      <c r="AA27429" t="s">
        <v>131</v>
      </c>
    </row>
    <row r="27430" spans="27:27" x14ac:dyDescent="0.15">
      <c r="AA27430" t="s">
        <v>131</v>
      </c>
    </row>
    <row r="27431" spans="27:27" x14ac:dyDescent="0.15">
      <c r="AA27431" t="s">
        <v>131</v>
      </c>
    </row>
    <row r="27432" spans="27:27" x14ac:dyDescent="0.15">
      <c r="AA27432" t="s">
        <v>131</v>
      </c>
    </row>
    <row r="27433" spans="27:27" x14ac:dyDescent="0.15">
      <c r="AA27433" t="s">
        <v>131</v>
      </c>
    </row>
    <row r="27434" spans="27:27" x14ac:dyDescent="0.15">
      <c r="AA27434" t="s">
        <v>131</v>
      </c>
    </row>
    <row r="27435" spans="27:27" x14ac:dyDescent="0.15">
      <c r="AA27435" t="s">
        <v>131</v>
      </c>
    </row>
    <row r="27436" spans="27:27" x14ac:dyDescent="0.15">
      <c r="AA27436" t="s">
        <v>131</v>
      </c>
    </row>
    <row r="27437" spans="27:27" x14ac:dyDescent="0.15">
      <c r="AA27437" t="s">
        <v>131</v>
      </c>
    </row>
    <row r="27438" spans="27:27" x14ac:dyDescent="0.15">
      <c r="AA27438" t="s">
        <v>131</v>
      </c>
    </row>
    <row r="27439" spans="27:27" x14ac:dyDescent="0.15">
      <c r="AA27439" t="s">
        <v>131</v>
      </c>
    </row>
    <row r="27440" spans="27:27" x14ac:dyDescent="0.15">
      <c r="AA27440" t="s">
        <v>131</v>
      </c>
    </row>
    <row r="27441" spans="27:27" x14ac:dyDescent="0.15">
      <c r="AA27441" t="s">
        <v>131</v>
      </c>
    </row>
    <row r="27442" spans="27:27" x14ac:dyDescent="0.15">
      <c r="AA27442" t="s">
        <v>131</v>
      </c>
    </row>
    <row r="27443" spans="27:27" x14ac:dyDescent="0.15">
      <c r="AA27443" t="s">
        <v>131</v>
      </c>
    </row>
    <row r="27444" spans="27:27" x14ac:dyDescent="0.15">
      <c r="AA27444" t="s">
        <v>131</v>
      </c>
    </row>
    <row r="27445" spans="27:27" x14ac:dyDescent="0.15">
      <c r="AA27445" t="s">
        <v>131</v>
      </c>
    </row>
    <row r="27446" spans="27:27" x14ac:dyDescent="0.15">
      <c r="AA27446" t="s">
        <v>131</v>
      </c>
    </row>
    <row r="27447" spans="27:27" x14ac:dyDescent="0.15">
      <c r="AA27447" t="s">
        <v>131</v>
      </c>
    </row>
    <row r="27448" spans="27:27" x14ac:dyDescent="0.15">
      <c r="AA27448" t="s">
        <v>131</v>
      </c>
    </row>
    <row r="27449" spans="27:27" x14ac:dyDescent="0.15">
      <c r="AA27449" t="s">
        <v>131</v>
      </c>
    </row>
    <row r="27450" spans="27:27" x14ac:dyDescent="0.15">
      <c r="AA27450" t="s">
        <v>131</v>
      </c>
    </row>
    <row r="27451" spans="27:27" x14ac:dyDescent="0.15">
      <c r="AA27451" t="s">
        <v>131</v>
      </c>
    </row>
    <row r="27452" spans="27:27" x14ac:dyDescent="0.15">
      <c r="AA27452" t="s">
        <v>131</v>
      </c>
    </row>
    <row r="27453" spans="27:27" x14ac:dyDescent="0.15">
      <c r="AA27453" t="s">
        <v>131</v>
      </c>
    </row>
    <row r="27454" spans="27:27" x14ac:dyDescent="0.15">
      <c r="AA27454" t="s">
        <v>131</v>
      </c>
    </row>
    <row r="27455" spans="27:27" x14ac:dyDescent="0.15">
      <c r="AA27455" t="s">
        <v>131</v>
      </c>
    </row>
    <row r="27456" spans="27:27" x14ac:dyDescent="0.15">
      <c r="AA27456" t="s">
        <v>131</v>
      </c>
    </row>
    <row r="27457" spans="27:27" x14ac:dyDescent="0.15">
      <c r="AA27457" t="s">
        <v>131</v>
      </c>
    </row>
    <row r="27458" spans="27:27" x14ac:dyDescent="0.15">
      <c r="AA27458" t="s">
        <v>131</v>
      </c>
    </row>
    <row r="27459" spans="27:27" x14ac:dyDescent="0.15">
      <c r="AA27459" t="s">
        <v>131</v>
      </c>
    </row>
    <row r="27460" spans="27:27" x14ac:dyDescent="0.15">
      <c r="AA27460" t="s">
        <v>131</v>
      </c>
    </row>
    <row r="27461" spans="27:27" x14ac:dyDescent="0.15">
      <c r="AA27461" t="s">
        <v>131</v>
      </c>
    </row>
    <row r="27462" spans="27:27" x14ac:dyDescent="0.15">
      <c r="AA27462" t="s">
        <v>131</v>
      </c>
    </row>
    <row r="27463" spans="27:27" x14ac:dyDescent="0.15">
      <c r="AA27463" t="s">
        <v>131</v>
      </c>
    </row>
    <row r="27464" spans="27:27" x14ac:dyDescent="0.15">
      <c r="AA27464" t="s">
        <v>131</v>
      </c>
    </row>
    <row r="27465" spans="27:27" x14ac:dyDescent="0.15">
      <c r="AA27465" t="s">
        <v>131</v>
      </c>
    </row>
    <row r="27466" spans="27:27" x14ac:dyDescent="0.15">
      <c r="AA27466" t="s">
        <v>131</v>
      </c>
    </row>
    <row r="27467" spans="27:27" x14ac:dyDescent="0.15">
      <c r="AA27467" t="s">
        <v>131</v>
      </c>
    </row>
    <row r="27468" spans="27:27" x14ac:dyDescent="0.15">
      <c r="AA27468" t="s">
        <v>131</v>
      </c>
    </row>
    <row r="27469" spans="27:27" x14ac:dyDescent="0.15">
      <c r="AA27469" t="s">
        <v>131</v>
      </c>
    </row>
    <row r="27470" spans="27:27" x14ac:dyDescent="0.15">
      <c r="AA27470" t="s">
        <v>131</v>
      </c>
    </row>
    <row r="27471" spans="27:27" x14ac:dyDescent="0.15">
      <c r="AA27471" t="s">
        <v>131</v>
      </c>
    </row>
    <row r="27472" spans="27:27" x14ac:dyDescent="0.15">
      <c r="AA27472" t="s">
        <v>131</v>
      </c>
    </row>
    <row r="27473" spans="27:27" x14ac:dyDescent="0.15">
      <c r="AA27473" t="s">
        <v>131</v>
      </c>
    </row>
    <row r="27474" spans="27:27" x14ac:dyDescent="0.15">
      <c r="AA27474" t="s">
        <v>131</v>
      </c>
    </row>
    <row r="27475" spans="27:27" x14ac:dyDescent="0.15">
      <c r="AA27475" t="s">
        <v>131</v>
      </c>
    </row>
    <row r="27476" spans="27:27" x14ac:dyDescent="0.15">
      <c r="AA27476" t="s">
        <v>131</v>
      </c>
    </row>
    <row r="27477" spans="27:27" x14ac:dyDescent="0.15">
      <c r="AA27477" t="s">
        <v>131</v>
      </c>
    </row>
    <row r="27478" spans="27:27" x14ac:dyDescent="0.15">
      <c r="AA27478" t="s">
        <v>131</v>
      </c>
    </row>
    <row r="27479" spans="27:27" x14ac:dyDescent="0.15">
      <c r="AA27479" t="s">
        <v>131</v>
      </c>
    </row>
    <row r="27480" spans="27:27" x14ac:dyDescent="0.15">
      <c r="AA27480" t="s">
        <v>131</v>
      </c>
    </row>
    <row r="27481" spans="27:27" x14ac:dyDescent="0.15">
      <c r="AA27481" t="s">
        <v>131</v>
      </c>
    </row>
    <row r="27482" spans="27:27" x14ac:dyDescent="0.15">
      <c r="AA27482" t="s">
        <v>131</v>
      </c>
    </row>
    <row r="27483" spans="27:27" x14ac:dyDescent="0.15">
      <c r="AA27483" t="s">
        <v>131</v>
      </c>
    </row>
    <row r="27484" spans="27:27" x14ac:dyDescent="0.15">
      <c r="AA27484" t="s">
        <v>131</v>
      </c>
    </row>
    <row r="27485" spans="27:27" x14ac:dyDescent="0.15">
      <c r="AA27485" t="s">
        <v>131</v>
      </c>
    </row>
    <row r="27486" spans="27:27" x14ac:dyDescent="0.15">
      <c r="AA27486" t="s">
        <v>131</v>
      </c>
    </row>
    <row r="27487" spans="27:27" x14ac:dyDescent="0.15">
      <c r="AA27487" t="s">
        <v>131</v>
      </c>
    </row>
    <row r="27488" spans="27:27" x14ac:dyDescent="0.15">
      <c r="AA27488" t="s">
        <v>131</v>
      </c>
    </row>
    <row r="27489" spans="27:27" x14ac:dyDescent="0.15">
      <c r="AA27489" t="s">
        <v>131</v>
      </c>
    </row>
    <row r="27490" spans="27:27" x14ac:dyDescent="0.15">
      <c r="AA27490" t="s">
        <v>131</v>
      </c>
    </row>
    <row r="27491" spans="27:27" x14ac:dyDescent="0.15">
      <c r="AA27491" t="s">
        <v>131</v>
      </c>
    </row>
    <row r="27492" spans="27:27" x14ac:dyDescent="0.15">
      <c r="AA27492" t="s">
        <v>131</v>
      </c>
    </row>
    <row r="27493" spans="27:27" x14ac:dyDescent="0.15">
      <c r="AA27493" t="s">
        <v>131</v>
      </c>
    </row>
    <row r="27494" spans="27:27" x14ac:dyDescent="0.15">
      <c r="AA27494" t="s">
        <v>131</v>
      </c>
    </row>
    <row r="27495" spans="27:27" x14ac:dyDescent="0.15">
      <c r="AA27495" t="s">
        <v>131</v>
      </c>
    </row>
    <row r="27496" spans="27:27" x14ac:dyDescent="0.15">
      <c r="AA27496" t="s">
        <v>131</v>
      </c>
    </row>
    <row r="27497" spans="27:27" x14ac:dyDescent="0.15">
      <c r="AA27497" t="s">
        <v>131</v>
      </c>
    </row>
    <row r="27498" spans="27:27" x14ac:dyDescent="0.15">
      <c r="AA27498" t="s">
        <v>131</v>
      </c>
    </row>
    <row r="27499" spans="27:27" x14ac:dyDescent="0.15">
      <c r="AA27499" t="s">
        <v>131</v>
      </c>
    </row>
    <row r="27500" spans="27:27" x14ac:dyDescent="0.15">
      <c r="AA27500" t="s">
        <v>131</v>
      </c>
    </row>
    <row r="27501" spans="27:27" x14ac:dyDescent="0.15">
      <c r="AA27501" t="s">
        <v>131</v>
      </c>
    </row>
    <row r="27502" spans="27:27" x14ac:dyDescent="0.15">
      <c r="AA27502" t="s">
        <v>131</v>
      </c>
    </row>
    <row r="27503" spans="27:27" x14ac:dyDescent="0.15">
      <c r="AA27503" t="s">
        <v>131</v>
      </c>
    </row>
    <row r="27504" spans="27:27" x14ac:dyDescent="0.15">
      <c r="AA27504" t="s">
        <v>131</v>
      </c>
    </row>
    <row r="27505" spans="27:27" x14ac:dyDescent="0.15">
      <c r="AA27505" t="s">
        <v>131</v>
      </c>
    </row>
    <row r="27506" spans="27:27" x14ac:dyDescent="0.15">
      <c r="AA27506" t="s">
        <v>131</v>
      </c>
    </row>
    <row r="27507" spans="27:27" x14ac:dyDescent="0.15">
      <c r="AA27507" t="s">
        <v>131</v>
      </c>
    </row>
    <row r="27508" spans="27:27" x14ac:dyDescent="0.15">
      <c r="AA27508" t="s">
        <v>131</v>
      </c>
    </row>
    <row r="27509" spans="27:27" x14ac:dyDescent="0.15">
      <c r="AA27509" t="s">
        <v>131</v>
      </c>
    </row>
    <row r="27510" spans="27:27" x14ac:dyDescent="0.15">
      <c r="AA27510" t="s">
        <v>131</v>
      </c>
    </row>
    <row r="27511" spans="27:27" x14ac:dyDescent="0.15">
      <c r="AA27511" t="s">
        <v>131</v>
      </c>
    </row>
    <row r="27512" spans="27:27" x14ac:dyDescent="0.15">
      <c r="AA27512" t="s">
        <v>131</v>
      </c>
    </row>
    <row r="27513" spans="27:27" x14ac:dyDescent="0.15">
      <c r="AA27513" t="s">
        <v>131</v>
      </c>
    </row>
    <row r="27514" spans="27:27" x14ac:dyDescent="0.15">
      <c r="AA27514" t="s">
        <v>131</v>
      </c>
    </row>
    <row r="27515" spans="27:27" x14ac:dyDescent="0.15">
      <c r="AA27515" t="s">
        <v>131</v>
      </c>
    </row>
    <row r="27516" spans="27:27" x14ac:dyDescent="0.15">
      <c r="AA27516" t="s">
        <v>131</v>
      </c>
    </row>
    <row r="27517" spans="27:27" x14ac:dyDescent="0.15">
      <c r="AA27517" t="s">
        <v>131</v>
      </c>
    </row>
    <row r="27518" spans="27:27" x14ac:dyDescent="0.15">
      <c r="AA27518" t="s">
        <v>131</v>
      </c>
    </row>
    <row r="27519" spans="27:27" x14ac:dyDescent="0.15">
      <c r="AA27519" t="s">
        <v>131</v>
      </c>
    </row>
    <row r="27520" spans="27:27" x14ac:dyDescent="0.15">
      <c r="AA27520" t="s">
        <v>131</v>
      </c>
    </row>
    <row r="27521" spans="27:27" x14ac:dyDescent="0.15">
      <c r="AA27521" t="s">
        <v>131</v>
      </c>
    </row>
    <row r="27522" spans="27:27" x14ac:dyDescent="0.15">
      <c r="AA27522" t="s">
        <v>131</v>
      </c>
    </row>
    <row r="27523" spans="27:27" x14ac:dyDescent="0.15">
      <c r="AA27523" t="s">
        <v>131</v>
      </c>
    </row>
    <row r="27524" spans="27:27" x14ac:dyDescent="0.15">
      <c r="AA27524" t="s">
        <v>131</v>
      </c>
    </row>
    <row r="27525" spans="27:27" x14ac:dyDescent="0.15">
      <c r="AA27525" t="s">
        <v>131</v>
      </c>
    </row>
    <row r="27526" spans="27:27" x14ac:dyDescent="0.15">
      <c r="AA27526" t="s">
        <v>131</v>
      </c>
    </row>
    <row r="27527" spans="27:27" x14ac:dyDescent="0.15">
      <c r="AA27527" t="s">
        <v>131</v>
      </c>
    </row>
    <row r="27528" spans="27:27" x14ac:dyDescent="0.15">
      <c r="AA27528" t="s">
        <v>131</v>
      </c>
    </row>
    <row r="27529" spans="27:27" x14ac:dyDescent="0.15">
      <c r="AA27529" t="s">
        <v>131</v>
      </c>
    </row>
    <row r="27530" spans="27:27" x14ac:dyDescent="0.15">
      <c r="AA27530" t="s">
        <v>131</v>
      </c>
    </row>
    <row r="27531" spans="27:27" x14ac:dyDescent="0.15">
      <c r="AA27531" t="s">
        <v>131</v>
      </c>
    </row>
    <row r="27532" spans="27:27" x14ac:dyDescent="0.15">
      <c r="AA27532" t="s">
        <v>131</v>
      </c>
    </row>
    <row r="27533" spans="27:27" x14ac:dyDescent="0.15">
      <c r="AA27533" t="s">
        <v>131</v>
      </c>
    </row>
    <row r="27534" spans="27:27" x14ac:dyDescent="0.15">
      <c r="AA27534" t="s">
        <v>131</v>
      </c>
    </row>
    <row r="27535" spans="27:27" x14ac:dyDescent="0.15">
      <c r="AA27535" t="s">
        <v>131</v>
      </c>
    </row>
    <row r="27536" spans="27:27" x14ac:dyDescent="0.15">
      <c r="AA27536" t="s">
        <v>131</v>
      </c>
    </row>
    <row r="27537" spans="27:27" x14ac:dyDescent="0.15">
      <c r="AA27537" t="s">
        <v>131</v>
      </c>
    </row>
    <row r="27538" spans="27:27" x14ac:dyDescent="0.15">
      <c r="AA27538" t="s">
        <v>131</v>
      </c>
    </row>
    <row r="27539" spans="27:27" x14ac:dyDescent="0.15">
      <c r="AA27539" t="s">
        <v>131</v>
      </c>
    </row>
    <row r="27540" spans="27:27" x14ac:dyDescent="0.15">
      <c r="AA27540" t="s">
        <v>131</v>
      </c>
    </row>
    <row r="27541" spans="27:27" x14ac:dyDescent="0.15">
      <c r="AA27541" t="s">
        <v>131</v>
      </c>
    </row>
    <row r="27542" spans="27:27" x14ac:dyDescent="0.15">
      <c r="AA27542" t="s">
        <v>131</v>
      </c>
    </row>
    <row r="27543" spans="27:27" x14ac:dyDescent="0.15">
      <c r="AA27543" t="s">
        <v>131</v>
      </c>
    </row>
    <row r="27544" spans="27:27" x14ac:dyDescent="0.15">
      <c r="AA27544" t="s">
        <v>131</v>
      </c>
    </row>
    <row r="27545" spans="27:27" x14ac:dyDescent="0.15">
      <c r="AA27545" t="s">
        <v>131</v>
      </c>
    </row>
    <row r="27546" spans="27:27" x14ac:dyDescent="0.15">
      <c r="AA27546" t="s">
        <v>131</v>
      </c>
    </row>
    <row r="27547" spans="27:27" x14ac:dyDescent="0.15">
      <c r="AA27547" t="s">
        <v>131</v>
      </c>
    </row>
    <row r="27548" spans="27:27" x14ac:dyDescent="0.15">
      <c r="AA27548" t="s">
        <v>131</v>
      </c>
    </row>
    <row r="27549" spans="27:27" x14ac:dyDescent="0.15">
      <c r="AA27549" t="s">
        <v>131</v>
      </c>
    </row>
    <row r="27550" spans="27:27" x14ac:dyDescent="0.15">
      <c r="AA27550" t="s">
        <v>131</v>
      </c>
    </row>
    <row r="27551" spans="27:27" x14ac:dyDescent="0.15">
      <c r="AA27551" t="s">
        <v>131</v>
      </c>
    </row>
    <row r="27552" spans="27:27" x14ac:dyDescent="0.15">
      <c r="AA27552" t="s">
        <v>131</v>
      </c>
    </row>
    <row r="27553" spans="27:27" x14ac:dyDescent="0.15">
      <c r="AA27553" t="s">
        <v>131</v>
      </c>
    </row>
    <row r="27554" spans="27:27" x14ac:dyDescent="0.15">
      <c r="AA27554" t="s">
        <v>131</v>
      </c>
    </row>
    <row r="27555" spans="27:27" x14ac:dyDescent="0.15">
      <c r="AA27555" t="s">
        <v>131</v>
      </c>
    </row>
    <row r="27556" spans="27:27" x14ac:dyDescent="0.15">
      <c r="AA27556" t="s">
        <v>131</v>
      </c>
    </row>
    <row r="27557" spans="27:27" x14ac:dyDescent="0.15">
      <c r="AA27557" t="s">
        <v>131</v>
      </c>
    </row>
    <row r="27558" spans="27:27" x14ac:dyDescent="0.15">
      <c r="AA27558" t="s">
        <v>131</v>
      </c>
    </row>
    <row r="27559" spans="27:27" x14ac:dyDescent="0.15">
      <c r="AA27559" t="s">
        <v>131</v>
      </c>
    </row>
    <row r="27560" spans="27:27" x14ac:dyDescent="0.15">
      <c r="AA27560" t="s">
        <v>131</v>
      </c>
    </row>
    <row r="27561" spans="27:27" x14ac:dyDescent="0.15">
      <c r="AA27561" t="s">
        <v>131</v>
      </c>
    </row>
    <row r="27562" spans="27:27" x14ac:dyDescent="0.15">
      <c r="AA27562" t="s">
        <v>131</v>
      </c>
    </row>
    <row r="27563" spans="27:27" x14ac:dyDescent="0.15">
      <c r="AA27563" t="s">
        <v>131</v>
      </c>
    </row>
    <row r="27564" spans="27:27" x14ac:dyDescent="0.15">
      <c r="AA27564" t="s">
        <v>131</v>
      </c>
    </row>
    <row r="27565" spans="27:27" x14ac:dyDescent="0.15">
      <c r="AA27565" t="s">
        <v>131</v>
      </c>
    </row>
    <row r="27566" spans="27:27" x14ac:dyDescent="0.15">
      <c r="AA27566" t="s">
        <v>131</v>
      </c>
    </row>
    <row r="27567" spans="27:27" x14ac:dyDescent="0.15">
      <c r="AA27567" t="s">
        <v>131</v>
      </c>
    </row>
    <row r="27568" spans="27:27" x14ac:dyDescent="0.15">
      <c r="AA27568" t="s">
        <v>131</v>
      </c>
    </row>
    <row r="27569" spans="27:27" x14ac:dyDescent="0.15">
      <c r="AA27569" t="s">
        <v>131</v>
      </c>
    </row>
    <row r="27570" spans="27:27" x14ac:dyDescent="0.15">
      <c r="AA27570" t="s">
        <v>131</v>
      </c>
    </row>
    <row r="27571" spans="27:27" x14ac:dyDescent="0.15">
      <c r="AA27571" t="s">
        <v>131</v>
      </c>
    </row>
    <row r="27572" spans="27:27" x14ac:dyDescent="0.15">
      <c r="AA27572" t="s">
        <v>131</v>
      </c>
    </row>
    <row r="27573" spans="27:27" x14ac:dyDescent="0.15">
      <c r="AA27573" t="s">
        <v>131</v>
      </c>
    </row>
    <row r="27574" spans="27:27" x14ac:dyDescent="0.15">
      <c r="AA27574" t="s">
        <v>131</v>
      </c>
    </row>
    <row r="27575" spans="27:27" x14ac:dyDescent="0.15">
      <c r="AA27575" t="s">
        <v>131</v>
      </c>
    </row>
    <row r="27576" spans="27:27" x14ac:dyDescent="0.15">
      <c r="AA27576" t="s">
        <v>131</v>
      </c>
    </row>
    <row r="27577" spans="27:27" x14ac:dyDescent="0.15">
      <c r="AA27577" t="s">
        <v>131</v>
      </c>
    </row>
    <row r="27578" spans="27:27" x14ac:dyDescent="0.15">
      <c r="AA27578" t="s">
        <v>131</v>
      </c>
    </row>
    <row r="27579" spans="27:27" x14ac:dyDescent="0.15">
      <c r="AA27579" t="s">
        <v>131</v>
      </c>
    </row>
    <row r="27580" spans="27:27" x14ac:dyDescent="0.15">
      <c r="AA27580" t="s">
        <v>131</v>
      </c>
    </row>
    <row r="27581" spans="27:27" x14ac:dyDescent="0.15">
      <c r="AA27581" t="s">
        <v>131</v>
      </c>
    </row>
    <row r="27582" spans="27:27" x14ac:dyDescent="0.15">
      <c r="AA27582" t="s">
        <v>131</v>
      </c>
    </row>
    <row r="27583" spans="27:27" x14ac:dyDescent="0.15">
      <c r="AA27583" t="s">
        <v>131</v>
      </c>
    </row>
    <row r="27584" spans="27:27" x14ac:dyDescent="0.15">
      <c r="AA27584" t="s">
        <v>131</v>
      </c>
    </row>
    <row r="27585" spans="27:27" x14ac:dyDescent="0.15">
      <c r="AA27585" t="s">
        <v>131</v>
      </c>
    </row>
    <row r="27586" spans="27:27" x14ac:dyDescent="0.15">
      <c r="AA27586" t="s">
        <v>131</v>
      </c>
    </row>
    <row r="27587" spans="27:27" x14ac:dyDescent="0.15">
      <c r="AA27587" t="s">
        <v>131</v>
      </c>
    </row>
    <row r="27588" spans="27:27" x14ac:dyDescent="0.15">
      <c r="AA27588" t="s">
        <v>131</v>
      </c>
    </row>
    <row r="27589" spans="27:27" x14ac:dyDescent="0.15">
      <c r="AA27589" t="s">
        <v>131</v>
      </c>
    </row>
    <row r="27590" spans="27:27" x14ac:dyDescent="0.15">
      <c r="AA27590" t="s">
        <v>131</v>
      </c>
    </row>
    <row r="27591" spans="27:27" x14ac:dyDescent="0.15">
      <c r="AA27591" t="s">
        <v>131</v>
      </c>
    </row>
    <row r="27592" spans="27:27" x14ac:dyDescent="0.15">
      <c r="AA27592" t="s">
        <v>131</v>
      </c>
    </row>
    <row r="27593" spans="27:27" x14ac:dyDescent="0.15">
      <c r="AA27593" t="s">
        <v>131</v>
      </c>
    </row>
    <row r="27594" spans="27:27" x14ac:dyDescent="0.15">
      <c r="AA27594" t="s">
        <v>131</v>
      </c>
    </row>
    <row r="27595" spans="27:27" x14ac:dyDescent="0.15">
      <c r="AA27595" t="s">
        <v>131</v>
      </c>
    </row>
    <row r="27596" spans="27:27" x14ac:dyDescent="0.15">
      <c r="AA27596" t="s">
        <v>131</v>
      </c>
    </row>
    <row r="27597" spans="27:27" x14ac:dyDescent="0.15">
      <c r="AA27597" t="s">
        <v>131</v>
      </c>
    </row>
    <row r="27598" spans="27:27" x14ac:dyDescent="0.15">
      <c r="AA27598" t="s">
        <v>131</v>
      </c>
    </row>
    <row r="27599" spans="27:27" x14ac:dyDescent="0.15">
      <c r="AA27599" t="s">
        <v>131</v>
      </c>
    </row>
    <row r="27600" spans="27:27" x14ac:dyDescent="0.15">
      <c r="AA27600" t="s">
        <v>131</v>
      </c>
    </row>
    <row r="27601" spans="27:27" x14ac:dyDescent="0.15">
      <c r="AA27601" t="s">
        <v>131</v>
      </c>
    </row>
    <row r="27602" spans="27:27" x14ac:dyDescent="0.15">
      <c r="AA27602" t="s">
        <v>131</v>
      </c>
    </row>
    <row r="27603" spans="27:27" x14ac:dyDescent="0.15">
      <c r="AA27603" t="s">
        <v>131</v>
      </c>
    </row>
    <row r="27604" spans="27:27" x14ac:dyDescent="0.15">
      <c r="AA27604" t="s">
        <v>131</v>
      </c>
    </row>
    <row r="27605" spans="27:27" x14ac:dyDescent="0.15">
      <c r="AA27605" t="s">
        <v>131</v>
      </c>
    </row>
    <row r="27606" spans="27:27" x14ac:dyDescent="0.15">
      <c r="AA27606" t="s">
        <v>131</v>
      </c>
    </row>
    <row r="27607" spans="27:27" x14ac:dyDescent="0.15">
      <c r="AA27607" t="s">
        <v>131</v>
      </c>
    </row>
    <row r="27608" spans="27:27" x14ac:dyDescent="0.15">
      <c r="AA27608" t="s">
        <v>131</v>
      </c>
    </row>
    <row r="27609" spans="27:27" x14ac:dyDescent="0.15">
      <c r="AA27609" t="s">
        <v>131</v>
      </c>
    </row>
    <row r="27610" spans="27:27" x14ac:dyDescent="0.15">
      <c r="AA27610" t="s">
        <v>131</v>
      </c>
    </row>
    <row r="27611" spans="27:27" x14ac:dyDescent="0.15">
      <c r="AA27611" t="s">
        <v>131</v>
      </c>
    </row>
    <row r="27612" spans="27:27" x14ac:dyDescent="0.15">
      <c r="AA27612" t="s">
        <v>131</v>
      </c>
    </row>
    <row r="27613" spans="27:27" x14ac:dyDescent="0.15">
      <c r="AA27613" t="s">
        <v>131</v>
      </c>
    </row>
    <row r="27614" spans="27:27" x14ac:dyDescent="0.15">
      <c r="AA27614" t="s">
        <v>131</v>
      </c>
    </row>
    <row r="27615" spans="27:27" x14ac:dyDescent="0.15">
      <c r="AA27615" t="s">
        <v>131</v>
      </c>
    </row>
    <row r="27616" spans="27:27" x14ac:dyDescent="0.15">
      <c r="AA27616" t="s">
        <v>131</v>
      </c>
    </row>
    <row r="27617" spans="27:27" x14ac:dyDescent="0.15">
      <c r="AA27617" t="s">
        <v>131</v>
      </c>
    </row>
    <row r="27618" spans="27:27" x14ac:dyDescent="0.15">
      <c r="AA27618" t="s">
        <v>131</v>
      </c>
    </row>
    <row r="27619" spans="27:27" x14ac:dyDescent="0.15">
      <c r="AA27619" t="s">
        <v>131</v>
      </c>
    </row>
    <row r="27620" spans="27:27" x14ac:dyDescent="0.15">
      <c r="AA27620" t="s">
        <v>131</v>
      </c>
    </row>
    <row r="27621" spans="27:27" x14ac:dyDescent="0.15">
      <c r="AA27621" t="s">
        <v>131</v>
      </c>
    </row>
    <row r="27622" spans="27:27" x14ac:dyDescent="0.15">
      <c r="AA27622" t="s">
        <v>131</v>
      </c>
    </row>
    <row r="27623" spans="27:27" x14ac:dyDescent="0.15">
      <c r="AA27623" t="s">
        <v>131</v>
      </c>
    </row>
    <row r="27624" spans="27:27" x14ac:dyDescent="0.15">
      <c r="AA27624" t="s">
        <v>131</v>
      </c>
    </row>
    <row r="27625" spans="27:27" x14ac:dyDescent="0.15">
      <c r="AA27625" t="s">
        <v>131</v>
      </c>
    </row>
    <row r="27626" spans="27:27" x14ac:dyDescent="0.15">
      <c r="AA27626" t="s">
        <v>131</v>
      </c>
    </row>
    <row r="27627" spans="27:27" x14ac:dyDescent="0.15">
      <c r="AA27627" t="s">
        <v>131</v>
      </c>
    </row>
    <row r="27628" spans="27:27" x14ac:dyDescent="0.15">
      <c r="AA27628" t="s">
        <v>131</v>
      </c>
    </row>
    <row r="27629" spans="27:27" x14ac:dyDescent="0.15">
      <c r="AA27629" t="s">
        <v>131</v>
      </c>
    </row>
    <row r="27630" spans="27:27" x14ac:dyDescent="0.15">
      <c r="AA27630" t="s">
        <v>131</v>
      </c>
    </row>
    <row r="27631" spans="27:27" x14ac:dyDescent="0.15">
      <c r="AA27631" t="s">
        <v>131</v>
      </c>
    </row>
    <row r="27632" spans="27:27" x14ac:dyDescent="0.15">
      <c r="AA27632" t="s">
        <v>131</v>
      </c>
    </row>
    <row r="27633" spans="27:27" x14ac:dyDescent="0.15">
      <c r="AA27633" t="s">
        <v>131</v>
      </c>
    </row>
    <row r="27634" spans="27:27" x14ac:dyDescent="0.15">
      <c r="AA27634" t="s">
        <v>131</v>
      </c>
    </row>
    <row r="27635" spans="27:27" x14ac:dyDescent="0.15">
      <c r="AA27635" t="s">
        <v>131</v>
      </c>
    </row>
    <row r="27636" spans="27:27" x14ac:dyDescent="0.15">
      <c r="AA27636" t="s">
        <v>131</v>
      </c>
    </row>
    <row r="27637" spans="27:27" x14ac:dyDescent="0.15">
      <c r="AA27637" t="s">
        <v>131</v>
      </c>
    </row>
    <row r="27638" spans="27:27" x14ac:dyDescent="0.15">
      <c r="AA27638" t="s">
        <v>131</v>
      </c>
    </row>
    <row r="27639" spans="27:27" x14ac:dyDescent="0.15">
      <c r="AA27639" t="s">
        <v>131</v>
      </c>
    </row>
    <row r="27640" spans="27:27" x14ac:dyDescent="0.15">
      <c r="AA27640" t="s">
        <v>131</v>
      </c>
    </row>
    <row r="27641" spans="27:27" x14ac:dyDescent="0.15">
      <c r="AA27641" t="s">
        <v>131</v>
      </c>
    </row>
    <row r="27642" spans="27:27" x14ac:dyDescent="0.15">
      <c r="AA27642" t="s">
        <v>131</v>
      </c>
    </row>
    <row r="27643" spans="27:27" x14ac:dyDescent="0.15">
      <c r="AA27643" t="s">
        <v>131</v>
      </c>
    </row>
    <row r="27644" spans="27:27" x14ac:dyDescent="0.15">
      <c r="AA27644" t="s">
        <v>131</v>
      </c>
    </row>
    <row r="27645" spans="27:27" x14ac:dyDescent="0.15">
      <c r="AA27645" t="s">
        <v>131</v>
      </c>
    </row>
    <row r="27646" spans="27:27" x14ac:dyDescent="0.15">
      <c r="AA27646" t="s">
        <v>131</v>
      </c>
    </row>
    <row r="27647" spans="27:27" x14ac:dyDescent="0.15">
      <c r="AA27647" t="s">
        <v>131</v>
      </c>
    </row>
    <row r="27648" spans="27:27" x14ac:dyDescent="0.15">
      <c r="AA27648" t="s">
        <v>131</v>
      </c>
    </row>
    <row r="27649" spans="27:27" x14ac:dyDescent="0.15">
      <c r="AA27649" t="s">
        <v>131</v>
      </c>
    </row>
    <row r="27650" spans="27:27" x14ac:dyDescent="0.15">
      <c r="AA27650" t="s">
        <v>131</v>
      </c>
    </row>
    <row r="27651" spans="27:27" x14ac:dyDescent="0.15">
      <c r="AA27651" t="s">
        <v>131</v>
      </c>
    </row>
    <row r="27652" spans="27:27" x14ac:dyDescent="0.15">
      <c r="AA27652" t="s">
        <v>131</v>
      </c>
    </row>
    <row r="27653" spans="27:27" x14ac:dyDescent="0.15">
      <c r="AA27653" t="s">
        <v>131</v>
      </c>
    </row>
    <row r="27654" spans="27:27" x14ac:dyDescent="0.15">
      <c r="AA27654" t="s">
        <v>131</v>
      </c>
    </row>
    <row r="27655" spans="27:27" x14ac:dyDescent="0.15">
      <c r="AA27655" t="s">
        <v>131</v>
      </c>
    </row>
    <row r="27656" spans="27:27" x14ac:dyDescent="0.15">
      <c r="AA27656" t="s">
        <v>131</v>
      </c>
    </row>
    <row r="27657" spans="27:27" x14ac:dyDescent="0.15">
      <c r="AA27657" t="s">
        <v>131</v>
      </c>
    </row>
    <row r="27658" spans="27:27" x14ac:dyDescent="0.15">
      <c r="AA27658" t="s">
        <v>131</v>
      </c>
    </row>
    <row r="27659" spans="27:27" x14ac:dyDescent="0.15">
      <c r="AA27659" t="s">
        <v>131</v>
      </c>
    </row>
    <row r="27660" spans="27:27" x14ac:dyDescent="0.15">
      <c r="AA27660" t="s">
        <v>131</v>
      </c>
    </row>
    <row r="27661" spans="27:27" x14ac:dyDescent="0.15">
      <c r="AA27661" t="s">
        <v>131</v>
      </c>
    </row>
    <row r="27662" spans="27:27" x14ac:dyDescent="0.15">
      <c r="AA27662" t="s">
        <v>131</v>
      </c>
    </row>
    <row r="27663" spans="27:27" x14ac:dyDescent="0.15">
      <c r="AA27663" t="s">
        <v>131</v>
      </c>
    </row>
    <row r="27664" spans="27:27" x14ac:dyDescent="0.15">
      <c r="AA27664" t="s">
        <v>131</v>
      </c>
    </row>
    <row r="27665" spans="27:27" x14ac:dyDescent="0.15">
      <c r="AA27665" t="s">
        <v>131</v>
      </c>
    </row>
    <row r="27666" spans="27:27" x14ac:dyDescent="0.15">
      <c r="AA27666" t="s">
        <v>131</v>
      </c>
    </row>
    <row r="27667" spans="27:27" x14ac:dyDescent="0.15">
      <c r="AA27667" t="s">
        <v>131</v>
      </c>
    </row>
    <row r="27668" spans="27:27" x14ac:dyDescent="0.15">
      <c r="AA27668" t="s">
        <v>131</v>
      </c>
    </row>
    <row r="27669" spans="27:27" x14ac:dyDescent="0.15">
      <c r="AA27669" t="s">
        <v>131</v>
      </c>
    </row>
    <row r="27670" spans="27:27" x14ac:dyDescent="0.15">
      <c r="AA27670" t="s">
        <v>131</v>
      </c>
    </row>
    <row r="27671" spans="27:27" x14ac:dyDescent="0.15">
      <c r="AA27671" t="s">
        <v>131</v>
      </c>
    </row>
    <row r="27672" spans="27:27" x14ac:dyDescent="0.15">
      <c r="AA27672" t="s">
        <v>131</v>
      </c>
    </row>
    <row r="27673" spans="27:27" x14ac:dyDescent="0.15">
      <c r="AA27673" t="s">
        <v>131</v>
      </c>
    </row>
    <row r="27674" spans="27:27" x14ac:dyDescent="0.15">
      <c r="AA27674" t="s">
        <v>131</v>
      </c>
    </row>
    <row r="27675" spans="27:27" x14ac:dyDescent="0.15">
      <c r="AA27675" t="s">
        <v>131</v>
      </c>
    </row>
    <row r="27676" spans="27:27" x14ac:dyDescent="0.15">
      <c r="AA27676" t="s">
        <v>131</v>
      </c>
    </row>
    <row r="27677" spans="27:27" x14ac:dyDescent="0.15">
      <c r="AA27677" t="s">
        <v>131</v>
      </c>
    </row>
    <row r="27678" spans="27:27" x14ac:dyDescent="0.15">
      <c r="AA27678" t="s">
        <v>131</v>
      </c>
    </row>
    <row r="27679" spans="27:27" x14ac:dyDescent="0.15">
      <c r="AA27679" t="s">
        <v>131</v>
      </c>
    </row>
    <row r="27680" spans="27:27" x14ac:dyDescent="0.15">
      <c r="AA27680" t="s">
        <v>131</v>
      </c>
    </row>
    <row r="27681" spans="27:27" x14ac:dyDescent="0.15">
      <c r="AA27681" t="s">
        <v>131</v>
      </c>
    </row>
    <row r="27682" spans="27:27" x14ac:dyDescent="0.15">
      <c r="AA27682" t="s">
        <v>131</v>
      </c>
    </row>
    <row r="27683" spans="27:27" x14ac:dyDescent="0.15">
      <c r="AA27683" t="s">
        <v>131</v>
      </c>
    </row>
    <row r="27684" spans="27:27" x14ac:dyDescent="0.15">
      <c r="AA27684" t="s">
        <v>131</v>
      </c>
    </row>
    <row r="27685" spans="27:27" x14ac:dyDescent="0.15">
      <c r="AA27685" t="s">
        <v>131</v>
      </c>
    </row>
    <row r="27686" spans="27:27" x14ac:dyDescent="0.15">
      <c r="AA27686" t="s">
        <v>131</v>
      </c>
    </row>
    <row r="27687" spans="27:27" x14ac:dyDescent="0.15">
      <c r="AA27687" t="s">
        <v>131</v>
      </c>
    </row>
    <row r="27688" spans="27:27" x14ac:dyDescent="0.15">
      <c r="AA27688" t="s">
        <v>131</v>
      </c>
    </row>
    <row r="27689" spans="27:27" x14ac:dyDescent="0.15">
      <c r="AA27689" t="s">
        <v>131</v>
      </c>
    </row>
    <row r="27690" spans="27:27" x14ac:dyDescent="0.15">
      <c r="AA27690" t="s">
        <v>131</v>
      </c>
    </row>
    <row r="27691" spans="27:27" x14ac:dyDescent="0.15">
      <c r="AA27691" t="s">
        <v>131</v>
      </c>
    </row>
    <row r="27692" spans="27:27" x14ac:dyDescent="0.15">
      <c r="AA27692" t="s">
        <v>131</v>
      </c>
    </row>
    <row r="27693" spans="27:27" x14ac:dyDescent="0.15">
      <c r="AA27693" t="s">
        <v>131</v>
      </c>
    </row>
    <row r="27694" spans="27:27" x14ac:dyDescent="0.15">
      <c r="AA27694" t="s">
        <v>131</v>
      </c>
    </row>
    <row r="27695" spans="27:27" x14ac:dyDescent="0.15">
      <c r="AA27695" t="s">
        <v>131</v>
      </c>
    </row>
    <row r="27696" spans="27:27" x14ac:dyDescent="0.15">
      <c r="AA27696" t="s">
        <v>131</v>
      </c>
    </row>
    <row r="27697" spans="27:27" x14ac:dyDescent="0.15">
      <c r="AA27697" t="s">
        <v>131</v>
      </c>
    </row>
    <row r="27698" spans="27:27" x14ac:dyDescent="0.15">
      <c r="AA27698" t="s">
        <v>131</v>
      </c>
    </row>
    <row r="27699" spans="27:27" x14ac:dyDescent="0.15">
      <c r="AA27699" t="s">
        <v>131</v>
      </c>
    </row>
    <row r="27700" spans="27:27" x14ac:dyDescent="0.15">
      <c r="AA27700" t="s">
        <v>131</v>
      </c>
    </row>
    <row r="27701" spans="27:27" x14ac:dyDescent="0.15">
      <c r="AA27701" t="s">
        <v>131</v>
      </c>
    </row>
    <row r="27702" spans="27:27" x14ac:dyDescent="0.15">
      <c r="AA27702" t="s">
        <v>131</v>
      </c>
    </row>
    <row r="27703" spans="27:27" x14ac:dyDescent="0.15">
      <c r="AA27703" t="s">
        <v>131</v>
      </c>
    </row>
    <row r="27704" spans="27:27" x14ac:dyDescent="0.15">
      <c r="AA27704" t="s">
        <v>131</v>
      </c>
    </row>
    <row r="27705" spans="27:27" x14ac:dyDescent="0.15">
      <c r="AA27705" t="s">
        <v>131</v>
      </c>
    </row>
    <row r="27706" spans="27:27" x14ac:dyDescent="0.15">
      <c r="AA27706" t="s">
        <v>131</v>
      </c>
    </row>
    <row r="27707" spans="27:27" x14ac:dyDescent="0.15">
      <c r="AA27707" t="s">
        <v>131</v>
      </c>
    </row>
    <row r="27708" spans="27:27" x14ac:dyDescent="0.15">
      <c r="AA27708" t="s">
        <v>131</v>
      </c>
    </row>
    <row r="27709" spans="27:27" x14ac:dyDescent="0.15">
      <c r="AA27709" t="s">
        <v>131</v>
      </c>
    </row>
    <row r="27710" spans="27:27" x14ac:dyDescent="0.15">
      <c r="AA27710" t="s">
        <v>131</v>
      </c>
    </row>
    <row r="27711" spans="27:27" x14ac:dyDescent="0.15">
      <c r="AA27711" t="s">
        <v>131</v>
      </c>
    </row>
    <row r="27712" spans="27:27" x14ac:dyDescent="0.15">
      <c r="AA27712" t="s">
        <v>131</v>
      </c>
    </row>
    <row r="27713" spans="27:27" x14ac:dyDescent="0.15">
      <c r="AA27713" t="s">
        <v>131</v>
      </c>
    </row>
    <row r="27714" spans="27:27" x14ac:dyDescent="0.15">
      <c r="AA27714" t="s">
        <v>131</v>
      </c>
    </row>
    <row r="27715" spans="27:27" x14ac:dyDescent="0.15">
      <c r="AA27715" t="s">
        <v>131</v>
      </c>
    </row>
    <row r="27716" spans="27:27" x14ac:dyDescent="0.15">
      <c r="AA27716" t="s">
        <v>131</v>
      </c>
    </row>
    <row r="27717" spans="27:27" x14ac:dyDescent="0.15">
      <c r="AA27717" t="s">
        <v>131</v>
      </c>
    </row>
    <row r="27718" spans="27:27" x14ac:dyDescent="0.15">
      <c r="AA27718" t="s">
        <v>131</v>
      </c>
    </row>
    <row r="27719" spans="27:27" x14ac:dyDescent="0.15">
      <c r="AA27719" t="s">
        <v>131</v>
      </c>
    </row>
    <row r="27720" spans="27:27" x14ac:dyDescent="0.15">
      <c r="AA27720" t="s">
        <v>131</v>
      </c>
    </row>
    <row r="27721" spans="27:27" x14ac:dyDescent="0.15">
      <c r="AA27721" t="s">
        <v>131</v>
      </c>
    </row>
    <row r="27722" spans="27:27" x14ac:dyDescent="0.15">
      <c r="AA27722" t="s">
        <v>131</v>
      </c>
    </row>
    <row r="27723" spans="27:27" x14ac:dyDescent="0.15">
      <c r="AA27723" t="s">
        <v>131</v>
      </c>
    </row>
    <row r="27724" spans="27:27" x14ac:dyDescent="0.15">
      <c r="AA27724" t="s">
        <v>131</v>
      </c>
    </row>
    <row r="27725" spans="27:27" x14ac:dyDescent="0.15">
      <c r="AA27725" t="s">
        <v>131</v>
      </c>
    </row>
    <row r="27726" spans="27:27" x14ac:dyDescent="0.15">
      <c r="AA27726" t="s">
        <v>131</v>
      </c>
    </row>
    <row r="27727" spans="27:27" x14ac:dyDescent="0.15">
      <c r="AA27727" t="s">
        <v>131</v>
      </c>
    </row>
    <row r="27728" spans="27:27" x14ac:dyDescent="0.15">
      <c r="AA27728" t="s">
        <v>131</v>
      </c>
    </row>
    <row r="27729" spans="27:27" x14ac:dyDescent="0.15">
      <c r="AA27729" t="s">
        <v>131</v>
      </c>
    </row>
    <row r="27730" spans="27:27" x14ac:dyDescent="0.15">
      <c r="AA27730" t="s">
        <v>131</v>
      </c>
    </row>
    <row r="27731" spans="27:27" x14ac:dyDescent="0.15">
      <c r="AA27731" t="s">
        <v>131</v>
      </c>
    </row>
    <row r="27732" spans="27:27" x14ac:dyDescent="0.15">
      <c r="AA27732" t="s">
        <v>131</v>
      </c>
    </row>
    <row r="27733" spans="27:27" x14ac:dyDescent="0.15">
      <c r="AA27733" t="s">
        <v>131</v>
      </c>
    </row>
    <row r="27734" spans="27:27" x14ac:dyDescent="0.15">
      <c r="AA27734" t="s">
        <v>131</v>
      </c>
    </row>
    <row r="27735" spans="27:27" x14ac:dyDescent="0.15">
      <c r="AA27735" t="s">
        <v>131</v>
      </c>
    </row>
    <row r="27736" spans="27:27" x14ac:dyDescent="0.15">
      <c r="AA27736" t="s">
        <v>131</v>
      </c>
    </row>
    <row r="27737" spans="27:27" x14ac:dyDescent="0.15">
      <c r="AA27737" t="s">
        <v>131</v>
      </c>
    </row>
    <row r="27738" spans="27:27" x14ac:dyDescent="0.15">
      <c r="AA27738" t="s">
        <v>131</v>
      </c>
    </row>
    <row r="27739" spans="27:27" x14ac:dyDescent="0.15">
      <c r="AA27739" t="s">
        <v>131</v>
      </c>
    </row>
    <row r="27740" spans="27:27" x14ac:dyDescent="0.15">
      <c r="AA27740" t="s">
        <v>131</v>
      </c>
    </row>
    <row r="27741" spans="27:27" x14ac:dyDescent="0.15">
      <c r="AA27741" t="s">
        <v>131</v>
      </c>
    </row>
    <row r="27742" spans="27:27" x14ac:dyDescent="0.15">
      <c r="AA27742" t="s">
        <v>131</v>
      </c>
    </row>
    <row r="27743" spans="27:27" x14ac:dyDescent="0.15">
      <c r="AA27743" t="s">
        <v>131</v>
      </c>
    </row>
    <row r="27744" spans="27:27" x14ac:dyDescent="0.15">
      <c r="AA27744" t="s">
        <v>131</v>
      </c>
    </row>
    <row r="27745" spans="27:27" x14ac:dyDescent="0.15">
      <c r="AA27745" t="s">
        <v>131</v>
      </c>
    </row>
    <row r="27746" spans="27:27" x14ac:dyDescent="0.15">
      <c r="AA27746" t="s">
        <v>131</v>
      </c>
    </row>
    <row r="27747" spans="27:27" x14ac:dyDescent="0.15">
      <c r="AA27747" t="s">
        <v>131</v>
      </c>
    </row>
    <row r="27748" spans="27:27" x14ac:dyDescent="0.15">
      <c r="AA27748" t="s">
        <v>131</v>
      </c>
    </row>
    <row r="27749" spans="27:27" x14ac:dyDescent="0.15">
      <c r="AA27749" t="s">
        <v>131</v>
      </c>
    </row>
    <row r="27750" spans="27:27" x14ac:dyDescent="0.15">
      <c r="AA27750" t="s">
        <v>131</v>
      </c>
    </row>
    <row r="27751" spans="27:27" x14ac:dyDescent="0.15">
      <c r="AA27751" t="s">
        <v>131</v>
      </c>
    </row>
    <row r="27752" spans="27:27" x14ac:dyDescent="0.15">
      <c r="AA27752" t="s">
        <v>131</v>
      </c>
    </row>
    <row r="27753" spans="27:27" x14ac:dyDescent="0.15">
      <c r="AA27753" t="s">
        <v>131</v>
      </c>
    </row>
    <row r="27754" spans="27:27" x14ac:dyDescent="0.15">
      <c r="AA27754" t="s">
        <v>131</v>
      </c>
    </row>
    <row r="27755" spans="27:27" x14ac:dyDescent="0.15">
      <c r="AA27755" t="s">
        <v>131</v>
      </c>
    </row>
    <row r="27756" spans="27:27" x14ac:dyDescent="0.15">
      <c r="AA27756" t="s">
        <v>131</v>
      </c>
    </row>
    <row r="27757" spans="27:27" x14ac:dyDescent="0.15">
      <c r="AA27757" t="s">
        <v>131</v>
      </c>
    </row>
    <row r="27758" spans="27:27" x14ac:dyDescent="0.15">
      <c r="AA27758" t="s">
        <v>131</v>
      </c>
    </row>
    <row r="27759" spans="27:27" x14ac:dyDescent="0.15">
      <c r="AA27759" t="s">
        <v>131</v>
      </c>
    </row>
    <row r="27760" spans="27:27" x14ac:dyDescent="0.15">
      <c r="AA27760" t="s">
        <v>131</v>
      </c>
    </row>
    <row r="27761" spans="27:27" x14ac:dyDescent="0.15">
      <c r="AA27761" t="s">
        <v>131</v>
      </c>
    </row>
    <row r="27762" spans="27:27" x14ac:dyDescent="0.15">
      <c r="AA27762" t="s">
        <v>131</v>
      </c>
    </row>
    <row r="27763" spans="27:27" x14ac:dyDescent="0.15">
      <c r="AA27763" t="s">
        <v>131</v>
      </c>
    </row>
    <row r="27764" spans="27:27" x14ac:dyDescent="0.15">
      <c r="AA27764" t="s">
        <v>131</v>
      </c>
    </row>
    <row r="27765" spans="27:27" x14ac:dyDescent="0.15">
      <c r="AA27765" t="s">
        <v>131</v>
      </c>
    </row>
    <row r="27766" spans="27:27" x14ac:dyDescent="0.15">
      <c r="AA27766" t="s">
        <v>131</v>
      </c>
    </row>
    <row r="27767" spans="27:27" x14ac:dyDescent="0.15">
      <c r="AA27767" t="s">
        <v>131</v>
      </c>
    </row>
    <row r="27768" spans="27:27" x14ac:dyDescent="0.15">
      <c r="AA27768" t="s">
        <v>131</v>
      </c>
    </row>
    <row r="27769" spans="27:27" x14ac:dyDescent="0.15">
      <c r="AA27769" t="s">
        <v>131</v>
      </c>
    </row>
    <row r="27770" spans="27:27" x14ac:dyDescent="0.15">
      <c r="AA27770" t="s">
        <v>131</v>
      </c>
    </row>
    <row r="27771" spans="27:27" x14ac:dyDescent="0.15">
      <c r="AA27771" t="s">
        <v>131</v>
      </c>
    </row>
    <row r="27772" spans="27:27" x14ac:dyDescent="0.15">
      <c r="AA27772" t="s">
        <v>131</v>
      </c>
    </row>
    <row r="27773" spans="27:27" x14ac:dyDescent="0.15">
      <c r="AA27773" t="s">
        <v>131</v>
      </c>
    </row>
    <row r="27774" spans="27:27" x14ac:dyDescent="0.15">
      <c r="AA27774" t="s">
        <v>131</v>
      </c>
    </row>
    <row r="27775" spans="27:27" x14ac:dyDescent="0.15">
      <c r="AA27775" t="s">
        <v>131</v>
      </c>
    </row>
    <row r="27776" spans="27:27" x14ac:dyDescent="0.15">
      <c r="AA27776" t="s">
        <v>131</v>
      </c>
    </row>
    <row r="27777" spans="27:27" x14ac:dyDescent="0.15">
      <c r="AA27777" t="s">
        <v>131</v>
      </c>
    </row>
    <row r="27778" spans="27:27" x14ac:dyDescent="0.15">
      <c r="AA27778" t="s">
        <v>131</v>
      </c>
    </row>
    <row r="27779" spans="27:27" x14ac:dyDescent="0.15">
      <c r="AA27779" t="s">
        <v>131</v>
      </c>
    </row>
    <row r="27780" spans="27:27" x14ac:dyDescent="0.15">
      <c r="AA27780" t="s">
        <v>131</v>
      </c>
    </row>
    <row r="27781" spans="27:27" x14ac:dyDescent="0.15">
      <c r="AA27781" t="s">
        <v>131</v>
      </c>
    </row>
    <row r="27782" spans="27:27" x14ac:dyDescent="0.15">
      <c r="AA27782" t="s">
        <v>131</v>
      </c>
    </row>
    <row r="27783" spans="27:27" x14ac:dyDescent="0.15">
      <c r="AA27783" t="s">
        <v>131</v>
      </c>
    </row>
    <row r="27784" spans="27:27" x14ac:dyDescent="0.15">
      <c r="AA27784" t="s">
        <v>131</v>
      </c>
    </row>
    <row r="27785" spans="27:27" x14ac:dyDescent="0.15">
      <c r="AA27785" t="s">
        <v>131</v>
      </c>
    </row>
    <row r="27786" spans="27:27" x14ac:dyDescent="0.15">
      <c r="AA27786" t="s">
        <v>131</v>
      </c>
    </row>
    <row r="27787" spans="27:27" x14ac:dyDescent="0.15">
      <c r="AA27787" t="s">
        <v>131</v>
      </c>
    </row>
    <row r="27788" spans="27:27" x14ac:dyDescent="0.15">
      <c r="AA27788" t="s">
        <v>131</v>
      </c>
    </row>
    <row r="27789" spans="27:27" x14ac:dyDescent="0.15">
      <c r="AA27789" t="s">
        <v>131</v>
      </c>
    </row>
    <row r="27790" spans="27:27" x14ac:dyDescent="0.15">
      <c r="AA27790" t="s">
        <v>131</v>
      </c>
    </row>
    <row r="27791" spans="27:27" x14ac:dyDescent="0.15">
      <c r="AA27791" t="s">
        <v>131</v>
      </c>
    </row>
    <row r="27792" spans="27:27" x14ac:dyDescent="0.15">
      <c r="AA27792" t="s">
        <v>131</v>
      </c>
    </row>
    <row r="27793" spans="27:27" x14ac:dyDescent="0.15">
      <c r="AA27793" t="s">
        <v>131</v>
      </c>
    </row>
    <row r="27794" spans="27:27" x14ac:dyDescent="0.15">
      <c r="AA27794" t="s">
        <v>131</v>
      </c>
    </row>
    <row r="27795" spans="27:27" x14ac:dyDescent="0.15">
      <c r="AA27795" t="s">
        <v>131</v>
      </c>
    </row>
    <row r="27796" spans="27:27" x14ac:dyDescent="0.15">
      <c r="AA27796" t="s">
        <v>131</v>
      </c>
    </row>
    <row r="27797" spans="27:27" x14ac:dyDescent="0.15">
      <c r="AA27797" t="s">
        <v>131</v>
      </c>
    </row>
    <row r="27798" spans="27:27" x14ac:dyDescent="0.15">
      <c r="AA27798" t="s">
        <v>131</v>
      </c>
    </row>
    <row r="27799" spans="27:27" x14ac:dyDescent="0.15">
      <c r="AA27799" t="s">
        <v>131</v>
      </c>
    </row>
    <row r="27800" spans="27:27" x14ac:dyDescent="0.15">
      <c r="AA27800" t="s">
        <v>131</v>
      </c>
    </row>
    <row r="27801" spans="27:27" x14ac:dyDescent="0.15">
      <c r="AA27801" t="s">
        <v>131</v>
      </c>
    </row>
    <row r="27802" spans="27:27" x14ac:dyDescent="0.15">
      <c r="AA27802" t="s">
        <v>131</v>
      </c>
    </row>
    <row r="27803" spans="27:27" x14ac:dyDescent="0.15">
      <c r="AA27803" t="s">
        <v>131</v>
      </c>
    </row>
    <row r="27804" spans="27:27" x14ac:dyDescent="0.15">
      <c r="AA27804" t="s">
        <v>131</v>
      </c>
    </row>
    <row r="27805" spans="27:27" x14ac:dyDescent="0.15">
      <c r="AA27805" t="s">
        <v>131</v>
      </c>
    </row>
    <row r="27806" spans="27:27" x14ac:dyDescent="0.15">
      <c r="AA27806" t="s">
        <v>131</v>
      </c>
    </row>
    <row r="27807" spans="27:27" x14ac:dyDescent="0.15">
      <c r="AA27807" t="s">
        <v>131</v>
      </c>
    </row>
    <row r="27808" spans="27:27" x14ac:dyDescent="0.15">
      <c r="AA27808" t="s">
        <v>131</v>
      </c>
    </row>
    <row r="27809" spans="27:27" x14ac:dyDescent="0.15">
      <c r="AA27809" t="s">
        <v>131</v>
      </c>
    </row>
    <row r="27810" spans="27:27" x14ac:dyDescent="0.15">
      <c r="AA27810" t="s">
        <v>131</v>
      </c>
    </row>
    <row r="27811" spans="27:27" x14ac:dyDescent="0.15">
      <c r="AA27811" t="s">
        <v>131</v>
      </c>
    </row>
    <row r="27812" spans="27:27" x14ac:dyDescent="0.15">
      <c r="AA27812" t="s">
        <v>131</v>
      </c>
    </row>
    <row r="27813" spans="27:27" x14ac:dyDescent="0.15">
      <c r="AA27813" t="s">
        <v>131</v>
      </c>
    </row>
    <row r="27814" spans="27:27" x14ac:dyDescent="0.15">
      <c r="AA27814" t="s">
        <v>131</v>
      </c>
    </row>
    <row r="27815" spans="27:27" x14ac:dyDescent="0.15">
      <c r="AA27815" t="s">
        <v>131</v>
      </c>
    </row>
    <row r="27816" spans="27:27" x14ac:dyDescent="0.15">
      <c r="AA27816" t="s">
        <v>131</v>
      </c>
    </row>
    <row r="27817" spans="27:27" x14ac:dyDescent="0.15">
      <c r="AA27817" t="s">
        <v>131</v>
      </c>
    </row>
    <row r="27818" spans="27:27" x14ac:dyDescent="0.15">
      <c r="AA27818" t="s">
        <v>131</v>
      </c>
    </row>
    <row r="27819" spans="27:27" x14ac:dyDescent="0.15">
      <c r="AA27819" t="s">
        <v>131</v>
      </c>
    </row>
    <row r="27820" spans="27:27" x14ac:dyDescent="0.15">
      <c r="AA27820" t="s">
        <v>131</v>
      </c>
    </row>
    <row r="27821" spans="27:27" x14ac:dyDescent="0.15">
      <c r="AA27821" t="s">
        <v>131</v>
      </c>
    </row>
    <row r="27822" spans="27:27" x14ac:dyDescent="0.15">
      <c r="AA27822" t="s">
        <v>131</v>
      </c>
    </row>
    <row r="27823" spans="27:27" x14ac:dyDescent="0.15">
      <c r="AA27823" t="s">
        <v>131</v>
      </c>
    </row>
    <row r="27824" spans="27:27" x14ac:dyDescent="0.15">
      <c r="AA27824" t="s">
        <v>131</v>
      </c>
    </row>
    <row r="27825" spans="27:27" x14ac:dyDescent="0.15">
      <c r="AA27825" t="s">
        <v>131</v>
      </c>
    </row>
    <row r="27826" spans="27:27" x14ac:dyDescent="0.15">
      <c r="AA27826" t="s">
        <v>131</v>
      </c>
    </row>
    <row r="27827" spans="27:27" x14ac:dyDescent="0.15">
      <c r="AA27827" t="s">
        <v>131</v>
      </c>
    </row>
    <row r="27828" spans="27:27" x14ac:dyDescent="0.15">
      <c r="AA27828" t="s">
        <v>131</v>
      </c>
    </row>
    <row r="27829" spans="27:27" x14ac:dyDescent="0.15">
      <c r="AA27829" t="s">
        <v>131</v>
      </c>
    </row>
    <row r="27830" spans="27:27" x14ac:dyDescent="0.15">
      <c r="AA27830" t="s">
        <v>131</v>
      </c>
    </row>
    <row r="27831" spans="27:27" x14ac:dyDescent="0.15">
      <c r="AA27831" t="s">
        <v>131</v>
      </c>
    </row>
    <row r="27832" spans="27:27" x14ac:dyDescent="0.15">
      <c r="AA27832" t="s">
        <v>131</v>
      </c>
    </row>
    <row r="27833" spans="27:27" x14ac:dyDescent="0.15">
      <c r="AA27833" t="s">
        <v>131</v>
      </c>
    </row>
    <row r="27834" spans="27:27" x14ac:dyDescent="0.15">
      <c r="AA27834" t="s">
        <v>131</v>
      </c>
    </row>
    <row r="27835" spans="27:27" x14ac:dyDescent="0.15">
      <c r="AA27835" t="s">
        <v>131</v>
      </c>
    </row>
    <row r="27836" spans="27:27" x14ac:dyDescent="0.15">
      <c r="AA27836" t="s">
        <v>131</v>
      </c>
    </row>
    <row r="27837" spans="27:27" x14ac:dyDescent="0.15">
      <c r="AA27837" t="s">
        <v>131</v>
      </c>
    </row>
    <row r="27838" spans="27:27" x14ac:dyDescent="0.15">
      <c r="AA27838" t="s">
        <v>131</v>
      </c>
    </row>
    <row r="27839" spans="27:27" x14ac:dyDescent="0.15">
      <c r="AA27839" t="s">
        <v>131</v>
      </c>
    </row>
    <row r="27840" spans="27:27" x14ac:dyDescent="0.15">
      <c r="AA27840" t="s">
        <v>131</v>
      </c>
    </row>
    <row r="27841" spans="27:27" x14ac:dyDescent="0.15">
      <c r="AA27841" t="s">
        <v>131</v>
      </c>
    </row>
    <row r="27842" spans="27:27" x14ac:dyDescent="0.15">
      <c r="AA27842" t="s">
        <v>131</v>
      </c>
    </row>
    <row r="27843" spans="27:27" x14ac:dyDescent="0.15">
      <c r="AA27843" t="s">
        <v>131</v>
      </c>
    </row>
    <row r="27844" spans="27:27" x14ac:dyDescent="0.15">
      <c r="AA27844" t="s">
        <v>131</v>
      </c>
    </row>
    <row r="27845" spans="27:27" x14ac:dyDescent="0.15">
      <c r="AA27845" t="s">
        <v>131</v>
      </c>
    </row>
    <row r="27846" spans="27:27" x14ac:dyDescent="0.15">
      <c r="AA27846" t="s">
        <v>131</v>
      </c>
    </row>
    <row r="27847" spans="27:27" x14ac:dyDescent="0.15">
      <c r="AA27847" t="s">
        <v>131</v>
      </c>
    </row>
    <row r="27848" spans="27:27" x14ac:dyDescent="0.15">
      <c r="AA27848" t="s">
        <v>131</v>
      </c>
    </row>
    <row r="27849" spans="27:27" x14ac:dyDescent="0.15">
      <c r="AA27849" t="s">
        <v>131</v>
      </c>
    </row>
    <row r="27850" spans="27:27" x14ac:dyDescent="0.15">
      <c r="AA27850" t="s">
        <v>131</v>
      </c>
    </row>
    <row r="27851" spans="27:27" x14ac:dyDescent="0.15">
      <c r="AA27851" t="s">
        <v>131</v>
      </c>
    </row>
    <row r="27852" spans="27:27" x14ac:dyDescent="0.15">
      <c r="AA27852" t="s">
        <v>131</v>
      </c>
    </row>
    <row r="27853" spans="27:27" x14ac:dyDescent="0.15">
      <c r="AA27853" t="s">
        <v>131</v>
      </c>
    </row>
    <row r="27854" spans="27:27" x14ac:dyDescent="0.15">
      <c r="AA27854" t="s">
        <v>131</v>
      </c>
    </row>
    <row r="27855" spans="27:27" x14ac:dyDescent="0.15">
      <c r="AA27855" t="s">
        <v>131</v>
      </c>
    </row>
    <row r="27856" spans="27:27" x14ac:dyDescent="0.15">
      <c r="AA27856" t="s">
        <v>131</v>
      </c>
    </row>
    <row r="27857" spans="27:27" x14ac:dyDescent="0.15">
      <c r="AA27857" t="s">
        <v>131</v>
      </c>
    </row>
    <row r="27858" spans="27:27" x14ac:dyDescent="0.15">
      <c r="AA27858" t="s">
        <v>131</v>
      </c>
    </row>
    <row r="27859" spans="27:27" x14ac:dyDescent="0.15">
      <c r="AA27859" t="s">
        <v>131</v>
      </c>
    </row>
    <row r="27860" spans="27:27" x14ac:dyDescent="0.15">
      <c r="AA27860" t="s">
        <v>131</v>
      </c>
    </row>
    <row r="27861" spans="27:27" x14ac:dyDescent="0.15">
      <c r="AA27861" t="s">
        <v>131</v>
      </c>
    </row>
    <row r="27862" spans="27:27" x14ac:dyDescent="0.15">
      <c r="AA27862" t="s">
        <v>131</v>
      </c>
    </row>
    <row r="27863" spans="27:27" x14ac:dyDescent="0.15">
      <c r="AA27863" t="s">
        <v>131</v>
      </c>
    </row>
    <row r="27864" spans="27:27" x14ac:dyDescent="0.15">
      <c r="AA27864" t="s">
        <v>131</v>
      </c>
    </row>
    <row r="27865" spans="27:27" x14ac:dyDescent="0.15">
      <c r="AA27865" t="s">
        <v>131</v>
      </c>
    </row>
    <row r="27866" spans="27:27" x14ac:dyDescent="0.15">
      <c r="AA27866" t="s">
        <v>131</v>
      </c>
    </row>
    <row r="27867" spans="27:27" x14ac:dyDescent="0.15">
      <c r="AA27867" t="s">
        <v>131</v>
      </c>
    </row>
    <row r="27868" spans="27:27" x14ac:dyDescent="0.15">
      <c r="AA27868" t="s">
        <v>131</v>
      </c>
    </row>
    <row r="27869" spans="27:27" x14ac:dyDescent="0.15">
      <c r="AA27869" t="s">
        <v>131</v>
      </c>
    </row>
    <row r="27870" spans="27:27" x14ac:dyDescent="0.15">
      <c r="AA27870" t="s">
        <v>131</v>
      </c>
    </row>
    <row r="27871" spans="27:27" x14ac:dyDescent="0.15">
      <c r="AA27871" t="s">
        <v>131</v>
      </c>
    </row>
    <row r="27872" spans="27:27" x14ac:dyDescent="0.15">
      <c r="AA27872" t="s">
        <v>131</v>
      </c>
    </row>
    <row r="27873" spans="27:27" x14ac:dyDescent="0.15">
      <c r="AA27873" t="s">
        <v>131</v>
      </c>
    </row>
    <row r="27874" spans="27:27" x14ac:dyDescent="0.15">
      <c r="AA27874" t="s">
        <v>131</v>
      </c>
    </row>
    <row r="27875" spans="27:27" x14ac:dyDescent="0.15">
      <c r="AA27875" t="s">
        <v>131</v>
      </c>
    </row>
    <row r="27876" spans="27:27" x14ac:dyDescent="0.15">
      <c r="AA27876" t="s">
        <v>131</v>
      </c>
    </row>
    <row r="27877" spans="27:27" x14ac:dyDescent="0.15">
      <c r="AA27877" t="s">
        <v>131</v>
      </c>
    </row>
    <row r="27878" spans="27:27" x14ac:dyDescent="0.15">
      <c r="AA27878" t="s">
        <v>131</v>
      </c>
    </row>
    <row r="27879" spans="27:27" x14ac:dyDescent="0.15">
      <c r="AA27879" t="s">
        <v>131</v>
      </c>
    </row>
    <row r="27880" spans="27:27" x14ac:dyDescent="0.15">
      <c r="AA27880" t="s">
        <v>131</v>
      </c>
    </row>
    <row r="27881" spans="27:27" x14ac:dyDescent="0.15">
      <c r="AA27881" t="s">
        <v>131</v>
      </c>
    </row>
    <row r="27882" spans="27:27" x14ac:dyDescent="0.15">
      <c r="AA27882" t="s">
        <v>131</v>
      </c>
    </row>
    <row r="27883" spans="27:27" x14ac:dyDescent="0.15">
      <c r="AA27883" t="s">
        <v>131</v>
      </c>
    </row>
    <row r="27884" spans="27:27" x14ac:dyDescent="0.15">
      <c r="AA27884" t="s">
        <v>131</v>
      </c>
    </row>
    <row r="27885" spans="27:27" x14ac:dyDescent="0.15">
      <c r="AA27885" t="s">
        <v>131</v>
      </c>
    </row>
    <row r="27886" spans="27:27" x14ac:dyDescent="0.15">
      <c r="AA27886" t="s">
        <v>131</v>
      </c>
    </row>
    <row r="27887" spans="27:27" x14ac:dyDescent="0.15">
      <c r="AA27887" t="s">
        <v>131</v>
      </c>
    </row>
    <row r="27888" spans="27:27" x14ac:dyDescent="0.15">
      <c r="AA27888" t="s">
        <v>131</v>
      </c>
    </row>
    <row r="27889" spans="27:27" x14ac:dyDescent="0.15">
      <c r="AA27889" t="s">
        <v>131</v>
      </c>
    </row>
    <row r="27890" spans="27:27" x14ac:dyDescent="0.15">
      <c r="AA27890" t="s">
        <v>131</v>
      </c>
    </row>
    <row r="27891" spans="27:27" x14ac:dyDescent="0.15">
      <c r="AA27891" t="s">
        <v>131</v>
      </c>
    </row>
    <row r="27892" spans="27:27" x14ac:dyDescent="0.15">
      <c r="AA27892" t="s">
        <v>131</v>
      </c>
    </row>
    <row r="27893" spans="27:27" x14ac:dyDescent="0.15">
      <c r="AA27893" t="s">
        <v>131</v>
      </c>
    </row>
    <row r="27894" spans="27:27" x14ac:dyDescent="0.15">
      <c r="AA27894" t="s">
        <v>131</v>
      </c>
    </row>
    <row r="27895" spans="27:27" x14ac:dyDescent="0.15">
      <c r="AA27895" t="s">
        <v>131</v>
      </c>
    </row>
    <row r="27896" spans="27:27" x14ac:dyDescent="0.15">
      <c r="AA27896" t="s">
        <v>131</v>
      </c>
    </row>
    <row r="27897" spans="27:27" x14ac:dyDescent="0.15">
      <c r="AA27897" t="s">
        <v>131</v>
      </c>
    </row>
    <row r="27898" spans="27:27" x14ac:dyDescent="0.15">
      <c r="AA27898" t="s">
        <v>131</v>
      </c>
    </row>
    <row r="27899" spans="27:27" x14ac:dyDescent="0.15">
      <c r="AA27899" t="s">
        <v>131</v>
      </c>
    </row>
    <row r="27900" spans="27:27" x14ac:dyDescent="0.15">
      <c r="AA27900" t="s">
        <v>131</v>
      </c>
    </row>
    <row r="27901" spans="27:27" x14ac:dyDescent="0.15">
      <c r="AA27901" t="s">
        <v>131</v>
      </c>
    </row>
    <row r="27902" spans="27:27" x14ac:dyDescent="0.15">
      <c r="AA27902" t="s">
        <v>131</v>
      </c>
    </row>
    <row r="27903" spans="27:27" x14ac:dyDescent="0.15">
      <c r="AA27903" t="s">
        <v>131</v>
      </c>
    </row>
    <row r="27904" spans="27:27" x14ac:dyDescent="0.15">
      <c r="AA27904" t="s">
        <v>131</v>
      </c>
    </row>
    <row r="27905" spans="27:27" x14ac:dyDescent="0.15">
      <c r="AA27905" t="s">
        <v>131</v>
      </c>
    </row>
    <row r="27906" spans="27:27" x14ac:dyDescent="0.15">
      <c r="AA27906" t="s">
        <v>131</v>
      </c>
    </row>
    <row r="27907" spans="27:27" x14ac:dyDescent="0.15">
      <c r="AA27907" t="s">
        <v>131</v>
      </c>
    </row>
    <row r="27908" spans="27:27" x14ac:dyDescent="0.15">
      <c r="AA27908" t="s">
        <v>131</v>
      </c>
    </row>
    <row r="27909" spans="27:27" x14ac:dyDescent="0.15">
      <c r="AA27909" t="s">
        <v>131</v>
      </c>
    </row>
    <row r="27910" spans="27:27" x14ac:dyDescent="0.15">
      <c r="AA27910" t="s">
        <v>131</v>
      </c>
    </row>
    <row r="27911" spans="27:27" x14ac:dyDescent="0.15">
      <c r="AA27911" t="s">
        <v>131</v>
      </c>
    </row>
    <row r="27912" spans="27:27" x14ac:dyDescent="0.15">
      <c r="AA27912" t="s">
        <v>131</v>
      </c>
    </row>
    <row r="27913" spans="27:27" x14ac:dyDescent="0.15">
      <c r="AA27913" t="s">
        <v>131</v>
      </c>
    </row>
    <row r="27914" spans="27:27" x14ac:dyDescent="0.15">
      <c r="AA27914" t="s">
        <v>131</v>
      </c>
    </row>
    <row r="27915" spans="27:27" x14ac:dyDescent="0.15">
      <c r="AA27915" t="s">
        <v>131</v>
      </c>
    </row>
    <row r="27916" spans="27:27" x14ac:dyDescent="0.15">
      <c r="AA27916" t="s">
        <v>131</v>
      </c>
    </row>
    <row r="27917" spans="27:27" x14ac:dyDescent="0.15">
      <c r="AA27917" t="s">
        <v>131</v>
      </c>
    </row>
    <row r="27918" spans="27:27" x14ac:dyDescent="0.15">
      <c r="AA27918" t="s">
        <v>131</v>
      </c>
    </row>
    <row r="27919" spans="27:27" x14ac:dyDescent="0.15">
      <c r="AA27919" t="s">
        <v>131</v>
      </c>
    </row>
    <row r="27920" spans="27:27" x14ac:dyDescent="0.15">
      <c r="AA27920" t="s">
        <v>131</v>
      </c>
    </row>
    <row r="27921" spans="27:27" x14ac:dyDescent="0.15">
      <c r="AA27921" t="s">
        <v>131</v>
      </c>
    </row>
    <row r="27922" spans="27:27" x14ac:dyDescent="0.15">
      <c r="AA27922" t="s">
        <v>131</v>
      </c>
    </row>
    <row r="27923" spans="27:27" x14ac:dyDescent="0.15">
      <c r="AA27923" t="s">
        <v>131</v>
      </c>
    </row>
    <row r="27924" spans="27:27" x14ac:dyDescent="0.15">
      <c r="AA27924" t="s">
        <v>131</v>
      </c>
    </row>
    <row r="27925" spans="27:27" x14ac:dyDescent="0.15">
      <c r="AA27925" t="s">
        <v>131</v>
      </c>
    </row>
    <row r="27926" spans="27:27" x14ac:dyDescent="0.15">
      <c r="AA27926" t="s">
        <v>131</v>
      </c>
    </row>
    <row r="27927" spans="27:27" x14ac:dyDescent="0.15">
      <c r="AA27927" t="s">
        <v>131</v>
      </c>
    </row>
    <row r="27928" spans="27:27" x14ac:dyDescent="0.15">
      <c r="AA27928" t="s">
        <v>131</v>
      </c>
    </row>
    <row r="27929" spans="27:27" x14ac:dyDescent="0.15">
      <c r="AA27929" t="s">
        <v>131</v>
      </c>
    </row>
    <row r="27930" spans="27:27" x14ac:dyDescent="0.15">
      <c r="AA27930" t="s">
        <v>131</v>
      </c>
    </row>
    <row r="27931" spans="27:27" x14ac:dyDescent="0.15">
      <c r="AA27931" t="s">
        <v>131</v>
      </c>
    </row>
    <row r="27932" spans="27:27" x14ac:dyDescent="0.15">
      <c r="AA27932" t="s">
        <v>131</v>
      </c>
    </row>
    <row r="27933" spans="27:27" x14ac:dyDescent="0.15">
      <c r="AA27933" t="s">
        <v>131</v>
      </c>
    </row>
    <row r="27934" spans="27:27" x14ac:dyDescent="0.15">
      <c r="AA27934" t="s">
        <v>131</v>
      </c>
    </row>
    <row r="27935" spans="27:27" x14ac:dyDescent="0.15">
      <c r="AA27935" t="s">
        <v>131</v>
      </c>
    </row>
    <row r="27936" spans="27:27" x14ac:dyDescent="0.15">
      <c r="AA27936" t="s">
        <v>131</v>
      </c>
    </row>
    <row r="27937" spans="27:27" x14ac:dyDescent="0.15">
      <c r="AA27937" t="s">
        <v>131</v>
      </c>
    </row>
    <row r="27938" spans="27:27" x14ac:dyDescent="0.15">
      <c r="AA27938" t="s">
        <v>131</v>
      </c>
    </row>
    <row r="27939" spans="27:27" x14ac:dyDescent="0.15">
      <c r="AA27939" t="s">
        <v>131</v>
      </c>
    </row>
    <row r="27940" spans="27:27" x14ac:dyDescent="0.15">
      <c r="AA27940" t="s">
        <v>131</v>
      </c>
    </row>
    <row r="27941" spans="27:27" x14ac:dyDescent="0.15">
      <c r="AA27941" t="s">
        <v>131</v>
      </c>
    </row>
    <row r="27942" spans="27:27" x14ac:dyDescent="0.15">
      <c r="AA27942" t="s">
        <v>131</v>
      </c>
    </row>
    <row r="27943" spans="27:27" x14ac:dyDescent="0.15">
      <c r="AA27943" t="s">
        <v>131</v>
      </c>
    </row>
    <row r="27944" spans="27:27" x14ac:dyDescent="0.15">
      <c r="AA27944" t="s">
        <v>131</v>
      </c>
    </row>
    <row r="27945" spans="27:27" x14ac:dyDescent="0.15">
      <c r="AA27945" t="s">
        <v>131</v>
      </c>
    </row>
    <row r="27946" spans="27:27" x14ac:dyDescent="0.15">
      <c r="AA27946" t="s">
        <v>131</v>
      </c>
    </row>
    <row r="27947" spans="27:27" x14ac:dyDescent="0.15">
      <c r="AA27947" t="s">
        <v>131</v>
      </c>
    </row>
    <row r="27948" spans="27:27" x14ac:dyDescent="0.15">
      <c r="AA27948" t="s">
        <v>131</v>
      </c>
    </row>
    <row r="27949" spans="27:27" x14ac:dyDescent="0.15">
      <c r="AA27949" t="s">
        <v>131</v>
      </c>
    </row>
    <row r="27950" spans="27:27" x14ac:dyDescent="0.15">
      <c r="AA27950" t="s">
        <v>131</v>
      </c>
    </row>
    <row r="27951" spans="27:27" x14ac:dyDescent="0.15">
      <c r="AA27951" t="s">
        <v>131</v>
      </c>
    </row>
    <row r="27952" spans="27:27" x14ac:dyDescent="0.15">
      <c r="AA27952" t="s">
        <v>131</v>
      </c>
    </row>
    <row r="27953" spans="27:27" x14ac:dyDescent="0.15">
      <c r="AA27953" t="s">
        <v>131</v>
      </c>
    </row>
    <row r="27954" spans="27:27" x14ac:dyDescent="0.15">
      <c r="AA27954" t="s">
        <v>131</v>
      </c>
    </row>
    <row r="27955" spans="27:27" x14ac:dyDescent="0.15">
      <c r="AA27955" t="s">
        <v>131</v>
      </c>
    </row>
    <row r="27956" spans="27:27" x14ac:dyDescent="0.15">
      <c r="AA27956" t="s">
        <v>131</v>
      </c>
    </row>
    <row r="27957" spans="27:27" x14ac:dyDescent="0.15">
      <c r="AA27957" t="s">
        <v>131</v>
      </c>
    </row>
    <row r="27958" spans="27:27" x14ac:dyDescent="0.15">
      <c r="AA27958" t="s">
        <v>131</v>
      </c>
    </row>
    <row r="27959" spans="27:27" x14ac:dyDescent="0.15">
      <c r="AA27959" t="s">
        <v>131</v>
      </c>
    </row>
    <row r="27960" spans="27:27" x14ac:dyDescent="0.15">
      <c r="AA27960" t="s">
        <v>131</v>
      </c>
    </row>
    <row r="27961" spans="27:27" x14ac:dyDescent="0.15">
      <c r="AA27961" t="s">
        <v>131</v>
      </c>
    </row>
    <row r="27962" spans="27:27" x14ac:dyDescent="0.15">
      <c r="AA27962" t="s">
        <v>131</v>
      </c>
    </row>
    <row r="27963" spans="27:27" x14ac:dyDescent="0.15">
      <c r="AA27963" t="s">
        <v>131</v>
      </c>
    </row>
    <row r="27964" spans="27:27" x14ac:dyDescent="0.15">
      <c r="AA27964" t="s">
        <v>131</v>
      </c>
    </row>
    <row r="27965" spans="27:27" x14ac:dyDescent="0.15">
      <c r="AA27965" t="s">
        <v>131</v>
      </c>
    </row>
    <row r="27966" spans="27:27" x14ac:dyDescent="0.15">
      <c r="AA27966" t="s">
        <v>131</v>
      </c>
    </row>
    <row r="27967" spans="27:27" x14ac:dyDescent="0.15">
      <c r="AA27967" t="s">
        <v>131</v>
      </c>
    </row>
    <row r="27968" spans="27:27" x14ac:dyDescent="0.15">
      <c r="AA27968" t="s">
        <v>131</v>
      </c>
    </row>
    <row r="27969" spans="27:27" x14ac:dyDescent="0.15">
      <c r="AA27969" t="s">
        <v>131</v>
      </c>
    </row>
    <row r="27970" spans="27:27" x14ac:dyDescent="0.15">
      <c r="AA27970" t="s">
        <v>131</v>
      </c>
    </row>
    <row r="27971" spans="27:27" x14ac:dyDescent="0.15">
      <c r="AA27971" t="s">
        <v>131</v>
      </c>
    </row>
    <row r="27972" spans="27:27" x14ac:dyDescent="0.15">
      <c r="AA27972" t="s">
        <v>131</v>
      </c>
    </row>
    <row r="27973" spans="27:27" x14ac:dyDescent="0.15">
      <c r="AA27973" t="s">
        <v>131</v>
      </c>
    </row>
    <row r="27974" spans="27:27" x14ac:dyDescent="0.15">
      <c r="AA27974" t="s">
        <v>131</v>
      </c>
    </row>
    <row r="27975" spans="27:27" x14ac:dyDescent="0.15">
      <c r="AA27975" t="s">
        <v>131</v>
      </c>
    </row>
    <row r="27976" spans="27:27" x14ac:dyDescent="0.15">
      <c r="AA27976" t="s">
        <v>131</v>
      </c>
    </row>
    <row r="27977" spans="27:27" x14ac:dyDescent="0.15">
      <c r="AA27977" t="s">
        <v>131</v>
      </c>
    </row>
    <row r="27978" spans="27:27" x14ac:dyDescent="0.15">
      <c r="AA27978" t="s">
        <v>131</v>
      </c>
    </row>
    <row r="27979" spans="27:27" x14ac:dyDescent="0.15">
      <c r="AA27979" t="s">
        <v>131</v>
      </c>
    </row>
    <row r="27980" spans="27:27" x14ac:dyDescent="0.15">
      <c r="AA27980" t="s">
        <v>131</v>
      </c>
    </row>
    <row r="27981" spans="27:27" x14ac:dyDescent="0.15">
      <c r="AA27981" t="s">
        <v>131</v>
      </c>
    </row>
    <row r="27982" spans="27:27" x14ac:dyDescent="0.15">
      <c r="AA27982" t="s">
        <v>131</v>
      </c>
    </row>
    <row r="27983" spans="27:27" x14ac:dyDescent="0.15">
      <c r="AA27983" t="s">
        <v>131</v>
      </c>
    </row>
    <row r="27984" spans="27:27" x14ac:dyDescent="0.15">
      <c r="AA27984" t="s">
        <v>131</v>
      </c>
    </row>
    <row r="27985" spans="27:27" x14ac:dyDescent="0.15">
      <c r="AA27985" t="s">
        <v>131</v>
      </c>
    </row>
    <row r="27986" spans="27:27" x14ac:dyDescent="0.15">
      <c r="AA27986" t="s">
        <v>131</v>
      </c>
    </row>
    <row r="27987" spans="27:27" x14ac:dyDescent="0.15">
      <c r="AA27987" t="s">
        <v>131</v>
      </c>
    </row>
    <row r="27988" spans="27:27" x14ac:dyDescent="0.15">
      <c r="AA27988" t="s">
        <v>131</v>
      </c>
    </row>
    <row r="27989" spans="27:27" x14ac:dyDescent="0.15">
      <c r="AA27989" t="s">
        <v>131</v>
      </c>
    </row>
    <row r="27990" spans="27:27" x14ac:dyDescent="0.15">
      <c r="AA27990" t="s">
        <v>131</v>
      </c>
    </row>
    <row r="27991" spans="27:27" x14ac:dyDescent="0.15">
      <c r="AA27991" t="s">
        <v>131</v>
      </c>
    </row>
    <row r="27992" spans="27:27" x14ac:dyDescent="0.15">
      <c r="AA27992" t="s">
        <v>131</v>
      </c>
    </row>
    <row r="27993" spans="27:27" x14ac:dyDescent="0.15">
      <c r="AA27993" t="s">
        <v>131</v>
      </c>
    </row>
    <row r="27994" spans="27:27" x14ac:dyDescent="0.15">
      <c r="AA27994" t="s">
        <v>131</v>
      </c>
    </row>
    <row r="27995" spans="27:27" x14ac:dyDescent="0.15">
      <c r="AA27995" t="s">
        <v>131</v>
      </c>
    </row>
    <row r="27996" spans="27:27" x14ac:dyDescent="0.15">
      <c r="AA27996" t="s">
        <v>131</v>
      </c>
    </row>
    <row r="27997" spans="27:27" x14ac:dyDescent="0.15">
      <c r="AA27997" t="s">
        <v>131</v>
      </c>
    </row>
    <row r="27998" spans="27:27" x14ac:dyDescent="0.15">
      <c r="AA27998" t="s">
        <v>131</v>
      </c>
    </row>
    <row r="27999" spans="27:27" x14ac:dyDescent="0.15">
      <c r="AA27999" t="s">
        <v>131</v>
      </c>
    </row>
    <row r="28000" spans="27:27" x14ac:dyDescent="0.15">
      <c r="AA28000" t="s">
        <v>131</v>
      </c>
    </row>
    <row r="28001" spans="27:27" x14ac:dyDescent="0.15">
      <c r="AA28001" t="s">
        <v>131</v>
      </c>
    </row>
    <row r="28002" spans="27:27" x14ac:dyDescent="0.15">
      <c r="AA28002" t="s">
        <v>131</v>
      </c>
    </row>
    <row r="28003" spans="27:27" x14ac:dyDescent="0.15">
      <c r="AA28003" t="s">
        <v>131</v>
      </c>
    </row>
    <row r="28004" spans="27:27" x14ac:dyDescent="0.15">
      <c r="AA28004" t="s">
        <v>131</v>
      </c>
    </row>
    <row r="28005" spans="27:27" x14ac:dyDescent="0.15">
      <c r="AA28005" t="s">
        <v>131</v>
      </c>
    </row>
    <row r="28006" spans="27:27" x14ac:dyDescent="0.15">
      <c r="AA28006" t="s">
        <v>131</v>
      </c>
    </row>
    <row r="28007" spans="27:27" x14ac:dyDescent="0.15">
      <c r="AA28007" t="s">
        <v>131</v>
      </c>
    </row>
    <row r="28008" spans="27:27" x14ac:dyDescent="0.15">
      <c r="AA28008" t="s">
        <v>131</v>
      </c>
    </row>
    <row r="28009" spans="27:27" x14ac:dyDescent="0.15">
      <c r="AA28009" t="s">
        <v>131</v>
      </c>
    </row>
    <row r="28010" spans="27:27" x14ac:dyDescent="0.15">
      <c r="AA28010" t="s">
        <v>131</v>
      </c>
    </row>
    <row r="28011" spans="27:27" x14ac:dyDescent="0.15">
      <c r="AA28011" t="s">
        <v>131</v>
      </c>
    </row>
    <row r="28012" spans="27:27" x14ac:dyDescent="0.15">
      <c r="AA28012" t="s">
        <v>131</v>
      </c>
    </row>
    <row r="28013" spans="27:27" x14ac:dyDescent="0.15">
      <c r="AA28013" t="s">
        <v>131</v>
      </c>
    </row>
    <row r="28014" spans="27:27" x14ac:dyDescent="0.15">
      <c r="AA28014" t="s">
        <v>131</v>
      </c>
    </row>
    <row r="28015" spans="27:27" x14ac:dyDescent="0.15">
      <c r="AA28015" t="s">
        <v>131</v>
      </c>
    </row>
    <row r="28016" spans="27:27" x14ac:dyDescent="0.15">
      <c r="AA28016" t="s">
        <v>131</v>
      </c>
    </row>
    <row r="28017" spans="27:27" x14ac:dyDescent="0.15">
      <c r="AA28017" t="s">
        <v>131</v>
      </c>
    </row>
    <row r="28018" spans="27:27" x14ac:dyDescent="0.15">
      <c r="AA28018" t="s">
        <v>131</v>
      </c>
    </row>
    <row r="28019" spans="27:27" x14ac:dyDescent="0.15">
      <c r="AA28019" t="s">
        <v>131</v>
      </c>
    </row>
    <row r="28020" spans="27:27" x14ac:dyDescent="0.15">
      <c r="AA28020" t="s">
        <v>131</v>
      </c>
    </row>
    <row r="28021" spans="27:27" x14ac:dyDescent="0.15">
      <c r="AA28021" t="s">
        <v>131</v>
      </c>
    </row>
    <row r="28022" spans="27:27" x14ac:dyDescent="0.15">
      <c r="AA28022" t="s">
        <v>131</v>
      </c>
    </row>
    <row r="28023" spans="27:27" x14ac:dyDescent="0.15">
      <c r="AA28023" t="s">
        <v>131</v>
      </c>
    </row>
    <row r="28024" spans="27:27" x14ac:dyDescent="0.15">
      <c r="AA28024" t="s">
        <v>131</v>
      </c>
    </row>
    <row r="28025" spans="27:27" x14ac:dyDescent="0.15">
      <c r="AA28025" t="s">
        <v>131</v>
      </c>
    </row>
    <row r="28026" spans="27:27" x14ac:dyDescent="0.15">
      <c r="AA28026" t="s">
        <v>131</v>
      </c>
    </row>
    <row r="28027" spans="27:27" x14ac:dyDescent="0.15">
      <c r="AA28027" t="s">
        <v>131</v>
      </c>
    </row>
    <row r="28028" spans="27:27" x14ac:dyDescent="0.15">
      <c r="AA28028" t="s">
        <v>131</v>
      </c>
    </row>
    <row r="28029" spans="27:27" x14ac:dyDescent="0.15">
      <c r="AA28029" t="s">
        <v>131</v>
      </c>
    </row>
    <row r="28030" spans="27:27" x14ac:dyDescent="0.15">
      <c r="AA28030" t="s">
        <v>131</v>
      </c>
    </row>
    <row r="28031" spans="27:27" x14ac:dyDescent="0.15">
      <c r="AA28031" t="s">
        <v>131</v>
      </c>
    </row>
    <row r="28032" spans="27:27" x14ac:dyDescent="0.15">
      <c r="AA28032" t="s">
        <v>131</v>
      </c>
    </row>
    <row r="28033" spans="27:27" x14ac:dyDescent="0.15">
      <c r="AA28033" t="s">
        <v>131</v>
      </c>
    </row>
    <row r="28034" spans="27:27" x14ac:dyDescent="0.15">
      <c r="AA28034" t="s">
        <v>131</v>
      </c>
    </row>
    <row r="28035" spans="27:27" x14ac:dyDescent="0.15">
      <c r="AA28035" t="s">
        <v>131</v>
      </c>
    </row>
    <row r="28036" spans="27:27" x14ac:dyDescent="0.15">
      <c r="AA28036" t="s">
        <v>131</v>
      </c>
    </row>
    <row r="28037" spans="27:27" x14ac:dyDescent="0.15">
      <c r="AA28037" t="s">
        <v>131</v>
      </c>
    </row>
    <row r="28038" spans="27:27" x14ac:dyDescent="0.15">
      <c r="AA28038" t="s">
        <v>131</v>
      </c>
    </row>
    <row r="28039" spans="27:27" x14ac:dyDescent="0.15">
      <c r="AA28039" t="s">
        <v>131</v>
      </c>
    </row>
    <row r="28040" spans="27:27" x14ac:dyDescent="0.15">
      <c r="AA28040" t="s">
        <v>131</v>
      </c>
    </row>
    <row r="28041" spans="27:27" x14ac:dyDescent="0.15">
      <c r="AA28041" t="s">
        <v>131</v>
      </c>
    </row>
    <row r="28042" spans="27:27" x14ac:dyDescent="0.15">
      <c r="AA28042" t="s">
        <v>131</v>
      </c>
    </row>
    <row r="28043" spans="27:27" x14ac:dyDescent="0.15">
      <c r="AA28043" t="s">
        <v>131</v>
      </c>
    </row>
    <row r="28044" spans="27:27" x14ac:dyDescent="0.15">
      <c r="AA28044" t="s">
        <v>131</v>
      </c>
    </row>
    <row r="28045" spans="27:27" x14ac:dyDescent="0.15">
      <c r="AA28045" t="s">
        <v>131</v>
      </c>
    </row>
    <row r="28046" spans="27:27" x14ac:dyDescent="0.15">
      <c r="AA28046" t="s">
        <v>131</v>
      </c>
    </row>
    <row r="28047" spans="27:27" x14ac:dyDescent="0.15">
      <c r="AA28047" t="s">
        <v>131</v>
      </c>
    </row>
    <row r="28048" spans="27:27" x14ac:dyDescent="0.15">
      <c r="AA28048" t="s">
        <v>131</v>
      </c>
    </row>
    <row r="28049" spans="27:27" x14ac:dyDescent="0.15">
      <c r="AA28049" t="s">
        <v>131</v>
      </c>
    </row>
    <row r="28050" spans="27:27" x14ac:dyDescent="0.15">
      <c r="AA28050" t="s">
        <v>131</v>
      </c>
    </row>
    <row r="28051" spans="27:27" x14ac:dyDescent="0.15">
      <c r="AA28051" t="s">
        <v>131</v>
      </c>
    </row>
    <row r="28052" spans="27:27" x14ac:dyDescent="0.15">
      <c r="AA28052" t="s">
        <v>131</v>
      </c>
    </row>
    <row r="28053" spans="27:27" x14ac:dyDescent="0.15">
      <c r="AA28053" t="s">
        <v>131</v>
      </c>
    </row>
    <row r="28054" spans="27:27" x14ac:dyDescent="0.15">
      <c r="AA28054" t="s">
        <v>131</v>
      </c>
    </row>
    <row r="28055" spans="27:27" x14ac:dyDescent="0.15">
      <c r="AA28055" t="s">
        <v>131</v>
      </c>
    </row>
    <row r="28056" spans="27:27" x14ac:dyDescent="0.15">
      <c r="AA28056" t="s">
        <v>131</v>
      </c>
    </row>
    <row r="28057" spans="27:27" x14ac:dyDescent="0.15">
      <c r="AA28057" t="s">
        <v>131</v>
      </c>
    </row>
    <row r="28058" spans="27:27" x14ac:dyDescent="0.15">
      <c r="AA28058" t="s">
        <v>131</v>
      </c>
    </row>
    <row r="28059" spans="27:27" x14ac:dyDescent="0.15">
      <c r="AA28059" t="s">
        <v>131</v>
      </c>
    </row>
    <row r="28060" spans="27:27" x14ac:dyDescent="0.15">
      <c r="AA28060" t="s">
        <v>131</v>
      </c>
    </row>
    <row r="28061" spans="27:27" x14ac:dyDescent="0.15">
      <c r="AA28061" t="s">
        <v>131</v>
      </c>
    </row>
    <row r="28062" spans="27:27" x14ac:dyDescent="0.15">
      <c r="AA28062" t="s">
        <v>131</v>
      </c>
    </row>
    <row r="28063" spans="27:27" x14ac:dyDescent="0.15">
      <c r="AA28063" t="s">
        <v>131</v>
      </c>
    </row>
    <row r="28064" spans="27:27" x14ac:dyDescent="0.15">
      <c r="AA28064" t="s">
        <v>131</v>
      </c>
    </row>
    <row r="28065" spans="27:27" x14ac:dyDescent="0.15">
      <c r="AA28065" t="s">
        <v>131</v>
      </c>
    </row>
    <row r="28066" spans="27:27" x14ac:dyDescent="0.15">
      <c r="AA28066" t="s">
        <v>131</v>
      </c>
    </row>
    <row r="28067" spans="27:27" x14ac:dyDescent="0.15">
      <c r="AA28067" t="s">
        <v>131</v>
      </c>
    </row>
    <row r="28068" spans="27:27" x14ac:dyDescent="0.15">
      <c r="AA28068" t="s">
        <v>131</v>
      </c>
    </row>
    <row r="28069" spans="27:27" x14ac:dyDescent="0.15">
      <c r="AA28069" t="s">
        <v>131</v>
      </c>
    </row>
    <row r="28070" spans="27:27" x14ac:dyDescent="0.15">
      <c r="AA28070" t="s">
        <v>131</v>
      </c>
    </row>
    <row r="28071" spans="27:27" x14ac:dyDescent="0.15">
      <c r="AA28071" t="s">
        <v>131</v>
      </c>
    </row>
    <row r="28072" spans="27:27" x14ac:dyDescent="0.15">
      <c r="AA28072" t="s">
        <v>131</v>
      </c>
    </row>
    <row r="28073" spans="27:27" x14ac:dyDescent="0.15">
      <c r="AA28073" t="s">
        <v>131</v>
      </c>
    </row>
    <row r="28074" spans="27:27" x14ac:dyDescent="0.15">
      <c r="AA28074" t="s">
        <v>131</v>
      </c>
    </row>
    <row r="28075" spans="27:27" x14ac:dyDescent="0.15">
      <c r="AA28075" t="s">
        <v>131</v>
      </c>
    </row>
    <row r="28076" spans="27:27" x14ac:dyDescent="0.15">
      <c r="AA28076" t="s">
        <v>131</v>
      </c>
    </row>
    <row r="28077" spans="27:27" x14ac:dyDescent="0.15">
      <c r="AA28077" t="s">
        <v>131</v>
      </c>
    </row>
    <row r="28078" spans="27:27" x14ac:dyDescent="0.15">
      <c r="AA28078" t="s">
        <v>131</v>
      </c>
    </row>
    <row r="28079" spans="27:27" x14ac:dyDescent="0.15">
      <c r="AA28079" t="s">
        <v>131</v>
      </c>
    </row>
    <row r="28080" spans="27:27" x14ac:dyDescent="0.15">
      <c r="AA28080" t="s">
        <v>131</v>
      </c>
    </row>
    <row r="28081" spans="27:27" x14ac:dyDescent="0.15">
      <c r="AA28081" t="s">
        <v>131</v>
      </c>
    </row>
    <row r="28082" spans="27:27" x14ac:dyDescent="0.15">
      <c r="AA28082" t="s">
        <v>131</v>
      </c>
    </row>
    <row r="28083" spans="27:27" x14ac:dyDescent="0.15">
      <c r="AA28083" t="s">
        <v>131</v>
      </c>
    </row>
    <row r="28084" spans="27:27" x14ac:dyDescent="0.15">
      <c r="AA28084" t="s">
        <v>131</v>
      </c>
    </row>
    <row r="28085" spans="27:27" x14ac:dyDescent="0.15">
      <c r="AA28085" t="s">
        <v>131</v>
      </c>
    </row>
    <row r="28086" spans="27:27" x14ac:dyDescent="0.15">
      <c r="AA28086" t="s">
        <v>131</v>
      </c>
    </row>
    <row r="28087" spans="27:27" x14ac:dyDescent="0.15">
      <c r="AA28087" t="s">
        <v>131</v>
      </c>
    </row>
    <row r="28088" spans="27:27" x14ac:dyDescent="0.15">
      <c r="AA28088" t="s">
        <v>131</v>
      </c>
    </row>
    <row r="28089" spans="27:27" x14ac:dyDescent="0.15">
      <c r="AA28089" t="s">
        <v>131</v>
      </c>
    </row>
    <row r="28090" spans="27:27" x14ac:dyDescent="0.15">
      <c r="AA28090" t="s">
        <v>131</v>
      </c>
    </row>
    <row r="28091" spans="27:27" x14ac:dyDescent="0.15">
      <c r="AA28091" t="s">
        <v>131</v>
      </c>
    </row>
    <row r="28092" spans="27:27" x14ac:dyDescent="0.15">
      <c r="AA28092" t="s">
        <v>131</v>
      </c>
    </row>
    <row r="28093" spans="27:27" x14ac:dyDescent="0.15">
      <c r="AA28093" t="s">
        <v>131</v>
      </c>
    </row>
    <row r="28094" spans="27:27" x14ac:dyDescent="0.15">
      <c r="AA28094" t="s">
        <v>131</v>
      </c>
    </row>
    <row r="28095" spans="27:27" x14ac:dyDescent="0.15">
      <c r="AA28095" t="s">
        <v>131</v>
      </c>
    </row>
    <row r="28096" spans="27:27" x14ac:dyDescent="0.15">
      <c r="AA28096" t="s">
        <v>131</v>
      </c>
    </row>
    <row r="28097" spans="27:27" x14ac:dyDescent="0.15">
      <c r="AA28097" t="s">
        <v>131</v>
      </c>
    </row>
    <row r="28098" spans="27:27" x14ac:dyDescent="0.15">
      <c r="AA28098" t="s">
        <v>131</v>
      </c>
    </row>
    <row r="28099" spans="27:27" x14ac:dyDescent="0.15">
      <c r="AA28099" t="s">
        <v>131</v>
      </c>
    </row>
    <row r="28100" spans="27:27" x14ac:dyDescent="0.15">
      <c r="AA28100" t="s">
        <v>131</v>
      </c>
    </row>
    <row r="28101" spans="27:27" x14ac:dyDescent="0.15">
      <c r="AA28101" t="s">
        <v>131</v>
      </c>
    </row>
    <row r="28102" spans="27:27" x14ac:dyDescent="0.15">
      <c r="AA28102" t="s">
        <v>131</v>
      </c>
    </row>
    <row r="28103" spans="27:27" x14ac:dyDescent="0.15">
      <c r="AA28103" t="s">
        <v>131</v>
      </c>
    </row>
    <row r="28104" spans="27:27" x14ac:dyDescent="0.15">
      <c r="AA28104" t="s">
        <v>131</v>
      </c>
    </row>
    <row r="28105" spans="27:27" x14ac:dyDescent="0.15">
      <c r="AA28105" t="s">
        <v>131</v>
      </c>
    </row>
    <row r="28106" spans="27:27" x14ac:dyDescent="0.15">
      <c r="AA28106" t="s">
        <v>131</v>
      </c>
    </row>
    <row r="28107" spans="27:27" x14ac:dyDescent="0.15">
      <c r="AA28107" t="s">
        <v>131</v>
      </c>
    </row>
    <row r="28108" spans="27:27" x14ac:dyDescent="0.15">
      <c r="AA28108" t="s">
        <v>131</v>
      </c>
    </row>
    <row r="28109" spans="27:27" x14ac:dyDescent="0.15">
      <c r="AA28109" t="s">
        <v>131</v>
      </c>
    </row>
    <row r="28110" spans="27:27" x14ac:dyDescent="0.15">
      <c r="AA28110" t="s">
        <v>131</v>
      </c>
    </row>
    <row r="28111" spans="27:27" x14ac:dyDescent="0.15">
      <c r="AA28111" t="s">
        <v>131</v>
      </c>
    </row>
    <row r="28112" spans="27:27" x14ac:dyDescent="0.15">
      <c r="AA28112" t="s">
        <v>131</v>
      </c>
    </row>
    <row r="28113" spans="27:27" x14ac:dyDescent="0.15">
      <c r="AA28113" t="s">
        <v>131</v>
      </c>
    </row>
    <row r="28114" spans="27:27" x14ac:dyDescent="0.15">
      <c r="AA28114" t="s">
        <v>131</v>
      </c>
    </row>
    <row r="28115" spans="27:27" x14ac:dyDescent="0.15">
      <c r="AA28115" t="s">
        <v>131</v>
      </c>
    </row>
    <row r="28116" spans="27:27" x14ac:dyDescent="0.15">
      <c r="AA28116" t="s">
        <v>131</v>
      </c>
    </row>
    <row r="28117" spans="27:27" x14ac:dyDescent="0.15">
      <c r="AA28117" t="s">
        <v>131</v>
      </c>
    </row>
    <row r="28118" spans="27:27" x14ac:dyDescent="0.15">
      <c r="AA28118" t="s">
        <v>131</v>
      </c>
    </row>
    <row r="28119" spans="27:27" x14ac:dyDescent="0.15">
      <c r="AA28119" t="s">
        <v>131</v>
      </c>
    </row>
    <row r="28120" spans="27:27" x14ac:dyDescent="0.15">
      <c r="AA28120" t="s">
        <v>131</v>
      </c>
    </row>
    <row r="28121" spans="27:27" x14ac:dyDescent="0.15">
      <c r="AA28121" t="s">
        <v>131</v>
      </c>
    </row>
    <row r="28122" spans="27:27" x14ac:dyDescent="0.15">
      <c r="AA28122" t="s">
        <v>131</v>
      </c>
    </row>
    <row r="28123" spans="27:27" x14ac:dyDescent="0.15">
      <c r="AA28123" t="s">
        <v>131</v>
      </c>
    </row>
    <row r="28124" spans="27:27" x14ac:dyDescent="0.15">
      <c r="AA28124" t="s">
        <v>131</v>
      </c>
    </row>
    <row r="28125" spans="27:27" x14ac:dyDescent="0.15">
      <c r="AA28125" t="s">
        <v>131</v>
      </c>
    </row>
    <row r="28126" spans="27:27" x14ac:dyDescent="0.15">
      <c r="AA28126" t="s">
        <v>131</v>
      </c>
    </row>
    <row r="28127" spans="27:27" x14ac:dyDescent="0.15">
      <c r="AA28127" t="s">
        <v>131</v>
      </c>
    </row>
    <row r="28128" spans="27:27" x14ac:dyDescent="0.15">
      <c r="AA28128" t="s">
        <v>131</v>
      </c>
    </row>
    <row r="28129" spans="27:27" x14ac:dyDescent="0.15">
      <c r="AA28129" t="s">
        <v>131</v>
      </c>
    </row>
    <row r="28130" spans="27:27" x14ac:dyDescent="0.15">
      <c r="AA28130" t="s">
        <v>131</v>
      </c>
    </row>
    <row r="28131" spans="27:27" x14ac:dyDescent="0.15">
      <c r="AA28131" t="s">
        <v>131</v>
      </c>
    </row>
    <row r="28132" spans="27:27" x14ac:dyDescent="0.15">
      <c r="AA28132" t="s">
        <v>131</v>
      </c>
    </row>
    <row r="28133" spans="27:27" x14ac:dyDescent="0.15">
      <c r="AA28133" t="s">
        <v>131</v>
      </c>
    </row>
    <row r="28134" spans="27:27" x14ac:dyDescent="0.15">
      <c r="AA28134" t="s">
        <v>131</v>
      </c>
    </row>
    <row r="28135" spans="27:27" x14ac:dyDescent="0.15">
      <c r="AA28135" t="s">
        <v>131</v>
      </c>
    </row>
    <row r="28136" spans="27:27" x14ac:dyDescent="0.15">
      <c r="AA28136" t="s">
        <v>131</v>
      </c>
    </row>
    <row r="28137" spans="27:27" x14ac:dyDescent="0.15">
      <c r="AA28137" t="s">
        <v>131</v>
      </c>
    </row>
    <row r="28138" spans="27:27" x14ac:dyDescent="0.15">
      <c r="AA28138" t="s">
        <v>131</v>
      </c>
    </row>
    <row r="28139" spans="27:27" x14ac:dyDescent="0.15">
      <c r="AA28139" t="s">
        <v>131</v>
      </c>
    </row>
    <row r="28140" spans="27:27" x14ac:dyDescent="0.15">
      <c r="AA28140" t="s">
        <v>131</v>
      </c>
    </row>
    <row r="28141" spans="27:27" x14ac:dyDescent="0.15">
      <c r="AA28141" t="s">
        <v>131</v>
      </c>
    </row>
    <row r="28142" spans="27:27" x14ac:dyDescent="0.15">
      <c r="AA28142" t="s">
        <v>131</v>
      </c>
    </row>
    <row r="28143" spans="27:27" x14ac:dyDescent="0.15">
      <c r="AA28143" t="s">
        <v>131</v>
      </c>
    </row>
    <row r="28144" spans="27:27" x14ac:dyDescent="0.15">
      <c r="AA28144" t="s">
        <v>131</v>
      </c>
    </row>
    <row r="28145" spans="27:27" x14ac:dyDescent="0.15">
      <c r="AA28145" t="s">
        <v>131</v>
      </c>
    </row>
    <row r="28146" spans="27:27" x14ac:dyDescent="0.15">
      <c r="AA28146" t="s">
        <v>131</v>
      </c>
    </row>
    <row r="28147" spans="27:27" x14ac:dyDescent="0.15">
      <c r="AA28147" t="s">
        <v>131</v>
      </c>
    </row>
    <row r="28148" spans="27:27" x14ac:dyDescent="0.15">
      <c r="AA28148" t="s">
        <v>131</v>
      </c>
    </row>
    <row r="28149" spans="27:27" x14ac:dyDescent="0.15">
      <c r="AA28149" t="s">
        <v>131</v>
      </c>
    </row>
    <row r="28150" spans="27:27" x14ac:dyDescent="0.15">
      <c r="AA28150" t="s">
        <v>131</v>
      </c>
    </row>
    <row r="28151" spans="27:27" x14ac:dyDescent="0.15">
      <c r="AA28151" t="s">
        <v>131</v>
      </c>
    </row>
    <row r="28152" spans="27:27" x14ac:dyDescent="0.15">
      <c r="AA28152" t="s">
        <v>131</v>
      </c>
    </row>
    <row r="28153" spans="27:27" x14ac:dyDescent="0.15">
      <c r="AA28153" t="s">
        <v>131</v>
      </c>
    </row>
    <row r="28154" spans="27:27" x14ac:dyDescent="0.15">
      <c r="AA28154" t="s">
        <v>131</v>
      </c>
    </row>
    <row r="28155" spans="27:27" x14ac:dyDescent="0.15">
      <c r="AA28155" t="s">
        <v>131</v>
      </c>
    </row>
    <row r="28156" spans="27:27" x14ac:dyDescent="0.15">
      <c r="AA28156" t="s">
        <v>131</v>
      </c>
    </row>
    <row r="28157" spans="27:27" x14ac:dyDescent="0.15">
      <c r="AA28157" t="s">
        <v>131</v>
      </c>
    </row>
    <row r="28158" spans="27:27" x14ac:dyDescent="0.15">
      <c r="AA28158" t="s">
        <v>131</v>
      </c>
    </row>
    <row r="28159" spans="27:27" x14ac:dyDescent="0.15">
      <c r="AA28159" t="s">
        <v>131</v>
      </c>
    </row>
    <row r="28160" spans="27:27" x14ac:dyDescent="0.15">
      <c r="AA28160" t="s">
        <v>131</v>
      </c>
    </row>
    <row r="28161" spans="27:27" x14ac:dyDescent="0.15">
      <c r="AA28161" t="s">
        <v>131</v>
      </c>
    </row>
    <row r="28162" spans="27:27" x14ac:dyDescent="0.15">
      <c r="AA28162" t="s">
        <v>131</v>
      </c>
    </row>
    <row r="28163" spans="27:27" x14ac:dyDescent="0.15">
      <c r="AA28163" t="s">
        <v>131</v>
      </c>
    </row>
    <row r="28164" spans="27:27" x14ac:dyDescent="0.15">
      <c r="AA28164" t="s">
        <v>131</v>
      </c>
    </row>
    <row r="28165" spans="27:27" x14ac:dyDescent="0.15">
      <c r="AA28165" t="s">
        <v>131</v>
      </c>
    </row>
    <row r="28166" spans="27:27" x14ac:dyDescent="0.15">
      <c r="AA28166" t="s">
        <v>131</v>
      </c>
    </row>
    <row r="28167" spans="27:27" x14ac:dyDescent="0.15">
      <c r="AA28167" t="s">
        <v>131</v>
      </c>
    </row>
    <row r="28168" spans="27:27" x14ac:dyDescent="0.15">
      <c r="AA28168" t="s">
        <v>131</v>
      </c>
    </row>
    <row r="28169" spans="27:27" x14ac:dyDescent="0.15">
      <c r="AA28169" t="s">
        <v>131</v>
      </c>
    </row>
    <row r="28170" spans="27:27" x14ac:dyDescent="0.15">
      <c r="AA28170" t="s">
        <v>131</v>
      </c>
    </row>
    <row r="28171" spans="27:27" x14ac:dyDescent="0.15">
      <c r="AA28171" t="s">
        <v>131</v>
      </c>
    </row>
    <row r="28172" spans="27:27" x14ac:dyDescent="0.15">
      <c r="AA28172" t="s">
        <v>131</v>
      </c>
    </row>
    <row r="28173" spans="27:27" x14ac:dyDescent="0.15">
      <c r="AA28173" t="s">
        <v>131</v>
      </c>
    </row>
    <row r="28174" spans="27:27" x14ac:dyDescent="0.15">
      <c r="AA28174" t="s">
        <v>131</v>
      </c>
    </row>
    <row r="28175" spans="27:27" x14ac:dyDescent="0.15">
      <c r="AA28175" t="s">
        <v>131</v>
      </c>
    </row>
    <row r="28176" spans="27:27" x14ac:dyDescent="0.15">
      <c r="AA28176" t="s">
        <v>131</v>
      </c>
    </row>
    <row r="28177" spans="27:27" x14ac:dyDescent="0.15">
      <c r="AA28177" t="s">
        <v>131</v>
      </c>
    </row>
    <row r="28178" spans="27:27" x14ac:dyDescent="0.15">
      <c r="AA28178" t="s">
        <v>131</v>
      </c>
    </row>
    <row r="28179" spans="27:27" x14ac:dyDescent="0.15">
      <c r="AA28179" t="s">
        <v>131</v>
      </c>
    </row>
    <row r="28180" spans="27:27" x14ac:dyDescent="0.15">
      <c r="AA28180" t="s">
        <v>131</v>
      </c>
    </row>
    <row r="28181" spans="27:27" x14ac:dyDescent="0.15">
      <c r="AA28181" t="s">
        <v>131</v>
      </c>
    </row>
    <row r="28182" spans="27:27" x14ac:dyDescent="0.15">
      <c r="AA28182" t="s">
        <v>131</v>
      </c>
    </row>
    <row r="28183" spans="27:27" x14ac:dyDescent="0.15">
      <c r="AA28183" t="s">
        <v>131</v>
      </c>
    </row>
    <row r="28184" spans="27:27" x14ac:dyDescent="0.15">
      <c r="AA28184" t="s">
        <v>131</v>
      </c>
    </row>
    <row r="28185" spans="27:27" x14ac:dyDescent="0.15">
      <c r="AA28185" t="s">
        <v>131</v>
      </c>
    </row>
    <row r="28186" spans="27:27" x14ac:dyDescent="0.15">
      <c r="AA28186" t="s">
        <v>131</v>
      </c>
    </row>
    <row r="28187" spans="27:27" x14ac:dyDescent="0.15">
      <c r="AA28187" t="s">
        <v>131</v>
      </c>
    </row>
    <row r="28188" spans="27:27" x14ac:dyDescent="0.15">
      <c r="AA28188" t="s">
        <v>131</v>
      </c>
    </row>
    <row r="28189" spans="27:27" x14ac:dyDescent="0.15">
      <c r="AA28189" t="s">
        <v>131</v>
      </c>
    </row>
    <row r="28190" spans="27:27" x14ac:dyDescent="0.15">
      <c r="AA28190" t="s">
        <v>131</v>
      </c>
    </row>
    <row r="28191" spans="27:27" x14ac:dyDescent="0.15">
      <c r="AA28191" t="s">
        <v>131</v>
      </c>
    </row>
    <row r="28192" spans="27:27" x14ac:dyDescent="0.15">
      <c r="AA28192" t="s">
        <v>131</v>
      </c>
    </row>
    <row r="28193" spans="27:27" x14ac:dyDescent="0.15">
      <c r="AA28193" t="s">
        <v>131</v>
      </c>
    </row>
    <row r="28194" spans="27:27" x14ac:dyDescent="0.15">
      <c r="AA28194" t="s">
        <v>131</v>
      </c>
    </row>
    <row r="28195" spans="27:27" x14ac:dyDescent="0.15">
      <c r="AA28195" t="s">
        <v>131</v>
      </c>
    </row>
    <row r="28196" spans="27:27" x14ac:dyDescent="0.15">
      <c r="AA28196" t="s">
        <v>131</v>
      </c>
    </row>
    <row r="28197" spans="27:27" x14ac:dyDescent="0.15">
      <c r="AA28197" t="s">
        <v>131</v>
      </c>
    </row>
    <row r="28198" spans="27:27" x14ac:dyDescent="0.15">
      <c r="AA28198" t="s">
        <v>131</v>
      </c>
    </row>
    <row r="28199" spans="27:27" x14ac:dyDescent="0.15">
      <c r="AA28199" t="s">
        <v>131</v>
      </c>
    </row>
    <row r="28200" spans="27:27" x14ac:dyDescent="0.15">
      <c r="AA28200" t="s">
        <v>131</v>
      </c>
    </row>
    <row r="28201" spans="27:27" x14ac:dyDescent="0.15">
      <c r="AA28201" t="s">
        <v>131</v>
      </c>
    </row>
    <row r="28202" spans="27:27" x14ac:dyDescent="0.15">
      <c r="AA28202" t="s">
        <v>131</v>
      </c>
    </row>
    <row r="28203" spans="27:27" x14ac:dyDescent="0.15">
      <c r="AA28203" t="s">
        <v>131</v>
      </c>
    </row>
    <row r="28204" spans="27:27" x14ac:dyDescent="0.15">
      <c r="AA28204" t="s">
        <v>131</v>
      </c>
    </row>
    <row r="28205" spans="27:27" x14ac:dyDescent="0.15">
      <c r="AA28205" t="s">
        <v>131</v>
      </c>
    </row>
    <row r="28206" spans="27:27" x14ac:dyDescent="0.15">
      <c r="AA28206" t="s">
        <v>131</v>
      </c>
    </row>
    <row r="28207" spans="27:27" x14ac:dyDescent="0.15">
      <c r="AA28207" t="s">
        <v>131</v>
      </c>
    </row>
    <row r="28208" spans="27:27" x14ac:dyDescent="0.15">
      <c r="AA28208" t="s">
        <v>131</v>
      </c>
    </row>
    <row r="28209" spans="27:27" x14ac:dyDescent="0.15">
      <c r="AA28209" t="s">
        <v>131</v>
      </c>
    </row>
    <row r="28210" spans="27:27" x14ac:dyDescent="0.15">
      <c r="AA28210" t="s">
        <v>131</v>
      </c>
    </row>
    <row r="28211" spans="27:27" x14ac:dyDescent="0.15">
      <c r="AA28211" t="s">
        <v>131</v>
      </c>
    </row>
    <row r="28212" spans="27:27" x14ac:dyDescent="0.15">
      <c r="AA28212" t="s">
        <v>131</v>
      </c>
    </row>
    <row r="28213" spans="27:27" x14ac:dyDescent="0.15">
      <c r="AA28213" t="s">
        <v>131</v>
      </c>
    </row>
    <row r="28214" spans="27:27" x14ac:dyDescent="0.15">
      <c r="AA28214" t="s">
        <v>131</v>
      </c>
    </row>
    <row r="28215" spans="27:27" x14ac:dyDescent="0.15">
      <c r="AA28215" t="s">
        <v>131</v>
      </c>
    </row>
    <row r="28216" spans="27:27" x14ac:dyDescent="0.15">
      <c r="AA28216" t="s">
        <v>131</v>
      </c>
    </row>
    <row r="28217" spans="27:27" x14ac:dyDescent="0.15">
      <c r="AA28217" t="s">
        <v>131</v>
      </c>
    </row>
    <row r="28218" spans="27:27" x14ac:dyDescent="0.15">
      <c r="AA28218" t="s">
        <v>131</v>
      </c>
    </row>
    <row r="28219" spans="27:27" x14ac:dyDescent="0.15">
      <c r="AA28219" t="s">
        <v>131</v>
      </c>
    </row>
    <row r="28220" spans="27:27" x14ac:dyDescent="0.15">
      <c r="AA28220" t="s">
        <v>131</v>
      </c>
    </row>
    <row r="28221" spans="27:27" x14ac:dyDescent="0.15">
      <c r="AA28221" t="s">
        <v>131</v>
      </c>
    </row>
    <row r="28222" spans="27:27" x14ac:dyDescent="0.15">
      <c r="AA28222" t="s">
        <v>131</v>
      </c>
    </row>
    <row r="28223" spans="27:27" x14ac:dyDescent="0.15">
      <c r="AA28223" t="s">
        <v>131</v>
      </c>
    </row>
    <row r="28224" spans="27:27" x14ac:dyDescent="0.15">
      <c r="AA28224" t="s">
        <v>131</v>
      </c>
    </row>
    <row r="28225" spans="27:27" x14ac:dyDescent="0.15">
      <c r="AA28225" t="s">
        <v>131</v>
      </c>
    </row>
    <row r="28226" spans="27:27" x14ac:dyDescent="0.15">
      <c r="AA28226" t="s">
        <v>131</v>
      </c>
    </row>
    <row r="28227" spans="27:27" x14ac:dyDescent="0.15">
      <c r="AA28227" t="s">
        <v>131</v>
      </c>
    </row>
    <row r="28228" spans="27:27" x14ac:dyDescent="0.15">
      <c r="AA28228" t="s">
        <v>131</v>
      </c>
    </row>
    <row r="28229" spans="27:27" x14ac:dyDescent="0.15">
      <c r="AA28229" t="s">
        <v>131</v>
      </c>
    </row>
    <row r="28230" spans="27:27" x14ac:dyDescent="0.15">
      <c r="AA28230" t="s">
        <v>131</v>
      </c>
    </row>
    <row r="28231" spans="27:27" x14ac:dyDescent="0.15">
      <c r="AA28231" t="s">
        <v>131</v>
      </c>
    </row>
    <row r="28232" spans="27:27" x14ac:dyDescent="0.15">
      <c r="AA28232" t="s">
        <v>131</v>
      </c>
    </row>
    <row r="28233" spans="27:27" x14ac:dyDescent="0.15">
      <c r="AA28233" t="s">
        <v>131</v>
      </c>
    </row>
    <row r="28234" spans="27:27" x14ac:dyDescent="0.15">
      <c r="AA28234" t="s">
        <v>131</v>
      </c>
    </row>
    <row r="28235" spans="27:27" x14ac:dyDescent="0.15">
      <c r="AA28235" t="s">
        <v>131</v>
      </c>
    </row>
    <row r="28236" spans="27:27" x14ac:dyDescent="0.15">
      <c r="AA28236" t="s">
        <v>131</v>
      </c>
    </row>
    <row r="28237" spans="27:27" x14ac:dyDescent="0.15">
      <c r="AA28237" t="s">
        <v>131</v>
      </c>
    </row>
    <row r="28238" spans="27:27" x14ac:dyDescent="0.15">
      <c r="AA28238" t="s">
        <v>131</v>
      </c>
    </row>
    <row r="28239" spans="27:27" x14ac:dyDescent="0.15">
      <c r="AA28239" t="s">
        <v>131</v>
      </c>
    </row>
    <row r="28240" spans="27:27" x14ac:dyDescent="0.15">
      <c r="AA28240" t="s">
        <v>131</v>
      </c>
    </row>
    <row r="28241" spans="27:27" x14ac:dyDescent="0.15">
      <c r="AA28241" t="s">
        <v>131</v>
      </c>
    </row>
    <row r="28242" spans="27:27" x14ac:dyDescent="0.15">
      <c r="AA28242" t="s">
        <v>131</v>
      </c>
    </row>
    <row r="28243" spans="27:27" x14ac:dyDescent="0.15">
      <c r="AA28243" t="s">
        <v>131</v>
      </c>
    </row>
    <row r="28244" spans="27:27" x14ac:dyDescent="0.15">
      <c r="AA28244" t="s">
        <v>131</v>
      </c>
    </row>
    <row r="28245" spans="27:27" x14ac:dyDescent="0.15">
      <c r="AA28245" t="s">
        <v>131</v>
      </c>
    </row>
    <row r="28246" spans="27:27" x14ac:dyDescent="0.15">
      <c r="AA28246" t="s">
        <v>131</v>
      </c>
    </row>
    <row r="28247" spans="27:27" x14ac:dyDescent="0.15">
      <c r="AA28247" t="s">
        <v>131</v>
      </c>
    </row>
    <row r="28248" spans="27:27" x14ac:dyDescent="0.15">
      <c r="AA28248" t="s">
        <v>131</v>
      </c>
    </row>
    <row r="28249" spans="27:27" x14ac:dyDescent="0.15">
      <c r="AA28249" t="s">
        <v>131</v>
      </c>
    </row>
    <row r="28250" spans="27:27" x14ac:dyDescent="0.15">
      <c r="AA28250" t="s">
        <v>131</v>
      </c>
    </row>
    <row r="28251" spans="27:27" x14ac:dyDescent="0.15">
      <c r="AA28251" t="s">
        <v>131</v>
      </c>
    </row>
    <row r="28252" spans="27:27" x14ac:dyDescent="0.15">
      <c r="AA28252" t="s">
        <v>131</v>
      </c>
    </row>
    <row r="28253" spans="27:27" x14ac:dyDescent="0.15">
      <c r="AA28253" t="s">
        <v>131</v>
      </c>
    </row>
    <row r="28254" spans="27:27" x14ac:dyDescent="0.15">
      <c r="AA28254" t="s">
        <v>131</v>
      </c>
    </row>
    <row r="28255" spans="27:27" x14ac:dyDescent="0.15">
      <c r="AA28255" t="s">
        <v>131</v>
      </c>
    </row>
    <row r="28256" spans="27:27" x14ac:dyDescent="0.15">
      <c r="AA28256" t="s">
        <v>131</v>
      </c>
    </row>
    <row r="28257" spans="27:27" x14ac:dyDescent="0.15">
      <c r="AA28257" t="s">
        <v>131</v>
      </c>
    </row>
    <row r="28258" spans="27:27" x14ac:dyDescent="0.15">
      <c r="AA28258" t="s">
        <v>131</v>
      </c>
    </row>
    <row r="28259" spans="27:27" x14ac:dyDescent="0.15">
      <c r="AA28259" t="s">
        <v>131</v>
      </c>
    </row>
    <row r="28260" spans="27:27" x14ac:dyDescent="0.15">
      <c r="AA28260" t="s">
        <v>131</v>
      </c>
    </row>
    <row r="28261" spans="27:27" x14ac:dyDescent="0.15">
      <c r="AA28261" t="s">
        <v>131</v>
      </c>
    </row>
    <row r="28262" spans="27:27" x14ac:dyDescent="0.15">
      <c r="AA28262" t="s">
        <v>131</v>
      </c>
    </row>
    <row r="28263" spans="27:27" x14ac:dyDescent="0.15">
      <c r="AA28263" t="s">
        <v>131</v>
      </c>
    </row>
    <row r="28264" spans="27:27" x14ac:dyDescent="0.15">
      <c r="AA28264" t="s">
        <v>131</v>
      </c>
    </row>
    <row r="28265" spans="27:27" x14ac:dyDescent="0.15">
      <c r="AA28265" t="s">
        <v>131</v>
      </c>
    </row>
    <row r="28266" spans="27:27" x14ac:dyDescent="0.15">
      <c r="AA28266" t="s">
        <v>131</v>
      </c>
    </row>
    <row r="28267" spans="27:27" x14ac:dyDescent="0.15">
      <c r="AA28267" t="s">
        <v>131</v>
      </c>
    </row>
    <row r="28268" spans="27:27" x14ac:dyDescent="0.15">
      <c r="AA28268" t="s">
        <v>131</v>
      </c>
    </row>
    <row r="28269" spans="27:27" x14ac:dyDescent="0.15">
      <c r="AA28269" t="s">
        <v>131</v>
      </c>
    </row>
    <row r="28270" spans="27:27" x14ac:dyDescent="0.15">
      <c r="AA28270" t="s">
        <v>131</v>
      </c>
    </row>
    <row r="28271" spans="27:27" x14ac:dyDescent="0.15">
      <c r="AA28271" t="s">
        <v>131</v>
      </c>
    </row>
    <row r="28272" spans="27:27" x14ac:dyDescent="0.15">
      <c r="AA28272" t="s">
        <v>131</v>
      </c>
    </row>
    <row r="28273" spans="27:27" x14ac:dyDescent="0.15">
      <c r="AA28273" t="s">
        <v>131</v>
      </c>
    </row>
    <row r="28274" spans="27:27" x14ac:dyDescent="0.15">
      <c r="AA28274" t="s">
        <v>131</v>
      </c>
    </row>
    <row r="28275" spans="27:27" x14ac:dyDescent="0.15">
      <c r="AA28275" t="s">
        <v>131</v>
      </c>
    </row>
    <row r="28276" spans="27:27" x14ac:dyDescent="0.15">
      <c r="AA28276" t="s">
        <v>131</v>
      </c>
    </row>
    <row r="28277" spans="27:27" x14ac:dyDescent="0.15">
      <c r="AA28277" t="s">
        <v>131</v>
      </c>
    </row>
    <row r="28278" spans="27:27" x14ac:dyDescent="0.15">
      <c r="AA28278" t="s">
        <v>131</v>
      </c>
    </row>
    <row r="28279" spans="27:27" x14ac:dyDescent="0.15">
      <c r="AA28279" t="s">
        <v>131</v>
      </c>
    </row>
    <row r="28280" spans="27:27" x14ac:dyDescent="0.15">
      <c r="AA28280" t="s">
        <v>131</v>
      </c>
    </row>
    <row r="28281" spans="27:27" x14ac:dyDescent="0.15">
      <c r="AA28281" t="s">
        <v>131</v>
      </c>
    </row>
    <row r="28282" spans="27:27" x14ac:dyDescent="0.15">
      <c r="AA28282" t="s">
        <v>131</v>
      </c>
    </row>
    <row r="28283" spans="27:27" x14ac:dyDescent="0.15">
      <c r="AA28283" t="s">
        <v>131</v>
      </c>
    </row>
    <row r="28284" spans="27:27" x14ac:dyDescent="0.15">
      <c r="AA28284" t="s">
        <v>131</v>
      </c>
    </row>
    <row r="28285" spans="27:27" x14ac:dyDescent="0.15">
      <c r="AA28285" t="s">
        <v>131</v>
      </c>
    </row>
    <row r="28286" spans="27:27" x14ac:dyDescent="0.15">
      <c r="AA28286" t="s">
        <v>131</v>
      </c>
    </row>
    <row r="28287" spans="27:27" x14ac:dyDescent="0.15">
      <c r="AA28287" t="s">
        <v>131</v>
      </c>
    </row>
    <row r="28288" spans="27:27" x14ac:dyDescent="0.15">
      <c r="AA28288" t="s">
        <v>131</v>
      </c>
    </row>
    <row r="28289" spans="27:27" x14ac:dyDescent="0.15">
      <c r="AA28289" t="s">
        <v>131</v>
      </c>
    </row>
    <row r="28290" spans="27:27" x14ac:dyDescent="0.15">
      <c r="AA28290" t="s">
        <v>131</v>
      </c>
    </row>
    <row r="28291" spans="27:27" x14ac:dyDescent="0.15">
      <c r="AA28291" t="s">
        <v>131</v>
      </c>
    </row>
    <row r="28292" spans="27:27" x14ac:dyDescent="0.15">
      <c r="AA28292" t="s">
        <v>131</v>
      </c>
    </row>
    <row r="28293" spans="27:27" x14ac:dyDescent="0.15">
      <c r="AA28293" t="s">
        <v>131</v>
      </c>
    </row>
    <row r="28294" spans="27:27" x14ac:dyDescent="0.15">
      <c r="AA28294" t="s">
        <v>131</v>
      </c>
    </row>
    <row r="28295" spans="27:27" x14ac:dyDescent="0.15">
      <c r="AA28295" t="s">
        <v>131</v>
      </c>
    </row>
    <row r="28296" spans="27:27" x14ac:dyDescent="0.15">
      <c r="AA28296" t="s">
        <v>131</v>
      </c>
    </row>
    <row r="28297" spans="27:27" x14ac:dyDescent="0.15">
      <c r="AA28297" t="s">
        <v>131</v>
      </c>
    </row>
    <row r="28298" spans="27:27" x14ac:dyDescent="0.15">
      <c r="AA28298" t="s">
        <v>131</v>
      </c>
    </row>
    <row r="28299" spans="27:27" x14ac:dyDescent="0.15">
      <c r="AA28299" t="s">
        <v>131</v>
      </c>
    </row>
    <row r="28300" spans="27:27" x14ac:dyDescent="0.15">
      <c r="AA28300" t="s">
        <v>131</v>
      </c>
    </row>
    <row r="28301" spans="27:27" x14ac:dyDescent="0.15">
      <c r="AA28301" t="s">
        <v>131</v>
      </c>
    </row>
    <row r="28302" spans="27:27" x14ac:dyDescent="0.15">
      <c r="AA28302" t="s">
        <v>131</v>
      </c>
    </row>
    <row r="28303" spans="27:27" x14ac:dyDescent="0.15">
      <c r="AA28303" t="s">
        <v>131</v>
      </c>
    </row>
    <row r="28304" spans="27:27" x14ac:dyDescent="0.15">
      <c r="AA28304" t="s">
        <v>131</v>
      </c>
    </row>
    <row r="28305" spans="27:27" x14ac:dyDescent="0.15">
      <c r="AA28305" t="s">
        <v>131</v>
      </c>
    </row>
    <row r="28306" spans="27:27" x14ac:dyDescent="0.15">
      <c r="AA28306" t="s">
        <v>131</v>
      </c>
    </row>
    <row r="28307" spans="27:27" x14ac:dyDescent="0.15">
      <c r="AA28307" t="s">
        <v>131</v>
      </c>
    </row>
    <row r="28308" spans="27:27" x14ac:dyDescent="0.15">
      <c r="AA28308" t="s">
        <v>131</v>
      </c>
    </row>
    <row r="28309" spans="27:27" x14ac:dyDescent="0.15">
      <c r="AA28309" t="s">
        <v>131</v>
      </c>
    </row>
    <row r="28310" spans="27:27" x14ac:dyDescent="0.15">
      <c r="AA28310" t="s">
        <v>131</v>
      </c>
    </row>
    <row r="28311" spans="27:27" x14ac:dyDescent="0.15">
      <c r="AA28311" t="s">
        <v>131</v>
      </c>
    </row>
    <row r="28312" spans="27:27" x14ac:dyDescent="0.15">
      <c r="AA28312" t="s">
        <v>131</v>
      </c>
    </row>
    <row r="28313" spans="27:27" x14ac:dyDescent="0.15">
      <c r="AA28313" t="s">
        <v>131</v>
      </c>
    </row>
    <row r="28314" spans="27:27" x14ac:dyDescent="0.15">
      <c r="AA28314" t="s">
        <v>131</v>
      </c>
    </row>
    <row r="28315" spans="27:27" x14ac:dyDescent="0.15">
      <c r="AA28315" t="s">
        <v>131</v>
      </c>
    </row>
    <row r="28316" spans="27:27" x14ac:dyDescent="0.15">
      <c r="AA28316" t="s">
        <v>131</v>
      </c>
    </row>
    <row r="28317" spans="27:27" x14ac:dyDescent="0.15">
      <c r="AA28317" t="s">
        <v>131</v>
      </c>
    </row>
    <row r="28318" spans="27:27" x14ac:dyDescent="0.15">
      <c r="AA28318" t="s">
        <v>131</v>
      </c>
    </row>
    <row r="28319" spans="27:27" x14ac:dyDescent="0.15">
      <c r="AA28319" t="s">
        <v>131</v>
      </c>
    </row>
    <row r="28320" spans="27:27" x14ac:dyDescent="0.15">
      <c r="AA28320" t="s">
        <v>131</v>
      </c>
    </row>
    <row r="28321" spans="27:27" x14ac:dyDescent="0.15">
      <c r="AA28321" t="s">
        <v>131</v>
      </c>
    </row>
    <row r="28322" spans="27:27" x14ac:dyDescent="0.15">
      <c r="AA28322" t="s">
        <v>131</v>
      </c>
    </row>
    <row r="28323" spans="27:27" x14ac:dyDescent="0.15">
      <c r="AA28323" t="s">
        <v>131</v>
      </c>
    </row>
    <row r="28324" spans="27:27" x14ac:dyDescent="0.15">
      <c r="AA28324" t="s">
        <v>131</v>
      </c>
    </row>
    <row r="28325" spans="27:27" x14ac:dyDescent="0.15">
      <c r="AA28325" t="s">
        <v>131</v>
      </c>
    </row>
    <row r="28326" spans="27:27" x14ac:dyDescent="0.15">
      <c r="AA28326" t="s">
        <v>131</v>
      </c>
    </row>
    <row r="28327" spans="27:27" x14ac:dyDescent="0.15">
      <c r="AA28327" t="s">
        <v>131</v>
      </c>
    </row>
    <row r="28328" spans="27:27" x14ac:dyDescent="0.15">
      <c r="AA28328" t="s">
        <v>131</v>
      </c>
    </row>
    <row r="28329" spans="27:27" x14ac:dyDescent="0.15">
      <c r="AA28329" t="s">
        <v>131</v>
      </c>
    </row>
    <row r="28330" spans="27:27" x14ac:dyDescent="0.15">
      <c r="AA28330" t="s">
        <v>131</v>
      </c>
    </row>
    <row r="28331" spans="27:27" x14ac:dyDescent="0.15">
      <c r="AA28331" t="s">
        <v>131</v>
      </c>
    </row>
    <row r="28332" spans="27:27" x14ac:dyDescent="0.15">
      <c r="AA28332" t="s">
        <v>131</v>
      </c>
    </row>
    <row r="28333" spans="27:27" x14ac:dyDescent="0.15">
      <c r="AA28333" t="s">
        <v>131</v>
      </c>
    </row>
    <row r="28334" spans="27:27" x14ac:dyDescent="0.15">
      <c r="AA28334" t="s">
        <v>131</v>
      </c>
    </row>
    <row r="28335" spans="27:27" x14ac:dyDescent="0.15">
      <c r="AA28335" t="s">
        <v>131</v>
      </c>
    </row>
    <row r="28336" spans="27:27" x14ac:dyDescent="0.15">
      <c r="AA28336" t="s">
        <v>131</v>
      </c>
    </row>
    <row r="28337" spans="27:27" x14ac:dyDescent="0.15">
      <c r="AA28337" t="s">
        <v>131</v>
      </c>
    </row>
    <row r="28338" spans="27:27" x14ac:dyDescent="0.15">
      <c r="AA28338" t="s">
        <v>131</v>
      </c>
    </row>
    <row r="28339" spans="27:27" x14ac:dyDescent="0.15">
      <c r="AA28339" t="s">
        <v>131</v>
      </c>
    </row>
    <row r="28340" spans="27:27" x14ac:dyDescent="0.15">
      <c r="AA28340" t="s">
        <v>131</v>
      </c>
    </row>
    <row r="28341" spans="27:27" x14ac:dyDescent="0.15">
      <c r="AA28341" t="s">
        <v>131</v>
      </c>
    </row>
    <row r="28342" spans="27:27" x14ac:dyDescent="0.15">
      <c r="AA28342" t="s">
        <v>131</v>
      </c>
    </row>
    <row r="28343" spans="27:27" x14ac:dyDescent="0.15">
      <c r="AA28343" t="s">
        <v>131</v>
      </c>
    </row>
    <row r="28344" spans="27:27" x14ac:dyDescent="0.15">
      <c r="AA28344" t="s">
        <v>131</v>
      </c>
    </row>
    <row r="28345" spans="27:27" x14ac:dyDescent="0.15">
      <c r="AA28345" t="s">
        <v>131</v>
      </c>
    </row>
    <row r="28346" spans="27:27" x14ac:dyDescent="0.15">
      <c r="AA28346" t="s">
        <v>131</v>
      </c>
    </row>
    <row r="28347" spans="27:27" x14ac:dyDescent="0.15">
      <c r="AA28347" t="s">
        <v>131</v>
      </c>
    </row>
    <row r="28348" spans="27:27" x14ac:dyDescent="0.15">
      <c r="AA28348" t="s">
        <v>131</v>
      </c>
    </row>
    <row r="28349" spans="27:27" x14ac:dyDescent="0.15">
      <c r="AA28349" t="s">
        <v>131</v>
      </c>
    </row>
    <row r="28350" spans="27:27" x14ac:dyDescent="0.15">
      <c r="AA28350" t="s">
        <v>131</v>
      </c>
    </row>
    <row r="28351" spans="27:27" x14ac:dyDescent="0.15">
      <c r="AA28351" t="s">
        <v>131</v>
      </c>
    </row>
    <row r="28352" spans="27:27" x14ac:dyDescent="0.15">
      <c r="AA28352" t="s">
        <v>131</v>
      </c>
    </row>
    <row r="28353" spans="27:27" x14ac:dyDescent="0.15">
      <c r="AA28353" t="s">
        <v>131</v>
      </c>
    </row>
    <row r="28354" spans="27:27" x14ac:dyDescent="0.15">
      <c r="AA28354" t="s">
        <v>131</v>
      </c>
    </row>
    <row r="28355" spans="27:27" x14ac:dyDescent="0.15">
      <c r="AA28355" t="s">
        <v>131</v>
      </c>
    </row>
    <row r="28356" spans="27:27" x14ac:dyDescent="0.15">
      <c r="AA28356" t="s">
        <v>131</v>
      </c>
    </row>
    <row r="28357" spans="27:27" x14ac:dyDescent="0.15">
      <c r="AA28357" t="s">
        <v>131</v>
      </c>
    </row>
    <row r="28358" spans="27:27" x14ac:dyDescent="0.15">
      <c r="AA28358" t="s">
        <v>131</v>
      </c>
    </row>
    <row r="28359" spans="27:27" x14ac:dyDescent="0.15">
      <c r="AA28359" t="s">
        <v>131</v>
      </c>
    </row>
    <row r="28360" spans="27:27" x14ac:dyDescent="0.15">
      <c r="AA28360" t="s">
        <v>131</v>
      </c>
    </row>
    <row r="28361" spans="27:27" x14ac:dyDescent="0.15">
      <c r="AA28361" t="s">
        <v>131</v>
      </c>
    </row>
    <row r="28362" spans="27:27" x14ac:dyDescent="0.15">
      <c r="AA28362" t="s">
        <v>131</v>
      </c>
    </row>
    <row r="28363" spans="27:27" x14ac:dyDescent="0.15">
      <c r="AA28363" t="s">
        <v>131</v>
      </c>
    </row>
    <row r="28364" spans="27:27" x14ac:dyDescent="0.15">
      <c r="AA28364" t="s">
        <v>131</v>
      </c>
    </row>
    <row r="28365" spans="27:27" x14ac:dyDescent="0.15">
      <c r="AA28365" t="s">
        <v>131</v>
      </c>
    </row>
    <row r="28366" spans="27:27" x14ac:dyDescent="0.15">
      <c r="AA28366" t="s">
        <v>131</v>
      </c>
    </row>
    <row r="28367" spans="27:27" x14ac:dyDescent="0.15">
      <c r="AA28367" t="s">
        <v>131</v>
      </c>
    </row>
    <row r="28368" spans="27:27" x14ac:dyDescent="0.15">
      <c r="AA28368" t="s">
        <v>131</v>
      </c>
    </row>
    <row r="28369" spans="27:27" x14ac:dyDescent="0.15">
      <c r="AA28369" t="s">
        <v>131</v>
      </c>
    </row>
    <row r="28370" spans="27:27" x14ac:dyDescent="0.15">
      <c r="AA28370" t="s">
        <v>131</v>
      </c>
    </row>
    <row r="28371" spans="27:27" x14ac:dyDescent="0.15">
      <c r="AA28371" t="s">
        <v>131</v>
      </c>
    </row>
    <row r="28372" spans="27:27" x14ac:dyDescent="0.15">
      <c r="AA28372" t="s">
        <v>131</v>
      </c>
    </row>
    <row r="28373" spans="27:27" x14ac:dyDescent="0.15">
      <c r="AA28373" t="s">
        <v>131</v>
      </c>
    </row>
    <row r="28374" spans="27:27" x14ac:dyDescent="0.15">
      <c r="AA28374" t="s">
        <v>131</v>
      </c>
    </row>
    <row r="28375" spans="27:27" x14ac:dyDescent="0.15">
      <c r="AA28375" t="s">
        <v>131</v>
      </c>
    </row>
    <row r="28376" spans="27:27" x14ac:dyDescent="0.15">
      <c r="AA28376" t="s">
        <v>131</v>
      </c>
    </row>
    <row r="28377" spans="27:27" x14ac:dyDescent="0.15">
      <c r="AA28377" t="s">
        <v>131</v>
      </c>
    </row>
    <row r="28378" spans="27:27" x14ac:dyDescent="0.15">
      <c r="AA28378" t="s">
        <v>131</v>
      </c>
    </row>
    <row r="28379" spans="27:27" x14ac:dyDescent="0.15">
      <c r="AA28379" t="s">
        <v>131</v>
      </c>
    </row>
    <row r="28380" spans="27:27" x14ac:dyDescent="0.15">
      <c r="AA28380" t="s">
        <v>131</v>
      </c>
    </row>
    <row r="28381" spans="27:27" x14ac:dyDescent="0.15">
      <c r="AA28381" t="s">
        <v>131</v>
      </c>
    </row>
    <row r="28382" spans="27:27" x14ac:dyDescent="0.15">
      <c r="AA28382" t="s">
        <v>131</v>
      </c>
    </row>
    <row r="28383" spans="27:27" x14ac:dyDescent="0.15">
      <c r="AA28383" t="s">
        <v>131</v>
      </c>
    </row>
    <row r="28384" spans="27:27" x14ac:dyDescent="0.15">
      <c r="AA28384" t="s">
        <v>131</v>
      </c>
    </row>
    <row r="28385" spans="27:27" x14ac:dyDescent="0.15">
      <c r="AA28385" t="s">
        <v>131</v>
      </c>
    </row>
    <row r="28386" spans="27:27" x14ac:dyDescent="0.15">
      <c r="AA28386" t="s">
        <v>131</v>
      </c>
    </row>
    <row r="28387" spans="27:27" x14ac:dyDescent="0.15">
      <c r="AA28387" t="s">
        <v>131</v>
      </c>
    </row>
    <row r="28388" spans="27:27" x14ac:dyDescent="0.15">
      <c r="AA28388" t="s">
        <v>131</v>
      </c>
    </row>
    <row r="28389" spans="27:27" x14ac:dyDescent="0.15">
      <c r="AA28389" t="s">
        <v>131</v>
      </c>
    </row>
    <row r="28390" spans="27:27" x14ac:dyDescent="0.15">
      <c r="AA28390" t="s">
        <v>131</v>
      </c>
    </row>
    <row r="28391" spans="27:27" x14ac:dyDescent="0.15">
      <c r="AA28391" t="s">
        <v>131</v>
      </c>
    </row>
    <row r="28392" spans="27:27" x14ac:dyDescent="0.15">
      <c r="AA28392" t="s">
        <v>131</v>
      </c>
    </row>
    <row r="28393" spans="27:27" x14ac:dyDescent="0.15">
      <c r="AA28393" t="s">
        <v>131</v>
      </c>
    </row>
    <row r="28394" spans="27:27" x14ac:dyDescent="0.15">
      <c r="AA28394" t="s">
        <v>131</v>
      </c>
    </row>
    <row r="28395" spans="27:27" x14ac:dyDescent="0.15">
      <c r="AA28395" t="s">
        <v>131</v>
      </c>
    </row>
    <row r="28396" spans="27:27" x14ac:dyDescent="0.15">
      <c r="AA28396" t="s">
        <v>131</v>
      </c>
    </row>
    <row r="28397" spans="27:27" x14ac:dyDescent="0.15">
      <c r="AA28397" t="s">
        <v>131</v>
      </c>
    </row>
    <row r="28398" spans="27:27" x14ac:dyDescent="0.15">
      <c r="AA28398" t="s">
        <v>131</v>
      </c>
    </row>
    <row r="28399" spans="27:27" x14ac:dyDescent="0.15">
      <c r="AA28399" t="s">
        <v>131</v>
      </c>
    </row>
    <row r="28400" spans="27:27" x14ac:dyDescent="0.15">
      <c r="AA28400" t="s">
        <v>131</v>
      </c>
    </row>
    <row r="28401" spans="27:27" x14ac:dyDescent="0.15">
      <c r="AA28401" t="s">
        <v>131</v>
      </c>
    </row>
    <row r="28402" spans="27:27" x14ac:dyDescent="0.15">
      <c r="AA28402" t="s">
        <v>131</v>
      </c>
    </row>
    <row r="28403" spans="27:27" x14ac:dyDescent="0.15">
      <c r="AA28403" t="s">
        <v>131</v>
      </c>
    </row>
    <row r="28404" spans="27:27" x14ac:dyDescent="0.15">
      <c r="AA28404" t="s">
        <v>131</v>
      </c>
    </row>
    <row r="28405" spans="27:27" x14ac:dyDescent="0.15">
      <c r="AA28405" t="s">
        <v>131</v>
      </c>
    </row>
    <row r="28406" spans="27:27" x14ac:dyDescent="0.15">
      <c r="AA28406" t="s">
        <v>131</v>
      </c>
    </row>
    <row r="28407" spans="27:27" x14ac:dyDescent="0.15">
      <c r="AA28407" t="s">
        <v>131</v>
      </c>
    </row>
    <row r="28408" spans="27:27" x14ac:dyDescent="0.15">
      <c r="AA28408" t="s">
        <v>131</v>
      </c>
    </row>
    <row r="28409" spans="27:27" x14ac:dyDescent="0.15">
      <c r="AA28409" t="s">
        <v>131</v>
      </c>
    </row>
    <row r="28410" spans="27:27" x14ac:dyDescent="0.15">
      <c r="AA28410" t="s">
        <v>131</v>
      </c>
    </row>
    <row r="28411" spans="27:27" x14ac:dyDescent="0.15">
      <c r="AA28411" t="s">
        <v>131</v>
      </c>
    </row>
    <row r="28412" spans="27:27" x14ac:dyDescent="0.15">
      <c r="AA28412" t="s">
        <v>131</v>
      </c>
    </row>
    <row r="28413" spans="27:27" x14ac:dyDescent="0.15">
      <c r="AA28413" t="s">
        <v>131</v>
      </c>
    </row>
    <row r="28414" spans="27:27" x14ac:dyDescent="0.15">
      <c r="AA28414" t="s">
        <v>131</v>
      </c>
    </row>
    <row r="28415" spans="27:27" x14ac:dyDescent="0.15">
      <c r="AA28415" t="s">
        <v>131</v>
      </c>
    </row>
    <row r="28416" spans="27:27" x14ac:dyDescent="0.15">
      <c r="AA28416" t="s">
        <v>131</v>
      </c>
    </row>
    <row r="28417" spans="27:27" x14ac:dyDescent="0.15">
      <c r="AA28417" t="s">
        <v>131</v>
      </c>
    </row>
    <row r="28418" spans="27:27" x14ac:dyDescent="0.15">
      <c r="AA28418" t="s">
        <v>131</v>
      </c>
    </row>
    <row r="28419" spans="27:27" x14ac:dyDescent="0.15">
      <c r="AA28419" t="s">
        <v>131</v>
      </c>
    </row>
    <row r="28420" spans="27:27" x14ac:dyDescent="0.15">
      <c r="AA28420" t="s">
        <v>131</v>
      </c>
    </row>
    <row r="28421" spans="27:27" x14ac:dyDescent="0.15">
      <c r="AA28421" t="s">
        <v>131</v>
      </c>
    </row>
    <row r="28422" spans="27:27" x14ac:dyDescent="0.15">
      <c r="AA28422" t="s">
        <v>131</v>
      </c>
    </row>
    <row r="28423" spans="27:27" x14ac:dyDescent="0.15">
      <c r="AA28423" t="s">
        <v>131</v>
      </c>
    </row>
    <row r="28424" spans="27:27" x14ac:dyDescent="0.15">
      <c r="AA28424" t="s">
        <v>131</v>
      </c>
    </row>
    <row r="28425" spans="27:27" x14ac:dyDescent="0.15">
      <c r="AA28425" t="s">
        <v>131</v>
      </c>
    </row>
    <row r="28426" spans="27:27" x14ac:dyDescent="0.15">
      <c r="AA28426" t="s">
        <v>131</v>
      </c>
    </row>
    <row r="28427" spans="27:27" x14ac:dyDescent="0.15">
      <c r="AA28427" t="s">
        <v>131</v>
      </c>
    </row>
    <row r="28428" spans="27:27" x14ac:dyDescent="0.15">
      <c r="AA28428" t="s">
        <v>131</v>
      </c>
    </row>
    <row r="28429" spans="27:27" x14ac:dyDescent="0.15">
      <c r="AA28429" t="s">
        <v>131</v>
      </c>
    </row>
    <row r="28430" spans="27:27" x14ac:dyDescent="0.15">
      <c r="AA28430" t="s">
        <v>131</v>
      </c>
    </row>
    <row r="28431" spans="27:27" x14ac:dyDescent="0.15">
      <c r="AA28431" t="s">
        <v>131</v>
      </c>
    </row>
    <row r="28432" spans="27:27" x14ac:dyDescent="0.15">
      <c r="AA28432" t="s">
        <v>131</v>
      </c>
    </row>
    <row r="28433" spans="27:27" x14ac:dyDescent="0.15">
      <c r="AA28433" t="s">
        <v>131</v>
      </c>
    </row>
    <row r="28434" spans="27:27" x14ac:dyDescent="0.15">
      <c r="AA28434" t="s">
        <v>131</v>
      </c>
    </row>
    <row r="28435" spans="27:27" x14ac:dyDescent="0.15">
      <c r="AA28435" t="s">
        <v>131</v>
      </c>
    </row>
    <row r="28436" spans="27:27" x14ac:dyDescent="0.15">
      <c r="AA28436" t="s">
        <v>131</v>
      </c>
    </row>
    <row r="28437" spans="27:27" x14ac:dyDescent="0.15">
      <c r="AA28437" t="s">
        <v>131</v>
      </c>
    </row>
    <row r="28438" spans="27:27" x14ac:dyDescent="0.15">
      <c r="AA28438" t="s">
        <v>131</v>
      </c>
    </row>
    <row r="28439" spans="27:27" x14ac:dyDescent="0.15">
      <c r="AA28439" t="s">
        <v>131</v>
      </c>
    </row>
    <row r="28440" spans="27:27" x14ac:dyDescent="0.15">
      <c r="AA28440" t="s">
        <v>131</v>
      </c>
    </row>
    <row r="28441" spans="27:27" x14ac:dyDescent="0.15">
      <c r="AA28441" t="s">
        <v>131</v>
      </c>
    </row>
    <row r="28442" spans="27:27" x14ac:dyDescent="0.15">
      <c r="AA28442" t="s">
        <v>131</v>
      </c>
    </row>
    <row r="28443" spans="27:27" x14ac:dyDescent="0.15">
      <c r="AA28443" t="s">
        <v>131</v>
      </c>
    </row>
    <row r="28444" spans="27:27" x14ac:dyDescent="0.15">
      <c r="AA28444" t="s">
        <v>131</v>
      </c>
    </row>
    <row r="28445" spans="27:27" x14ac:dyDescent="0.15">
      <c r="AA28445" t="s">
        <v>131</v>
      </c>
    </row>
    <row r="28446" spans="27:27" x14ac:dyDescent="0.15">
      <c r="AA28446" t="s">
        <v>131</v>
      </c>
    </row>
    <row r="28447" spans="27:27" x14ac:dyDescent="0.15">
      <c r="AA28447" t="s">
        <v>131</v>
      </c>
    </row>
    <row r="28448" spans="27:27" x14ac:dyDescent="0.15">
      <c r="AA28448" t="s">
        <v>131</v>
      </c>
    </row>
    <row r="28449" spans="27:27" x14ac:dyDescent="0.15">
      <c r="AA28449" t="s">
        <v>131</v>
      </c>
    </row>
    <row r="28450" spans="27:27" x14ac:dyDescent="0.15">
      <c r="AA28450" t="s">
        <v>131</v>
      </c>
    </row>
    <row r="28451" spans="27:27" x14ac:dyDescent="0.15">
      <c r="AA28451" t="s">
        <v>131</v>
      </c>
    </row>
    <row r="28452" spans="27:27" x14ac:dyDescent="0.15">
      <c r="AA28452" t="s">
        <v>131</v>
      </c>
    </row>
    <row r="28453" spans="27:27" x14ac:dyDescent="0.15">
      <c r="AA28453" t="s">
        <v>131</v>
      </c>
    </row>
    <row r="28454" spans="27:27" x14ac:dyDescent="0.15">
      <c r="AA28454" t="s">
        <v>131</v>
      </c>
    </row>
    <row r="28455" spans="27:27" x14ac:dyDescent="0.15">
      <c r="AA28455" t="s">
        <v>131</v>
      </c>
    </row>
    <row r="28456" spans="27:27" x14ac:dyDescent="0.15">
      <c r="AA28456" t="s">
        <v>131</v>
      </c>
    </row>
    <row r="28457" spans="27:27" x14ac:dyDescent="0.15">
      <c r="AA28457" t="s">
        <v>131</v>
      </c>
    </row>
    <row r="28458" spans="27:27" x14ac:dyDescent="0.15">
      <c r="AA28458" t="s">
        <v>131</v>
      </c>
    </row>
    <row r="28459" spans="27:27" x14ac:dyDescent="0.15">
      <c r="AA28459" t="s">
        <v>131</v>
      </c>
    </row>
    <row r="28460" spans="27:27" x14ac:dyDescent="0.15">
      <c r="AA28460" t="s">
        <v>131</v>
      </c>
    </row>
    <row r="28461" spans="27:27" x14ac:dyDescent="0.15">
      <c r="AA28461" t="s">
        <v>131</v>
      </c>
    </row>
    <row r="28462" spans="27:27" x14ac:dyDescent="0.15">
      <c r="AA28462" t="s">
        <v>131</v>
      </c>
    </row>
    <row r="28463" spans="27:27" x14ac:dyDescent="0.15">
      <c r="AA28463" t="s">
        <v>131</v>
      </c>
    </row>
    <row r="28464" spans="27:27" x14ac:dyDescent="0.15">
      <c r="AA28464" t="s">
        <v>131</v>
      </c>
    </row>
    <row r="28465" spans="27:27" x14ac:dyDescent="0.15">
      <c r="AA28465" t="s">
        <v>131</v>
      </c>
    </row>
    <row r="28466" spans="27:27" x14ac:dyDescent="0.15">
      <c r="AA28466" t="s">
        <v>131</v>
      </c>
    </row>
    <row r="28467" spans="27:27" x14ac:dyDescent="0.15">
      <c r="AA28467" t="s">
        <v>131</v>
      </c>
    </row>
    <row r="28468" spans="27:27" x14ac:dyDescent="0.15">
      <c r="AA28468" t="s">
        <v>131</v>
      </c>
    </row>
    <row r="28469" spans="27:27" x14ac:dyDescent="0.15">
      <c r="AA28469" t="s">
        <v>131</v>
      </c>
    </row>
    <row r="28470" spans="27:27" x14ac:dyDescent="0.15">
      <c r="AA28470" t="s">
        <v>131</v>
      </c>
    </row>
    <row r="28471" spans="27:27" x14ac:dyDescent="0.15">
      <c r="AA28471" t="s">
        <v>131</v>
      </c>
    </row>
    <row r="28472" spans="27:27" x14ac:dyDescent="0.15">
      <c r="AA28472" t="s">
        <v>131</v>
      </c>
    </row>
    <row r="28473" spans="27:27" x14ac:dyDescent="0.15">
      <c r="AA28473" t="s">
        <v>131</v>
      </c>
    </row>
    <row r="28474" spans="27:27" x14ac:dyDescent="0.15">
      <c r="AA28474" t="s">
        <v>131</v>
      </c>
    </row>
    <row r="28475" spans="27:27" x14ac:dyDescent="0.15">
      <c r="AA28475" t="s">
        <v>131</v>
      </c>
    </row>
    <row r="28476" spans="27:27" x14ac:dyDescent="0.15">
      <c r="AA28476" t="s">
        <v>131</v>
      </c>
    </row>
    <row r="28477" spans="27:27" x14ac:dyDescent="0.15">
      <c r="AA28477" t="s">
        <v>131</v>
      </c>
    </row>
    <row r="28478" spans="27:27" x14ac:dyDescent="0.15">
      <c r="AA28478" t="s">
        <v>131</v>
      </c>
    </row>
    <row r="28479" spans="27:27" x14ac:dyDescent="0.15">
      <c r="AA28479" t="s">
        <v>131</v>
      </c>
    </row>
    <row r="28480" spans="27:27" x14ac:dyDescent="0.15">
      <c r="AA28480" t="s">
        <v>131</v>
      </c>
    </row>
    <row r="28481" spans="27:27" x14ac:dyDescent="0.15">
      <c r="AA28481" t="s">
        <v>131</v>
      </c>
    </row>
    <row r="28482" spans="27:27" x14ac:dyDescent="0.15">
      <c r="AA28482" t="s">
        <v>131</v>
      </c>
    </row>
    <row r="28483" spans="27:27" x14ac:dyDescent="0.15">
      <c r="AA28483" t="s">
        <v>131</v>
      </c>
    </row>
    <row r="28484" spans="27:27" x14ac:dyDescent="0.15">
      <c r="AA28484" t="s">
        <v>131</v>
      </c>
    </row>
    <row r="28485" spans="27:27" x14ac:dyDescent="0.15">
      <c r="AA28485" t="s">
        <v>131</v>
      </c>
    </row>
    <row r="28486" spans="27:27" x14ac:dyDescent="0.15">
      <c r="AA28486" t="s">
        <v>131</v>
      </c>
    </row>
    <row r="28487" spans="27:27" x14ac:dyDescent="0.15">
      <c r="AA28487" t="s">
        <v>131</v>
      </c>
    </row>
    <row r="28488" spans="27:27" x14ac:dyDescent="0.15">
      <c r="AA28488" t="s">
        <v>131</v>
      </c>
    </row>
    <row r="28489" spans="27:27" x14ac:dyDescent="0.15">
      <c r="AA28489" t="s">
        <v>131</v>
      </c>
    </row>
    <row r="28490" spans="27:27" x14ac:dyDescent="0.15">
      <c r="AA28490" t="s">
        <v>131</v>
      </c>
    </row>
    <row r="28491" spans="27:27" x14ac:dyDescent="0.15">
      <c r="AA28491" t="s">
        <v>131</v>
      </c>
    </row>
    <row r="28492" spans="27:27" x14ac:dyDescent="0.15">
      <c r="AA28492" t="s">
        <v>131</v>
      </c>
    </row>
    <row r="28493" spans="27:27" x14ac:dyDescent="0.15">
      <c r="AA28493" t="s">
        <v>131</v>
      </c>
    </row>
    <row r="28494" spans="27:27" x14ac:dyDescent="0.15">
      <c r="AA28494" t="s">
        <v>131</v>
      </c>
    </row>
    <row r="28495" spans="27:27" x14ac:dyDescent="0.15">
      <c r="AA28495" t="s">
        <v>131</v>
      </c>
    </row>
    <row r="28496" spans="27:27" x14ac:dyDescent="0.15">
      <c r="AA28496" t="s">
        <v>131</v>
      </c>
    </row>
    <row r="28497" spans="27:27" x14ac:dyDescent="0.15">
      <c r="AA28497" t="s">
        <v>131</v>
      </c>
    </row>
    <row r="28498" spans="27:27" x14ac:dyDescent="0.15">
      <c r="AA28498" t="s">
        <v>131</v>
      </c>
    </row>
    <row r="28499" spans="27:27" x14ac:dyDescent="0.15">
      <c r="AA28499" t="s">
        <v>131</v>
      </c>
    </row>
    <row r="28500" spans="27:27" x14ac:dyDescent="0.15">
      <c r="AA28500" t="s">
        <v>131</v>
      </c>
    </row>
    <row r="28501" spans="27:27" x14ac:dyDescent="0.15">
      <c r="AA28501" t="s">
        <v>131</v>
      </c>
    </row>
    <row r="28502" spans="27:27" x14ac:dyDescent="0.15">
      <c r="AA28502" t="s">
        <v>131</v>
      </c>
    </row>
    <row r="28503" spans="27:27" x14ac:dyDescent="0.15">
      <c r="AA28503" t="s">
        <v>131</v>
      </c>
    </row>
    <row r="28504" spans="27:27" x14ac:dyDescent="0.15">
      <c r="AA28504" t="s">
        <v>131</v>
      </c>
    </row>
    <row r="28505" spans="27:27" x14ac:dyDescent="0.15">
      <c r="AA28505" t="s">
        <v>131</v>
      </c>
    </row>
    <row r="28506" spans="27:27" x14ac:dyDescent="0.15">
      <c r="AA28506" t="s">
        <v>131</v>
      </c>
    </row>
    <row r="28507" spans="27:27" x14ac:dyDescent="0.15">
      <c r="AA28507" t="s">
        <v>131</v>
      </c>
    </row>
    <row r="28508" spans="27:27" x14ac:dyDescent="0.15">
      <c r="AA28508" t="s">
        <v>131</v>
      </c>
    </row>
    <row r="28509" spans="27:27" x14ac:dyDescent="0.15">
      <c r="AA28509" t="s">
        <v>131</v>
      </c>
    </row>
    <row r="28510" spans="27:27" x14ac:dyDescent="0.15">
      <c r="AA28510" t="s">
        <v>131</v>
      </c>
    </row>
    <row r="28511" spans="27:27" x14ac:dyDescent="0.15">
      <c r="AA28511" t="s">
        <v>131</v>
      </c>
    </row>
    <row r="28512" spans="27:27" x14ac:dyDescent="0.15">
      <c r="AA28512" t="s">
        <v>131</v>
      </c>
    </row>
    <row r="28513" spans="27:27" x14ac:dyDescent="0.15">
      <c r="AA28513" t="s">
        <v>131</v>
      </c>
    </row>
    <row r="28514" spans="27:27" x14ac:dyDescent="0.15">
      <c r="AA28514" t="s">
        <v>131</v>
      </c>
    </row>
    <row r="28515" spans="27:27" x14ac:dyDescent="0.15">
      <c r="AA28515" t="s">
        <v>131</v>
      </c>
    </row>
    <row r="28516" spans="27:27" x14ac:dyDescent="0.15">
      <c r="AA28516" t="s">
        <v>131</v>
      </c>
    </row>
    <row r="28517" spans="27:27" x14ac:dyDescent="0.15">
      <c r="AA28517" t="s">
        <v>131</v>
      </c>
    </row>
    <row r="28518" spans="27:27" x14ac:dyDescent="0.15">
      <c r="AA28518" t="s">
        <v>131</v>
      </c>
    </row>
    <row r="28519" spans="27:27" x14ac:dyDescent="0.15">
      <c r="AA28519" t="s">
        <v>131</v>
      </c>
    </row>
    <row r="28520" spans="27:27" x14ac:dyDescent="0.15">
      <c r="AA28520" t="s">
        <v>131</v>
      </c>
    </row>
    <row r="28521" spans="27:27" x14ac:dyDescent="0.15">
      <c r="AA28521" t="s">
        <v>131</v>
      </c>
    </row>
    <row r="28522" spans="27:27" x14ac:dyDescent="0.15">
      <c r="AA28522" t="s">
        <v>131</v>
      </c>
    </row>
    <row r="28523" spans="27:27" x14ac:dyDescent="0.15">
      <c r="AA28523" t="s">
        <v>131</v>
      </c>
    </row>
    <row r="28524" spans="27:27" x14ac:dyDescent="0.15">
      <c r="AA28524" t="s">
        <v>131</v>
      </c>
    </row>
    <row r="28525" spans="27:27" x14ac:dyDescent="0.15">
      <c r="AA28525" t="s">
        <v>131</v>
      </c>
    </row>
    <row r="28526" spans="27:27" x14ac:dyDescent="0.15">
      <c r="AA28526" t="s">
        <v>131</v>
      </c>
    </row>
    <row r="28527" spans="27:27" x14ac:dyDescent="0.15">
      <c r="AA28527" t="s">
        <v>131</v>
      </c>
    </row>
    <row r="28528" spans="27:27" x14ac:dyDescent="0.15">
      <c r="AA28528" t="s">
        <v>131</v>
      </c>
    </row>
    <row r="28529" spans="27:27" x14ac:dyDescent="0.15">
      <c r="AA28529" t="s">
        <v>131</v>
      </c>
    </row>
    <row r="28530" spans="27:27" x14ac:dyDescent="0.15">
      <c r="AA28530" t="s">
        <v>131</v>
      </c>
    </row>
    <row r="28531" spans="27:27" x14ac:dyDescent="0.15">
      <c r="AA28531" t="s">
        <v>131</v>
      </c>
    </row>
    <row r="28532" spans="27:27" x14ac:dyDescent="0.15">
      <c r="AA28532" t="s">
        <v>131</v>
      </c>
    </row>
    <row r="28533" spans="27:27" x14ac:dyDescent="0.15">
      <c r="AA28533" t="s">
        <v>131</v>
      </c>
    </row>
    <row r="28534" spans="27:27" x14ac:dyDescent="0.15">
      <c r="AA28534" t="s">
        <v>131</v>
      </c>
    </row>
    <row r="28535" spans="27:27" x14ac:dyDescent="0.15">
      <c r="AA28535" t="s">
        <v>131</v>
      </c>
    </row>
    <row r="28536" spans="27:27" x14ac:dyDescent="0.15">
      <c r="AA28536" t="s">
        <v>131</v>
      </c>
    </row>
    <row r="28537" spans="27:27" x14ac:dyDescent="0.15">
      <c r="AA28537" t="s">
        <v>131</v>
      </c>
    </row>
    <row r="28538" spans="27:27" x14ac:dyDescent="0.15">
      <c r="AA28538" t="s">
        <v>131</v>
      </c>
    </row>
    <row r="28539" spans="27:27" x14ac:dyDescent="0.15">
      <c r="AA28539" t="s">
        <v>131</v>
      </c>
    </row>
    <row r="28540" spans="27:27" x14ac:dyDescent="0.15">
      <c r="AA28540" t="s">
        <v>131</v>
      </c>
    </row>
    <row r="28541" spans="27:27" x14ac:dyDescent="0.15">
      <c r="AA28541" t="s">
        <v>131</v>
      </c>
    </row>
    <row r="28542" spans="27:27" x14ac:dyDescent="0.15">
      <c r="AA28542" t="s">
        <v>131</v>
      </c>
    </row>
    <row r="28543" spans="27:27" x14ac:dyDescent="0.15">
      <c r="AA28543" t="s">
        <v>131</v>
      </c>
    </row>
    <row r="28544" spans="27:27" x14ac:dyDescent="0.15">
      <c r="AA28544" t="s">
        <v>131</v>
      </c>
    </row>
    <row r="28545" spans="27:27" x14ac:dyDescent="0.15">
      <c r="AA28545" t="s">
        <v>131</v>
      </c>
    </row>
    <row r="28546" spans="27:27" x14ac:dyDescent="0.15">
      <c r="AA28546" t="s">
        <v>131</v>
      </c>
    </row>
    <row r="28547" spans="27:27" x14ac:dyDescent="0.15">
      <c r="AA28547" t="s">
        <v>131</v>
      </c>
    </row>
    <row r="28548" spans="27:27" x14ac:dyDescent="0.15">
      <c r="AA28548" t="s">
        <v>131</v>
      </c>
    </row>
    <row r="28549" spans="27:27" x14ac:dyDescent="0.15">
      <c r="AA28549" t="s">
        <v>131</v>
      </c>
    </row>
    <row r="28550" spans="27:27" x14ac:dyDescent="0.15">
      <c r="AA28550" t="s">
        <v>131</v>
      </c>
    </row>
    <row r="28551" spans="27:27" x14ac:dyDescent="0.15">
      <c r="AA28551" t="s">
        <v>131</v>
      </c>
    </row>
    <row r="28552" spans="27:27" x14ac:dyDescent="0.15">
      <c r="AA28552" t="s">
        <v>131</v>
      </c>
    </row>
    <row r="28553" spans="27:27" x14ac:dyDescent="0.15">
      <c r="AA28553" t="s">
        <v>131</v>
      </c>
    </row>
    <row r="28554" spans="27:27" x14ac:dyDescent="0.15">
      <c r="AA28554" t="s">
        <v>131</v>
      </c>
    </row>
    <row r="28555" spans="27:27" x14ac:dyDescent="0.15">
      <c r="AA28555" t="s">
        <v>131</v>
      </c>
    </row>
    <row r="28556" spans="27:27" x14ac:dyDescent="0.15">
      <c r="AA28556" t="s">
        <v>131</v>
      </c>
    </row>
    <row r="28557" spans="27:27" x14ac:dyDescent="0.15">
      <c r="AA28557" t="s">
        <v>131</v>
      </c>
    </row>
    <row r="28558" spans="27:27" x14ac:dyDescent="0.15">
      <c r="AA28558" t="s">
        <v>131</v>
      </c>
    </row>
    <row r="28559" spans="27:27" x14ac:dyDescent="0.15">
      <c r="AA28559" t="s">
        <v>131</v>
      </c>
    </row>
    <row r="28560" spans="27:27" x14ac:dyDescent="0.15">
      <c r="AA28560" t="s">
        <v>131</v>
      </c>
    </row>
    <row r="28561" spans="27:27" x14ac:dyDescent="0.15">
      <c r="AA28561" t="s">
        <v>131</v>
      </c>
    </row>
    <row r="28562" spans="27:27" x14ac:dyDescent="0.15">
      <c r="AA28562" t="s">
        <v>131</v>
      </c>
    </row>
    <row r="28563" spans="27:27" x14ac:dyDescent="0.15">
      <c r="AA28563" t="s">
        <v>131</v>
      </c>
    </row>
    <row r="28564" spans="27:27" x14ac:dyDescent="0.15">
      <c r="AA28564" t="s">
        <v>131</v>
      </c>
    </row>
    <row r="28565" spans="27:27" x14ac:dyDescent="0.15">
      <c r="AA28565" t="s">
        <v>131</v>
      </c>
    </row>
    <row r="28566" spans="27:27" x14ac:dyDescent="0.15">
      <c r="AA28566" t="s">
        <v>131</v>
      </c>
    </row>
    <row r="28567" spans="27:27" x14ac:dyDescent="0.15">
      <c r="AA28567" t="s">
        <v>131</v>
      </c>
    </row>
    <row r="28568" spans="27:27" x14ac:dyDescent="0.15">
      <c r="AA28568" t="s">
        <v>131</v>
      </c>
    </row>
    <row r="28569" spans="27:27" x14ac:dyDescent="0.15">
      <c r="AA28569" t="s">
        <v>131</v>
      </c>
    </row>
    <row r="28570" spans="27:27" x14ac:dyDescent="0.15">
      <c r="AA28570" t="s">
        <v>131</v>
      </c>
    </row>
    <row r="28571" spans="27:27" x14ac:dyDescent="0.15">
      <c r="AA28571" t="s">
        <v>131</v>
      </c>
    </row>
    <row r="28572" spans="27:27" x14ac:dyDescent="0.15">
      <c r="AA28572" t="s">
        <v>131</v>
      </c>
    </row>
    <row r="28573" spans="27:27" x14ac:dyDescent="0.15">
      <c r="AA28573" t="s">
        <v>131</v>
      </c>
    </row>
    <row r="28574" spans="27:27" x14ac:dyDescent="0.15">
      <c r="AA28574" t="s">
        <v>131</v>
      </c>
    </row>
    <row r="28575" spans="27:27" x14ac:dyDescent="0.15">
      <c r="AA28575" t="s">
        <v>131</v>
      </c>
    </row>
    <row r="28576" spans="27:27" x14ac:dyDescent="0.15">
      <c r="AA28576" t="s">
        <v>131</v>
      </c>
    </row>
    <row r="28577" spans="27:27" x14ac:dyDescent="0.15">
      <c r="AA28577" t="s">
        <v>131</v>
      </c>
    </row>
    <row r="28578" spans="27:27" x14ac:dyDescent="0.15">
      <c r="AA28578" t="s">
        <v>131</v>
      </c>
    </row>
    <row r="28579" spans="27:27" x14ac:dyDescent="0.15">
      <c r="AA28579" t="s">
        <v>131</v>
      </c>
    </row>
    <row r="28580" spans="27:27" x14ac:dyDescent="0.15">
      <c r="AA28580" t="s">
        <v>131</v>
      </c>
    </row>
    <row r="28581" spans="27:27" x14ac:dyDescent="0.15">
      <c r="AA28581" t="s">
        <v>131</v>
      </c>
    </row>
    <row r="28582" spans="27:27" x14ac:dyDescent="0.15">
      <c r="AA28582" t="s">
        <v>131</v>
      </c>
    </row>
    <row r="28583" spans="27:27" x14ac:dyDescent="0.15">
      <c r="AA28583" t="s">
        <v>131</v>
      </c>
    </row>
    <row r="28584" spans="27:27" x14ac:dyDescent="0.15">
      <c r="AA28584" t="s">
        <v>131</v>
      </c>
    </row>
    <row r="28585" spans="27:27" x14ac:dyDescent="0.15">
      <c r="AA28585" t="s">
        <v>131</v>
      </c>
    </row>
    <row r="28586" spans="27:27" x14ac:dyDescent="0.15">
      <c r="AA28586" t="s">
        <v>131</v>
      </c>
    </row>
    <row r="28587" spans="27:27" x14ac:dyDescent="0.15">
      <c r="AA28587" t="s">
        <v>131</v>
      </c>
    </row>
    <row r="28588" spans="27:27" x14ac:dyDescent="0.15">
      <c r="AA28588" t="s">
        <v>131</v>
      </c>
    </row>
    <row r="28589" spans="27:27" x14ac:dyDescent="0.15">
      <c r="AA28589" t="s">
        <v>131</v>
      </c>
    </row>
    <row r="28590" spans="27:27" x14ac:dyDescent="0.15">
      <c r="AA28590" t="s">
        <v>131</v>
      </c>
    </row>
    <row r="28591" spans="27:27" x14ac:dyDescent="0.15">
      <c r="AA28591" t="s">
        <v>131</v>
      </c>
    </row>
    <row r="28592" spans="27:27" x14ac:dyDescent="0.15">
      <c r="AA28592" t="s">
        <v>131</v>
      </c>
    </row>
    <row r="28593" spans="27:27" x14ac:dyDescent="0.15">
      <c r="AA28593" t="s">
        <v>131</v>
      </c>
    </row>
    <row r="28594" spans="27:27" x14ac:dyDescent="0.15">
      <c r="AA28594" t="s">
        <v>131</v>
      </c>
    </row>
    <row r="28595" spans="27:27" x14ac:dyDescent="0.15">
      <c r="AA28595" t="s">
        <v>131</v>
      </c>
    </row>
    <row r="28596" spans="27:27" x14ac:dyDescent="0.15">
      <c r="AA28596" t="s">
        <v>131</v>
      </c>
    </row>
    <row r="28597" spans="27:27" x14ac:dyDescent="0.15">
      <c r="AA28597" t="s">
        <v>131</v>
      </c>
    </row>
    <row r="28598" spans="27:27" x14ac:dyDescent="0.15">
      <c r="AA28598" t="s">
        <v>131</v>
      </c>
    </row>
    <row r="28599" spans="27:27" x14ac:dyDescent="0.15">
      <c r="AA28599" t="s">
        <v>131</v>
      </c>
    </row>
    <row r="28600" spans="27:27" x14ac:dyDescent="0.15">
      <c r="AA28600" t="s">
        <v>131</v>
      </c>
    </row>
    <row r="28601" spans="27:27" x14ac:dyDescent="0.15">
      <c r="AA28601" t="s">
        <v>131</v>
      </c>
    </row>
    <row r="28602" spans="27:27" x14ac:dyDescent="0.15">
      <c r="AA28602" t="s">
        <v>131</v>
      </c>
    </row>
    <row r="28603" spans="27:27" x14ac:dyDescent="0.15">
      <c r="AA28603" t="s">
        <v>131</v>
      </c>
    </row>
    <row r="28604" spans="27:27" x14ac:dyDescent="0.15">
      <c r="AA28604" t="s">
        <v>131</v>
      </c>
    </row>
    <row r="28605" spans="27:27" x14ac:dyDescent="0.15">
      <c r="AA28605" t="s">
        <v>131</v>
      </c>
    </row>
    <row r="28606" spans="27:27" x14ac:dyDescent="0.15">
      <c r="AA28606" t="s">
        <v>131</v>
      </c>
    </row>
    <row r="28607" spans="27:27" x14ac:dyDescent="0.15">
      <c r="AA28607" t="s">
        <v>131</v>
      </c>
    </row>
    <row r="28608" spans="27:27" x14ac:dyDescent="0.15">
      <c r="AA28608" t="s">
        <v>131</v>
      </c>
    </row>
    <row r="28609" spans="27:27" x14ac:dyDescent="0.15">
      <c r="AA28609" t="s">
        <v>131</v>
      </c>
    </row>
    <row r="28610" spans="27:27" x14ac:dyDescent="0.15">
      <c r="AA28610" t="s">
        <v>131</v>
      </c>
    </row>
    <row r="28611" spans="27:27" x14ac:dyDescent="0.15">
      <c r="AA28611" t="s">
        <v>131</v>
      </c>
    </row>
    <row r="28612" spans="27:27" x14ac:dyDescent="0.15">
      <c r="AA28612" t="s">
        <v>131</v>
      </c>
    </row>
    <row r="28613" spans="27:27" x14ac:dyDescent="0.15">
      <c r="AA28613" t="s">
        <v>131</v>
      </c>
    </row>
    <row r="28614" spans="27:27" x14ac:dyDescent="0.15">
      <c r="AA28614" t="s">
        <v>131</v>
      </c>
    </row>
    <row r="28615" spans="27:27" x14ac:dyDescent="0.15">
      <c r="AA28615" t="s">
        <v>131</v>
      </c>
    </row>
    <row r="28616" spans="27:27" x14ac:dyDescent="0.15">
      <c r="AA28616" t="s">
        <v>131</v>
      </c>
    </row>
    <row r="28617" spans="27:27" x14ac:dyDescent="0.15">
      <c r="AA28617" t="s">
        <v>131</v>
      </c>
    </row>
    <row r="28618" spans="27:27" x14ac:dyDescent="0.15">
      <c r="AA28618" t="s">
        <v>131</v>
      </c>
    </row>
    <row r="28619" spans="27:27" x14ac:dyDescent="0.15">
      <c r="AA28619" t="s">
        <v>131</v>
      </c>
    </row>
    <row r="28620" spans="27:27" x14ac:dyDescent="0.15">
      <c r="AA28620" t="s">
        <v>131</v>
      </c>
    </row>
    <row r="28621" spans="27:27" x14ac:dyDescent="0.15">
      <c r="AA28621" t="s">
        <v>131</v>
      </c>
    </row>
    <row r="28622" spans="27:27" x14ac:dyDescent="0.15">
      <c r="AA28622" t="s">
        <v>131</v>
      </c>
    </row>
    <row r="28623" spans="27:27" x14ac:dyDescent="0.15">
      <c r="AA28623" t="s">
        <v>131</v>
      </c>
    </row>
    <row r="28624" spans="27:27" x14ac:dyDescent="0.15">
      <c r="AA28624" t="s">
        <v>131</v>
      </c>
    </row>
    <row r="28625" spans="27:27" x14ac:dyDescent="0.15">
      <c r="AA28625" t="s">
        <v>131</v>
      </c>
    </row>
    <row r="28626" spans="27:27" x14ac:dyDescent="0.15">
      <c r="AA28626" t="s">
        <v>131</v>
      </c>
    </row>
    <row r="28627" spans="27:27" x14ac:dyDescent="0.15">
      <c r="AA28627" t="s">
        <v>131</v>
      </c>
    </row>
    <row r="28628" spans="27:27" x14ac:dyDescent="0.15">
      <c r="AA28628" t="s">
        <v>131</v>
      </c>
    </row>
    <row r="28629" spans="27:27" x14ac:dyDescent="0.15">
      <c r="AA28629" t="s">
        <v>131</v>
      </c>
    </row>
    <row r="28630" spans="27:27" x14ac:dyDescent="0.15">
      <c r="AA28630" t="s">
        <v>131</v>
      </c>
    </row>
    <row r="28631" spans="27:27" x14ac:dyDescent="0.15">
      <c r="AA28631" t="s">
        <v>131</v>
      </c>
    </row>
    <row r="28632" spans="27:27" x14ac:dyDescent="0.15">
      <c r="AA28632" t="s">
        <v>131</v>
      </c>
    </row>
    <row r="28633" spans="27:27" x14ac:dyDescent="0.15">
      <c r="AA28633" t="s">
        <v>131</v>
      </c>
    </row>
    <row r="28634" spans="27:27" x14ac:dyDescent="0.15">
      <c r="AA28634" t="s">
        <v>131</v>
      </c>
    </row>
    <row r="28635" spans="27:27" x14ac:dyDescent="0.15">
      <c r="AA28635" t="s">
        <v>131</v>
      </c>
    </row>
    <row r="28636" spans="27:27" x14ac:dyDescent="0.15">
      <c r="AA28636" t="s">
        <v>131</v>
      </c>
    </row>
    <row r="28637" spans="27:27" x14ac:dyDescent="0.15">
      <c r="AA28637" t="s">
        <v>131</v>
      </c>
    </row>
    <row r="28638" spans="27:27" x14ac:dyDescent="0.15">
      <c r="AA28638" t="s">
        <v>131</v>
      </c>
    </row>
    <row r="28639" spans="27:27" x14ac:dyDescent="0.15">
      <c r="AA28639" t="s">
        <v>131</v>
      </c>
    </row>
    <row r="28640" spans="27:27" x14ac:dyDescent="0.15">
      <c r="AA28640" t="s">
        <v>131</v>
      </c>
    </row>
    <row r="28641" spans="27:27" x14ac:dyDescent="0.15">
      <c r="AA28641" t="s">
        <v>131</v>
      </c>
    </row>
    <row r="28642" spans="27:27" x14ac:dyDescent="0.15">
      <c r="AA28642" t="s">
        <v>131</v>
      </c>
    </row>
    <row r="28643" spans="27:27" x14ac:dyDescent="0.15">
      <c r="AA28643" t="s">
        <v>131</v>
      </c>
    </row>
    <row r="28644" spans="27:27" x14ac:dyDescent="0.15">
      <c r="AA28644" t="s">
        <v>131</v>
      </c>
    </row>
    <row r="28645" spans="27:27" x14ac:dyDescent="0.15">
      <c r="AA28645" t="s">
        <v>131</v>
      </c>
    </row>
    <row r="28646" spans="27:27" x14ac:dyDescent="0.15">
      <c r="AA28646" t="s">
        <v>131</v>
      </c>
    </row>
    <row r="28647" spans="27:27" x14ac:dyDescent="0.15">
      <c r="AA28647" t="s">
        <v>131</v>
      </c>
    </row>
    <row r="28648" spans="27:27" x14ac:dyDescent="0.15">
      <c r="AA28648" t="s">
        <v>131</v>
      </c>
    </row>
    <row r="28649" spans="27:27" x14ac:dyDescent="0.15">
      <c r="AA28649" t="s">
        <v>131</v>
      </c>
    </row>
    <row r="28650" spans="27:27" x14ac:dyDescent="0.15">
      <c r="AA28650" t="s">
        <v>131</v>
      </c>
    </row>
    <row r="28651" spans="27:27" x14ac:dyDescent="0.15">
      <c r="AA28651" t="s">
        <v>131</v>
      </c>
    </row>
    <row r="28652" spans="27:27" x14ac:dyDescent="0.15">
      <c r="AA28652" t="s">
        <v>131</v>
      </c>
    </row>
    <row r="28653" spans="27:27" x14ac:dyDescent="0.15">
      <c r="AA28653" t="s">
        <v>131</v>
      </c>
    </row>
    <row r="28654" spans="27:27" x14ac:dyDescent="0.15">
      <c r="AA28654" t="s">
        <v>131</v>
      </c>
    </row>
    <row r="28655" spans="27:27" x14ac:dyDescent="0.15">
      <c r="AA28655" t="s">
        <v>131</v>
      </c>
    </row>
    <row r="28656" spans="27:27" x14ac:dyDescent="0.15">
      <c r="AA28656" t="s">
        <v>131</v>
      </c>
    </row>
    <row r="28657" spans="27:27" x14ac:dyDescent="0.15">
      <c r="AA28657" t="s">
        <v>131</v>
      </c>
    </row>
    <row r="28658" spans="27:27" x14ac:dyDescent="0.15">
      <c r="AA28658" t="s">
        <v>131</v>
      </c>
    </row>
    <row r="28659" spans="27:27" x14ac:dyDescent="0.15">
      <c r="AA28659" t="s">
        <v>131</v>
      </c>
    </row>
    <row r="28660" spans="27:27" x14ac:dyDescent="0.15">
      <c r="AA28660" t="s">
        <v>131</v>
      </c>
    </row>
    <row r="28661" spans="27:27" x14ac:dyDescent="0.15">
      <c r="AA28661" t="s">
        <v>131</v>
      </c>
    </row>
    <row r="28662" spans="27:27" x14ac:dyDescent="0.15">
      <c r="AA28662" t="s">
        <v>131</v>
      </c>
    </row>
    <row r="28663" spans="27:27" x14ac:dyDescent="0.15">
      <c r="AA28663" t="s">
        <v>131</v>
      </c>
    </row>
    <row r="28664" spans="27:27" x14ac:dyDescent="0.15">
      <c r="AA28664" t="s">
        <v>131</v>
      </c>
    </row>
    <row r="28665" spans="27:27" x14ac:dyDescent="0.15">
      <c r="AA28665" t="s">
        <v>131</v>
      </c>
    </row>
    <row r="28666" spans="27:27" x14ac:dyDescent="0.15">
      <c r="AA28666" t="s">
        <v>131</v>
      </c>
    </row>
    <row r="28667" spans="27:27" x14ac:dyDescent="0.15">
      <c r="AA28667" t="s">
        <v>131</v>
      </c>
    </row>
    <row r="28668" spans="27:27" x14ac:dyDescent="0.15">
      <c r="AA28668" t="s">
        <v>131</v>
      </c>
    </row>
    <row r="28669" spans="27:27" x14ac:dyDescent="0.15">
      <c r="AA28669" t="s">
        <v>131</v>
      </c>
    </row>
    <row r="28670" spans="27:27" x14ac:dyDescent="0.15">
      <c r="AA28670" t="s">
        <v>131</v>
      </c>
    </row>
    <row r="28671" spans="27:27" x14ac:dyDescent="0.15">
      <c r="AA28671" t="s">
        <v>131</v>
      </c>
    </row>
    <row r="28672" spans="27:27" x14ac:dyDescent="0.15">
      <c r="AA28672" t="s">
        <v>131</v>
      </c>
    </row>
    <row r="28673" spans="27:27" x14ac:dyDescent="0.15">
      <c r="AA28673" t="s">
        <v>131</v>
      </c>
    </row>
    <row r="28674" spans="27:27" x14ac:dyDescent="0.15">
      <c r="AA28674" t="s">
        <v>131</v>
      </c>
    </row>
    <row r="28675" spans="27:27" x14ac:dyDescent="0.15">
      <c r="AA28675" t="s">
        <v>131</v>
      </c>
    </row>
    <row r="28676" spans="27:27" x14ac:dyDescent="0.15">
      <c r="AA28676" t="s">
        <v>131</v>
      </c>
    </row>
    <row r="28677" spans="27:27" x14ac:dyDescent="0.15">
      <c r="AA28677" t="s">
        <v>131</v>
      </c>
    </row>
    <row r="28678" spans="27:27" x14ac:dyDescent="0.15">
      <c r="AA28678" t="s">
        <v>131</v>
      </c>
    </row>
    <row r="28679" spans="27:27" x14ac:dyDescent="0.15">
      <c r="AA28679" t="s">
        <v>131</v>
      </c>
    </row>
    <row r="28680" spans="27:27" x14ac:dyDescent="0.15">
      <c r="AA28680" t="s">
        <v>131</v>
      </c>
    </row>
    <row r="28681" spans="27:27" x14ac:dyDescent="0.15">
      <c r="AA28681" t="s">
        <v>131</v>
      </c>
    </row>
    <row r="28682" spans="27:27" x14ac:dyDescent="0.15">
      <c r="AA28682" t="s">
        <v>131</v>
      </c>
    </row>
    <row r="28683" spans="27:27" x14ac:dyDescent="0.15">
      <c r="AA28683" t="s">
        <v>131</v>
      </c>
    </row>
    <row r="28684" spans="27:27" x14ac:dyDescent="0.15">
      <c r="AA28684" t="s">
        <v>131</v>
      </c>
    </row>
    <row r="28685" spans="27:27" x14ac:dyDescent="0.15">
      <c r="AA28685" t="s">
        <v>131</v>
      </c>
    </row>
    <row r="28686" spans="27:27" x14ac:dyDescent="0.15">
      <c r="AA28686" t="s">
        <v>131</v>
      </c>
    </row>
    <row r="28687" spans="27:27" x14ac:dyDescent="0.15">
      <c r="AA28687" t="s">
        <v>131</v>
      </c>
    </row>
    <row r="28688" spans="27:27" x14ac:dyDescent="0.15">
      <c r="AA28688" t="s">
        <v>131</v>
      </c>
    </row>
    <row r="28689" spans="27:27" x14ac:dyDescent="0.15">
      <c r="AA28689" t="s">
        <v>131</v>
      </c>
    </row>
    <row r="28690" spans="27:27" x14ac:dyDescent="0.15">
      <c r="AA28690" t="s">
        <v>131</v>
      </c>
    </row>
    <row r="28691" spans="27:27" x14ac:dyDescent="0.15">
      <c r="AA28691" t="s">
        <v>131</v>
      </c>
    </row>
    <row r="28692" spans="27:27" x14ac:dyDescent="0.15">
      <c r="AA28692" t="s">
        <v>131</v>
      </c>
    </row>
    <row r="28693" spans="27:27" x14ac:dyDescent="0.15">
      <c r="AA28693" t="s">
        <v>131</v>
      </c>
    </row>
    <row r="28694" spans="27:27" x14ac:dyDescent="0.15">
      <c r="AA28694" t="s">
        <v>131</v>
      </c>
    </row>
    <row r="28695" spans="27:27" x14ac:dyDescent="0.15">
      <c r="AA28695" t="s">
        <v>131</v>
      </c>
    </row>
    <row r="28696" spans="27:27" x14ac:dyDescent="0.15">
      <c r="AA28696" t="s">
        <v>131</v>
      </c>
    </row>
    <row r="28697" spans="27:27" x14ac:dyDescent="0.15">
      <c r="AA28697" t="s">
        <v>131</v>
      </c>
    </row>
    <row r="28698" spans="27:27" x14ac:dyDescent="0.15">
      <c r="AA28698" t="s">
        <v>131</v>
      </c>
    </row>
    <row r="28699" spans="27:27" x14ac:dyDescent="0.15">
      <c r="AA28699" t="s">
        <v>131</v>
      </c>
    </row>
    <row r="28700" spans="27:27" x14ac:dyDescent="0.15">
      <c r="AA28700" t="s">
        <v>131</v>
      </c>
    </row>
    <row r="28701" spans="27:27" x14ac:dyDescent="0.15">
      <c r="AA28701" t="s">
        <v>131</v>
      </c>
    </row>
    <row r="28702" spans="27:27" x14ac:dyDescent="0.15">
      <c r="AA28702" t="s">
        <v>131</v>
      </c>
    </row>
    <row r="28703" spans="27:27" x14ac:dyDescent="0.15">
      <c r="AA28703" t="s">
        <v>131</v>
      </c>
    </row>
    <row r="28704" spans="27:27" x14ac:dyDescent="0.15">
      <c r="AA28704" t="s">
        <v>131</v>
      </c>
    </row>
    <row r="28705" spans="27:27" x14ac:dyDescent="0.15">
      <c r="AA28705" t="s">
        <v>131</v>
      </c>
    </row>
    <row r="28706" spans="27:27" x14ac:dyDescent="0.15">
      <c r="AA28706" t="s">
        <v>131</v>
      </c>
    </row>
    <row r="28707" spans="27:27" x14ac:dyDescent="0.15">
      <c r="AA28707" t="s">
        <v>131</v>
      </c>
    </row>
    <row r="28708" spans="27:27" x14ac:dyDescent="0.15">
      <c r="AA28708" t="s">
        <v>131</v>
      </c>
    </row>
    <row r="28709" spans="27:27" x14ac:dyDescent="0.15">
      <c r="AA28709" t="s">
        <v>131</v>
      </c>
    </row>
    <row r="28710" spans="27:27" x14ac:dyDescent="0.15">
      <c r="AA28710" t="s">
        <v>131</v>
      </c>
    </row>
    <row r="28711" spans="27:27" x14ac:dyDescent="0.15">
      <c r="AA28711" t="s">
        <v>131</v>
      </c>
    </row>
    <row r="28712" spans="27:27" x14ac:dyDescent="0.15">
      <c r="AA28712" t="s">
        <v>131</v>
      </c>
    </row>
    <row r="28713" spans="27:27" x14ac:dyDescent="0.15">
      <c r="AA28713" t="s">
        <v>131</v>
      </c>
    </row>
    <row r="28714" spans="27:27" x14ac:dyDescent="0.15">
      <c r="AA28714" t="s">
        <v>131</v>
      </c>
    </row>
    <row r="28715" spans="27:27" x14ac:dyDescent="0.15">
      <c r="AA28715" t="s">
        <v>131</v>
      </c>
    </row>
    <row r="28716" spans="27:27" x14ac:dyDescent="0.15">
      <c r="AA28716" t="s">
        <v>131</v>
      </c>
    </row>
    <row r="28717" spans="27:27" x14ac:dyDescent="0.15">
      <c r="AA28717" t="s">
        <v>131</v>
      </c>
    </row>
    <row r="28718" spans="27:27" x14ac:dyDescent="0.15">
      <c r="AA28718" t="s">
        <v>131</v>
      </c>
    </row>
    <row r="28719" spans="27:27" x14ac:dyDescent="0.15">
      <c r="AA28719" t="s">
        <v>131</v>
      </c>
    </row>
    <row r="28720" spans="27:27" x14ac:dyDescent="0.15">
      <c r="AA28720" t="s">
        <v>131</v>
      </c>
    </row>
    <row r="28721" spans="27:27" x14ac:dyDescent="0.15">
      <c r="AA28721" t="s">
        <v>131</v>
      </c>
    </row>
    <row r="28722" spans="27:27" x14ac:dyDescent="0.15">
      <c r="AA28722" t="s">
        <v>131</v>
      </c>
    </row>
    <row r="28723" spans="27:27" x14ac:dyDescent="0.15">
      <c r="AA28723" t="s">
        <v>131</v>
      </c>
    </row>
    <row r="28724" spans="27:27" x14ac:dyDescent="0.15">
      <c r="AA28724" t="s">
        <v>131</v>
      </c>
    </row>
    <row r="28725" spans="27:27" x14ac:dyDescent="0.15">
      <c r="AA28725" t="s">
        <v>131</v>
      </c>
    </row>
    <row r="28726" spans="27:27" x14ac:dyDescent="0.15">
      <c r="AA28726" t="s">
        <v>131</v>
      </c>
    </row>
    <row r="28727" spans="27:27" x14ac:dyDescent="0.15">
      <c r="AA28727" t="s">
        <v>131</v>
      </c>
    </row>
    <row r="28728" spans="27:27" x14ac:dyDescent="0.15">
      <c r="AA28728" t="s">
        <v>131</v>
      </c>
    </row>
    <row r="28729" spans="27:27" x14ac:dyDescent="0.15">
      <c r="AA28729" t="s">
        <v>131</v>
      </c>
    </row>
    <row r="28730" spans="27:27" x14ac:dyDescent="0.15">
      <c r="AA28730" t="s">
        <v>131</v>
      </c>
    </row>
    <row r="28731" spans="27:27" x14ac:dyDescent="0.15">
      <c r="AA28731" t="s">
        <v>131</v>
      </c>
    </row>
    <row r="28732" spans="27:27" x14ac:dyDescent="0.15">
      <c r="AA28732" t="s">
        <v>131</v>
      </c>
    </row>
    <row r="28733" spans="27:27" x14ac:dyDescent="0.15">
      <c r="AA28733" t="s">
        <v>131</v>
      </c>
    </row>
    <row r="28734" spans="27:27" x14ac:dyDescent="0.15">
      <c r="AA28734" t="s">
        <v>131</v>
      </c>
    </row>
    <row r="28735" spans="27:27" x14ac:dyDescent="0.15">
      <c r="AA28735" t="s">
        <v>131</v>
      </c>
    </row>
    <row r="28736" spans="27:27" x14ac:dyDescent="0.15">
      <c r="AA28736" t="s">
        <v>131</v>
      </c>
    </row>
    <row r="28737" spans="27:27" x14ac:dyDescent="0.15">
      <c r="AA28737" t="s">
        <v>131</v>
      </c>
    </row>
    <row r="28738" spans="27:27" x14ac:dyDescent="0.15">
      <c r="AA28738" t="s">
        <v>131</v>
      </c>
    </row>
    <row r="28739" spans="27:27" x14ac:dyDescent="0.15">
      <c r="AA28739" t="s">
        <v>131</v>
      </c>
    </row>
    <row r="28740" spans="27:27" x14ac:dyDescent="0.15">
      <c r="AA28740" t="s">
        <v>131</v>
      </c>
    </row>
    <row r="28741" spans="27:27" x14ac:dyDescent="0.15">
      <c r="AA28741" t="s">
        <v>131</v>
      </c>
    </row>
    <row r="28742" spans="27:27" x14ac:dyDescent="0.15">
      <c r="AA28742" t="s">
        <v>131</v>
      </c>
    </row>
    <row r="28743" spans="27:27" x14ac:dyDescent="0.15">
      <c r="AA28743" t="s">
        <v>131</v>
      </c>
    </row>
    <row r="28744" spans="27:27" x14ac:dyDescent="0.15">
      <c r="AA28744" t="s">
        <v>131</v>
      </c>
    </row>
    <row r="28745" spans="27:27" x14ac:dyDescent="0.15">
      <c r="AA28745" t="s">
        <v>131</v>
      </c>
    </row>
    <row r="28746" spans="27:27" x14ac:dyDescent="0.15">
      <c r="AA28746" t="s">
        <v>131</v>
      </c>
    </row>
    <row r="28747" spans="27:27" x14ac:dyDescent="0.15">
      <c r="AA28747" t="s">
        <v>131</v>
      </c>
    </row>
    <row r="28748" spans="27:27" x14ac:dyDescent="0.15">
      <c r="AA28748" t="s">
        <v>131</v>
      </c>
    </row>
    <row r="28749" spans="27:27" x14ac:dyDescent="0.15">
      <c r="AA28749" t="s">
        <v>131</v>
      </c>
    </row>
    <row r="28750" spans="27:27" x14ac:dyDescent="0.15">
      <c r="AA28750" t="s">
        <v>131</v>
      </c>
    </row>
    <row r="28751" spans="27:27" x14ac:dyDescent="0.15">
      <c r="AA28751" t="s">
        <v>131</v>
      </c>
    </row>
    <row r="28752" spans="27:27" x14ac:dyDescent="0.15">
      <c r="AA28752" t="s">
        <v>131</v>
      </c>
    </row>
    <row r="28753" spans="27:27" x14ac:dyDescent="0.15">
      <c r="AA28753" t="s">
        <v>131</v>
      </c>
    </row>
    <row r="28754" spans="27:27" x14ac:dyDescent="0.15">
      <c r="AA28754" t="s">
        <v>131</v>
      </c>
    </row>
    <row r="28755" spans="27:27" x14ac:dyDescent="0.15">
      <c r="AA28755" t="s">
        <v>131</v>
      </c>
    </row>
    <row r="28756" spans="27:27" x14ac:dyDescent="0.15">
      <c r="AA28756" t="s">
        <v>131</v>
      </c>
    </row>
    <row r="28757" spans="27:27" x14ac:dyDescent="0.15">
      <c r="AA28757" t="s">
        <v>131</v>
      </c>
    </row>
    <row r="28758" spans="27:27" x14ac:dyDescent="0.15">
      <c r="AA28758" t="s">
        <v>131</v>
      </c>
    </row>
    <row r="28759" spans="27:27" x14ac:dyDescent="0.15">
      <c r="AA28759" t="s">
        <v>131</v>
      </c>
    </row>
    <row r="28760" spans="27:27" x14ac:dyDescent="0.15">
      <c r="AA28760" t="s">
        <v>131</v>
      </c>
    </row>
    <row r="28761" spans="27:27" x14ac:dyDescent="0.15">
      <c r="AA28761" t="s">
        <v>131</v>
      </c>
    </row>
    <row r="28762" spans="27:27" x14ac:dyDescent="0.15">
      <c r="AA28762" t="s">
        <v>131</v>
      </c>
    </row>
    <row r="28763" spans="27:27" x14ac:dyDescent="0.15">
      <c r="AA28763" t="s">
        <v>131</v>
      </c>
    </row>
    <row r="28764" spans="27:27" x14ac:dyDescent="0.15">
      <c r="AA28764" t="s">
        <v>131</v>
      </c>
    </row>
    <row r="28765" spans="27:27" x14ac:dyDescent="0.15">
      <c r="AA28765" t="s">
        <v>131</v>
      </c>
    </row>
    <row r="28766" spans="27:27" x14ac:dyDescent="0.15">
      <c r="AA28766" t="s">
        <v>131</v>
      </c>
    </row>
    <row r="28767" spans="27:27" x14ac:dyDescent="0.15">
      <c r="AA28767" t="s">
        <v>131</v>
      </c>
    </row>
    <row r="28768" spans="27:27" x14ac:dyDescent="0.15">
      <c r="AA28768" t="s">
        <v>131</v>
      </c>
    </row>
    <row r="28769" spans="27:27" x14ac:dyDescent="0.15">
      <c r="AA28769" t="s">
        <v>131</v>
      </c>
    </row>
    <row r="28770" spans="27:27" x14ac:dyDescent="0.15">
      <c r="AA28770" t="s">
        <v>131</v>
      </c>
    </row>
    <row r="28771" spans="27:27" x14ac:dyDescent="0.15">
      <c r="AA28771" t="s">
        <v>131</v>
      </c>
    </row>
    <row r="28772" spans="27:27" x14ac:dyDescent="0.15">
      <c r="AA28772" t="s">
        <v>131</v>
      </c>
    </row>
    <row r="28773" spans="27:27" x14ac:dyDescent="0.15">
      <c r="AA28773" t="s">
        <v>131</v>
      </c>
    </row>
    <row r="28774" spans="27:27" x14ac:dyDescent="0.15">
      <c r="AA28774" t="s">
        <v>131</v>
      </c>
    </row>
    <row r="28775" spans="27:27" x14ac:dyDescent="0.15">
      <c r="AA28775" t="s">
        <v>131</v>
      </c>
    </row>
    <row r="28776" spans="27:27" x14ac:dyDescent="0.15">
      <c r="AA28776" t="s">
        <v>131</v>
      </c>
    </row>
    <row r="28777" spans="27:27" x14ac:dyDescent="0.15">
      <c r="AA28777" t="s">
        <v>131</v>
      </c>
    </row>
    <row r="28778" spans="27:27" x14ac:dyDescent="0.15">
      <c r="AA28778" t="s">
        <v>131</v>
      </c>
    </row>
    <row r="28779" spans="27:27" x14ac:dyDescent="0.15">
      <c r="AA28779" t="s">
        <v>131</v>
      </c>
    </row>
    <row r="28780" spans="27:27" x14ac:dyDescent="0.15">
      <c r="AA28780" t="s">
        <v>131</v>
      </c>
    </row>
    <row r="28781" spans="27:27" x14ac:dyDescent="0.15">
      <c r="AA28781" t="s">
        <v>131</v>
      </c>
    </row>
    <row r="28782" spans="27:27" x14ac:dyDescent="0.15">
      <c r="AA28782" t="s">
        <v>131</v>
      </c>
    </row>
    <row r="28783" spans="27:27" x14ac:dyDescent="0.15">
      <c r="AA28783" t="s">
        <v>131</v>
      </c>
    </row>
    <row r="28784" spans="27:27" x14ac:dyDescent="0.15">
      <c r="AA28784" t="s">
        <v>131</v>
      </c>
    </row>
    <row r="28785" spans="27:27" x14ac:dyDescent="0.15">
      <c r="AA28785" t="s">
        <v>131</v>
      </c>
    </row>
    <row r="28786" spans="27:27" x14ac:dyDescent="0.15">
      <c r="AA28786" t="s">
        <v>131</v>
      </c>
    </row>
    <row r="28787" spans="27:27" x14ac:dyDescent="0.15">
      <c r="AA28787" t="s">
        <v>131</v>
      </c>
    </row>
    <row r="28788" spans="27:27" x14ac:dyDescent="0.15">
      <c r="AA28788" t="s">
        <v>131</v>
      </c>
    </row>
    <row r="28789" spans="27:27" x14ac:dyDescent="0.15">
      <c r="AA28789" t="s">
        <v>131</v>
      </c>
    </row>
    <row r="28790" spans="27:27" x14ac:dyDescent="0.15">
      <c r="AA28790" t="s">
        <v>131</v>
      </c>
    </row>
    <row r="28791" spans="27:27" x14ac:dyDescent="0.15">
      <c r="AA28791" t="s">
        <v>131</v>
      </c>
    </row>
    <row r="28792" spans="27:27" x14ac:dyDescent="0.15">
      <c r="AA28792" t="s">
        <v>131</v>
      </c>
    </row>
    <row r="28793" spans="27:27" x14ac:dyDescent="0.15">
      <c r="AA28793" t="s">
        <v>131</v>
      </c>
    </row>
    <row r="28794" spans="27:27" x14ac:dyDescent="0.15">
      <c r="AA28794" t="s">
        <v>131</v>
      </c>
    </row>
    <row r="28795" spans="27:27" x14ac:dyDescent="0.15">
      <c r="AA28795" t="s">
        <v>131</v>
      </c>
    </row>
    <row r="28796" spans="27:27" x14ac:dyDescent="0.15">
      <c r="AA28796" t="s">
        <v>131</v>
      </c>
    </row>
    <row r="28797" spans="27:27" x14ac:dyDescent="0.15">
      <c r="AA28797" t="s">
        <v>131</v>
      </c>
    </row>
    <row r="28798" spans="27:27" x14ac:dyDescent="0.15">
      <c r="AA28798" t="s">
        <v>131</v>
      </c>
    </row>
    <row r="28799" spans="27:27" x14ac:dyDescent="0.15">
      <c r="AA28799" t="s">
        <v>131</v>
      </c>
    </row>
    <row r="28800" spans="27:27" x14ac:dyDescent="0.15">
      <c r="AA28800" t="s">
        <v>131</v>
      </c>
    </row>
    <row r="28801" spans="27:27" x14ac:dyDescent="0.15">
      <c r="AA28801" t="s">
        <v>131</v>
      </c>
    </row>
    <row r="28802" spans="27:27" x14ac:dyDescent="0.15">
      <c r="AA28802" t="s">
        <v>131</v>
      </c>
    </row>
    <row r="28803" spans="27:27" x14ac:dyDescent="0.15">
      <c r="AA28803" t="s">
        <v>131</v>
      </c>
    </row>
    <row r="28804" spans="27:27" x14ac:dyDescent="0.15">
      <c r="AA28804" t="s">
        <v>131</v>
      </c>
    </row>
    <row r="28805" spans="27:27" x14ac:dyDescent="0.15">
      <c r="AA28805" t="s">
        <v>131</v>
      </c>
    </row>
    <row r="28806" spans="27:27" x14ac:dyDescent="0.15">
      <c r="AA28806" t="s">
        <v>131</v>
      </c>
    </row>
    <row r="28807" spans="27:27" x14ac:dyDescent="0.15">
      <c r="AA28807" t="s">
        <v>131</v>
      </c>
    </row>
    <row r="28808" spans="27:27" x14ac:dyDescent="0.15">
      <c r="AA28808" t="s">
        <v>131</v>
      </c>
    </row>
    <row r="28809" spans="27:27" x14ac:dyDescent="0.15">
      <c r="AA28809" t="s">
        <v>131</v>
      </c>
    </row>
    <row r="28810" spans="27:27" x14ac:dyDescent="0.15">
      <c r="AA28810" t="s">
        <v>131</v>
      </c>
    </row>
    <row r="28811" spans="27:27" x14ac:dyDescent="0.15">
      <c r="AA28811" t="s">
        <v>131</v>
      </c>
    </row>
    <row r="28812" spans="27:27" x14ac:dyDescent="0.15">
      <c r="AA28812" t="s">
        <v>131</v>
      </c>
    </row>
    <row r="28813" spans="27:27" x14ac:dyDescent="0.15">
      <c r="AA28813" t="s">
        <v>131</v>
      </c>
    </row>
    <row r="28814" spans="27:27" x14ac:dyDescent="0.15">
      <c r="AA28814" t="s">
        <v>131</v>
      </c>
    </row>
    <row r="28815" spans="27:27" x14ac:dyDescent="0.15">
      <c r="AA28815" t="s">
        <v>131</v>
      </c>
    </row>
    <row r="28816" spans="27:27" x14ac:dyDescent="0.15">
      <c r="AA28816" t="s">
        <v>131</v>
      </c>
    </row>
    <row r="28817" spans="27:27" x14ac:dyDescent="0.15">
      <c r="AA28817" t="s">
        <v>131</v>
      </c>
    </row>
    <row r="28818" spans="27:27" x14ac:dyDescent="0.15">
      <c r="AA28818" t="s">
        <v>131</v>
      </c>
    </row>
    <row r="28819" spans="27:27" x14ac:dyDescent="0.15">
      <c r="AA28819" t="s">
        <v>131</v>
      </c>
    </row>
    <row r="28820" spans="27:27" x14ac:dyDescent="0.15">
      <c r="AA28820" t="s">
        <v>131</v>
      </c>
    </row>
    <row r="28821" spans="27:27" x14ac:dyDescent="0.15">
      <c r="AA28821" t="s">
        <v>131</v>
      </c>
    </row>
    <row r="28822" spans="27:27" x14ac:dyDescent="0.15">
      <c r="AA28822" t="s">
        <v>131</v>
      </c>
    </row>
    <row r="28823" spans="27:27" x14ac:dyDescent="0.15">
      <c r="AA28823" t="s">
        <v>131</v>
      </c>
    </row>
    <row r="28824" spans="27:27" x14ac:dyDescent="0.15">
      <c r="AA28824" t="s">
        <v>131</v>
      </c>
    </row>
    <row r="28825" spans="27:27" x14ac:dyDescent="0.15">
      <c r="AA28825" t="s">
        <v>131</v>
      </c>
    </row>
    <row r="28826" spans="27:27" x14ac:dyDescent="0.15">
      <c r="AA28826" t="s">
        <v>131</v>
      </c>
    </row>
    <row r="28827" spans="27:27" x14ac:dyDescent="0.15">
      <c r="AA28827" t="s">
        <v>131</v>
      </c>
    </row>
    <row r="28828" spans="27:27" x14ac:dyDescent="0.15">
      <c r="AA28828" t="s">
        <v>131</v>
      </c>
    </row>
    <row r="28829" spans="27:27" x14ac:dyDescent="0.15">
      <c r="AA28829" t="s">
        <v>131</v>
      </c>
    </row>
    <row r="28830" spans="27:27" x14ac:dyDescent="0.15">
      <c r="AA28830" t="s">
        <v>131</v>
      </c>
    </row>
    <row r="28831" spans="27:27" x14ac:dyDescent="0.15">
      <c r="AA28831" t="s">
        <v>131</v>
      </c>
    </row>
    <row r="28832" spans="27:27" x14ac:dyDescent="0.15">
      <c r="AA28832" t="s">
        <v>131</v>
      </c>
    </row>
    <row r="28833" spans="27:27" x14ac:dyDescent="0.15">
      <c r="AA28833" t="s">
        <v>131</v>
      </c>
    </row>
    <row r="28834" spans="27:27" x14ac:dyDescent="0.15">
      <c r="AA28834" t="s">
        <v>131</v>
      </c>
    </row>
    <row r="28835" spans="27:27" x14ac:dyDescent="0.15">
      <c r="AA28835" t="s">
        <v>131</v>
      </c>
    </row>
    <row r="28836" spans="27:27" x14ac:dyDescent="0.15">
      <c r="AA28836" t="s">
        <v>131</v>
      </c>
    </row>
    <row r="28837" spans="27:27" x14ac:dyDescent="0.15">
      <c r="AA28837" t="s">
        <v>131</v>
      </c>
    </row>
    <row r="28838" spans="27:27" x14ac:dyDescent="0.15">
      <c r="AA28838" t="s">
        <v>131</v>
      </c>
    </row>
    <row r="28839" spans="27:27" x14ac:dyDescent="0.15">
      <c r="AA28839" t="s">
        <v>131</v>
      </c>
    </row>
    <row r="28840" spans="27:27" x14ac:dyDescent="0.15">
      <c r="AA28840" t="s">
        <v>131</v>
      </c>
    </row>
    <row r="28841" spans="27:27" x14ac:dyDescent="0.15">
      <c r="AA28841" t="s">
        <v>131</v>
      </c>
    </row>
    <row r="28842" spans="27:27" x14ac:dyDescent="0.15">
      <c r="AA28842" t="s">
        <v>131</v>
      </c>
    </row>
    <row r="28843" spans="27:27" x14ac:dyDescent="0.15">
      <c r="AA28843" t="s">
        <v>131</v>
      </c>
    </row>
    <row r="28844" spans="27:27" x14ac:dyDescent="0.15">
      <c r="AA28844" t="s">
        <v>131</v>
      </c>
    </row>
    <row r="28845" spans="27:27" x14ac:dyDescent="0.15">
      <c r="AA28845" t="s">
        <v>131</v>
      </c>
    </row>
    <row r="28846" spans="27:27" x14ac:dyDescent="0.15">
      <c r="AA28846" t="s">
        <v>131</v>
      </c>
    </row>
    <row r="28847" spans="27:27" x14ac:dyDescent="0.15">
      <c r="AA28847" t="s">
        <v>131</v>
      </c>
    </row>
    <row r="28848" spans="27:27" x14ac:dyDescent="0.15">
      <c r="AA28848" t="s">
        <v>131</v>
      </c>
    </row>
    <row r="28849" spans="27:27" x14ac:dyDescent="0.15">
      <c r="AA28849" t="s">
        <v>131</v>
      </c>
    </row>
    <row r="28850" spans="27:27" x14ac:dyDescent="0.15">
      <c r="AA28850" t="s">
        <v>131</v>
      </c>
    </row>
    <row r="28851" spans="27:27" x14ac:dyDescent="0.15">
      <c r="AA28851" t="s">
        <v>131</v>
      </c>
    </row>
    <row r="28852" spans="27:27" x14ac:dyDescent="0.15">
      <c r="AA28852" t="s">
        <v>131</v>
      </c>
    </row>
    <row r="28853" spans="27:27" x14ac:dyDescent="0.15">
      <c r="AA28853" t="s">
        <v>131</v>
      </c>
    </row>
    <row r="28854" spans="27:27" x14ac:dyDescent="0.15">
      <c r="AA28854" t="s">
        <v>131</v>
      </c>
    </row>
    <row r="28855" spans="27:27" x14ac:dyDescent="0.15">
      <c r="AA28855" t="s">
        <v>131</v>
      </c>
    </row>
    <row r="28856" spans="27:27" x14ac:dyDescent="0.15">
      <c r="AA28856" t="s">
        <v>131</v>
      </c>
    </row>
    <row r="28857" spans="27:27" x14ac:dyDescent="0.15">
      <c r="AA28857" t="s">
        <v>131</v>
      </c>
    </row>
    <row r="28858" spans="27:27" x14ac:dyDescent="0.15">
      <c r="AA28858" t="s">
        <v>131</v>
      </c>
    </row>
    <row r="28859" spans="27:27" x14ac:dyDescent="0.15">
      <c r="AA28859" t="s">
        <v>131</v>
      </c>
    </row>
    <row r="28860" spans="27:27" x14ac:dyDescent="0.15">
      <c r="AA28860" t="s">
        <v>131</v>
      </c>
    </row>
    <row r="28861" spans="27:27" x14ac:dyDescent="0.15">
      <c r="AA28861" t="s">
        <v>131</v>
      </c>
    </row>
    <row r="28862" spans="27:27" x14ac:dyDescent="0.15">
      <c r="AA28862" t="s">
        <v>131</v>
      </c>
    </row>
    <row r="28863" spans="27:27" x14ac:dyDescent="0.15">
      <c r="AA28863" t="s">
        <v>131</v>
      </c>
    </row>
    <row r="28864" spans="27:27" x14ac:dyDescent="0.15">
      <c r="AA28864" t="s">
        <v>131</v>
      </c>
    </row>
    <row r="28865" spans="27:27" x14ac:dyDescent="0.15">
      <c r="AA28865" t="s">
        <v>131</v>
      </c>
    </row>
    <row r="28866" spans="27:27" x14ac:dyDescent="0.15">
      <c r="AA28866" t="s">
        <v>131</v>
      </c>
    </row>
    <row r="28867" spans="27:27" x14ac:dyDescent="0.15">
      <c r="AA28867" t="s">
        <v>131</v>
      </c>
    </row>
    <row r="28868" spans="27:27" x14ac:dyDescent="0.15">
      <c r="AA28868" t="s">
        <v>131</v>
      </c>
    </row>
    <row r="28869" spans="27:27" x14ac:dyDescent="0.15">
      <c r="AA28869" t="s">
        <v>131</v>
      </c>
    </row>
    <row r="28870" spans="27:27" x14ac:dyDescent="0.15">
      <c r="AA28870" t="s">
        <v>131</v>
      </c>
    </row>
    <row r="28871" spans="27:27" x14ac:dyDescent="0.15">
      <c r="AA28871" t="s">
        <v>131</v>
      </c>
    </row>
    <row r="28872" spans="27:27" x14ac:dyDescent="0.15">
      <c r="AA28872" t="s">
        <v>131</v>
      </c>
    </row>
    <row r="28873" spans="27:27" x14ac:dyDescent="0.15">
      <c r="AA28873" t="s">
        <v>131</v>
      </c>
    </row>
    <row r="28874" spans="27:27" x14ac:dyDescent="0.15">
      <c r="AA28874" t="s">
        <v>131</v>
      </c>
    </row>
    <row r="28875" spans="27:27" x14ac:dyDescent="0.15">
      <c r="AA28875" t="s">
        <v>131</v>
      </c>
    </row>
    <row r="28876" spans="27:27" x14ac:dyDescent="0.15">
      <c r="AA28876" t="s">
        <v>131</v>
      </c>
    </row>
    <row r="28877" spans="27:27" x14ac:dyDescent="0.15">
      <c r="AA28877" t="s">
        <v>131</v>
      </c>
    </row>
    <row r="28878" spans="27:27" x14ac:dyDescent="0.15">
      <c r="AA28878" t="s">
        <v>131</v>
      </c>
    </row>
    <row r="28879" spans="27:27" x14ac:dyDescent="0.15">
      <c r="AA28879" t="s">
        <v>131</v>
      </c>
    </row>
    <row r="28880" spans="27:27" x14ac:dyDescent="0.15">
      <c r="AA28880" t="s">
        <v>131</v>
      </c>
    </row>
    <row r="28881" spans="27:27" x14ac:dyDescent="0.15">
      <c r="AA28881" t="s">
        <v>131</v>
      </c>
    </row>
    <row r="28882" spans="27:27" x14ac:dyDescent="0.15">
      <c r="AA28882" t="s">
        <v>131</v>
      </c>
    </row>
    <row r="28883" spans="27:27" x14ac:dyDescent="0.15">
      <c r="AA28883" t="s">
        <v>131</v>
      </c>
    </row>
    <row r="28884" spans="27:27" x14ac:dyDescent="0.15">
      <c r="AA28884" t="s">
        <v>131</v>
      </c>
    </row>
    <row r="28885" spans="27:27" x14ac:dyDescent="0.15">
      <c r="AA28885" t="s">
        <v>131</v>
      </c>
    </row>
    <row r="28886" spans="27:27" x14ac:dyDescent="0.15">
      <c r="AA28886" t="s">
        <v>131</v>
      </c>
    </row>
    <row r="28887" spans="27:27" x14ac:dyDescent="0.15">
      <c r="AA28887" t="s">
        <v>131</v>
      </c>
    </row>
    <row r="28888" spans="27:27" x14ac:dyDescent="0.15">
      <c r="AA28888" t="s">
        <v>131</v>
      </c>
    </row>
    <row r="28889" spans="27:27" x14ac:dyDescent="0.15">
      <c r="AA28889" t="s">
        <v>131</v>
      </c>
    </row>
    <row r="28890" spans="27:27" x14ac:dyDescent="0.15">
      <c r="AA28890" t="s">
        <v>131</v>
      </c>
    </row>
    <row r="28891" spans="27:27" x14ac:dyDescent="0.15">
      <c r="AA28891" t="s">
        <v>131</v>
      </c>
    </row>
    <row r="28892" spans="27:27" x14ac:dyDescent="0.15">
      <c r="AA28892" t="s">
        <v>131</v>
      </c>
    </row>
    <row r="28893" spans="27:27" x14ac:dyDescent="0.15">
      <c r="AA28893" t="s">
        <v>131</v>
      </c>
    </row>
    <row r="28894" spans="27:27" x14ac:dyDescent="0.15">
      <c r="AA28894" t="s">
        <v>131</v>
      </c>
    </row>
    <row r="28895" spans="27:27" x14ac:dyDescent="0.15">
      <c r="AA28895" t="s">
        <v>131</v>
      </c>
    </row>
    <row r="28896" spans="27:27" x14ac:dyDescent="0.15">
      <c r="AA28896" t="s">
        <v>131</v>
      </c>
    </row>
    <row r="28897" spans="27:27" x14ac:dyDescent="0.15">
      <c r="AA28897" t="s">
        <v>131</v>
      </c>
    </row>
    <row r="28898" spans="27:27" x14ac:dyDescent="0.15">
      <c r="AA28898" t="s">
        <v>131</v>
      </c>
    </row>
    <row r="28899" spans="27:27" x14ac:dyDescent="0.15">
      <c r="AA28899" t="s">
        <v>131</v>
      </c>
    </row>
    <row r="28900" spans="27:27" x14ac:dyDescent="0.15">
      <c r="AA28900" t="s">
        <v>131</v>
      </c>
    </row>
    <row r="28901" spans="27:27" x14ac:dyDescent="0.15">
      <c r="AA28901" t="s">
        <v>131</v>
      </c>
    </row>
    <row r="28902" spans="27:27" x14ac:dyDescent="0.15">
      <c r="AA28902" t="s">
        <v>131</v>
      </c>
    </row>
    <row r="28903" spans="27:27" x14ac:dyDescent="0.15">
      <c r="AA28903" t="s">
        <v>131</v>
      </c>
    </row>
    <row r="28904" spans="27:27" x14ac:dyDescent="0.15">
      <c r="AA28904" t="s">
        <v>131</v>
      </c>
    </row>
    <row r="28905" spans="27:27" x14ac:dyDescent="0.15">
      <c r="AA28905" t="s">
        <v>131</v>
      </c>
    </row>
    <row r="28906" spans="27:27" x14ac:dyDescent="0.15">
      <c r="AA28906" t="s">
        <v>131</v>
      </c>
    </row>
    <row r="28907" spans="27:27" x14ac:dyDescent="0.15">
      <c r="AA28907" t="s">
        <v>131</v>
      </c>
    </row>
    <row r="28908" spans="27:27" x14ac:dyDescent="0.15">
      <c r="AA28908" t="s">
        <v>131</v>
      </c>
    </row>
    <row r="28909" spans="27:27" x14ac:dyDescent="0.15">
      <c r="AA28909" t="s">
        <v>131</v>
      </c>
    </row>
    <row r="28910" spans="27:27" x14ac:dyDescent="0.15">
      <c r="AA28910" t="s">
        <v>131</v>
      </c>
    </row>
    <row r="28911" spans="27:27" x14ac:dyDescent="0.15">
      <c r="AA28911" t="s">
        <v>131</v>
      </c>
    </row>
    <row r="28912" spans="27:27" x14ac:dyDescent="0.15">
      <c r="AA28912" t="s">
        <v>131</v>
      </c>
    </row>
    <row r="28913" spans="27:27" x14ac:dyDescent="0.15">
      <c r="AA28913" t="s">
        <v>131</v>
      </c>
    </row>
    <row r="28914" spans="27:27" x14ac:dyDescent="0.15">
      <c r="AA28914" t="s">
        <v>131</v>
      </c>
    </row>
    <row r="28915" spans="27:27" x14ac:dyDescent="0.15">
      <c r="AA28915" t="s">
        <v>131</v>
      </c>
    </row>
    <row r="28916" spans="27:27" x14ac:dyDescent="0.15">
      <c r="AA28916" t="s">
        <v>131</v>
      </c>
    </row>
    <row r="28917" spans="27:27" x14ac:dyDescent="0.15">
      <c r="AA28917" t="s">
        <v>131</v>
      </c>
    </row>
    <row r="28918" spans="27:27" x14ac:dyDescent="0.15">
      <c r="AA28918" t="s">
        <v>131</v>
      </c>
    </row>
    <row r="28919" spans="27:27" x14ac:dyDescent="0.15">
      <c r="AA28919" t="s">
        <v>131</v>
      </c>
    </row>
    <row r="28920" spans="27:27" x14ac:dyDescent="0.15">
      <c r="AA28920" t="s">
        <v>131</v>
      </c>
    </row>
    <row r="28921" spans="27:27" x14ac:dyDescent="0.15">
      <c r="AA28921" t="s">
        <v>131</v>
      </c>
    </row>
    <row r="28922" spans="27:27" x14ac:dyDescent="0.15">
      <c r="AA28922" t="s">
        <v>131</v>
      </c>
    </row>
    <row r="28923" spans="27:27" x14ac:dyDescent="0.15">
      <c r="AA28923" t="s">
        <v>131</v>
      </c>
    </row>
    <row r="28924" spans="27:27" x14ac:dyDescent="0.15">
      <c r="AA28924" t="s">
        <v>131</v>
      </c>
    </row>
    <row r="28925" spans="27:27" x14ac:dyDescent="0.15">
      <c r="AA28925" t="s">
        <v>131</v>
      </c>
    </row>
    <row r="28926" spans="27:27" x14ac:dyDescent="0.15">
      <c r="AA28926" t="s">
        <v>131</v>
      </c>
    </row>
    <row r="28927" spans="27:27" x14ac:dyDescent="0.15">
      <c r="AA28927" t="s">
        <v>131</v>
      </c>
    </row>
    <row r="28928" spans="27:27" x14ac:dyDescent="0.15">
      <c r="AA28928" t="s">
        <v>131</v>
      </c>
    </row>
    <row r="28929" spans="27:27" x14ac:dyDescent="0.15">
      <c r="AA28929" t="s">
        <v>131</v>
      </c>
    </row>
    <row r="28930" spans="27:27" x14ac:dyDescent="0.15">
      <c r="AA28930" t="s">
        <v>131</v>
      </c>
    </row>
    <row r="28931" spans="27:27" x14ac:dyDescent="0.15">
      <c r="AA28931" t="s">
        <v>131</v>
      </c>
    </row>
    <row r="28932" spans="27:27" x14ac:dyDescent="0.15">
      <c r="AA28932" t="s">
        <v>131</v>
      </c>
    </row>
    <row r="28933" spans="27:27" x14ac:dyDescent="0.15">
      <c r="AA28933" t="s">
        <v>131</v>
      </c>
    </row>
    <row r="28934" spans="27:27" x14ac:dyDescent="0.15">
      <c r="AA28934" t="s">
        <v>131</v>
      </c>
    </row>
    <row r="28935" spans="27:27" x14ac:dyDescent="0.15">
      <c r="AA28935" t="s">
        <v>131</v>
      </c>
    </row>
    <row r="28936" spans="27:27" x14ac:dyDescent="0.15">
      <c r="AA28936" t="s">
        <v>131</v>
      </c>
    </row>
    <row r="28937" spans="27:27" x14ac:dyDescent="0.15">
      <c r="AA28937" t="s">
        <v>131</v>
      </c>
    </row>
    <row r="28938" spans="27:27" x14ac:dyDescent="0.15">
      <c r="AA28938" t="s">
        <v>131</v>
      </c>
    </row>
    <row r="28939" spans="27:27" x14ac:dyDescent="0.15">
      <c r="AA28939" t="s">
        <v>131</v>
      </c>
    </row>
    <row r="28940" spans="27:27" x14ac:dyDescent="0.15">
      <c r="AA28940" t="s">
        <v>131</v>
      </c>
    </row>
    <row r="28941" spans="27:27" x14ac:dyDescent="0.15">
      <c r="AA28941" t="s">
        <v>131</v>
      </c>
    </row>
    <row r="28942" spans="27:27" x14ac:dyDescent="0.15">
      <c r="AA28942" t="s">
        <v>131</v>
      </c>
    </row>
    <row r="28943" spans="27:27" x14ac:dyDescent="0.15">
      <c r="AA28943" t="s">
        <v>131</v>
      </c>
    </row>
    <row r="28944" spans="27:27" x14ac:dyDescent="0.15">
      <c r="AA28944" t="s">
        <v>131</v>
      </c>
    </row>
    <row r="28945" spans="27:27" x14ac:dyDescent="0.15">
      <c r="AA28945" t="s">
        <v>131</v>
      </c>
    </row>
    <row r="28946" spans="27:27" x14ac:dyDescent="0.15">
      <c r="AA28946" t="s">
        <v>131</v>
      </c>
    </row>
    <row r="28947" spans="27:27" x14ac:dyDescent="0.15">
      <c r="AA28947" t="s">
        <v>131</v>
      </c>
    </row>
    <row r="28948" spans="27:27" x14ac:dyDescent="0.15">
      <c r="AA28948" t="s">
        <v>131</v>
      </c>
    </row>
    <row r="28949" spans="27:27" x14ac:dyDescent="0.15">
      <c r="AA28949" t="s">
        <v>131</v>
      </c>
    </row>
    <row r="28950" spans="27:27" x14ac:dyDescent="0.15">
      <c r="AA28950" t="s">
        <v>131</v>
      </c>
    </row>
    <row r="28951" spans="27:27" x14ac:dyDescent="0.15">
      <c r="AA28951" t="s">
        <v>131</v>
      </c>
    </row>
    <row r="28952" spans="27:27" x14ac:dyDescent="0.15">
      <c r="AA28952" t="s">
        <v>131</v>
      </c>
    </row>
    <row r="28953" spans="27:27" x14ac:dyDescent="0.15">
      <c r="AA28953" t="s">
        <v>131</v>
      </c>
    </row>
    <row r="28954" spans="27:27" x14ac:dyDescent="0.15">
      <c r="AA28954" t="s">
        <v>131</v>
      </c>
    </row>
    <row r="28955" spans="27:27" x14ac:dyDescent="0.15">
      <c r="AA28955" t="s">
        <v>131</v>
      </c>
    </row>
    <row r="28956" spans="27:27" x14ac:dyDescent="0.15">
      <c r="AA28956" t="s">
        <v>131</v>
      </c>
    </row>
    <row r="28957" spans="27:27" x14ac:dyDescent="0.15">
      <c r="AA28957" t="s">
        <v>131</v>
      </c>
    </row>
    <row r="28958" spans="27:27" x14ac:dyDescent="0.15">
      <c r="AA28958" t="s">
        <v>131</v>
      </c>
    </row>
    <row r="28959" spans="27:27" x14ac:dyDescent="0.15">
      <c r="AA28959" t="s">
        <v>131</v>
      </c>
    </row>
    <row r="28960" spans="27:27" x14ac:dyDescent="0.15">
      <c r="AA28960" t="s">
        <v>131</v>
      </c>
    </row>
    <row r="28961" spans="27:27" x14ac:dyDescent="0.15">
      <c r="AA28961" t="s">
        <v>131</v>
      </c>
    </row>
    <row r="28962" spans="27:27" x14ac:dyDescent="0.15">
      <c r="AA28962" t="s">
        <v>131</v>
      </c>
    </row>
    <row r="28963" spans="27:27" x14ac:dyDescent="0.15">
      <c r="AA28963" t="s">
        <v>131</v>
      </c>
    </row>
    <row r="28964" spans="27:27" x14ac:dyDescent="0.15">
      <c r="AA28964" t="s">
        <v>131</v>
      </c>
    </row>
    <row r="28965" spans="27:27" x14ac:dyDescent="0.15">
      <c r="AA28965" t="s">
        <v>131</v>
      </c>
    </row>
    <row r="28966" spans="27:27" x14ac:dyDescent="0.15">
      <c r="AA28966" t="s">
        <v>131</v>
      </c>
    </row>
    <row r="28967" spans="27:27" x14ac:dyDescent="0.15">
      <c r="AA28967" t="s">
        <v>131</v>
      </c>
    </row>
    <row r="28968" spans="27:27" x14ac:dyDescent="0.15">
      <c r="AA28968" t="s">
        <v>131</v>
      </c>
    </row>
    <row r="28969" spans="27:27" x14ac:dyDescent="0.15">
      <c r="AA28969" t="s">
        <v>131</v>
      </c>
    </row>
    <row r="28970" spans="27:27" x14ac:dyDescent="0.15">
      <c r="AA28970" t="s">
        <v>131</v>
      </c>
    </row>
    <row r="28971" spans="27:27" x14ac:dyDescent="0.15">
      <c r="AA28971" t="s">
        <v>131</v>
      </c>
    </row>
    <row r="28972" spans="27:27" x14ac:dyDescent="0.15">
      <c r="AA28972" t="s">
        <v>131</v>
      </c>
    </row>
    <row r="28973" spans="27:27" x14ac:dyDescent="0.15">
      <c r="AA28973" t="s">
        <v>131</v>
      </c>
    </row>
    <row r="28974" spans="27:27" x14ac:dyDescent="0.15">
      <c r="AA28974" t="s">
        <v>131</v>
      </c>
    </row>
    <row r="28975" spans="27:27" x14ac:dyDescent="0.15">
      <c r="AA28975" t="s">
        <v>131</v>
      </c>
    </row>
    <row r="28976" spans="27:27" x14ac:dyDescent="0.15">
      <c r="AA28976" t="s">
        <v>131</v>
      </c>
    </row>
    <row r="28977" spans="27:27" x14ac:dyDescent="0.15">
      <c r="AA28977" t="s">
        <v>131</v>
      </c>
    </row>
    <row r="28978" spans="27:27" x14ac:dyDescent="0.15">
      <c r="AA28978" t="s">
        <v>131</v>
      </c>
    </row>
    <row r="28979" spans="27:27" x14ac:dyDescent="0.15">
      <c r="AA28979" t="s">
        <v>131</v>
      </c>
    </row>
    <row r="28980" spans="27:27" x14ac:dyDescent="0.15">
      <c r="AA28980" t="s">
        <v>131</v>
      </c>
    </row>
    <row r="28981" spans="27:27" x14ac:dyDescent="0.15">
      <c r="AA28981" t="s">
        <v>131</v>
      </c>
    </row>
    <row r="28982" spans="27:27" x14ac:dyDescent="0.15">
      <c r="AA28982" t="s">
        <v>131</v>
      </c>
    </row>
    <row r="28983" spans="27:27" x14ac:dyDescent="0.15">
      <c r="AA28983" t="s">
        <v>131</v>
      </c>
    </row>
    <row r="28984" spans="27:27" x14ac:dyDescent="0.15">
      <c r="AA28984" t="s">
        <v>131</v>
      </c>
    </row>
    <row r="28985" spans="27:27" x14ac:dyDescent="0.15">
      <c r="AA28985" t="s">
        <v>131</v>
      </c>
    </row>
    <row r="28986" spans="27:27" x14ac:dyDescent="0.15">
      <c r="AA28986" t="s">
        <v>131</v>
      </c>
    </row>
    <row r="28987" spans="27:27" x14ac:dyDescent="0.15">
      <c r="AA28987" t="s">
        <v>131</v>
      </c>
    </row>
    <row r="28988" spans="27:27" x14ac:dyDescent="0.15">
      <c r="AA28988" t="s">
        <v>131</v>
      </c>
    </row>
    <row r="28989" spans="27:27" x14ac:dyDescent="0.15">
      <c r="AA28989" t="s">
        <v>131</v>
      </c>
    </row>
    <row r="28990" spans="27:27" x14ac:dyDescent="0.15">
      <c r="AA28990" t="s">
        <v>131</v>
      </c>
    </row>
    <row r="28991" spans="27:27" x14ac:dyDescent="0.15">
      <c r="AA28991" t="s">
        <v>131</v>
      </c>
    </row>
    <row r="28992" spans="27:27" x14ac:dyDescent="0.15">
      <c r="AA28992" t="s">
        <v>131</v>
      </c>
    </row>
    <row r="28993" spans="27:27" x14ac:dyDescent="0.15">
      <c r="AA28993" t="s">
        <v>131</v>
      </c>
    </row>
    <row r="28994" spans="27:27" x14ac:dyDescent="0.15">
      <c r="AA28994" t="s">
        <v>131</v>
      </c>
    </row>
    <row r="28995" spans="27:27" x14ac:dyDescent="0.15">
      <c r="AA28995" t="s">
        <v>131</v>
      </c>
    </row>
    <row r="28996" spans="27:27" x14ac:dyDescent="0.15">
      <c r="AA28996" t="s">
        <v>131</v>
      </c>
    </row>
    <row r="28997" spans="27:27" x14ac:dyDescent="0.15">
      <c r="AA28997" t="s">
        <v>131</v>
      </c>
    </row>
    <row r="28998" spans="27:27" x14ac:dyDescent="0.15">
      <c r="AA28998" t="s">
        <v>131</v>
      </c>
    </row>
    <row r="28999" spans="27:27" x14ac:dyDescent="0.15">
      <c r="AA28999" t="s">
        <v>131</v>
      </c>
    </row>
    <row r="29000" spans="27:27" x14ac:dyDescent="0.15">
      <c r="AA29000" t="s">
        <v>131</v>
      </c>
    </row>
    <row r="29001" spans="27:27" x14ac:dyDescent="0.15">
      <c r="AA29001" t="s">
        <v>131</v>
      </c>
    </row>
    <row r="29002" spans="27:27" x14ac:dyDescent="0.15">
      <c r="AA29002" t="s">
        <v>131</v>
      </c>
    </row>
    <row r="29003" spans="27:27" x14ac:dyDescent="0.15">
      <c r="AA29003" t="s">
        <v>131</v>
      </c>
    </row>
    <row r="29004" spans="27:27" x14ac:dyDescent="0.15">
      <c r="AA29004" t="s">
        <v>131</v>
      </c>
    </row>
    <row r="29005" spans="27:27" x14ac:dyDescent="0.15">
      <c r="AA29005" t="s">
        <v>131</v>
      </c>
    </row>
    <row r="29006" spans="27:27" x14ac:dyDescent="0.15">
      <c r="AA29006" t="s">
        <v>131</v>
      </c>
    </row>
    <row r="29007" spans="27:27" x14ac:dyDescent="0.15">
      <c r="AA29007" t="s">
        <v>131</v>
      </c>
    </row>
    <row r="29008" spans="27:27" x14ac:dyDescent="0.15">
      <c r="AA29008" t="s">
        <v>131</v>
      </c>
    </row>
    <row r="29009" spans="27:27" x14ac:dyDescent="0.15">
      <c r="AA29009" t="s">
        <v>131</v>
      </c>
    </row>
    <row r="29010" spans="27:27" x14ac:dyDescent="0.15">
      <c r="AA29010" t="s">
        <v>131</v>
      </c>
    </row>
    <row r="29011" spans="27:27" x14ac:dyDescent="0.15">
      <c r="AA29011" t="s">
        <v>131</v>
      </c>
    </row>
    <row r="29012" spans="27:27" x14ac:dyDescent="0.15">
      <c r="AA29012" t="s">
        <v>131</v>
      </c>
    </row>
    <row r="29013" spans="27:27" x14ac:dyDescent="0.15">
      <c r="AA29013" t="s">
        <v>131</v>
      </c>
    </row>
    <row r="29014" spans="27:27" x14ac:dyDescent="0.15">
      <c r="AA29014" t="s">
        <v>131</v>
      </c>
    </row>
    <row r="29015" spans="27:27" x14ac:dyDescent="0.15">
      <c r="AA29015" t="s">
        <v>131</v>
      </c>
    </row>
    <row r="29016" spans="27:27" x14ac:dyDescent="0.15">
      <c r="AA29016" t="s">
        <v>131</v>
      </c>
    </row>
    <row r="29017" spans="27:27" x14ac:dyDescent="0.15">
      <c r="AA29017" t="s">
        <v>131</v>
      </c>
    </row>
    <row r="29018" spans="27:27" x14ac:dyDescent="0.15">
      <c r="AA29018" t="s">
        <v>131</v>
      </c>
    </row>
    <row r="29019" spans="27:27" x14ac:dyDescent="0.15">
      <c r="AA29019" t="s">
        <v>131</v>
      </c>
    </row>
    <row r="29020" spans="27:27" x14ac:dyDescent="0.15">
      <c r="AA29020" t="s">
        <v>131</v>
      </c>
    </row>
    <row r="29021" spans="27:27" x14ac:dyDescent="0.15">
      <c r="AA29021" t="s">
        <v>131</v>
      </c>
    </row>
    <row r="29022" spans="27:27" x14ac:dyDescent="0.15">
      <c r="AA29022" t="s">
        <v>131</v>
      </c>
    </row>
    <row r="29023" spans="27:27" x14ac:dyDescent="0.15">
      <c r="AA29023" t="s">
        <v>131</v>
      </c>
    </row>
    <row r="29024" spans="27:27" x14ac:dyDescent="0.15">
      <c r="AA29024" t="s">
        <v>131</v>
      </c>
    </row>
    <row r="29025" spans="27:27" x14ac:dyDescent="0.15">
      <c r="AA29025" t="s">
        <v>131</v>
      </c>
    </row>
    <row r="29026" spans="27:27" x14ac:dyDescent="0.15">
      <c r="AA29026" t="s">
        <v>131</v>
      </c>
    </row>
    <row r="29027" spans="27:27" x14ac:dyDescent="0.15">
      <c r="AA29027" t="s">
        <v>131</v>
      </c>
    </row>
    <row r="29028" spans="27:27" x14ac:dyDescent="0.15">
      <c r="AA29028" t="s">
        <v>131</v>
      </c>
    </row>
    <row r="29029" spans="27:27" x14ac:dyDescent="0.15">
      <c r="AA29029" t="s">
        <v>131</v>
      </c>
    </row>
    <row r="29030" spans="27:27" x14ac:dyDescent="0.15">
      <c r="AA29030" t="s">
        <v>131</v>
      </c>
    </row>
    <row r="29031" spans="27:27" x14ac:dyDescent="0.15">
      <c r="AA29031" t="s">
        <v>131</v>
      </c>
    </row>
    <row r="29032" spans="27:27" x14ac:dyDescent="0.15">
      <c r="AA29032" t="s">
        <v>131</v>
      </c>
    </row>
    <row r="29033" spans="27:27" x14ac:dyDescent="0.15">
      <c r="AA29033" t="s">
        <v>131</v>
      </c>
    </row>
    <row r="29034" spans="27:27" x14ac:dyDescent="0.15">
      <c r="AA29034" t="s">
        <v>131</v>
      </c>
    </row>
    <row r="29035" spans="27:27" x14ac:dyDescent="0.15">
      <c r="AA29035" t="s">
        <v>131</v>
      </c>
    </row>
    <row r="29036" spans="27:27" x14ac:dyDescent="0.15">
      <c r="AA29036" t="s">
        <v>131</v>
      </c>
    </row>
    <row r="29037" spans="27:27" x14ac:dyDescent="0.15">
      <c r="AA29037" t="s">
        <v>131</v>
      </c>
    </row>
    <row r="29038" spans="27:27" x14ac:dyDescent="0.15">
      <c r="AA29038" t="s">
        <v>131</v>
      </c>
    </row>
    <row r="29039" spans="27:27" x14ac:dyDescent="0.15">
      <c r="AA29039" t="s">
        <v>131</v>
      </c>
    </row>
    <row r="29040" spans="27:27" x14ac:dyDescent="0.15">
      <c r="AA29040" t="s">
        <v>131</v>
      </c>
    </row>
    <row r="29041" spans="27:27" x14ac:dyDescent="0.15">
      <c r="AA29041" t="s">
        <v>131</v>
      </c>
    </row>
    <row r="29042" spans="27:27" x14ac:dyDescent="0.15">
      <c r="AA29042" t="s">
        <v>131</v>
      </c>
    </row>
    <row r="29043" spans="27:27" x14ac:dyDescent="0.15">
      <c r="AA29043" t="s">
        <v>131</v>
      </c>
    </row>
    <row r="29044" spans="27:27" x14ac:dyDescent="0.15">
      <c r="AA29044" t="s">
        <v>131</v>
      </c>
    </row>
    <row r="29045" spans="27:27" x14ac:dyDescent="0.15">
      <c r="AA29045" t="s">
        <v>131</v>
      </c>
    </row>
    <row r="29046" spans="27:27" x14ac:dyDescent="0.15">
      <c r="AA29046" t="s">
        <v>131</v>
      </c>
    </row>
    <row r="29047" spans="27:27" x14ac:dyDescent="0.15">
      <c r="AA29047" t="s">
        <v>131</v>
      </c>
    </row>
    <row r="29048" spans="27:27" x14ac:dyDescent="0.15">
      <c r="AA29048" t="s">
        <v>131</v>
      </c>
    </row>
    <row r="29049" spans="27:27" x14ac:dyDescent="0.15">
      <c r="AA29049" t="s">
        <v>131</v>
      </c>
    </row>
    <row r="29050" spans="27:27" x14ac:dyDescent="0.15">
      <c r="AA29050" t="s">
        <v>131</v>
      </c>
    </row>
    <row r="29051" spans="27:27" x14ac:dyDescent="0.15">
      <c r="AA29051" t="s">
        <v>131</v>
      </c>
    </row>
    <row r="29052" spans="27:27" x14ac:dyDescent="0.15">
      <c r="AA29052" t="s">
        <v>131</v>
      </c>
    </row>
    <row r="29053" spans="27:27" x14ac:dyDescent="0.15">
      <c r="AA29053" t="s">
        <v>131</v>
      </c>
    </row>
    <row r="29054" spans="27:27" x14ac:dyDescent="0.15">
      <c r="AA29054" t="s">
        <v>131</v>
      </c>
    </row>
    <row r="29055" spans="27:27" x14ac:dyDescent="0.15">
      <c r="AA29055" t="s">
        <v>131</v>
      </c>
    </row>
    <row r="29056" spans="27:27" x14ac:dyDescent="0.15">
      <c r="AA29056" t="s">
        <v>131</v>
      </c>
    </row>
    <row r="29057" spans="27:27" x14ac:dyDescent="0.15">
      <c r="AA29057" t="s">
        <v>131</v>
      </c>
    </row>
    <row r="29058" spans="27:27" x14ac:dyDescent="0.15">
      <c r="AA29058" t="s">
        <v>131</v>
      </c>
    </row>
    <row r="29059" spans="27:27" x14ac:dyDescent="0.15">
      <c r="AA29059" t="s">
        <v>131</v>
      </c>
    </row>
    <row r="29060" spans="27:27" x14ac:dyDescent="0.15">
      <c r="AA29060" t="s">
        <v>131</v>
      </c>
    </row>
    <row r="29061" spans="27:27" x14ac:dyDescent="0.15">
      <c r="AA29061" t="s">
        <v>131</v>
      </c>
    </row>
    <row r="29062" spans="27:27" x14ac:dyDescent="0.15">
      <c r="AA29062" t="s">
        <v>131</v>
      </c>
    </row>
    <row r="29063" spans="27:27" x14ac:dyDescent="0.15">
      <c r="AA29063" t="s">
        <v>131</v>
      </c>
    </row>
    <row r="29064" spans="27:27" x14ac:dyDescent="0.15">
      <c r="AA29064" t="s">
        <v>131</v>
      </c>
    </row>
    <row r="29065" spans="27:27" x14ac:dyDescent="0.15">
      <c r="AA29065" t="s">
        <v>131</v>
      </c>
    </row>
    <row r="29066" spans="27:27" x14ac:dyDescent="0.15">
      <c r="AA29066" t="s">
        <v>131</v>
      </c>
    </row>
    <row r="29067" spans="27:27" x14ac:dyDescent="0.15">
      <c r="AA29067" t="s">
        <v>131</v>
      </c>
    </row>
    <row r="29068" spans="27:27" x14ac:dyDescent="0.15">
      <c r="AA29068" t="s">
        <v>131</v>
      </c>
    </row>
    <row r="29069" spans="27:27" x14ac:dyDescent="0.15">
      <c r="AA29069" t="s">
        <v>131</v>
      </c>
    </row>
    <row r="29070" spans="27:27" x14ac:dyDescent="0.15">
      <c r="AA29070" t="s">
        <v>131</v>
      </c>
    </row>
    <row r="29071" spans="27:27" x14ac:dyDescent="0.15">
      <c r="AA29071" t="s">
        <v>131</v>
      </c>
    </row>
    <row r="29072" spans="27:27" x14ac:dyDescent="0.15">
      <c r="AA29072" t="s">
        <v>131</v>
      </c>
    </row>
    <row r="29073" spans="27:27" x14ac:dyDescent="0.15">
      <c r="AA29073" t="s">
        <v>131</v>
      </c>
    </row>
    <row r="29074" spans="27:27" x14ac:dyDescent="0.15">
      <c r="AA29074" t="s">
        <v>131</v>
      </c>
    </row>
    <row r="29075" spans="27:27" x14ac:dyDescent="0.15">
      <c r="AA29075" t="s">
        <v>131</v>
      </c>
    </row>
    <row r="29076" spans="27:27" x14ac:dyDescent="0.15">
      <c r="AA29076" t="s">
        <v>131</v>
      </c>
    </row>
    <row r="29077" spans="27:27" x14ac:dyDescent="0.15">
      <c r="AA29077" t="s">
        <v>131</v>
      </c>
    </row>
    <row r="29078" spans="27:27" x14ac:dyDescent="0.15">
      <c r="AA29078" t="s">
        <v>131</v>
      </c>
    </row>
    <row r="29079" spans="27:27" x14ac:dyDescent="0.15">
      <c r="AA29079" t="s">
        <v>131</v>
      </c>
    </row>
    <row r="29080" spans="27:27" x14ac:dyDescent="0.15">
      <c r="AA29080" t="s">
        <v>131</v>
      </c>
    </row>
    <row r="29081" spans="27:27" x14ac:dyDescent="0.15">
      <c r="AA29081" t="s">
        <v>131</v>
      </c>
    </row>
    <row r="29082" spans="27:27" x14ac:dyDescent="0.15">
      <c r="AA29082" t="s">
        <v>131</v>
      </c>
    </row>
    <row r="29083" spans="27:27" x14ac:dyDescent="0.15">
      <c r="AA29083" t="s">
        <v>131</v>
      </c>
    </row>
    <row r="29084" spans="27:27" x14ac:dyDescent="0.15">
      <c r="AA29084" t="s">
        <v>131</v>
      </c>
    </row>
    <row r="29085" spans="27:27" x14ac:dyDescent="0.15">
      <c r="AA29085" t="s">
        <v>131</v>
      </c>
    </row>
    <row r="29086" spans="27:27" x14ac:dyDescent="0.15">
      <c r="AA29086" t="s">
        <v>131</v>
      </c>
    </row>
    <row r="29087" spans="27:27" x14ac:dyDescent="0.15">
      <c r="AA29087" t="s">
        <v>131</v>
      </c>
    </row>
    <row r="29088" spans="27:27" x14ac:dyDescent="0.15">
      <c r="AA29088" t="s">
        <v>131</v>
      </c>
    </row>
    <row r="29089" spans="27:27" x14ac:dyDescent="0.15">
      <c r="AA29089" t="s">
        <v>131</v>
      </c>
    </row>
    <row r="29090" spans="27:27" x14ac:dyDescent="0.15">
      <c r="AA29090" t="s">
        <v>131</v>
      </c>
    </row>
    <row r="29091" spans="27:27" x14ac:dyDescent="0.15">
      <c r="AA29091" t="s">
        <v>131</v>
      </c>
    </row>
    <row r="29092" spans="27:27" x14ac:dyDescent="0.15">
      <c r="AA29092" t="s">
        <v>131</v>
      </c>
    </row>
    <row r="29093" spans="27:27" x14ac:dyDescent="0.15">
      <c r="AA29093" t="s">
        <v>131</v>
      </c>
    </row>
    <row r="29094" spans="27:27" x14ac:dyDescent="0.15">
      <c r="AA29094" t="s">
        <v>131</v>
      </c>
    </row>
    <row r="29095" spans="27:27" x14ac:dyDescent="0.15">
      <c r="AA29095" t="s">
        <v>131</v>
      </c>
    </row>
    <row r="29096" spans="27:27" x14ac:dyDescent="0.15">
      <c r="AA29096" t="s">
        <v>131</v>
      </c>
    </row>
    <row r="29097" spans="27:27" x14ac:dyDescent="0.15">
      <c r="AA29097" t="s">
        <v>131</v>
      </c>
    </row>
    <row r="29098" spans="27:27" x14ac:dyDescent="0.15">
      <c r="AA29098" t="s">
        <v>131</v>
      </c>
    </row>
    <row r="29099" spans="27:27" x14ac:dyDescent="0.15">
      <c r="AA29099" t="s">
        <v>131</v>
      </c>
    </row>
    <row r="29100" spans="27:27" x14ac:dyDescent="0.15">
      <c r="AA29100" t="s">
        <v>131</v>
      </c>
    </row>
    <row r="29101" spans="27:27" x14ac:dyDescent="0.15">
      <c r="AA29101" t="s">
        <v>131</v>
      </c>
    </row>
    <row r="29102" spans="27:27" x14ac:dyDescent="0.15">
      <c r="AA29102" t="s">
        <v>131</v>
      </c>
    </row>
    <row r="29103" spans="27:27" x14ac:dyDescent="0.15">
      <c r="AA29103" t="s">
        <v>131</v>
      </c>
    </row>
    <row r="29104" spans="27:27" x14ac:dyDescent="0.15">
      <c r="AA29104" t="s">
        <v>131</v>
      </c>
    </row>
    <row r="29105" spans="27:27" x14ac:dyDescent="0.15">
      <c r="AA29105" t="s">
        <v>131</v>
      </c>
    </row>
    <row r="29106" spans="27:27" x14ac:dyDescent="0.15">
      <c r="AA29106" t="s">
        <v>131</v>
      </c>
    </row>
    <row r="29107" spans="27:27" x14ac:dyDescent="0.15">
      <c r="AA29107" t="s">
        <v>131</v>
      </c>
    </row>
    <row r="29108" spans="27:27" x14ac:dyDescent="0.15">
      <c r="AA29108" t="s">
        <v>131</v>
      </c>
    </row>
    <row r="29109" spans="27:27" x14ac:dyDescent="0.15">
      <c r="AA29109" t="s">
        <v>131</v>
      </c>
    </row>
    <row r="29110" spans="27:27" x14ac:dyDescent="0.15">
      <c r="AA29110" t="s">
        <v>131</v>
      </c>
    </row>
    <row r="29111" spans="27:27" x14ac:dyDescent="0.15">
      <c r="AA29111" t="s">
        <v>131</v>
      </c>
    </row>
    <row r="29112" spans="27:27" x14ac:dyDescent="0.15">
      <c r="AA29112" t="s">
        <v>131</v>
      </c>
    </row>
    <row r="29113" spans="27:27" x14ac:dyDescent="0.15">
      <c r="AA29113" t="s">
        <v>131</v>
      </c>
    </row>
    <row r="29114" spans="27:27" x14ac:dyDescent="0.15">
      <c r="AA29114" t="s">
        <v>131</v>
      </c>
    </row>
    <row r="29115" spans="27:27" x14ac:dyDescent="0.15">
      <c r="AA29115" t="s">
        <v>131</v>
      </c>
    </row>
    <row r="29116" spans="27:27" x14ac:dyDescent="0.15">
      <c r="AA29116" t="s">
        <v>131</v>
      </c>
    </row>
    <row r="29117" spans="27:27" x14ac:dyDescent="0.15">
      <c r="AA29117" t="s">
        <v>131</v>
      </c>
    </row>
    <row r="29118" spans="27:27" x14ac:dyDescent="0.15">
      <c r="AA29118" t="s">
        <v>131</v>
      </c>
    </row>
    <row r="29119" spans="27:27" x14ac:dyDescent="0.15">
      <c r="AA29119" t="s">
        <v>131</v>
      </c>
    </row>
    <row r="29120" spans="27:27" x14ac:dyDescent="0.15">
      <c r="AA29120" t="s">
        <v>131</v>
      </c>
    </row>
    <row r="29121" spans="27:27" x14ac:dyDescent="0.15">
      <c r="AA29121" t="s">
        <v>131</v>
      </c>
    </row>
    <row r="29122" spans="27:27" x14ac:dyDescent="0.15">
      <c r="AA29122" t="s">
        <v>131</v>
      </c>
    </row>
    <row r="29123" spans="27:27" x14ac:dyDescent="0.15">
      <c r="AA29123" t="s">
        <v>131</v>
      </c>
    </row>
    <row r="29124" spans="27:27" x14ac:dyDescent="0.15">
      <c r="AA29124" t="s">
        <v>131</v>
      </c>
    </row>
    <row r="29125" spans="27:27" x14ac:dyDescent="0.15">
      <c r="AA29125" t="s">
        <v>131</v>
      </c>
    </row>
    <row r="29126" spans="27:27" x14ac:dyDescent="0.15">
      <c r="AA29126" t="s">
        <v>131</v>
      </c>
    </row>
    <row r="29127" spans="27:27" x14ac:dyDescent="0.15">
      <c r="AA29127" t="s">
        <v>131</v>
      </c>
    </row>
    <row r="29128" spans="27:27" x14ac:dyDescent="0.15">
      <c r="AA29128" t="s">
        <v>131</v>
      </c>
    </row>
    <row r="29129" spans="27:27" x14ac:dyDescent="0.15">
      <c r="AA29129" t="s">
        <v>131</v>
      </c>
    </row>
    <row r="29130" spans="27:27" x14ac:dyDescent="0.15">
      <c r="AA29130" t="s">
        <v>131</v>
      </c>
    </row>
    <row r="29131" spans="27:27" x14ac:dyDescent="0.15">
      <c r="AA29131" t="s">
        <v>131</v>
      </c>
    </row>
    <row r="29132" spans="27:27" x14ac:dyDescent="0.15">
      <c r="AA29132" t="s">
        <v>131</v>
      </c>
    </row>
    <row r="29133" spans="27:27" x14ac:dyDescent="0.15">
      <c r="AA29133" t="s">
        <v>131</v>
      </c>
    </row>
    <row r="29134" spans="27:27" x14ac:dyDescent="0.15">
      <c r="AA29134" t="s">
        <v>131</v>
      </c>
    </row>
    <row r="29135" spans="27:27" x14ac:dyDescent="0.15">
      <c r="AA29135" t="s">
        <v>131</v>
      </c>
    </row>
    <row r="29136" spans="27:27" x14ac:dyDescent="0.15">
      <c r="AA29136" t="s">
        <v>131</v>
      </c>
    </row>
    <row r="29137" spans="27:27" x14ac:dyDescent="0.15">
      <c r="AA29137" t="s">
        <v>131</v>
      </c>
    </row>
    <row r="29138" spans="27:27" x14ac:dyDescent="0.15">
      <c r="AA29138" t="s">
        <v>131</v>
      </c>
    </row>
    <row r="29139" spans="27:27" x14ac:dyDescent="0.15">
      <c r="AA29139" t="s">
        <v>131</v>
      </c>
    </row>
    <row r="29140" spans="27:27" x14ac:dyDescent="0.15">
      <c r="AA29140" t="s">
        <v>131</v>
      </c>
    </row>
    <row r="29141" spans="27:27" x14ac:dyDescent="0.15">
      <c r="AA29141" t="s">
        <v>131</v>
      </c>
    </row>
    <row r="29142" spans="27:27" x14ac:dyDescent="0.15">
      <c r="AA29142" t="s">
        <v>131</v>
      </c>
    </row>
    <row r="29143" spans="27:27" x14ac:dyDescent="0.15">
      <c r="AA29143" t="s">
        <v>131</v>
      </c>
    </row>
    <row r="29144" spans="27:27" x14ac:dyDescent="0.15">
      <c r="AA29144" t="s">
        <v>131</v>
      </c>
    </row>
    <row r="29145" spans="27:27" x14ac:dyDescent="0.15">
      <c r="AA29145" t="s">
        <v>131</v>
      </c>
    </row>
    <row r="29146" spans="27:27" x14ac:dyDescent="0.15">
      <c r="AA29146" t="s">
        <v>131</v>
      </c>
    </row>
    <row r="29147" spans="27:27" x14ac:dyDescent="0.15">
      <c r="AA29147" t="s">
        <v>131</v>
      </c>
    </row>
    <row r="29148" spans="27:27" x14ac:dyDescent="0.15">
      <c r="AA29148" t="s">
        <v>131</v>
      </c>
    </row>
    <row r="29149" spans="27:27" x14ac:dyDescent="0.15">
      <c r="AA29149" t="s">
        <v>131</v>
      </c>
    </row>
    <row r="29150" spans="27:27" x14ac:dyDescent="0.15">
      <c r="AA29150" t="s">
        <v>131</v>
      </c>
    </row>
    <row r="29151" spans="27:27" x14ac:dyDescent="0.15">
      <c r="AA29151" t="s">
        <v>131</v>
      </c>
    </row>
    <row r="29152" spans="27:27" x14ac:dyDescent="0.15">
      <c r="AA29152" t="s">
        <v>131</v>
      </c>
    </row>
    <row r="29153" spans="27:27" x14ac:dyDescent="0.15">
      <c r="AA29153" t="s">
        <v>131</v>
      </c>
    </row>
    <row r="29154" spans="27:27" x14ac:dyDescent="0.15">
      <c r="AA29154" t="s">
        <v>131</v>
      </c>
    </row>
    <row r="29155" spans="27:27" x14ac:dyDescent="0.15">
      <c r="AA29155" t="s">
        <v>131</v>
      </c>
    </row>
    <row r="29156" spans="27:27" x14ac:dyDescent="0.15">
      <c r="AA29156" t="s">
        <v>131</v>
      </c>
    </row>
    <row r="29157" spans="27:27" x14ac:dyDescent="0.15">
      <c r="AA29157" t="s">
        <v>131</v>
      </c>
    </row>
    <row r="29158" spans="27:27" x14ac:dyDescent="0.15">
      <c r="AA29158" t="s">
        <v>131</v>
      </c>
    </row>
    <row r="29159" spans="27:27" x14ac:dyDescent="0.15">
      <c r="AA29159" t="s">
        <v>131</v>
      </c>
    </row>
    <row r="29160" spans="27:27" x14ac:dyDescent="0.15">
      <c r="AA29160" t="s">
        <v>131</v>
      </c>
    </row>
    <row r="29161" spans="27:27" x14ac:dyDescent="0.15">
      <c r="AA29161" t="s">
        <v>131</v>
      </c>
    </row>
    <row r="29162" spans="27:27" x14ac:dyDescent="0.15">
      <c r="AA29162" t="s">
        <v>131</v>
      </c>
    </row>
    <row r="29163" spans="27:27" x14ac:dyDescent="0.15">
      <c r="AA29163" t="s">
        <v>131</v>
      </c>
    </row>
    <row r="29164" spans="27:27" x14ac:dyDescent="0.15">
      <c r="AA29164" t="s">
        <v>131</v>
      </c>
    </row>
    <row r="29165" spans="27:27" x14ac:dyDescent="0.15">
      <c r="AA29165" t="s">
        <v>131</v>
      </c>
    </row>
    <row r="29166" spans="27:27" x14ac:dyDescent="0.15">
      <c r="AA29166" t="s">
        <v>131</v>
      </c>
    </row>
    <row r="29167" spans="27:27" x14ac:dyDescent="0.15">
      <c r="AA29167" t="s">
        <v>131</v>
      </c>
    </row>
    <row r="29168" spans="27:27" x14ac:dyDescent="0.15">
      <c r="AA29168" t="s">
        <v>131</v>
      </c>
    </row>
    <row r="29169" spans="27:27" x14ac:dyDescent="0.15">
      <c r="AA29169" t="s">
        <v>131</v>
      </c>
    </row>
    <row r="29170" spans="27:27" x14ac:dyDescent="0.15">
      <c r="AA29170" t="s">
        <v>131</v>
      </c>
    </row>
    <row r="29171" spans="27:27" x14ac:dyDescent="0.15">
      <c r="AA29171" t="s">
        <v>131</v>
      </c>
    </row>
    <row r="29172" spans="27:27" x14ac:dyDescent="0.15">
      <c r="AA29172" t="s">
        <v>131</v>
      </c>
    </row>
    <row r="29173" spans="27:27" x14ac:dyDescent="0.15">
      <c r="AA29173" t="s">
        <v>131</v>
      </c>
    </row>
    <row r="29174" spans="27:27" x14ac:dyDescent="0.15">
      <c r="AA29174" t="s">
        <v>131</v>
      </c>
    </row>
    <row r="29175" spans="27:27" x14ac:dyDescent="0.15">
      <c r="AA29175" t="s">
        <v>131</v>
      </c>
    </row>
    <row r="29176" spans="27:27" x14ac:dyDescent="0.15">
      <c r="AA29176" t="s">
        <v>131</v>
      </c>
    </row>
    <row r="29177" spans="27:27" x14ac:dyDescent="0.15">
      <c r="AA29177" t="s">
        <v>131</v>
      </c>
    </row>
    <row r="29178" spans="27:27" x14ac:dyDescent="0.15">
      <c r="AA29178" t="s">
        <v>131</v>
      </c>
    </row>
    <row r="29179" spans="27:27" x14ac:dyDescent="0.15">
      <c r="AA29179" t="s">
        <v>131</v>
      </c>
    </row>
    <row r="29180" spans="27:27" x14ac:dyDescent="0.15">
      <c r="AA29180" t="s">
        <v>131</v>
      </c>
    </row>
    <row r="29181" spans="27:27" x14ac:dyDescent="0.15">
      <c r="AA29181" t="s">
        <v>131</v>
      </c>
    </row>
    <row r="29182" spans="27:27" x14ac:dyDescent="0.15">
      <c r="AA29182" t="s">
        <v>131</v>
      </c>
    </row>
    <row r="29183" spans="27:27" x14ac:dyDescent="0.15">
      <c r="AA29183" t="s">
        <v>131</v>
      </c>
    </row>
    <row r="29184" spans="27:27" x14ac:dyDescent="0.15">
      <c r="AA29184" t="s">
        <v>131</v>
      </c>
    </row>
    <row r="29185" spans="27:27" x14ac:dyDescent="0.15">
      <c r="AA29185" t="s">
        <v>131</v>
      </c>
    </row>
    <row r="29186" spans="27:27" x14ac:dyDescent="0.15">
      <c r="AA29186" t="s">
        <v>131</v>
      </c>
    </row>
    <row r="29187" spans="27:27" x14ac:dyDescent="0.15">
      <c r="AA29187" t="s">
        <v>131</v>
      </c>
    </row>
    <row r="29188" spans="27:27" x14ac:dyDescent="0.15">
      <c r="AA29188" t="s">
        <v>131</v>
      </c>
    </row>
    <row r="29189" spans="27:27" x14ac:dyDescent="0.15">
      <c r="AA29189" t="s">
        <v>131</v>
      </c>
    </row>
    <row r="29190" spans="27:27" x14ac:dyDescent="0.15">
      <c r="AA29190" t="s">
        <v>131</v>
      </c>
    </row>
    <row r="29191" spans="27:27" x14ac:dyDescent="0.15">
      <c r="AA29191" t="s">
        <v>131</v>
      </c>
    </row>
    <row r="29192" spans="27:27" x14ac:dyDescent="0.15">
      <c r="AA29192" t="s">
        <v>131</v>
      </c>
    </row>
    <row r="29193" spans="27:27" x14ac:dyDescent="0.15">
      <c r="AA29193" t="s">
        <v>131</v>
      </c>
    </row>
    <row r="29194" spans="27:27" x14ac:dyDescent="0.15">
      <c r="AA29194" t="s">
        <v>131</v>
      </c>
    </row>
    <row r="29195" spans="27:27" x14ac:dyDescent="0.15">
      <c r="AA29195" t="s">
        <v>131</v>
      </c>
    </row>
    <row r="29196" spans="27:27" x14ac:dyDescent="0.15">
      <c r="AA29196" t="s">
        <v>131</v>
      </c>
    </row>
    <row r="29197" spans="27:27" x14ac:dyDescent="0.15">
      <c r="AA29197" t="s">
        <v>131</v>
      </c>
    </row>
    <row r="29198" spans="27:27" x14ac:dyDescent="0.15">
      <c r="AA29198" t="s">
        <v>131</v>
      </c>
    </row>
    <row r="29199" spans="27:27" x14ac:dyDescent="0.15">
      <c r="AA29199" t="s">
        <v>131</v>
      </c>
    </row>
    <row r="29200" spans="27:27" x14ac:dyDescent="0.15">
      <c r="AA29200" t="s">
        <v>131</v>
      </c>
    </row>
    <row r="29201" spans="27:27" x14ac:dyDescent="0.15">
      <c r="AA29201" t="s">
        <v>131</v>
      </c>
    </row>
    <row r="29202" spans="27:27" x14ac:dyDescent="0.15">
      <c r="AA29202" t="s">
        <v>131</v>
      </c>
    </row>
    <row r="29203" spans="27:27" x14ac:dyDescent="0.15">
      <c r="AA29203" t="s">
        <v>131</v>
      </c>
    </row>
    <row r="29204" spans="27:27" x14ac:dyDescent="0.15">
      <c r="AA29204" t="s">
        <v>131</v>
      </c>
    </row>
    <row r="29205" spans="27:27" x14ac:dyDescent="0.15">
      <c r="AA29205" t="s">
        <v>131</v>
      </c>
    </row>
    <row r="29206" spans="27:27" x14ac:dyDescent="0.15">
      <c r="AA29206" t="s">
        <v>131</v>
      </c>
    </row>
    <row r="29207" spans="27:27" x14ac:dyDescent="0.15">
      <c r="AA29207" t="s">
        <v>131</v>
      </c>
    </row>
    <row r="29208" spans="27:27" x14ac:dyDescent="0.15">
      <c r="AA29208" t="s">
        <v>131</v>
      </c>
    </row>
    <row r="29209" spans="27:27" x14ac:dyDescent="0.15">
      <c r="AA29209" t="s">
        <v>131</v>
      </c>
    </row>
    <row r="29210" spans="27:27" x14ac:dyDescent="0.15">
      <c r="AA29210" t="s">
        <v>131</v>
      </c>
    </row>
    <row r="29211" spans="27:27" x14ac:dyDescent="0.15">
      <c r="AA29211" t="s">
        <v>131</v>
      </c>
    </row>
    <row r="29212" spans="27:27" x14ac:dyDescent="0.15">
      <c r="AA29212" t="s">
        <v>131</v>
      </c>
    </row>
    <row r="29213" spans="27:27" x14ac:dyDescent="0.15">
      <c r="AA29213" t="s">
        <v>131</v>
      </c>
    </row>
    <row r="29214" spans="27:27" x14ac:dyDescent="0.15">
      <c r="AA29214" t="s">
        <v>131</v>
      </c>
    </row>
    <row r="29215" spans="27:27" x14ac:dyDescent="0.15">
      <c r="AA29215" t="s">
        <v>131</v>
      </c>
    </row>
    <row r="29216" spans="27:27" x14ac:dyDescent="0.15">
      <c r="AA29216" t="s">
        <v>131</v>
      </c>
    </row>
    <row r="29217" spans="27:27" x14ac:dyDescent="0.15">
      <c r="AA29217" t="s">
        <v>131</v>
      </c>
    </row>
    <row r="29218" spans="27:27" x14ac:dyDescent="0.15">
      <c r="AA29218" t="s">
        <v>131</v>
      </c>
    </row>
    <row r="29219" spans="27:27" x14ac:dyDescent="0.15">
      <c r="AA29219" t="s">
        <v>131</v>
      </c>
    </row>
    <row r="29220" spans="27:27" x14ac:dyDescent="0.15">
      <c r="AA29220" t="s">
        <v>131</v>
      </c>
    </row>
    <row r="29221" spans="27:27" x14ac:dyDescent="0.15">
      <c r="AA29221" t="s">
        <v>131</v>
      </c>
    </row>
    <row r="29222" spans="27:27" x14ac:dyDescent="0.15">
      <c r="AA29222" t="s">
        <v>131</v>
      </c>
    </row>
    <row r="29223" spans="27:27" x14ac:dyDescent="0.15">
      <c r="AA29223" t="s">
        <v>131</v>
      </c>
    </row>
    <row r="29224" spans="27:27" x14ac:dyDescent="0.15">
      <c r="AA29224" t="s">
        <v>131</v>
      </c>
    </row>
    <row r="29225" spans="27:27" x14ac:dyDescent="0.15">
      <c r="AA29225" t="s">
        <v>131</v>
      </c>
    </row>
    <row r="29226" spans="27:27" x14ac:dyDescent="0.15">
      <c r="AA29226" t="s">
        <v>131</v>
      </c>
    </row>
    <row r="29227" spans="27:27" x14ac:dyDescent="0.15">
      <c r="AA29227" t="s">
        <v>131</v>
      </c>
    </row>
    <row r="29228" spans="27:27" x14ac:dyDescent="0.15">
      <c r="AA29228" t="s">
        <v>131</v>
      </c>
    </row>
    <row r="29229" spans="27:27" x14ac:dyDescent="0.15">
      <c r="AA29229" t="s">
        <v>131</v>
      </c>
    </row>
    <row r="29230" spans="27:27" x14ac:dyDescent="0.15">
      <c r="AA29230" t="s">
        <v>131</v>
      </c>
    </row>
    <row r="29231" spans="27:27" x14ac:dyDescent="0.15">
      <c r="AA29231" t="s">
        <v>131</v>
      </c>
    </row>
    <row r="29232" spans="27:27" x14ac:dyDescent="0.15">
      <c r="AA29232" t="s">
        <v>131</v>
      </c>
    </row>
    <row r="29233" spans="27:27" x14ac:dyDescent="0.15">
      <c r="AA29233" t="s">
        <v>131</v>
      </c>
    </row>
    <row r="29234" spans="27:27" x14ac:dyDescent="0.15">
      <c r="AA29234" t="s">
        <v>131</v>
      </c>
    </row>
    <row r="29235" spans="27:27" x14ac:dyDescent="0.15">
      <c r="AA29235" t="s">
        <v>131</v>
      </c>
    </row>
    <row r="29236" spans="27:27" x14ac:dyDescent="0.15">
      <c r="AA29236" t="s">
        <v>131</v>
      </c>
    </row>
    <row r="29237" spans="27:27" x14ac:dyDescent="0.15">
      <c r="AA29237" t="s">
        <v>131</v>
      </c>
    </row>
    <row r="29238" spans="27:27" x14ac:dyDescent="0.15">
      <c r="AA29238" t="s">
        <v>131</v>
      </c>
    </row>
    <row r="29239" spans="27:27" x14ac:dyDescent="0.15">
      <c r="AA29239" t="s">
        <v>131</v>
      </c>
    </row>
    <row r="29240" spans="27:27" x14ac:dyDescent="0.15">
      <c r="AA29240" t="s">
        <v>131</v>
      </c>
    </row>
    <row r="29241" spans="27:27" x14ac:dyDescent="0.15">
      <c r="AA29241" t="s">
        <v>131</v>
      </c>
    </row>
    <row r="29242" spans="27:27" x14ac:dyDescent="0.15">
      <c r="AA29242" t="s">
        <v>131</v>
      </c>
    </row>
    <row r="29243" spans="27:27" x14ac:dyDescent="0.15">
      <c r="AA29243" t="s">
        <v>131</v>
      </c>
    </row>
    <row r="29244" spans="27:27" x14ac:dyDescent="0.15">
      <c r="AA29244" t="s">
        <v>131</v>
      </c>
    </row>
    <row r="29245" spans="27:27" x14ac:dyDescent="0.15">
      <c r="AA29245" t="s">
        <v>131</v>
      </c>
    </row>
    <row r="29246" spans="27:27" x14ac:dyDescent="0.15">
      <c r="AA29246" t="s">
        <v>131</v>
      </c>
    </row>
    <row r="29247" spans="27:27" x14ac:dyDescent="0.15">
      <c r="AA29247" t="s">
        <v>131</v>
      </c>
    </row>
    <row r="29248" spans="27:27" x14ac:dyDescent="0.15">
      <c r="AA29248" t="s">
        <v>131</v>
      </c>
    </row>
    <row r="29249" spans="27:27" x14ac:dyDescent="0.15">
      <c r="AA29249" t="s">
        <v>131</v>
      </c>
    </row>
    <row r="29250" spans="27:27" x14ac:dyDescent="0.15">
      <c r="AA29250" t="s">
        <v>131</v>
      </c>
    </row>
    <row r="29251" spans="27:27" x14ac:dyDescent="0.15">
      <c r="AA29251" t="s">
        <v>131</v>
      </c>
    </row>
    <row r="29252" spans="27:27" x14ac:dyDescent="0.15">
      <c r="AA29252" t="s">
        <v>131</v>
      </c>
    </row>
    <row r="29253" spans="27:27" x14ac:dyDescent="0.15">
      <c r="AA29253" t="s">
        <v>131</v>
      </c>
    </row>
    <row r="29254" spans="27:27" x14ac:dyDescent="0.15">
      <c r="AA29254" t="s">
        <v>131</v>
      </c>
    </row>
    <row r="29255" spans="27:27" x14ac:dyDescent="0.15">
      <c r="AA29255" t="s">
        <v>131</v>
      </c>
    </row>
    <row r="29256" spans="27:27" x14ac:dyDescent="0.15">
      <c r="AA29256" t="s">
        <v>131</v>
      </c>
    </row>
    <row r="29257" spans="27:27" x14ac:dyDescent="0.15">
      <c r="AA29257" t="s">
        <v>131</v>
      </c>
    </row>
    <row r="29258" spans="27:27" x14ac:dyDescent="0.15">
      <c r="AA29258" t="s">
        <v>131</v>
      </c>
    </row>
    <row r="29259" spans="27:27" x14ac:dyDescent="0.15">
      <c r="AA29259" t="s">
        <v>131</v>
      </c>
    </row>
    <row r="29260" spans="27:27" x14ac:dyDescent="0.15">
      <c r="AA29260" t="s">
        <v>131</v>
      </c>
    </row>
    <row r="29261" spans="27:27" x14ac:dyDescent="0.15">
      <c r="AA29261" t="s">
        <v>131</v>
      </c>
    </row>
    <row r="29262" spans="27:27" x14ac:dyDescent="0.15">
      <c r="AA29262" t="s">
        <v>131</v>
      </c>
    </row>
    <row r="29263" spans="27:27" x14ac:dyDescent="0.15">
      <c r="AA29263" t="s">
        <v>131</v>
      </c>
    </row>
    <row r="29264" spans="27:27" x14ac:dyDescent="0.15">
      <c r="AA29264" t="s">
        <v>131</v>
      </c>
    </row>
    <row r="29265" spans="27:27" x14ac:dyDescent="0.15">
      <c r="AA29265" t="s">
        <v>131</v>
      </c>
    </row>
    <row r="29266" spans="27:27" x14ac:dyDescent="0.15">
      <c r="AA29266" t="s">
        <v>131</v>
      </c>
    </row>
    <row r="29267" spans="27:27" x14ac:dyDescent="0.15">
      <c r="AA29267" t="s">
        <v>131</v>
      </c>
    </row>
    <row r="29268" spans="27:27" x14ac:dyDescent="0.15">
      <c r="AA29268" t="s">
        <v>131</v>
      </c>
    </row>
    <row r="29269" spans="27:27" x14ac:dyDescent="0.15">
      <c r="AA29269" t="s">
        <v>131</v>
      </c>
    </row>
    <row r="29270" spans="27:27" x14ac:dyDescent="0.15">
      <c r="AA29270" t="s">
        <v>131</v>
      </c>
    </row>
    <row r="29271" spans="27:27" x14ac:dyDescent="0.15">
      <c r="AA29271" t="s">
        <v>131</v>
      </c>
    </row>
    <row r="29272" spans="27:27" x14ac:dyDescent="0.15">
      <c r="AA29272" t="s">
        <v>131</v>
      </c>
    </row>
    <row r="29273" spans="27:27" x14ac:dyDescent="0.15">
      <c r="AA29273" t="s">
        <v>131</v>
      </c>
    </row>
    <row r="29274" spans="27:27" x14ac:dyDescent="0.15">
      <c r="AA29274" t="s">
        <v>131</v>
      </c>
    </row>
    <row r="29275" spans="27:27" x14ac:dyDescent="0.15">
      <c r="AA29275" t="s">
        <v>131</v>
      </c>
    </row>
    <row r="29276" spans="27:27" x14ac:dyDescent="0.15">
      <c r="AA29276" t="s">
        <v>131</v>
      </c>
    </row>
    <row r="29277" spans="27:27" x14ac:dyDescent="0.15">
      <c r="AA29277" t="s">
        <v>131</v>
      </c>
    </row>
    <row r="29278" spans="27:27" x14ac:dyDescent="0.15">
      <c r="AA29278" t="s">
        <v>131</v>
      </c>
    </row>
    <row r="29279" spans="27:27" x14ac:dyDescent="0.15">
      <c r="AA29279" t="s">
        <v>131</v>
      </c>
    </row>
    <row r="29280" spans="27:27" x14ac:dyDescent="0.15">
      <c r="AA29280" t="s">
        <v>131</v>
      </c>
    </row>
    <row r="29281" spans="27:27" x14ac:dyDescent="0.15">
      <c r="AA29281" t="s">
        <v>131</v>
      </c>
    </row>
    <row r="29282" spans="27:27" x14ac:dyDescent="0.15">
      <c r="AA29282" t="s">
        <v>131</v>
      </c>
    </row>
    <row r="29283" spans="27:27" x14ac:dyDescent="0.15">
      <c r="AA29283" t="s">
        <v>131</v>
      </c>
    </row>
    <row r="29284" spans="27:27" x14ac:dyDescent="0.15">
      <c r="AA29284" t="s">
        <v>131</v>
      </c>
    </row>
    <row r="29285" spans="27:27" x14ac:dyDescent="0.15">
      <c r="AA29285" t="s">
        <v>131</v>
      </c>
    </row>
    <row r="29286" spans="27:27" x14ac:dyDescent="0.15">
      <c r="AA29286" t="s">
        <v>131</v>
      </c>
    </row>
    <row r="29287" spans="27:27" x14ac:dyDescent="0.15">
      <c r="AA29287" t="s">
        <v>131</v>
      </c>
    </row>
    <row r="29288" spans="27:27" x14ac:dyDescent="0.15">
      <c r="AA29288" t="s">
        <v>131</v>
      </c>
    </row>
    <row r="29289" spans="27:27" x14ac:dyDescent="0.15">
      <c r="AA29289" t="s">
        <v>131</v>
      </c>
    </row>
    <row r="29290" spans="27:27" x14ac:dyDescent="0.15">
      <c r="AA29290" t="s">
        <v>131</v>
      </c>
    </row>
    <row r="29291" spans="27:27" x14ac:dyDescent="0.15">
      <c r="AA29291" t="s">
        <v>131</v>
      </c>
    </row>
    <row r="29292" spans="27:27" x14ac:dyDescent="0.15">
      <c r="AA29292" t="s">
        <v>131</v>
      </c>
    </row>
    <row r="29293" spans="27:27" x14ac:dyDescent="0.15">
      <c r="AA29293" t="s">
        <v>131</v>
      </c>
    </row>
    <row r="29294" spans="27:27" x14ac:dyDescent="0.15">
      <c r="AA29294" t="s">
        <v>131</v>
      </c>
    </row>
    <row r="29295" spans="27:27" x14ac:dyDescent="0.15">
      <c r="AA29295" t="s">
        <v>131</v>
      </c>
    </row>
    <row r="29296" spans="27:27" x14ac:dyDescent="0.15">
      <c r="AA29296" t="s">
        <v>131</v>
      </c>
    </row>
    <row r="29297" spans="27:27" x14ac:dyDescent="0.15">
      <c r="AA29297" t="s">
        <v>131</v>
      </c>
    </row>
    <row r="29298" spans="27:27" x14ac:dyDescent="0.15">
      <c r="AA29298" t="s">
        <v>131</v>
      </c>
    </row>
    <row r="29299" spans="27:27" x14ac:dyDescent="0.15">
      <c r="AA29299" t="s">
        <v>131</v>
      </c>
    </row>
    <row r="29300" spans="27:27" x14ac:dyDescent="0.15">
      <c r="AA29300" t="s">
        <v>131</v>
      </c>
    </row>
    <row r="29301" spans="27:27" x14ac:dyDescent="0.15">
      <c r="AA29301" t="s">
        <v>131</v>
      </c>
    </row>
    <row r="29302" spans="27:27" x14ac:dyDescent="0.15">
      <c r="AA29302" t="s">
        <v>131</v>
      </c>
    </row>
    <row r="29303" spans="27:27" x14ac:dyDescent="0.15">
      <c r="AA29303" t="s">
        <v>131</v>
      </c>
    </row>
    <row r="29304" spans="27:27" x14ac:dyDescent="0.15">
      <c r="AA29304" t="s">
        <v>131</v>
      </c>
    </row>
    <row r="29305" spans="27:27" x14ac:dyDescent="0.15">
      <c r="AA29305" t="s">
        <v>131</v>
      </c>
    </row>
    <row r="29306" spans="27:27" x14ac:dyDescent="0.15">
      <c r="AA29306" t="s">
        <v>131</v>
      </c>
    </row>
    <row r="29307" spans="27:27" x14ac:dyDescent="0.15">
      <c r="AA29307" t="s">
        <v>131</v>
      </c>
    </row>
    <row r="29308" spans="27:27" x14ac:dyDescent="0.15">
      <c r="AA29308" t="s">
        <v>131</v>
      </c>
    </row>
    <row r="29309" spans="27:27" x14ac:dyDescent="0.15">
      <c r="AA29309" t="s">
        <v>131</v>
      </c>
    </row>
    <row r="29310" spans="27:27" x14ac:dyDescent="0.15">
      <c r="AA29310" t="s">
        <v>131</v>
      </c>
    </row>
    <row r="29311" spans="27:27" x14ac:dyDescent="0.15">
      <c r="AA29311" t="s">
        <v>131</v>
      </c>
    </row>
    <row r="29312" spans="27:27" x14ac:dyDescent="0.15">
      <c r="AA29312" t="s">
        <v>131</v>
      </c>
    </row>
    <row r="29313" spans="27:27" x14ac:dyDescent="0.15">
      <c r="AA29313" t="s">
        <v>131</v>
      </c>
    </row>
    <row r="29314" spans="27:27" x14ac:dyDescent="0.15">
      <c r="AA29314" t="s">
        <v>131</v>
      </c>
    </row>
    <row r="29315" spans="27:27" x14ac:dyDescent="0.15">
      <c r="AA29315" t="s">
        <v>131</v>
      </c>
    </row>
    <row r="29316" spans="27:27" x14ac:dyDescent="0.15">
      <c r="AA29316" t="s">
        <v>131</v>
      </c>
    </row>
    <row r="29317" spans="27:27" x14ac:dyDescent="0.15">
      <c r="AA29317" t="s">
        <v>131</v>
      </c>
    </row>
    <row r="29318" spans="27:27" x14ac:dyDescent="0.15">
      <c r="AA29318" t="s">
        <v>131</v>
      </c>
    </row>
    <row r="29319" spans="27:27" x14ac:dyDescent="0.15">
      <c r="AA29319" t="s">
        <v>131</v>
      </c>
    </row>
    <row r="29320" spans="27:27" x14ac:dyDescent="0.15">
      <c r="AA29320" t="s">
        <v>131</v>
      </c>
    </row>
    <row r="29321" spans="27:27" x14ac:dyDescent="0.15">
      <c r="AA29321" t="s">
        <v>131</v>
      </c>
    </row>
    <row r="29322" spans="27:27" x14ac:dyDescent="0.15">
      <c r="AA29322" t="s">
        <v>131</v>
      </c>
    </row>
    <row r="29323" spans="27:27" x14ac:dyDescent="0.15">
      <c r="AA29323" t="s">
        <v>131</v>
      </c>
    </row>
    <row r="29324" spans="27:27" x14ac:dyDescent="0.15">
      <c r="AA29324" t="s">
        <v>131</v>
      </c>
    </row>
    <row r="29325" spans="27:27" x14ac:dyDescent="0.15">
      <c r="AA29325" t="s">
        <v>131</v>
      </c>
    </row>
    <row r="29326" spans="27:27" x14ac:dyDescent="0.15">
      <c r="AA29326" t="s">
        <v>131</v>
      </c>
    </row>
    <row r="29327" spans="27:27" x14ac:dyDescent="0.15">
      <c r="AA29327" t="s">
        <v>131</v>
      </c>
    </row>
    <row r="29328" spans="27:27" x14ac:dyDescent="0.15">
      <c r="AA29328" t="s">
        <v>131</v>
      </c>
    </row>
    <row r="29329" spans="27:27" x14ac:dyDescent="0.15">
      <c r="AA29329" t="s">
        <v>131</v>
      </c>
    </row>
    <row r="29330" spans="27:27" x14ac:dyDescent="0.15">
      <c r="AA29330" t="s">
        <v>131</v>
      </c>
    </row>
    <row r="29331" spans="27:27" x14ac:dyDescent="0.15">
      <c r="AA29331" t="s">
        <v>131</v>
      </c>
    </row>
    <row r="29332" spans="27:27" x14ac:dyDescent="0.15">
      <c r="AA29332" t="s">
        <v>131</v>
      </c>
    </row>
    <row r="29333" spans="27:27" x14ac:dyDescent="0.15">
      <c r="AA29333" t="s">
        <v>131</v>
      </c>
    </row>
    <row r="29334" spans="27:27" x14ac:dyDescent="0.15">
      <c r="AA29334" t="s">
        <v>131</v>
      </c>
    </row>
    <row r="29335" spans="27:27" x14ac:dyDescent="0.15">
      <c r="AA29335" t="s">
        <v>131</v>
      </c>
    </row>
    <row r="29336" spans="27:27" x14ac:dyDescent="0.15">
      <c r="AA29336" t="s">
        <v>131</v>
      </c>
    </row>
    <row r="29337" spans="27:27" x14ac:dyDescent="0.15">
      <c r="AA29337" t="s">
        <v>131</v>
      </c>
    </row>
    <row r="29338" spans="27:27" x14ac:dyDescent="0.15">
      <c r="AA29338" t="s">
        <v>131</v>
      </c>
    </row>
    <row r="29339" spans="27:27" x14ac:dyDescent="0.15">
      <c r="AA29339" t="s">
        <v>131</v>
      </c>
    </row>
    <row r="29340" spans="27:27" x14ac:dyDescent="0.15">
      <c r="AA29340" t="s">
        <v>131</v>
      </c>
    </row>
    <row r="29341" spans="27:27" x14ac:dyDescent="0.15">
      <c r="AA29341" t="s">
        <v>131</v>
      </c>
    </row>
    <row r="29342" spans="27:27" x14ac:dyDescent="0.15">
      <c r="AA29342" t="s">
        <v>131</v>
      </c>
    </row>
    <row r="29343" spans="27:27" x14ac:dyDescent="0.15">
      <c r="AA29343" t="s">
        <v>131</v>
      </c>
    </row>
    <row r="29344" spans="27:27" x14ac:dyDescent="0.15">
      <c r="AA29344" t="s">
        <v>131</v>
      </c>
    </row>
    <row r="29345" spans="27:27" x14ac:dyDescent="0.15">
      <c r="AA29345" t="s">
        <v>131</v>
      </c>
    </row>
    <row r="29346" spans="27:27" x14ac:dyDescent="0.15">
      <c r="AA29346" t="s">
        <v>131</v>
      </c>
    </row>
    <row r="29347" spans="27:27" x14ac:dyDescent="0.15">
      <c r="AA29347" t="s">
        <v>131</v>
      </c>
    </row>
    <row r="29348" spans="27:27" x14ac:dyDescent="0.15">
      <c r="AA29348" t="s">
        <v>131</v>
      </c>
    </row>
    <row r="29349" spans="27:27" x14ac:dyDescent="0.15">
      <c r="AA29349" t="s">
        <v>131</v>
      </c>
    </row>
    <row r="29350" spans="27:27" x14ac:dyDescent="0.15">
      <c r="AA29350" t="s">
        <v>131</v>
      </c>
    </row>
    <row r="29351" spans="27:27" x14ac:dyDescent="0.15">
      <c r="AA29351" t="s">
        <v>131</v>
      </c>
    </row>
    <row r="29352" spans="27:27" x14ac:dyDescent="0.15">
      <c r="AA29352" t="s">
        <v>131</v>
      </c>
    </row>
    <row r="29353" spans="27:27" x14ac:dyDescent="0.15">
      <c r="AA29353" t="s">
        <v>131</v>
      </c>
    </row>
    <row r="29354" spans="27:27" x14ac:dyDescent="0.15">
      <c r="AA29354" t="s">
        <v>131</v>
      </c>
    </row>
    <row r="29355" spans="27:27" x14ac:dyDescent="0.15">
      <c r="AA29355" t="s">
        <v>131</v>
      </c>
    </row>
    <row r="29356" spans="27:27" x14ac:dyDescent="0.15">
      <c r="AA29356" t="s">
        <v>131</v>
      </c>
    </row>
    <row r="29357" spans="27:27" x14ac:dyDescent="0.15">
      <c r="AA29357" t="s">
        <v>131</v>
      </c>
    </row>
    <row r="29358" spans="27:27" x14ac:dyDescent="0.15">
      <c r="AA29358" t="s">
        <v>131</v>
      </c>
    </row>
    <row r="29359" spans="27:27" x14ac:dyDescent="0.15">
      <c r="AA29359" t="s">
        <v>131</v>
      </c>
    </row>
    <row r="29360" spans="27:27" x14ac:dyDescent="0.15">
      <c r="AA29360" t="s">
        <v>131</v>
      </c>
    </row>
    <row r="29361" spans="27:27" x14ac:dyDescent="0.15">
      <c r="AA29361" t="s">
        <v>131</v>
      </c>
    </row>
    <row r="29362" spans="27:27" x14ac:dyDescent="0.15">
      <c r="AA29362" t="s">
        <v>131</v>
      </c>
    </row>
    <row r="29363" spans="27:27" x14ac:dyDescent="0.15">
      <c r="AA29363" t="s">
        <v>131</v>
      </c>
    </row>
    <row r="29364" spans="27:27" x14ac:dyDescent="0.15">
      <c r="AA29364" t="s">
        <v>131</v>
      </c>
    </row>
    <row r="29365" spans="27:27" x14ac:dyDescent="0.15">
      <c r="AA29365" t="s">
        <v>131</v>
      </c>
    </row>
    <row r="29366" spans="27:27" x14ac:dyDescent="0.15">
      <c r="AA29366" t="s">
        <v>131</v>
      </c>
    </row>
    <row r="29367" spans="27:27" x14ac:dyDescent="0.15">
      <c r="AA29367" t="s">
        <v>131</v>
      </c>
    </row>
    <row r="29368" spans="27:27" x14ac:dyDescent="0.15">
      <c r="AA29368" t="s">
        <v>131</v>
      </c>
    </row>
    <row r="29369" spans="27:27" x14ac:dyDescent="0.15">
      <c r="AA29369" t="s">
        <v>131</v>
      </c>
    </row>
    <row r="29370" spans="27:27" x14ac:dyDescent="0.15">
      <c r="AA29370" t="s">
        <v>131</v>
      </c>
    </row>
    <row r="29371" spans="27:27" x14ac:dyDescent="0.15">
      <c r="AA29371" t="s">
        <v>131</v>
      </c>
    </row>
    <row r="29372" spans="27:27" x14ac:dyDescent="0.15">
      <c r="AA29372" t="s">
        <v>131</v>
      </c>
    </row>
    <row r="29373" spans="27:27" x14ac:dyDescent="0.15">
      <c r="AA29373" t="s">
        <v>131</v>
      </c>
    </row>
    <row r="29374" spans="27:27" x14ac:dyDescent="0.15">
      <c r="AA29374" t="s">
        <v>131</v>
      </c>
    </row>
    <row r="29375" spans="27:27" x14ac:dyDescent="0.15">
      <c r="AA29375" t="s">
        <v>131</v>
      </c>
    </row>
    <row r="29376" spans="27:27" x14ac:dyDescent="0.15">
      <c r="AA29376" t="s">
        <v>131</v>
      </c>
    </row>
    <row r="29377" spans="27:27" x14ac:dyDescent="0.15">
      <c r="AA29377" t="s">
        <v>131</v>
      </c>
    </row>
    <row r="29378" spans="27:27" x14ac:dyDescent="0.15">
      <c r="AA29378" t="s">
        <v>131</v>
      </c>
    </row>
    <row r="29379" spans="27:27" x14ac:dyDescent="0.15">
      <c r="AA29379" t="s">
        <v>131</v>
      </c>
    </row>
    <row r="29380" spans="27:27" x14ac:dyDescent="0.15">
      <c r="AA29380" t="s">
        <v>131</v>
      </c>
    </row>
    <row r="29381" spans="27:27" x14ac:dyDescent="0.15">
      <c r="AA29381" t="s">
        <v>131</v>
      </c>
    </row>
    <row r="29382" spans="27:27" x14ac:dyDescent="0.15">
      <c r="AA29382" t="s">
        <v>131</v>
      </c>
    </row>
    <row r="29383" spans="27:27" x14ac:dyDescent="0.15">
      <c r="AA29383" t="s">
        <v>131</v>
      </c>
    </row>
    <row r="29384" spans="27:27" x14ac:dyDescent="0.15">
      <c r="AA29384" t="s">
        <v>131</v>
      </c>
    </row>
    <row r="29385" spans="27:27" x14ac:dyDescent="0.15">
      <c r="AA29385" t="s">
        <v>131</v>
      </c>
    </row>
    <row r="29386" spans="27:27" x14ac:dyDescent="0.15">
      <c r="AA29386" t="s">
        <v>131</v>
      </c>
    </row>
    <row r="29387" spans="27:27" x14ac:dyDescent="0.15">
      <c r="AA29387" t="s">
        <v>131</v>
      </c>
    </row>
    <row r="29388" spans="27:27" x14ac:dyDescent="0.15">
      <c r="AA29388" t="s">
        <v>131</v>
      </c>
    </row>
    <row r="29389" spans="27:27" x14ac:dyDescent="0.15">
      <c r="AA29389" t="s">
        <v>131</v>
      </c>
    </row>
    <row r="29390" spans="27:27" x14ac:dyDescent="0.15">
      <c r="AA29390" t="s">
        <v>131</v>
      </c>
    </row>
    <row r="29391" spans="27:27" x14ac:dyDescent="0.15">
      <c r="AA29391" t="s">
        <v>131</v>
      </c>
    </row>
    <row r="29392" spans="27:27" x14ac:dyDescent="0.15">
      <c r="AA29392" t="s">
        <v>131</v>
      </c>
    </row>
    <row r="29393" spans="27:27" x14ac:dyDescent="0.15">
      <c r="AA29393" t="s">
        <v>131</v>
      </c>
    </row>
    <row r="29394" spans="27:27" x14ac:dyDescent="0.15">
      <c r="AA29394" t="s">
        <v>131</v>
      </c>
    </row>
    <row r="29395" spans="27:27" x14ac:dyDescent="0.15">
      <c r="AA29395" t="s">
        <v>131</v>
      </c>
    </row>
    <row r="29396" spans="27:27" x14ac:dyDescent="0.15">
      <c r="AA29396" t="s">
        <v>131</v>
      </c>
    </row>
    <row r="29397" spans="27:27" x14ac:dyDescent="0.15">
      <c r="AA29397" t="s">
        <v>131</v>
      </c>
    </row>
    <row r="29398" spans="27:27" x14ac:dyDescent="0.15">
      <c r="AA29398" t="s">
        <v>131</v>
      </c>
    </row>
    <row r="29399" spans="27:27" x14ac:dyDescent="0.15">
      <c r="AA29399" t="s">
        <v>131</v>
      </c>
    </row>
    <row r="29400" spans="27:27" x14ac:dyDescent="0.15">
      <c r="AA29400" t="s">
        <v>131</v>
      </c>
    </row>
    <row r="29401" spans="27:27" x14ac:dyDescent="0.15">
      <c r="AA29401" t="s">
        <v>131</v>
      </c>
    </row>
    <row r="29402" spans="27:27" x14ac:dyDescent="0.15">
      <c r="AA29402" t="s">
        <v>131</v>
      </c>
    </row>
    <row r="29403" spans="27:27" x14ac:dyDescent="0.15">
      <c r="AA29403" t="s">
        <v>131</v>
      </c>
    </row>
    <row r="29404" spans="27:27" x14ac:dyDescent="0.15">
      <c r="AA29404" t="s">
        <v>131</v>
      </c>
    </row>
    <row r="29405" spans="27:27" x14ac:dyDescent="0.15">
      <c r="AA29405" t="s">
        <v>131</v>
      </c>
    </row>
    <row r="29406" spans="27:27" x14ac:dyDescent="0.15">
      <c r="AA29406" t="s">
        <v>131</v>
      </c>
    </row>
    <row r="29407" spans="27:27" x14ac:dyDescent="0.15">
      <c r="AA29407" t="s">
        <v>131</v>
      </c>
    </row>
    <row r="29408" spans="27:27" x14ac:dyDescent="0.15">
      <c r="AA29408" t="s">
        <v>131</v>
      </c>
    </row>
    <row r="29409" spans="27:27" x14ac:dyDescent="0.15">
      <c r="AA29409" t="s">
        <v>131</v>
      </c>
    </row>
    <row r="29410" spans="27:27" x14ac:dyDescent="0.15">
      <c r="AA29410" t="s">
        <v>131</v>
      </c>
    </row>
    <row r="29411" spans="27:27" x14ac:dyDescent="0.15">
      <c r="AA29411" t="s">
        <v>131</v>
      </c>
    </row>
    <row r="29412" spans="27:27" x14ac:dyDescent="0.15">
      <c r="AA29412" t="s">
        <v>131</v>
      </c>
    </row>
    <row r="29413" spans="27:27" x14ac:dyDescent="0.15">
      <c r="AA29413" t="s">
        <v>131</v>
      </c>
    </row>
    <row r="29414" spans="27:27" x14ac:dyDescent="0.15">
      <c r="AA29414" t="s">
        <v>131</v>
      </c>
    </row>
    <row r="29415" spans="27:27" x14ac:dyDescent="0.15">
      <c r="AA29415" t="s">
        <v>131</v>
      </c>
    </row>
    <row r="29416" spans="27:27" x14ac:dyDescent="0.15">
      <c r="AA29416" t="s">
        <v>131</v>
      </c>
    </row>
    <row r="29417" spans="27:27" x14ac:dyDescent="0.15">
      <c r="AA29417" t="s">
        <v>131</v>
      </c>
    </row>
    <row r="29418" spans="27:27" x14ac:dyDescent="0.15">
      <c r="AA29418" t="s">
        <v>131</v>
      </c>
    </row>
    <row r="29419" spans="27:27" x14ac:dyDescent="0.15">
      <c r="AA29419" t="s">
        <v>131</v>
      </c>
    </row>
    <row r="29420" spans="27:27" x14ac:dyDescent="0.15">
      <c r="AA29420" t="s">
        <v>131</v>
      </c>
    </row>
    <row r="29421" spans="27:27" x14ac:dyDescent="0.15">
      <c r="AA29421" t="s">
        <v>131</v>
      </c>
    </row>
    <row r="29422" spans="27:27" x14ac:dyDescent="0.15">
      <c r="AA29422" t="s">
        <v>131</v>
      </c>
    </row>
    <row r="29423" spans="27:27" x14ac:dyDescent="0.15">
      <c r="AA29423" t="s">
        <v>131</v>
      </c>
    </row>
    <row r="29424" spans="27:27" x14ac:dyDescent="0.15">
      <c r="AA29424" t="s">
        <v>131</v>
      </c>
    </row>
    <row r="29425" spans="27:27" x14ac:dyDescent="0.15">
      <c r="AA29425" t="s">
        <v>131</v>
      </c>
    </row>
    <row r="29426" spans="27:27" x14ac:dyDescent="0.15">
      <c r="AA29426" t="s">
        <v>131</v>
      </c>
    </row>
    <row r="29427" spans="27:27" x14ac:dyDescent="0.15">
      <c r="AA29427" t="s">
        <v>131</v>
      </c>
    </row>
    <row r="29428" spans="27:27" x14ac:dyDescent="0.15">
      <c r="AA29428" t="s">
        <v>131</v>
      </c>
    </row>
    <row r="29429" spans="27:27" x14ac:dyDescent="0.15">
      <c r="AA29429" t="s">
        <v>131</v>
      </c>
    </row>
    <row r="29430" spans="27:27" x14ac:dyDescent="0.15">
      <c r="AA29430" t="s">
        <v>131</v>
      </c>
    </row>
    <row r="29431" spans="27:27" x14ac:dyDescent="0.15">
      <c r="AA29431" t="s">
        <v>131</v>
      </c>
    </row>
    <row r="29432" spans="27:27" x14ac:dyDescent="0.15">
      <c r="AA29432" t="s">
        <v>131</v>
      </c>
    </row>
    <row r="29433" spans="27:27" x14ac:dyDescent="0.15">
      <c r="AA29433" t="s">
        <v>131</v>
      </c>
    </row>
    <row r="29434" spans="27:27" x14ac:dyDescent="0.15">
      <c r="AA29434" t="s">
        <v>131</v>
      </c>
    </row>
    <row r="29435" spans="27:27" x14ac:dyDescent="0.15">
      <c r="AA29435" t="s">
        <v>131</v>
      </c>
    </row>
    <row r="29436" spans="27:27" x14ac:dyDescent="0.15">
      <c r="AA29436" t="s">
        <v>131</v>
      </c>
    </row>
    <row r="29437" spans="27:27" x14ac:dyDescent="0.15">
      <c r="AA29437" t="s">
        <v>131</v>
      </c>
    </row>
    <row r="29438" spans="27:27" x14ac:dyDescent="0.15">
      <c r="AA29438" t="s">
        <v>131</v>
      </c>
    </row>
    <row r="29439" spans="27:27" x14ac:dyDescent="0.15">
      <c r="AA29439" t="s">
        <v>131</v>
      </c>
    </row>
    <row r="29440" spans="27:27" x14ac:dyDescent="0.15">
      <c r="AA29440" t="s">
        <v>131</v>
      </c>
    </row>
    <row r="29441" spans="27:27" x14ac:dyDescent="0.15">
      <c r="AA29441" t="s">
        <v>131</v>
      </c>
    </row>
    <row r="29442" spans="27:27" x14ac:dyDescent="0.15">
      <c r="AA29442" t="s">
        <v>131</v>
      </c>
    </row>
    <row r="29443" spans="27:27" x14ac:dyDescent="0.15">
      <c r="AA29443" t="s">
        <v>131</v>
      </c>
    </row>
    <row r="29444" spans="27:27" x14ac:dyDescent="0.15">
      <c r="AA29444" t="s">
        <v>131</v>
      </c>
    </row>
    <row r="29445" spans="27:27" x14ac:dyDescent="0.15">
      <c r="AA29445" t="s">
        <v>131</v>
      </c>
    </row>
    <row r="29446" spans="27:27" x14ac:dyDescent="0.15">
      <c r="AA29446" t="s">
        <v>131</v>
      </c>
    </row>
    <row r="29447" spans="27:27" x14ac:dyDescent="0.15">
      <c r="AA29447" t="s">
        <v>131</v>
      </c>
    </row>
    <row r="29448" spans="27:27" x14ac:dyDescent="0.15">
      <c r="AA29448" t="s">
        <v>131</v>
      </c>
    </row>
    <row r="29449" spans="27:27" x14ac:dyDescent="0.15">
      <c r="AA29449" t="s">
        <v>131</v>
      </c>
    </row>
    <row r="29450" spans="27:27" x14ac:dyDescent="0.15">
      <c r="AA29450" t="s">
        <v>131</v>
      </c>
    </row>
    <row r="29451" spans="27:27" x14ac:dyDescent="0.15">
      <c r="AA29451" t="s">
        <v>131</v>
      </c>
    </row>
    <row r="29452" spans="27:27" x14ac:dyDescent="0.15">
      <c r="AA29452" t="s">
        <v>131</v>
      </c>
    </row>
    <row r="29453" spans="27:27" x14ac:dyDescent="0.15">
      <c r="AA29453" t="s">
        <v>131</v>
      </c>
    </row>
    <row r="29454" spans="27:27" x14ac:dyDescent="0.15">
      <c r="AA29454" t="s">
        <v>131</v>
      </c>
    </row>
    <row r="29455" spans="27:27" x14ac:dyDescent="0.15">
      <c r="AA29455" t="s">
        <v>131</v>
      </c>
    </row>
    <row r="29456" spans="27:27" x14ac:dyDescent="0.15">
      <c r="AA29456" t="s">
        <v>131</v>
      </c>
    </row>
    <row r="29457" spans="27:27" x14ac:dyDescent="0.15">
      <c r="AA29457" t="s">
        <v>131</v>
      </c>
    </row>
    <row r="29458" spans="27:27" x14ac:dyDescent="0.15">
      <c r="AA29458" t="s">
        <v>131</v>
      </c>
    </row>
    <row r="29459" spans="27:27" x14ac:dyDescent="0.15">
      <c r="AA29459" t="s">
        <v>131</v>
      </c>
    </row>
    <row r="29460" spans="27:27" x14ac:dyDescent="0.15">
      <c r="AA29460" t="s">
        <v>131</v>
      </c>
    </row>
    <row r="29461" spans="27:27" x14ac:dyDescent="0.15">
      <c r="AA29461" t="s">
        <v>131</v>
      </c>
    </row>
    <row r="29462" spans="27:27" x14ac:dyDescent="0.15">
      <c r="AA29462" t="s">
        <v>131</v>
      </c>
    </row>
    <row r="29463" spans="27:27" x14ac:dyDescent="0.15">
      <c r="AA29463" t="s">
        <v>131</v>
      </c>
    </row>
    <row r="29464" spans="27:27" x14ac:dyDescent="0.15">
      <c r="AA29464" t="s">
        <v>131</v>
      </c>
    </row>
    <row r="29465" spans="27:27" x14ac:dyDescent="0.15">
      <c r="AA29465" t="s">
        <v>131</v>
      </c>
    </row>
    <row r="29466" spans="27:27" x14ac:dyDescent="0.15">
      <c r="AA29466" t="s">
        <v>131</v>
      </c>
    </row>
    <row r="29467" spans="27:27" x14ac:dyDescent="0.15">
      <c r="AA29467" t="s">
        <v>131</v>
      </c>
    </row>
    <row r="29468" spans="27:27" x14ac:dyDescent="0.15">
      <c r="AA29468" t="s">
        <v>131</v>
      </c>
    </row>
    <row r="29469" spans="27:27" x14ac:dyDescent="0.15">
      <c r="AA29469" t="s">
        <v>131</v>
      </c>
    </row>
    <row r="29470" spans="27:27" x14ac:dyDescent="0.15">
      <c r="AA29470" t="s">
        <v>131</v>
      </c>
    </row>
    <row r="29471" spans="27:27" x14ac:dyDescent="0.15">
      <c r="AA29471" t="s">
        <v>131</v>
      </c>
    </row>
    <row r="29472" spans="27:27" x14ac:dyDescent="0.15">
      <c r="AA29472" t="s">
        <v>131</v>
      </c>
    </row>
    <row r="29473" spans="27:27" x14ac:dyDescent="0.15">
      <c r="AA29473" t="s">
        <v>131</v>
      </c>
    </row>
    <row r="29474" spans="27:27" x14ac:dyDescent="0.15">
      <c r="AA29474" t="s">
        <v>131</v>
      </c>
    </row>
    <row r="29475" spans="27:27" x14ac:dyDescent="0.15">
      <c r="AA29475" t="s">
        <v>131</v>
      </c>
    </row>
    <row r="29476" spans="27:27" x14ac:dyDescent="0.15">
      <c r="AA29476" t="s">
        <v>131</v>
      </c>
    </row>
    <row r="29477" spans="27:27" x14ac:dyDescent="0.15">
      <c r="AA29477" t="s">
        <v>131</v>
      </c>
    </row>
    <row r="29478" spans="27:27" x14ac:dyDescent="0.15">
      <c r="AA29478" t="s">
        <v>131</v>
      </c>
    </row>
    <row r="29479" spans="27:27" x14ac:dyDescent="0.15">
      <c r="AA29479" t="s">
        <v>131</v>
      </c>
    </row>
    <row r="29480" spans="27:27" x14ac:dyDescent="0.15">
      <c r="AA29480" t="s">
        <v>131</v>
      </c>
    </row>
    <row r="29481" spans="27:27" x14ac:dyDescent="0.15">
      <c r="AA29481" t="s">
        <v>131</v>
      </c>
    </row>
    <row r="29482" spans="27:27" x14ac:dyDescent="0.15">
      <c r="AA29482" t="s">
        <v>131</v>
      </c>
    </row>
    <row r="29483" spans="27:27" x14ac:dyDescent="0.15">
      <c r="AA29483" t="s">
        <v>131</v>
      </c>
    </row>
    <row r="29484" spans="27:27" x14ac:dyDescent="0.15">
      <c r="AA29484" t="s">
        <v>131</v>
      </c>
    </row>
    <row r="29485" spans="27:27" x14ac:dyDescent="0.15">
      <c r="AA29485" t="s">
        <v>131</v>
      </c>
    </row>
    <row r="29486" spans="27:27" x14ac:dyDescent="0.15">
      <c r="AA29486" t="s">
        <v>131</v>
      </c>
    </row>
    <row r="29487" spans="27:27" x14ac:dyDescent="0.15">
      <c r="AA29487" t="s">
        <v>131</v>
      </c>
    </row>
    <row r="29488" spans="27:27" x14ac:dyDescent="0.15">
      <c r="AA29488" t="s">
        <v>131</v>
      </c>
    </row>
    <row r="29489" spans="27:27" x14ac:dyDescent="0.15">
      <c r="AA29489" t="s">
        <v>131</v>
      </c>
    </row>
    <row r="29490" spans="27:27" x14ac:dyDescent="0.15">
      <c r="AA29490" t="s">
        <v>131</v>
      </c>
    </row>
    <row r="29491" spans="27:27" x14ac:dyDescent="0.15">
      <c r="AA29491" t="s">
        <v>131</v>
      </c>
    </row>
    <row r="29492" spans="27:27" x14ac:dyDescent="0.15">
      <c r="AA29492" t="s">
        <v>131</v>
      </c>
    </row>
    <row r="29493" spans="27:27" x14ac:dyDescent="0.15">
      <c r="AA29493" t="s">
        <v>131</v>
      </c>
    </row>
    <row r="29494" spans="27:27" x14ac:dyDescent="0.15">
      <c r="AA29494" t="s">
        <v>131</v>
      </c>
    </row>
    <row r="29495" spans="27:27" x14ac:dyDescent="0.15">
      <c r="AA29495" t="s">
        <v>131</v>
      </c>
    </row>
    <row r="29496" spans="27:27" x14ac:dyDescent="0.15">
      <c r="AA29496" t="s">
        <v>131</v>
      </c>
    </row>
    <row r="29497" spans="27:27" x14ac:dyDescent="0.15">
      <c r="AA29497" t="s">
        <v>131</v>
      </c>
    </row>
    <row r="29498" spans="27:27" x14ac:dyDescent="0.15">
      <c r="AA29498" t="s">
        <v>131</v>
      </c>
    </row>
    <row r="29499" spans="27:27" x14ac:dyDescent="0.15">
      <c r="AA29499" t="s">
        <v>131</v>
      </c>
    </row>
    <row r="29500" spans="27:27" x14ac:dyDescent="0.15">
      <c r="AA29500" t="s">
        <v>131</v>
      </c>
    </row>
    <row r="29501" spans="27:27" x14ac:dyDescent="0.15">
      <c r="AA29501" t="s">
        <v>131</v>
      </c>
    </row>
    <row r="29502" spans="27:27" x14ac:dyDescent="0.15">
      <c r="AA29502" t="s">
        <v>131</v>
      </c>
    </row>
    <row r="29503" spans="27:27" x14ac:dyDescent="0.15">
      <c r="AA29503" t="s">
        <v>131</v>
      </c>
    </row>
    <row r="29504" spans="27:27" x14ac:dyDescent="0.15">
      <c r="AA29504" t="s">
        <v>131</v>
      </c>
    </row>
    <row r="29505" spans="27:27" x14ac:dyDescent="0.15">
      <c r="AA29505" t="s">
        <v>131</v>
      </c>
    </row>
    <row r="29506" spans="27:27" x14ac:dyDescent="0.15">
      <c r="AA29506" t="s">
        <v>131</v>
      </c>
    </row>
    <row r="29507" spans="27:27" x14ac:dyDescent="0.15">
      <c r="AA29507" t="s">
        <v>131</v>
      </c>
    </row>
    <row r="29508" spans="27:27" x14ac:dyDescent="0.15">
      <c r="AA29508" t="s">
        <v>131</v>
      </c>
    </row>
    <row r="29509" spans="27:27" x14ac:dyDescent="0.15">
      <c r="AA29509" t="s">
        <v>131</v>
      </c>
    </row>
    <row r="29510" spans="27:27" x14ac:dyDescent="0.15">
      <c r="AA29510" t="s">
        <v>131</v>
      </c>
    </row>
    <row r="29511" spans="27:27" x14ac:dyDescent="0.15">
      <c r="AA29511" t="s">
        <v>131</v>
      </c>
    </row>
    <row r="29512" spans="27:27" x14ac:dyDescent="0.15">
      <c r="AA29512" t="s">
        <v>131</v>
      </c>
    </row>
    <row r="29513" spans="27:27" x14ac:dyDescent="0.15">
      <c r="AA29513" t="s">
        <v>131</v>
      </c>
    </row>
    <row r="29514" spans="27:27" x14ac:dyDescent="0.15">
      <c r="AA29514" t="s">
        <v>131</v>
      </c>
    </row>
    <row r="29515" spans="27:27" x14ac:dyDescent="0.15">
      <c r="AA29515" t="s">
        <v>131</v>
      </c>
    </row>
    <row r="29516" spans="27:27" x14ac:dyDescent="0.15">
      <c r="AA29516" t="s">
        <v>131</v>
      </c>
    </row>
    <row r="29517" spans="27:27" x14ac:dyDescent="0.15">
      <c r="AA29517" t="s">
        <v>131</v>
      </c>
    </row>
    <row r="29518" spans="27:27" x14ac:dyDescent="0.15">
      <c r="AA29518" t="s">
        <v>131</v>
      </c>
    </row>
    <row r="29519" spans="27:27" x14ac:dyDescent="0.15">
      <c r="AA29519" t="s">
        <v>131</v>
      </c>
    </row>
    <row r="29520" spans="27:27" x14ac:dyDescent="0.15">
      <c r="AA29520" t="s">
        <v>131</v>
      </c>
    </row>
    <row r="29521" spans="27:27" x14ac:dyDescent="0.15">
      <c r="AA29521" t="s">
        <v>131</v>
      </c>
    </row>
    <row r="29522" spans="27:27" x14ac:dyDescent="0.15">
      <c r="AA29522" t="s">
        <v>131</v>
      </c>
    </row>
    <row r="29523" spans="27:27" x14ac:dyDescent="0.15">
      <c r="AA29523" t="s">
        <v>131</v>
      </c>
    </row>
    <row r="29524" spans="27:27" x14ac:dyDescent="0.15">
      <c r="AA29524" t="s">
        <v>131</v>
      </c>
    </row>
    <row r="29525" spans="27:27" x14ac:dyDescent="0.15">
      <c r="AA29525" t="s">
        <v>131</v>
      </c>
    </row>
    <row r="29526" spans="27:27" x14ac:dyDescent="0.15">
      <c r="AA29526" t="s">
        <v>131</v>
      </c>
    </row>
    <row r="29527" spans="27:27" x14ac:dyDescent="0.15">
      <c r="AA29527" t="s">
        <v>131</v>
      </c>
    </row>
    <row r="29528" spans="27:27" x14ac:dyDescent="0.15">
      <c r="AA29528" t="s">
        <v>131</v>
      </c>
    </row>
    <row r="29529" spans="27:27" x14ac:dyDescent="0.15">
      <c r="AA29529" t="s">
        <v>131</v>
      </c>
    </row>
    <row r="29530" spans="27:27" x14ac:dyDescent="0.15">
      <c r="AA29530" t="s">
        <v>131</v>
      </c>
    </row>
    <row r="29531" spans="27:27" x14ac:dyDescent="0.15">
      <c r="AA29531" t="s">
        <v>131</v>
      </c>
    </row>
    <row r="29532" spans="27:27" x14ac:dyDescent="0.15">
      <c r="AA29532" t="s">
        <v>131</v>
      </c>
    </row>
    <row r="29533" spans="27:27" x14ac:dyDescent="0.15">
      <c r="AA29533" t="s">
        <v>131</v>
      </c>
    </row>
    <row r="29534" spans="27:27" x14ac:dyDescent="0.15">
      <c r="AA29534" t="s">
        <v>131</v>
      </c>
    </row>
    <row r="29535" spans="27:27" x14ac:dyDescent="0.15">
      <c r="AA29535" t="s">
        <v>131</v>
      </c>
    </row>
    <row r="29536" spans="27:27" x14ac:dyDescent="0.15">
      <c r="AA29536" t="s">
        <v>131</v>
      </c>
    </row>
    <row r="29537" spans="27:27" x14ac:dyDescent="0.15">
      <c r="AA29537" t="s">
        <v>131</v>
      </c>
    </row>
    <row r="29538" spans="27:27" x14ac:dyDescent="0.15">
      <c r="AA29538" t="s">
        <v>131</v>
      </c>
    </row>
    <row r="29539" spans="27:27" x14ac:dyDescent="0.15">
      <c r="AA29539" t="s">
        <v>131</v>
      </c>
    </row>
    <row r="29540" spans="27:27" x14ac:dyDescent="0.15">
      <c r="AA29540" t="s">
        <v>131</v>
      </c>
    </row>
    <row r="29541" spans="27:27" x14ac:dyDescent="0.15">
      <c r="AA29541" t="s">
        <v>131</v>
      </c>
    </row>
    <row r="29542" spans="27:27" x14ac:dyDescent="0.15">
      <c r="AA29542" t="s">
        <v>131</v>
      </c>
    </row>
    <row r="29543" spans="27:27" x14ac:dyDescent="0.15">
      <c r="AA29543" t="s">
        <v>131</v>
      </c>
    </row>
    <row r="29544" spans="27:27" x14ac:dyDescent="0.15">
      <c r="AA29544" t="s">
        <v>131</v>
      </c>
    </row>
    <row r="29545" spans="27:27" x14ac:dyDescent="0.15">
      <c r="AA29545" t="s">
        <v>131</v>
      </c>
    </row>
    <row r="29546" spans="27:27" x14ac:dyDescent="0.15">
      <c r="AA29546" t="s">
        <v>131</v>
      </c>
    </row>
    <row r="29547" spans="27:27" x14ac:dyDescent="0.15">
      <c r="AA29547" t="s">
        <v>131</v>
      </c>
    </row>
    <row r="29548" spans="27:27" x14ac:dyDescent="0.15">
      <c r="AA29548" t="s">
        <v>131</v>
      </c>
    </row>
    <row r="29549" spans="27:27" x14ac:dyDescent="0.15">
      <c r="AA29549" t="s">
        <v>131</v>
      </c>
    </row>
    <row r="29550" spans="27:27" x14ac:dyDescent="0.15">
      <c r="AA29550" t="s">
        <v>131</v>
      </c>
    </row>
    <row r="29551" spans="27:27" x14ac:dyDescent="0.15">
      <c r="AA29551" t="s">
        <v>131</v>
      </c>
    </row>
    <row r="29552" spans="27:27" x14ac:dyDescent="0.15">
      <c r="AA29552" t="s">
        <v>131</v>
      </c>
    </row>
    <row r="29553" spans="27:27" x14ac:dyDescent="0.15">
      <c r="AA29553" t="s">
        <v>131</v>
      </c>
    </row>
    <row r="29554" spans="27:27" x14ac:dyDescent="0.15">
      <c r="AA29554" t="s">
        <v>131</v>
      </c>
    </row>
    <row r="29555" spans="27:27" x14ac:dyDescent="0.15">
      <c r="AA29555" t="s">
        <v>131</v>
      </c>
    </row>
    <row r="29556" spans="27:27" x14ac:dyDescent="0.15">
      <c r="AA29556" t="s">
        <v>131</v>
      </c>
    </row>
    <row r="29557" spans="27:27" x14ac:dyDescent="0.15">
      <c r="AA29557" t="s">
        <v>131</v>
      </c>
    </row>
    <row r="29558" spans="27:27" x14ac:dyDescent="0.15">
      <c r="AA29558" t="s">
        <v>131</v>
      </c>
    </row>
    <row r="29559" spans="27:27" x14ac:dyDescent="0.15">
      <c r="AA29559" t="s">
        <v>131</v>
      </c>
    </row>
    <row r="29560" spans="27:27" x14ac:dyDescent="0.15">
      <c r="AA29560" t="s">
        <v>131</v>
      </c>
    </row>
    <row r="29561" spans="27:27" x14ac:dyDescent="0.15">
      <c r="AA29561" t="s">
        <v>131</v>
      </c>
    </row>
    <row r="29562" spans="27:27" x14ac:dyDescent="0.15">
      <c r="AA29562" t="s">
        <v>131</v>
      </c>
    </row>
    <row r="29563" spans="27:27" x14ac:dyDescent="0.15">
      <c r="AA29563" t="s">
        <v>131</v>
      </c>
    </row>
    <row r="29564" spans="27:27" x14ac:dyDescent="0.15">
      <c r="AA29564" t="s">
        <v>131</v>
      </c>
    </row>
    <row r="29565" spans="27:27" x14ac:dyDescent="0.15">
      <c r="AA29565" t="s">
        <v>131</v>
      </c>
    </row>
    <row r="29566" spans="27:27" x14ac:dyDescent="0.15">
      <c r="AA29566" t="s">
        <v>131</v>
      </c>
    </row>
    <row r="29567" spans="27:27" x14ac:dyDescent="0.15">
      <c r="AA29567" t="s">
        <v>131</v>
      </c>
    </row>
    <row r="29568" spans="27:27" x14ac:dyDescent="0.15">
      <c r="AA29568" t="s">
        <v>131</v>
      </c>
    </row>
    <row r="29569" spans="27:27" x14ac:dyDescent="0.15">
      <c r="AA29569" t="s">
        <v>131</v>
      </c>
    </row>
    <row r="29570" spans="27:27" x14ac:dyDescent="0.15">
      <c r="AA29570" t="s">
        <v>131</v>
      </c>
    </row>
    <row r="29571" spans="27:27" x14ac:dyDescent="0.15">
      <c r="AA29571" t="s">
        <v>131</v>
      </c>
    </row>
    <row r="29572" spans="27:27" x14ac:dyDescent="0.15">
      <c r="AA29572" t="s">
        <v>131</v>
      </c>
    </row>
    <row r="29573" spans="27:27" x14ac:dyDescent="0.15">
      <c r="AA29573" t="s">
        <v>131</v>
      </c>
    </row>
    <row r="29574" spans="27:27" x14ac:dyDescent="0.15">
      <c r="AA29574" t="s">
        <v>131</v>
      </c>
    </row>
    <row r="29575" spans="27:27" x14ac:dyDescent="0.15">
      <c r="AA29575" t="s">
        <v>131</v>
      </c>
    </row>
    <row r="29576" spans="27:27" x14ac:dyDescent="0.15">
      <c r="AA29576" t="s">
        <v>131</v>
      </c>
    </row>
    <row r="29577" spans="27:27" x14ac:dyDescent="0.15">
      <c r="AA29577" t="s">
        <v>131</v>
      </c>
    </row>
    <row r="29578" spans="27:27" x14ac:dyDescent="0.15">
      <c r="AA29578" t="s">
        <v>131</v>
      </c>
    </row>
    <row r="29579" spans="27:27" x14ac:dyDescent="0.15">
      <c r="AA29579" t="s">
        <v>131</v>
      </c>
    </row>
    <row r="29580" spans="27:27" x14ac:dyDescent="0.15">
      <c r="AA29580" t="s">
        <v>131</v>
      </c>
    </row>
    <row r="29581" spans="27:27" x14ac:dyDescent="0.15">
      <c r="AA29581" t="s">
        <v>131</v>
      </c>
    </row>
    <row r="29582" spans="27:27" x14ac:dyDescent="0.15">
      <c r="AA29582" t="s">
        <v>131</v>
      </c>
    </row>
    <row r="29583" spans="27:27" x14ac:dyDescent="0.15">
      <c r="AA29583" t="s">
        <v>131</v>
      </c>
    </row>
    <row r="29584" spans="27:27" x14ac:dyDescent="0.15">
      <c r="AA29584" t="s">
        <v>131</v>
      </c>
    </row>
    <row r="29585" spans="27:27" x14ac:dyDescent="0.15">
      <c r="AA29585" t="s">
        <v>131</v>
      </c>
    </row>
    <row r="29586" spans="27:27" x14ac:dyDescent="0.15">
      <c r="AA29586" t="s">
        <v>131</v>
      </c>
    </row>
    <row r="29587" spans="27:27" x14ac:dyDescent="0.15">
      <c r="AA29587" t="s">
        <v>131</v>
      </c>
    </row>
    <row r="29588" spans="27:27" x14ac:dyDescent="0.15">
      <c r="AA29588" t="s">
        <v>131</v>
      </c>
    </row>
    <row r="29589" spans="27:27" x14ac:dyDescent="0.15">
      <c r="AA29589" t="s">
        <v>131</v>
      </c>
    </row>
    <row r="29590" spans="27:27" x14ac:dyDescent="0.15">
      <c r="AA29590" t="s">
        <v>131</v>
      </c>
    </row>
    <row r="29591" spans="27:27" x14ac:dyDescent="0.15">
      <c r="AA29591" t="s">
        <v>131</v>
      </c>
    </row>
    <row r="29592" spans="27:27" x14ac:dyDescent="0.15">
      <c r="AA29592" t="s">
        <v>131</v>
      </c>
    </row>
    <row r="29593" spans="27:27" x14ac:dyDescent="0.15">
      <c r="AA29593" t="s">
        <v>131</v>
      </c>
    </row>
    <row r="29594" spans="27:27" x14ac:dyDescent="0.15">
      <c r="AA29594" t="s">
        <v>131</v>
      </c>
    </row>
    <row r="29595" spans="27:27" x14ac:dyDescent="0.15">
      <c r="AA29595" t="s">
        <v>131</v>
      </c>
    </row>
    <row r="29596" spans="27:27" x14ac:dyDescent="0.15">
      <c r="AA29596" t="s">
        <v>131</v>
      </c>
    </row>
    <row r="29597" spans="27:27" x14ac:dyDescent="0.15">
      <c r="AA29597" t="s">
        <v>131</v>
      </c>
    </row>
    <row r="29598" spans="27:27" x14ac:dyDescent="0.15">
      <c r="AA29598" t="s">
        <v>131</v>
      </c>
    </row>
    <row r="29599" spans="27:27" x14ac:dyDescent="0.15">
      <c r="AA29599" t="s">
        <v>131</v>
      </c>
    </row>
    <row r="29600" spans="27:27" x14ac:dyDescent="0.15">
      <c r="AA29600" t="s">
        <v>131</v>
      </c>
    </row>
    <row r="29601" spans="27:27" x14ac:dyDescent="0.15">
      <c r="AA29601" t="s">
        <v>131</v>
      </c>
    </row>
    <row r="29602" spans="27:27" x14ac:dyDescent="0.15">
      <c r="AA29602" t="s">
        <v>131</v>
      </c>
    </row>
    <row r="29603" spans="27:27" x14ac:dyDescent="0.15">
      <c r="AA29603" t="s">
        <v>131</v>
      </c>
    </row>
    <row r="29604" spans="27:27" x14ac:dyDescent="0.15">
      <c r="AA29604" t="s">
        <v>131</v>
      </c>
    </row>
    <row r="29605" spans="27:27" x14ac:dyDescent="0.15">
      <c r="AA29605" t="s">
        <v>131</v>
      </c>
    </row>
    <row r="29606" spans="27:27" x14ac:dyDescent="0.15">
      <c r="AA29606" t="s">
        <v>131</v>
      </c>
    </row>
    <row r="29607" spans="27:27" x14ac:dyDescent="0.15">
      <c r="AA29607" t="s">
        <v>131</v>
      </c>
    </row>
    <row r="29608" spans="27:27" x14ac:dyDescent="0.15">
      <c r="AA29608" t="s">
        <v>131</v>
      </c>
    </row>
    <row r="29609" spans="27:27" x14ac:dyDescent="0.15">
      <c r="AA29609" t="s">
        <v>131</v>
      </c>
    </row>
    <row r="29610" spans="27:27" x14ac:dyDescent="0.15">
      <c r="AA29610" t="s">
        <v>131</v>
      </c>
    </row>
    <row r="29611" spans="27:27" x14ac:dyDescent="0.15">
      <c r="AA29611" t="s">
        <v>131</v>
      </c>
    </row>
    <row r="29612" spans="27:27" x14ac:dyDescent="0.15">
      <c r="AA29612" t="s">
        <v>131</v>
      </c>
    </row>
    <row r="29613" spans="27:27" x14ac:dyDescent="0.15">
      <c r="AA29613" t="s">
        <v>131</v>
      </c>
    </row>
    <row r="29614" spans="27:27" x14ac:dyDescent="0.15">
      <c r="AA29614" t="s">
        <v>131</v>
      </c>
    </row>
    <row r="29615" spans="27:27" x14ac:dyDescent="0.15">
      <c r="AA29615" t="s">
        <v>131</v>
      </c>
    </row>
    <row r="29616" spans="27:27" x14ac:dyDescent="0.15">
      <c r="AA29616" t="s">
        <v>131</v>
      </c>
    </row>
    <row r="29617" spans="27:27" x14ac:dyDescent="0.15">
      <c r="AA29617" t="s">
        <v>131</v>
      </c>
    </row>
    <row r="29618" spans="27:27" x14ac:dyDescent="0.15">
      <c r="AA29618" t="s">
        <v>131</v>
      </c>
    </row>
    <row r="29619" spans="27:27" x14ac:dyDescent="0.15">
      <c r="AA29619" t="s">
        <v>131</v>
      </c>
    </row>
    <row r="29620" spans="27:27" x14ac:dyDescent="0.15">
      <c r="AA29620" t="s">
        <v>131</v>
      </c>
    </row>
    <row r="29621" spans="27:27" x14ac:dyDescent="0.15">
      <c r="AA29621" t="s">
        <v>131</v>
      </c>
    </row>
    <row r="29622" spans="27:27" x14ac:dyDescent="0.15">
      <c r="AA29622" t="s">
        <v>131</v>
      </c>
    </row>
    <row r="29623" spans="27:27" x14ac:dyDescent="0.15">
      <c r="AA29623" t="s">
        <v>131</v>
      </c>
    </row>
    <row r="29624" spans="27:27" x14ac:dyDescent="0.15">
      <c r="AA29624" t="s">
        <v>131</v>
      </c>
    </row>
    <row r="29625" spans="27:27" x14ac:dyDescent="0.15">
      <c r="AA29625" t="s">
        <v>131</v>
      </c>
    </row>
    <row r="29626" spans="27:27" x14ac:dyDescent="0.15">
      <c r="AA29626" t="s">
        <v>131</v>
      </c>
    </row>
    <row r="29627" spans="27:27" x14ac:dyDescent="0.15">
      <c r="AA29627" t="s">
        <v>131</v>
      </c>
    </row>
    <row r="29628" spans="27:27" x14ac:dyDescent="0.15">
      <c r="AA29628" t="s">
        <v>131</v>
      </c>
    </row>
    <row r="29629" spans="27:27" x14ac:dyDescent="0.15">
      <c r="AA29629" t="s">
        <v>131</v>
      </c>
    </row>
    <row r="29630" spans="27:27" x14ac:dyDescent="0.15">
      <c r="AA29630" t="s">
        <v>131</v>
      </c>
    </row>
    <row r="29631" spans="27:27" x14ac:dyDescent="0.15">
      <c r="AA29631" t="s">
        <v>131</v>
      </c>
    </row>
    <row r="29632" spans="27:27" x14ac:dyDescent="0.15">
      <c r="AA29632" t="s">
        <v>131</v>
      </c>
    </row>
    <row r="29633" spans="27:27" x14ac:dyDescent="0.15">
      <c r="AA29633" t="s">
        <v>131</v>
      </c>
    </row>
    <row r="29634" spans="27:27" x14ac:dyDescent="0.15">
      <c r="AA29634" t="s">
        <v>131</v>
      </c>
    </row>
    <row r="29635" spans="27:27" x14ac:dyDescent="0.15">
      <c r="AA29635" t="s">
        <v>131</v>
      </c>
    </row>
    <row r="29636" spans="27:27" x14ac:dyDescent="0.15">
      <c r="AA29636" t="s">
        <v>131</v>
      </c>
    </row>
    <row r="29637" spans="27:27" x14ac:dyDescent="0.15">
      <c r="AA29637" t="s">
        <v>131</v>
      </c>
    </row>
    <row r="29638" spans="27:27" x14ac:dyDescent="0.15">
      <c r="AA29638" t="s">
        <v>131</v>
      </c>
    </row>
    <row r="29639" spans="27:27" x14ac:dyDescent="0.15">
      <c r="AA29639" t="s">
        <v>131</v>
      </c>
    </row>
    <row r="29640" spans="27:27" x14ac:dyDescent="0.15">
      <c r="AA29640" t="s">
        <v>131</v>
      </c>
    </row>
    <row r="29641" spans="27:27" x14ac:dyDescent="0.15">
      <c r="AA29641" t="s">
        <v>131</v>
      </c>
    </row>
    <row r="29642" spans="27:27" x14ac:dyDescent="0.15">
      <c r="AA29642" t="s">
        <v>131</v>
      </c>
    </row>
    <row r="29643" spans="27:27" x14ac:dyDescent="0.15">
      <c r="AA29643" t="s">
        <v>131</v>
      </c>
    </row>
    <row r="29644" spans="27:27" x14ac:dyDescent="0.15">
      <c r="AA29644" t="s">
        <v>131</v>
      </c>
    </row>
    <row r="29645" spans="27:27" x14ac:dyDescent="0.15">
      <c r="AA29645" t="s">
        <v>131</v>
      </c>
    </row>
    <row r="29646" spans="27:27" x14ac:dyDescent="0.15">
      <c r="AA29646" t="s">
        <v>131</v>
      </c>
    </row>
    <row r="29647" spans="27:27" x14ac:dyDescent="0.15">
      <c r="AA29647" t="s">
        <v>131</v>
      </c>
    </row>
    <row r="29648" spans="27:27" x14ac:dyDescent="0.15">
      <c r="AA29648" t="s">
        <v>131</v>
      </c>
    </row>
    <row r="29649" spans="27:27" x14ac:dyDescent="0.15">
      <c r="AA29649" t="s">
        <v>131</v>
      </c>
    </row>
    <row r="29650" spans="27:27" x14ac:dyDescent="0.15">
      <c r="AA29650" t="s">
        <v>131</v>
      </c>
    </row>
    <row r="29651" spans="27:27" x14ac:dyDescent="0.15">
      <c r="AA29651" t="s">
        <v>131</v>
      </c>
    </row>
    <row r="29652" spans="27:27" x14ac:dyDescent="0.15">
      <c r="AA29652" t="s">
        <v>131</v>
      </c>
    </row>
    <row r="29653" spans="27:27" x14ac:dyDescent="0.15">
      <c r="AA29653" t="s">
        <v>131</v>
      </c>
    </row>
    <row r="29654" spans="27:27" x14ac:dyDescent="0.15">
      <c r="AA29654" t="s">
        <v>131</v>
      </c>
    </row>
    <row r="29655" spans="27:27" x14ac:dyDescent="0.15">
      <c r="AA29655" t="s">
        <v>131</v>
      </c>
    </row>
    <row r="29656" spans="27:27" x14ac:dyDescent="0.15">
      <c r="AA29656" t="s">
        <v>131</v>
      </c>
    </row>
    <row r="29657" spans="27:27" x14ac:dyDescent="0.15">
      <c r="AA29657" t="s">
        <v>131</v>
      </c>
    </row>
    <row r="29658" spans="27:27" x14ac:dyDescent="0.15">
      <c r="AA29658" t="s">
        <v>131</v>
      </c>
    </row>
    <row r="29659" spans="27:27" x14ac:dyDescent="0.15">
      <c r="AA29659" t="s">
        <v>131</v>
      </c>
    </row>
    <row r="29660" spans="27:27" x14ac:dyDescent="0.15">
      <c r="AA29660" t="s">
        <v>131</v>
      </c>
    </row>
    <row r="29661" spans="27:27" x14ac:dyDescent="0.15">
      <c r="AA29661" t="s">
        <v>131</v>
      </c>
    </row>
    <row r="29662" spans="27:27" x14ac:dyDescent="0.15">
      <c r="AA29662" t="s">
        <v>131</v>
      </c>
    </row>
    <row r="29663" spans="27:27" x14ac:dyDescent="0.15">
      <c r="AA29663" t="s">
        <v>131</v>
      </c>
    </row>
    <row r="29664" spans="27:27" x14ac:dyDescent="0.15">
      <c r="AA29664" t="s">
        <v>131</v>
      </c>
    </row>
    <row r="29665" spans="27:27" x14ac:dyDescent="0.15">
      <c r="AA29665" t="s">
        <v>131</v>
      </c>
    </row>
    <row r="29666" spans="27:27" x14ac:dyDescent="0.15">
      <c r="AA29666" t="s">
        <v>131</v>
      </c>
    </row>
    <row r="29667" spans="27:27" x14ac:dyDescent="0.15">
      <c r="AA29667" t="s">
        <v>131</v>
      </c>
    </row>
    <row r="29668" spans="27:27" x14ac:dyDescent="0.15">
      <c r="AA29668" t="s">
        <v>131</v>
      </c>
    </row>
    <row r="29669" spans="27:27" x14ac:dyDescent="0.15">
      <c r="AA29669" t="s">
        <v>131</v>
      </c>
    </row>
    <row r="29670" spans="27:27" x14ac:dyDescent="0.15">
      <c r="AA29670" t="s">
        <v>131</v>
      </c>
    </row>
    <row r="29671" spans="27:27" x14ac:dyDescent="0.15">
      <c r="AA29671" t="s">
        <v>131</v>
      </c>
    </row>
    <row r="29672" spans="27:27" x14ac:dyDescent="0.15">
      <c r="AA29672" t="s">
        <v>131</v>
      </c>
    </row>
    <row r="29673" spans="27:27" x14ac:dyDescent="0.15">
      <c r="AA29673" t="s">
        <v>131</v>
      </c>
    </row>
    <row r="29674" spans="27:27" x14ac:dyDescent="0.15">
      <c r="AA29674" t="s">
        <v>131</v>
      </c>
    </row>
    <row r="29675" spans="27:27" x14ac:dyDescent="0.15">
      <c r="AA29675" t="s">
        <v>131</v>
      </c>
    </row>
    <row r="29676" spans="27:27" x14ac:dyDescent="0.15">
      <c r="AA29676" t="s">
        <v>131</v>
      </c>
    </row>
    <row r="29677" spans="27:27" x14ac:dyDescent="0.15">
      <c r="AA29677" t="s">
        <v>131</v>
      </c>
    </row>
    <row r="29678" spans="27:27" x14ac:dyDescent="0.15">
      <c r="AA29678" t="s">
        <v>131</v>
      </c>
    </row>
    <row r="29679" spans="27:27" x14ac:dyDescent="0.15">
      <c r="AA29679" t="s">
        <v>131</v>
      </c>
    </row>
    <row r="29680" spans="27:27" x14ac:dyDescent="0.15">
      <c r="AA29680" t="s">
        <v>131</v>
      </c>
    </row>
    <row r="29681" spans="27:27" x14ac:dyDescent="0.15">
      <c r="AA29681" t="s">
        <v>131</v>
      </c>
    </row>
    <row r="29682" spans="27:27" x14ac:dyDescent="0.15">
      <c r="AA29682" t="s">
        <v>131</v>
      </c>
    </row>
    <row r="29683" spans="27:27" x14ac:dyDescent="0.15">
      <c r="AA29683" t="s">
        <v>131</v>
      </c>
    </row>
    <row r="29684" spans="27:27" x14ac:dyDescent="0.15">
      <c r="AA29684" t="s">
        <v>131</v>
      </c>
    </row>
    <row r="29685" spans="27:27" x14ac:dyDescent="0.15">
      <c r="AA29685" t="s">
        <v>131</v>
      </c>
    </row>
    <row r="29686" spans="27:27" x14ac:dyDescent="0.15">
      <c r="AA29686" t="s">
        <v>131</v>
      </c>
    </row>
    <row r="29687" spans="27:27" x14ac:dyDescent="0.15">
      <c r="AA29687" t="s">
        <v>131</v>
      </c>
    </row>
    <row r="29688" spans="27:27" x14ac:dyDescent="0.15">
      <c r="AA29688" t="s">
        <v>131</v>
      </c>
    </row>
    <row r="29689" spans="27:27" x14ac:dyDescent="0.15">
      <c r="AA29689" t="s">
        <v>131</v>
      </c>
    </row>
    <row r="29690" spans="27:27" x14ac:dyDescent="0.15">
      <c r="AA29690" t="s">
        <v>131</v>
      </c>
    </row>
    <row r="29691" spans="27:27" x14ac:dyDescent="0.15">
      <c r="AA29691" t="s">
        <v>131</v>
      </c>
    </row>
    <row r="29692" spans="27:27" x14ac:dyDescent="0.15">
      <c r="AA29692" t="s">
        <v>131</v>
      </c>
    </row>
    <row r="29693" spans="27:27" x14ac:dyDescent="0.15">
      <c r="AA29693" t="s">
        <v>131</v>
      </c>
    </row>
    <row r="29694" spans="27:27" x14ac:dyDescent="0.15">
      <c r="AA29694" t="s">
        <v>131</v>
      </c>
    </row>
    <row r="29695" spans="27:27" x14ac:dyDescent="0.15">
      <c r="AA29695" t="s">
        <v>131</v>
      </c>
    </row>
    <row r="29696" spans="27:27" x14ac:dyDescent="0.15">
      <c r="AA29696" t="s">
        <v>131</v>
      </c>
    </row>
    <row r="29697" spans="27:27" x14ac:dyDescent="0.15">
      <c r="AA29697" t="s">
        <v>131</v>
      </c>
    </row>
    <row r="29698" spans="27:27" x14ac:dyDescent="0.15">
      <c r="AA29698" t="s">
        <v>131</v>
      </c>
    </row>
    <row r="29699" spans="27:27" x14ac:dyDescent="0.15">
      <c r="AA29699" t="s">
        <v>131</v>
      </c>
    </row>
    <row r="29700" spans="27:27" x14ac:dyDescent="0.15">
      <c r="AA29700" t="s">
        <v>131</v>
      </c>
    </row>
    <row r="29701" spans="27:27" x14ac:dyDescent="0.15">
      <c r="AA29701" t="s">
        <v>131</v>
      </c>
    </row>
    <row r="29702" spans="27:27" x14ac:dyDescent="0.15">
      <c r="AA29702" t="s">
        <v>131</v>
      </c>
    </row>
    <row r="29703" spans="27:27" x14ac:dyDescent="0.15">
      <c r="AA29703" t="s">
        <v>131</v>
      </c>
    </row>
    <row r="29704" spans="27:27" x14ac:dyDescent="0.15">
      <c r="AA29704" t="s">
        <v>131</v>
      </c>
    </row>
    <row r="29705" spans="27:27" x14ac:dyDescent="0.15">
      <c r="AA29705" t="s">
        <v>131</v>
      </c>
    </row>
    <row r="29706" spans="27:27" x14ac:dyDescent="0.15">
      <c r="AA29706" t="s">
        <v>131</v>
      </c>
    </row>
    <row r="29707" spans="27:27" x14ac:dyDescent="0.15">
      <c r="AA29707" t="s">
        <v>131</v>
      </c>
    </row>
    <row r="29708" spans="27:27" x14ac:dyDescent="0.15">
      <c r="AA29708" t="s">
        <v>131</v>
      </c>
    </row>
    <row r="29709" spans="27:27" x14ac:dyDescent="0.15">
      <c r="AA29709" t="s">
        <v>131</v>
      </c>
    </row>
    <row r="29710" spans="27:27" x14ac:dyDescent="0.15">
      <c r="AA29710" t="s">
        <v>131</v>
      </c>
    </row>
    <row r="29711" spans="27:27" x14ac:dyDescent="0.15">
      <c r="AA29711" t="s">
        <v>131</v>
      </c>
    </row>
    <row r="29712" spans="27:27" x14ac:dyDescent="0.15">
      <c r="AA29712" t="s">
        <v>131</v>
      </c>
    </row>
    <row r="29713" spans="27:27" x14ac:dyDescent="0.15">
      <c r="AA29713" t="s">
        <v>131</v>
      </c>
    </row>
    <row r="29714" spans="27:27" x14ac:dyDescent="0.15">
      <c r="AA29714" t="s">
        <v>131</v>
      </c>
    </row>
    <row r="29715" spans="27:27" x14ac:dyDescent="0.15">
      <c r="AA29715" t="s">
        <v>131</v>
      </c>
    </row>
    <row r="29716" spans="27:27" x14ac:dyDescent="0.15">
      <c r="AA29716" t="s">
        <v>131</v>
      </c>
    </row>
    <row r="29717" spans="27:27" x14ac:dyDescent="0.15">
      <c r="AA29717" t="s">
        <v>131</v>
      </c>
    </row>
    <row r="29718" spans="27:27" x14ac:dyDescent="0.15">
      <c r="AA29718" t="s">
        <v>131</v>
      </c>
    </row>
    <row r="29719" spans="27:27" x14ac:dyDescent="0.15">
      <c r="AA29719" t="s">
        <v>131</v>
      </c>
    </row>
    <row r="29720" spans="27:27" x14ac:dyDescent="0.15">
      <c r="AA29720" t="s">
        <v>131</v>
      </c>
    </row>
    <row r="29721" spans="27:27" x14ac:dyDescent="0.15">
      <c r="AA29721" t="s">
        <v>131</v>
      </c>
    </row>
    <row r="29722" spans="27:27" x14ac:dyDescent="0.15">
      <c r="AA29722" t="s">
        <v>131</v>
      </c>
    </row>
    <row r="29723" spans="27:27" x14ac:dyDescent="0.15">
      <c r="AA29723" t="s">
        <v>131</v>
      </c>
    </row>
    <row r="29724" spans="27:27" x14ac:dyDescent="0.15">
      <c r="AA29724" t="s">
        <v>131</v>
      </c>
    </row>
    <row r="29725" spans="27:27" x14ac:dyDescent="0.15">
      <c r="AA29725" t="s">
        <v>131</v>
      </c>
    </row>
    <row r="29726" spans="27:27" x14ac:dyDescent="0.15">
      <c r="AA29726" t="s">
        <v>131</v>
      </c>
    </row>
    <row r="29727" spans="27:27" x14ac:dyDescent="0.15">
      <c r="AA29727" t="s">
        <v>131</v>
      </c>
    </row>
    <row r="29728" spans="27:27" x14ac:dyDescent="0.15">
      <c r="AA29728" t="s">
        <v>131</v>
      </c>
    </row>
    <row r="29729" spans="27:27" x14ac:dyDescent="0.15">
      <c r="AA29729" t="s">
        <v>131</v>
      </c>
    </row>
    <row r="29730" spans="27:27" x14ac:dyDescent="0.15">
      <c r="AA29730" t="s">
        <v>131</v>
      </c>
    </row>
    <row r="29731" spans="27:27" x14ac:dyDescent="0.15">
      <c r="AA29731" t="s">
        <v>131</v>
      </c>
    </row>
    <row r="29732" spans="27:27" x14ac:dyDescent="0.15">
      <c r="AA29732" t="s">
        <v>131</v>
      </c>
    </row>
    <row r="29733" spans="27:27" x14ac:dyDescent="0.15">
      <c r="AA29733" t="s">
        <v>131</v>
      </c>
    </row>
    <row r="29734" spans="27:27" x14ac:dyDescent="0.15">
      <c r="AA29734" t="s">
        <v>131</v>
      </c>
    </row>
    <row r="29735" spans="27:27" x14ac:dyDescent="0.15">
      <c r="AA29735" t="s">
        <v>131</v>
      </c>
    </row>
    <row r="29736" spans="27:27" x14ac:dyDescent="0.15">
      <c r="AA29736" t="s">
        <v>131</v>
      </c>
    </row>
    <row r="29737" spans="27:27" x14ac:dyDescent="0.15">
      <c r="AA29737" t="s">
        <v>131</v>
      </c>
    </row>
    <row r="29738" spans="27:27" x14ac:dyDescent="0.15">
      <c r="AA29738" t="s">
        <v>131</v>
      </c>
    </row>
    <row r="29739" spans="27:27" x14ac:dyDescent="0.15">
      <c r="AA29739" t="s">
        <v>131</v>
      </c>
    </row>
    <row r="29740" spans="27:27" x14ac:dyDescent="0.15">
      <c r="AA29740" t="s">
        <v>131</v>
      </c>
    </row>
    <row r="29741" spans="27:27" x14ac:dyDescent="0.15">
      <c r="AA29741" t="s">
        <v>131</v>
      </c>
    </row>
    <row r="29742" spans="27:27" x14ac:dyDescent="0.15">
      <c r="AA29742" t="s">
        <v>131</v>
      </c>
    </row>
    <row r="29743" spans="27:27" x14ac:dyDescent="0.15">
      <c r="AA29743" t="s">
        <v>131</v>
      </c>
    </row>
    <row r="29744" spans="27:27" x14ac:dyDescent="0.15">
      <c r="AA29744" t="s">
        <v>131</v>
      </c>
    </row>
    <row r="29745" spans="27:27" x14ac:dyDescent="0.15">
      <c r="AA29745" t="s">
        <v>131</v>
      </c>
    </row>
    <row r="29746" spans="27:27" x14ac:dyDescent="0.15">
      <c r="AA29746" t="s">
        <v>131</v>
      </c>
    </row>
    <row r="29747" spans="27:27" x14ac:dyDescent="0.15">
      <c r="AA29747" t="s">
        <v>131</v>
      </c>
    </row>
    <row r="29748" spans="27:27" x14ac:dyDescent="0.15">
      <c r="AA29748" t="s">
        <v>131</v>
      </c>
    </row>
    <row r="29749" spans="27:27" x14ac:dyDescent="0.15">
      <c r="AA29749" t="s">
        <v>131</v>
      </c>
    </row>
    <row r="29750" spans="27:27" x14ac:dyDescent="0.15">
      <c r="AA29750" t="s">
        <v>131</v>
      </c>
    </row>
    <row r="29751" spans="27:27" x14ac:dyDescent="0.15">
      <c r="AA29751" t="s">
        <v>131</v>
      </c>
    </row>
    <row r="29752" spans="27:27" x14ac:dyDescent="0.15">
      <c r="AA29752" t="s">
        <v>131</v>
      </c>
    </row>
    <row r="29753" spans="27:27" x14ac:dyDescent="0.15">
      <c r="AA29753" t="s">
        <v>131</v>
      </c>
    </row>
    <row r="29754" spans="27:27" x14ac:dyDescent="0.15">
      <c r="AA29754" t="s">
        <v>131</v>
      </c>
    </row>
    <row r="29755" spans="27:27" x14ac:dyDescent="0.15">
      <c r="AA29755" t="s">
        <v>131</v>
      </c>
    </row>
    <row r="29756" spans="27:27" x14ac:dyDescent="0.15">
      <c r="AA29756" t="s">
        <v>131</v>
      </c>
    </row>
    <row r="29757" spans="27:27" x14ac:dyDescent="0.15">
      <c r="AA29757" t="s">
        <v>131</v>
      </c>
    </row>
    <row r="29758" spans="27:27" x14ac:dyDescent="0.15">
      <c r="AA29758" t="s">
        <v>131</v>
      </c>
    </row>
    <row r="29759" spans="27:27" x14ac:dyDescent="0.15">
      <c r="AA29759" t="s">
        <v>131</v>
      </c>
    </row>
    <row r="29760" spans="27:27" x14ac:dyDescent="0.15">
      <c r="AA29760" t="s">
        <v>131</v>
      </c>
    </row>
    <row r="29761" spans="27:27" x14ac:dyDescent="0.15">
      <c r="AA29761" t="s">
        <v>131</v>
      </c>
    </row>
    <row r="29762" spans="27:27" x14ac:dyDescent="0.15">
      <c r="AA29762" t="s">
        <v>131</v>
      </c>
    </row>
    <row r="29763" spans="27:27" x14ac:dyDescent="0.15">
      <c r="AA29763" t="s">
        <v>131</v>
      </c>
    </row>
    <row r="29764" spans="27:27" x14ac:dyDescent="0.15">
      <c r="AA29764" t="s">
        <v>131</v>
      </c>
    </row>
    <row r="29765" spans="27:27" x14ac:dyDescent="0.15">
      <c r="AA29765" t="s">
        <v>131</v>
      </c>
    </row>
    <row r="29766" spans="27:27" x14ac:dyDescent="0.15">
      <c r="AA29766" t="s">
        <v>131</v>
      </c>
    </row>
    <row r="29767" spans="27:27" x14ac:dyDescent="0.15">
      <c r="AA29767" t="s">
        <v>131</v>
      </c>
    </row>
    <row r="29768" spans="27:27" x14ac:dyDescent="0.15">
      <c r="AA29768" t="s">
        <v>131</v>
      </c>
    </row>
    <row r="29769" spans="27:27" x14ac:dyDescent="0.15">
      <c r="AA29769" t="s">
        <v>131</v>
      </c>
    </row>
    <row r="29770" spans="27:27" x14ac:dyDescent="0.15">
      <c r="AA29770" t="s">
        <v>131</v>
      </c>
    </row>
    <row r="29771" spans="27:27" x14ac:dyDescent="0.15">
      <c r="AA29771" t="s">
        <v>131</v>
      </c>
    </row>
    <row r="29772" spans="27:27" x14ac:dyDescent="0.15">
      <c r="AA29772" t="s">
        <v>131</v>
      </c>
    </row>
    <row r="29773" spans="27:27" x14ac:dyDescent="0.15">
      <c r="AA29773" t="s">
        <v>131</v>
      </c>
    </row>
    <row r="29774" spans="27:27" x14ac:dyDescent="0.15">
      <c r="AA29774" t="s">
        <v>131</v>
      </c>
    </row>
    <row r="29775" spans="27:27" x14ac:dyDescent="0.15">
      <c r="AA29775" t="s">
        <v>131</v>
      </c>
    </row>
    <row r="29776" spans="27:27" x14ac:dyDescent="0.15">
      <c r="AA29776" t="s">
        <v>131</v>
      </c>
    </row>
    <row r="29777" spans="27:27" x14ac:dyDescent="0.15">
      <c r="AA29777" t="s">
        <v>131</v>
      </c>
    </row>
    <row r="29778" spans="27:27" x14ac:dyDescent="0.15">
      <c r="AA29778" t="s">
        <v>131</v>
      </c>
    </row>
    <row r="29779" spans="27:27" x14ac:dyDescent="0.15">
      <c r="AA29779" t="s">
        <v>131</v>
      </c>
    </row>
    <row r="29780" spans="27:27" x14ac:dyDescent="0.15">
      <c r="AA29780" t="s">
        <v>131</v>
      </c>
    </row>
    <row r="29781" spans="27:27" x14ac:dyDescent="0.15">
      <c r="AA29781" t="s">
        <v>131</v>
      </c>
    </row>
    <row r="29782" spans="27:27" x14ac:dyDescent="0.15">
      <c r="AA29782" t="s">
        <v>131</v>
      </c>
    </row>
    <row r="29783" spans="27:27" x14ac:dyDescent="0.15">
      <c r="AA29783" t="s">
        <v>131</v>
      </c>
    </row>
    <row r="29784" spans="27:27" x14ac:dyDescent="0.15">
      <c r="AA29784" t="s">
        <v>131</v>
      </c>
    </row>
    <row r="29785" spans="27:27" x14ac:dyDescent="0.15">
      <c r="AA29785" t="s">
        <v>131</v>
      </c>
    </row>
    <row r="29786" spans="27:27" x14ac:dyDescent="0.15">
      <c r="AA29786" t="s">
        <v>131</v>
      </c>
    </row>
    <row r="29787" spans="27:27" x14ac:dyDescent="0.15">
      <c r="AA29787" t="s">
        <v>131</v>
      </c>
    </row>
    <row r="29788" spans="27:27" x14ac:dyDescent="0.15">
      <c r="AA29788" t="s">
        <v>131</v>
      </c>
    </row>
    <row r="29789" spans="27:27" x14ac:dyDescent="0.15">
      <c r="AA29789" t="s">
        <v>131</v>
      </c>
    </row>
    <row r="29790" spans="27:27" x14ac:dyDescent="0.15">
      <c r="AA29790" t="s">
        <v>131</v>
      </c>
    </row>
    <row r="29791" spans="27:27" x14ac:dyDescent="0.15">
      <c r="AA29791" t="s">
        <v>131</v>
      </c>
    </row>
    <row r="29792" spans="27:27" x14ac:dyDescent="0.15">
      <c r="AA29792" t="s">
        <v>131</v>
      </c>
    </row>
    <row r="29793" spans="27:27" x14ac:dyDescent="0.15">
      <c r="AA29793" t="s">
        <v>131</v>
      </c>
    </row>
    <row r="29794" spans="27:27" x14ac:dyDescent="0.15">
      <c r="AA29794" t="s">
        <v>131</v>
      </c>
    </row>
    <row r="29795" spans="27:27" x14ac:dyDescent="0.15">
      <c r="AA29795" t="s">
        <v>131</v>
      </c>
    </row>
    <row r="29796" spans="27:27" x14ac:dyDescent="0.15">
      <c r="AA29796" t="s">
        <v>131</v>
      </c>
    </row>
    <row r="29797" spans="27:27" x14ac:dyDescent="0.15">
      <c r="AA29797" t="s">
        <v>131</v>
      </c>
    </row>
    <row r="29798" spans="27:27" x14ac:dyDescent="0.15">
      <c r="AA29798" t="s">
        <v>131</v>
      </c>
    </row>
    <row r="29799" spans="27:27" x14ac:dyDescent="0.15">
      <c r="AA29799" t="s">
        <v>131</v>
      </c>
    </row>
    <row r="29800" spans="27:27" x14ac:dyDescent="0.15">
      <c r="AA29800" t="s">
        <v>131</v>
      </c>
    </row>
    <row r="29801" spans="27:27" x14ac:dyDescent="0.15">
      <c r="AA29801" t="s">
        <v>131</v>
      </c>
    </row>
    <row r="29802" spans="27:27" x14ac:dyDescent="0.15">
      <c r="AA29802" t="s">
        <v>131</v>
      </c>
    </row>
    <row r="29803" spans="27:27" x14ac:dyDescent="0.15">
      <c r="AA29803" t="s">
        <v>131</v>
      </c>
    </row>
    <row r="29804" spans="27:27" x14ac:dyDescent="0.15">
      <c r="AA29804" t="s">
        <v>131</v>
      </c>
    </row>
    <row r="29805" spans="27:27" x14ac:dyDescent="0.15">
      <c r="AA29805" t="s">
        <v>131</v>
      </c>
    </row>
    <row r="29806" spans="27:27" x14ac:dyDescent="0.15">
      <c r="AA29806" t="s">
        <v>131</v>
      </c>
    </row>
    <row r="29807" spans="27:27" x14ac:dyDescent="0.15">
      <c r="AA29807" t="s">
        <v>131</v>
      </c>
    </row>
    <row r="29808" spans="27:27" x14ac:dyDescent="0.15">
      <c r="AA29808" t="s">
        <v>131</v>
      </c>
    </row>
    <row r="29809" spans="27:27" x14ac:dyDescent="0.15">
      <c r="AA29809" t="s">
        <v>131</v>
      </c>
    </row>
    <row r="29810" spans="27:27" x14ac:dyDescent="0.15">
      <c r="AA29810" t="s">
        <v>131</v>
      </c>
    </row>
    <row r="29811" spans="27:27" x14ac:dyDescent="0.15">
      <c r="AA29811" t="s">
        <v>131</v>
      </c>
    </row>
    <row r="29812" spans="27:27" x14ac:dyDescent="0.15">
      <c r="AA29812" t="s">
        <v>131</v>
      </c>
    </row>
    <row r="29813" spans="27:27" x14ac:dyDescent="0.15">
      <c r="AA29813" t="s">
        <v>131</v>
      </c>
    </row>
    <row r="29814" spans="27:27" x14ac:dyDescent="0.15">
      <c r="AA29814" t="s">
        <v>131</v>
      </c>
    </row>
    <row r="29815" spans="27:27" x14ac:dyDescent="0.15">
      <c r="AA29815" t="s">
        <v>131</v>
      </c>
    </row>
    <row r="29816" spans="27:27" x14ac:dyDescent="0.15">
      <c r="AA29816" t="s">
        <v>131</v>
      </c>
    </row>
    <row r="29817" spans="27:27" x14ac:dyDescent="0.15">
      <c r="AA29817" t="s">
        <v>131</v>
      </c>
    </row>
    <row r="29818" spans="27:27" x14ac:dyDescent="0.15">
      <c r="AA29818" t="s">
        <v>131</v>
      </c>
    </row>
    <row r="29819" spans="27:27" x14ac:dyDescent="0.15">
      <c r="AA29819" t="s">
        <v>131</v>
      </c>
    </row>
    <row r="29820" spans="27:27" x14ac:dyDescent="0.15">
      <c r="AA29820" t="s">
        <v>131</v>
      </c>
    </row>
    <row r="29821" spans="27:27" x14ac:dyDescent="0.15">
      <c r="AA29821" t="s">
        <v>131</v>
      </c>
    </row>
    <row r="29822" spans="27:27" x14ac:dyDescent="0.15">
      <c r="AA29822" t="s">
        <v>131</v>
      </c>
    </row>
    <row r="29823" spans="27:27" x14ac:dyDescent="0.15">
      <c r="AA29823" t="s">
        <v>131</v>
      </c>
    </row>
    <row r="29824" spans="27:27" x14ac:dyDescent="0.15">
      <c r="AA29824" t="s">
        <v>131</v>
      </c>
    </row>
    <row r="29825" spans="27:27" x14ac:dyDescent="0.15">
      <c r="AA29825" t="s">
        <v>131</v>
      </c>
    </row>
    <row r="29826" spans="27:27" x14ac:dyDescent="0.15">
      <c r="AA29826" t="s">
        <v>131</v>
      </c>
    </row>
    <row r="29827" spans="27:27" x14ac:dyDescent="0.15">
      <c r="AA29827" t="s">
        <v>131</v>
      </c>
    </row>
    <row r="29828" spans="27:27" x14ac:dyDescent="0.15">
      <c r="AA29828" t="s">
        <v>131</v>
      </c>
    </row>
    <row r="29829" spans="27:27" x14ac:dyDescent="0.15">
      <c r="AA29829" t="s">
        <v>131</v>
      </c>
    </row>
    <row r="29830" spans="27:27" x14ac:dyDescent="0.15">
      <c r="AA29830" t="s">
        <v>131</v>
      </c>
    </row>
    <row r="29831" spans="27:27" x14ac:dyDescent="0.15">
      <c r="AA29831" t="s">
        <v>131</v>
      </c>
    </row>
    <row r="29832" spans="27:27" x14ac:dyDescent="0.15">
      <c r="AA29832" t="s">
        <v>131</v>
      </c>
    </row>
    <row r="29833" spans="27:27" x14ac:dyDescent="0.15">
      <c r="AA29833" t="s">
        <v>131</v>
      </c>
    </row>
    <row r="29834" spans="27:27" x14ac:dyDescent="0.15">
      <c r="AA29834" t="s">
        <v>131</v>
      </c>
    </row>
    <row r="29835" spans="27:27" x14ac:dyDescent="0.15">
      <c r="AA29835" t="s">
        <v>131</v>
      </c>
    </row>
    <row r="29836" spans="27:27" x14ac:dyDescent="0.15">
      <c r="AA29836" t="s">
        <v>131</v>
      </c>
    </row>
    <row r="29837" spans="27:27" x14ac:dyDescent="0.15">
      <c r="AA29837" t="s">
        <v>131</v>
      </c>
    </row>
    <row r="29838" spans="27:27" x14ac:dyDescent="0.15">
      <c r="AA29838" t="s">
        <v>131</v>
      </c>
    </row>
    <row r="29839" spans="27:27" x14ac:dyDescent="0.15">
      <c r="AA29839" t="s">
        <v>131</v>
      </c>
    </row>
    <row r="29840" spans="27:27" x14ac:dyDescent="0.15">
      <c r="AA29840" t="s">
        <v>131</v>
      </c>
    </row>
    <row r="29841" spans="27:27" x14ac:dyDescent="0.15">
      <c r="AA29841" t="s">
        <v>131</v>
      </c>
    </row>
    <row r="29842" spans="27:27" x14ac:dyDescent="0.15">
      <c r="AA29842" t="s">
        <v>131</v>
      </c>
    </row>
    <row r="29843" spans="27:27" x14ac:dyDescent="0.15">
      <c r="AA29843" t="s">
        <v>131</v>
      </c>
    </row>
    <row r="29844" spans="27:27" x14ac:dyDescent="0.15">
      <c r="AA29844" t="s">
        <v>131</v>
      </c>
    </row>
    <row r="29845" spans="27:27" x14ac:dyDescent="0.15">
      <c r="AA29845" t="s">
        <v>131</v>
      </c>
    </row>
    <row r="29846" spans="27:27" x14ac:dyDescent="0.15">
      <c r="AA29846" t="s">
        <v>131</v>
      </c>
    </row>
    <row r="29847" spans="27:27" x14ac:dyDescent="0.15">
      <c r="AA29847" t="s">
        <v>131</v>
      </c>
    </row>
    <row r="29848" spans="27:27" x14ac:dyDescent="0.15">
      <c r="AA29848" t="s">
        <v>131</v>
      </c>
    </row>
    <row r="29849" spans="27:27" x14ac:dyDescent="0.15">
      <c r="AA29849" t="s">
        <v>131</v>
      </c>
    </row>
    <row r="29850" spans="27:27" x14ac:dyDescent="0.15">
      <c r="AA29850" t="s">
        <v>131</v>
      </c>
    </row>
    <row r="29851" spans="27:27" x14ac:dyDescent="0.15">
      <c r="AA29851" t="s">
        <v>131</v>
      </c>
    </row>
    <row r="29852" spans="27:27" x14ac:dyDescent="0.15">
      <c r="AA29852" t="s">
        <v>131</v>
      </c>
    </row>
    <row r="29853" spans="27:27" x14ac:dyDescent="0.15">
      <c r="AA29853" t="s">
        <v>131</v>
      </c>
    </row>
    <row r="29854" spans="27:27" x14ac:dyDescent="0.15">
      <c r="AA29854" t="s">
        <v>131</v>
      </c>
    </row>
    <row r="29855" spans="27:27" x14ac:dyDescent="0.15">
      <c r="AA29855" t="s">
        <v>131</v>
      </c>
    </row>
    <row r="29856" spans="27:27" x14ac:dyDescent="0.15">
      <c r="AA29856" t="s">
        <v>131</v>
      </c>
    </row>
    <row r="29857" spans="27:27" x14ac:dyDescent="0.15">
      <c r="AA29857" t="s">
        <v>131</v>
      </c>
    </row>
    <row r="29858" spans="27:27" x14ac:dyDescent="0.15">
      <c r="AA29858" t="s">
        <v>131</v>
      </c>
    </row>
    <row r="29859" spans="27:27" x14ac:dyDescent="0.15">
      <c r="AA29859" t="s">
        <v>131</v>
      </c>
    </row>
    <row r="29860" spans="27:27" x14ac:dyDescent="0.15">
      <c r="AA29860" t="s">
        <v>131</v>
      </c>
    </row>
    <row r="29861" spans="27:27" x14ac:dyDescent="0.15">
      <c r="AA29861" t="s">
        <v>131</v>
      </c>
    </row>
    <row r="29862" spans="27:27" x14ac:dyDescent="0.15">
      <c r="AA29862" t="s">
        <v>131</v>
      </c>
    </row>
    <row r="29863" spans="27:27" x14ac:dyDescent="0.15">
      <c r="AA29863" t="s">
        <v>131</v>
      </c>
    </row>
    <row r="29864" spans="27:27" x14ac:dyDescent="0.15">
      <c r="AA29864" t="s">
        <v>131</v>
      </c>
    </row>
    <row r="29865" spans="27:27" x14ac:dyDescent="0.15">
      <c r="AA29865" t="s">
        <v>131</v>
      </c>
    </row>
    <row r="29866" spans="27:27" x14ac:dyDescent="0.15">
      <c r="AA29866" t="s">
        <v>131</v>
      </c>
    </row>
    <row r="29867" spans="27:27" x14ac:dyDescent="0.15">
      <c r="AA29867" t="s">
        <v>131</v>
      </c>
    </row>
    <row r="29868" spans="27:27" x14ac:dyDescent="0.15">
      <c r="AA29868" t="s">
        <v>131</v>
      </c>
    </row>
    <row r="29869" spans="27:27" x14ac:dyDescent="0.15">
      <c r="AA29869" t="s">
        <v>131</v>
      </c>
    </row>
    <row r="29870" spans="27:27" x14ac:dyDescent="0.15">
      <c r="AA29870" t="s">
        <v>131</v>
      </c>
    </row>
    <row r="29871" spans="27:27" x14ac:dyDescent="0.15">
      <c r="AA29871" t="s">
        <v>131</v>
      </c>
    </row>
    <row r="29872" spans="27:27" x14ac:dyDescent="0.15">
      <c r="AA29872" t="s">
        <v>131</v>
      </c>
    </row>
    <row r="29873" spans="27:27" x14ac:dyDescent="0.15">
      <c r="AA29873" t="s">
        <v>131</v>
      </c>
    </row>
    <row r="29874" spans="27:27" x14ac:dyDescent="0.15">
      <c r="AA29874" t="s">
        <v>131</v>
      </c>
    </row>
    <row r="29875" spans="27:27" x14ac:dyDescent="0.15">
      <c r="AA29875" t="s">
        <v>131</v>
      </c>
    </row>
    <row r="29876" spans="27:27" x14ac:dyDescent="0.15">
      <c r="AA29876" t="s">
        <v>131</v>
      </c>
    </row>
    <row r="29877" spans="27:27" x14ac:dyDescent="0.15">
      <c r="AA29877" t="s">
        <v>131</v>
      </c>
    </row>
    <row r="29878" spans="27:27" x14ac:dyDescent="0.15">
      <c r="AA29878" t="s">
        <v>131</v>
      </c>
    </row>
    <row r="29879" spans="27:27" x14ac:dyDescent="0.15">
      <c r="AA29879" t="s">
        <v>131</v>
      </c>
    </row>
    <row r="29880" spans="27:27" x14ac:dyDescent="0.15">
      <c r="AA29880" t="s">
        <v>131</v>
      </c>
    </row>
    <row r="29881" spans="27:27" x14ac:dyDescent="0.15">
      <c r="AA29881" t="s">
        <v>131</v>
      </c>
    </row>
    <row r="29882" spans="27:27" x14ac:dyDescent="0.15">
      <c r="AA29882" t="s">
        <v>131</v>
      </c>
    </row>
    <row r="29883" spans="27:27" x14ac:dyDescent="0.15">
      <c r="AA29883" t="s">
        <v>131</v>
      </c>
    </row>
    <row r="29884" spans="27:27" x14ac:dyDescent="0.15">
      <c r="AA29884" t="s">
        <v>131</v>
      </c>
    </row>
    <row r="29885" spans="27:27" x14ac:dyDescent="0.15">
      <c r="AA29885" t="s">
        <v>131</v>
      </c>
    </row>
    <row r="29886" spans="27:27" x14ac:dyDescent="0.15">
      <c r="AA29886" t="s">
        <v>131</v>
      </c>
    </row>
    <row r="29887" spans="27:27" x14ac:dyDescent="0.15">
      <c r="AA29887" t="s">
        <v>131</v>
      </c>
    </row>
    <row r="29888" spans="27:27" x14ac:dyDescent="0.15">
      <c r="AA29888" t="s">
        <v>131</v>
      </c>
    </row>
    <row r="29889" spans="27:27" x14ac:dyDescent="0.15">
      <c r="AA29889" t="s">
        <v>131</v>
      </c>
    </row>
    <row r="29890" spans="27:27" x14ac:dyDescent="0.15">
      <c r="AA29890" t="s">
        <v>131</v>
      </c>
    </row>
    <row r="29891" spans="27:27" x14ac:dyDescent="0.15">
      <c r="AA29891" t="s">
        <v>131</v>
      </c>
    </row>
    <row r="29892" spans="27:27" x14ac:dyDescent="0.15">
      <c r="AA29892" t="s">
        <v>131</v>
      </c>
    </row>
    <row r="29893" spans="27:27" x14ac:dyDescent="0.15">
      <c r="AA29893" t="s">
        <v>131</v>
      </c>
    </row>
    <row r="29894" spans="27:27" x14ac:dyDescent="0.15">
      <c r="AA29894" t="s">
        <v>131</v>
      </c>
    </row>
    <row r="29895" spans="27:27" x14ac:dyDescent="0.15">
      <c r="AA29895" t="s">
        <v>131</v>
      </c>
    </row>
    <row r="29896" spans="27:27" x14ac:dyDescent="0.15">
      <c r="AA29896" t="s">
        <v>131</v>
      </c>
    </row>
    <row r="29897" spans="27:27" x14ac:dyDescent="0.15">
      <c r="AA29897" t="s">
        <v>131</v>
      </c>
    </row>
    <row r="29898" spans="27:27" x14ac:dyDescent="0.15">
      <c r="AA29898" t="s">
        <v>131</v>
      </c>
    </row>
    <row r="29899" spans="27:27" x14ac:dyDescent="0.15">
      <c r="AA29899" t="s">
        <v>131</v>
      </c>
    </row>
    <row r="29900" spans="27:27" x14ac:dyDescent="0.15">
      <c r="AA29900" t="s">
        <v>131</v>
      </c>
    </row>
    <row r="29901" spans="27:27" x14ac:dyDescent="0.15">
      <c r="AA29901" t="s">
        <v>131</v>
      </c>
    </row>
    <row r="29902" spans="27:27" x14ac:dyDescent="0.15">
      <c r="AA29902" t="s">
        <v>131</v>
      </c>
    </row>
    <row r="29903" spans="27:27" x14ac:dyDescent="0.15">
      <c r="AA29903" t="s">
        <v>131</v>
      </c>
    </row>
    <row r="29904" spans="27:27" x14ac:dyDescent="0.15">
      <c r="AA29904" t="s">
        <v>131</v>
      </c>
    </row>
    <row r="29905" spans="27:27" x14ac:dyDescent="0.15">
      <c r="AA29905" t="s">
        <v>131</v>
      </c>
    </row>
    <row r="29906" spans="27:27" x14ac:dyDescent="0.15">
      <c r="AA29906" t="s">
        <v>131</v>
      </c>
    </row>
    <row r="29907" spans="27:27" x14ac:dyDescent="0.15">
      <c r="AA29907" t="s">
        <v>131</v>
      </c>
    </row>
    <row r="29908" spans="27:27" x14ac:dyDescent="0.15">
      <c r="AA29908" t="s">
        <v>131</v>
      </c>
    </row>
    <row r="29909" spans="27:27" x14ac:dyDescent="0.15">
      <c r="AA29909" t="s">
        <v>131</v>
      </c>
    </row>
    <row r="29910" spans="27:27" x14ac:dyDescent="0.15">
      <c r="AA29910" t="s">
        <v>131</v>
      </c>
    </row>
    <row r="29911" spans="27:27" x14ac:dyDescent="0.15">
      <c r="AA29911" t="s">
        <v>131</v>
      </c>
    </row>
    <row r="29912" spans="27:27" x14ac:dyDescent="0.15">
      <c r="AA29912" t="s">
        <v>131</v>
      </c>
    </row>
    <row r="29913" spans="27:27" x14ac:dyDescent="0.15">
      <c r="AA29913" t="s">
        <v>131</v>
      </c>
    </row>
    <row r="29914" spans="27:27" x14ac:dyDescent="0.15">
      <c r="AA29914" t="s">
        <v>131</v>
      </c>
    </row>
    <row r="29915" spans="27:27" x14ac:dyDescent="0.15">
      <c r="AA29915" t="s">
        <v>131</v>
      </c>
    </row>
    <row r="29916" spans="27:27" x14ac:dyDescent="0.15">
      <c r="AA29916" t="s">
        <v>131</v>
      </c>
    </row>
    <row r="29917" spans="27:27" x14ac:dyDescent="0.15">
      <c r="AA29917" t="s">
        <v>131</v>
      </c>
    </row>
    <row r="29918" spans="27:27" x14ac:dyDescent="0.15">
      <c r="AA29918" t="s">
        <v>131</v>
      </c>
    </row>
    <row r="29919" spans="27:27" x14ac:dyDescent="0.15">
      <c r="AA29919" t="s">
        <v>131</v>
      </c>
    </row>
    <row r="29920" spans="27:27" x14ac:dyDescent="0.15">
      <c r="AA29920" t="s">
        <v>131</v>
      </c>
    </row>
    <row r="29921" spans="27:27" x14ac:dyDescent="0.15">
      <c r="AA29921" t="s">
        <v>131</v>
      </c>
    </row>
    <row r="29922" spans="27:27" x14ac:dyDescent="0.15">
      <c r="AA29922" t="s">
        <v>131</v>
      </c>
    </row>
    <row r="29923" spans="27:27" x14ac:dyDescent="0.15">
      <c r="AA29923" t="s">
        <v>131</v>
      </c>
    </row>
    <row r="29924" spans="27:27" x14ac:dyDescent="0.15">
      <c r="AA29924" t="s">
        <v>131</v>
      </c>
    </row>
    <row r="29925" spans="27:27" x14ac:dyDescent="0.15">
      <c r="AA29925" t="s">
        <v>131</v>
      </c>
    </row>
    <row r="29926" spans="27:27" x14ac:dyDescent="0.15">
      <c r="AA29926" t="s">
        <v>131</v>
      </c>
    </row>
    <row r="29927" spans="27:27" x14ac:dyDescent="0.15">
      <c r="AA29927" t="s">
        <v>131</v>
      </c>
    </row>
    <row r="29928" spans="27:27" x14ac:dyDescent="0.15">
      <c r="AA29928" t="s">
        <v>131</v>
      </c>
    </row>
    <row r="29929" spans="27:27" x14ac:dyDescent="0.15">
      <c r="AA29929" t="s">
        <v>131</v>
      </c>
    </row>
    <row r="29930" spans="27:27" x14ac:dyDescent="0.15">
      <c r="AA29930" t="s">
        <v>131</v>
      </c>
    </row>
    <row r="29931" spans="27:27" x14ac:dyDescent="0.15">
      <c r="AA29931" t="s">
        <v>131</v>
      </c>
    </row>
    <row r="29932" spans="27:27" x14ac:dyDescent="0.15">
      <c r="AA29932" t="s">
        <v>131</v>
      </c>
    </row>
    <row r="29933" spans="27:27" x14ac:dyDescent="0.15">
      <c r="AA29933" t="s">
        <v>131</v>
      </c>
    </row>
    <row r="29934" spans="27:27" x14ac:dyDescent="0.15">
      <c r="AA29934" t="s">
        <v>131</v>
      </c>
    </row>
    <row r="29935" spans="27:27" x14ac:dyDescent="0.15">
      <c r="AA29935" t="s">
        <v>131</v>
      </c>
    </row>
    <row r="29936" spans="27:27" x14ac:dyDescent="0.15">
      <c r="AA29936" t="s">
        <v>131</v>
      </c>
    </row>
    <row r="29937" spans="27:27" x14ac:dyDescent="0.15">
      <c r="AA29937" t="s">
        <v>131</v>
      </c>
    </row>
    <row r="29938" spans="27:27" x14ac:dyDescent="0.15">
      <c r="AA29938" t="s">
        <v>131</v>
      </c>
    </row>
    <row r="29939" spans="27:27" x14ac:dyDescent="0.15">
      <c r="AA29939" t="s">
        <v>131</v>
      </c>
    </row>
    <row r="29940" spans="27:27" x14ac:dyDescent="0.15">
      <c r="AA29940" t="s">
        <v>131</v>
      </c>
    </row>
    <row r="29941" spans="27:27" x14ac:dyDescent="0.15">
      <c r="AA29941" t="s">
        <v>131</v>
      </c>
    </row>
    <row r="29942" spans="27:27" x14ac:dyDescent="0.15">
      <c r="AA29942" t="s">
        <v>131</v>
      </c>
    </row>
    <row r="29943" spans="27:27" x14ac:dyDescent="0.15">
      <c r="AA29943" t="s">
        <v>131</v>
      </c>
    </row>
    <row r="29944" spans="27:27" x14ac:dyDescent="0.15">
      <c r="AA29944" t="s">
        <v>131</v>
      </c>
    </row>
    <row r="29945" spans="27:27" x14ac:dyDescent="0.15">
      <c r="AA29945" t="s">
        <v>131</v>
      </c>
    </row>
    <row r="29946" spans="27:27" x14ac:dyDescent="0.15">
      <c r="AA29946" t="s">
        <v>131</v>
      </c>
    </row>
    <row r="29947" spans="27:27" x14ac:dyDescent="0.15">
      <c r="AA29947" t="s">
        <v>131</v>
      </c>
    </row>
    <row r="29948" spans="27:27" x14ac:dyDescent="0.15">
      <c r="AA29948" t="s">
        <v>131</v>
      </c>
    </row>
    <row r="29949" spans="27:27" x14ac:dyDescent="0.15">
      <c r="AA29949" t="s">
        <v>131</v>
      </c>
    </row>
    <row r="29950" spans="27:27" x14ac:dyDescent="0.15">
      <c r="AA29950" t="s">
        <v>131</v>
      </c>
    </row>
    <row r="29951" spans="27:27" x14ac:dyDescent="0.15">
      <c r="AA29951" t="s">
        <v>131</v>
      </c>
    </row>
    <row r="29952" spans="27:27" x14ac:dyDescent="0.15">
      <c r="AA29952" t="s">
        <v>131</v>
      </c>
    </row>
    <row r="29953" spans="27:27" x14ac:dyDescent="0.15">
      <c r="AA29953" t="s">
        <v>131</v>
      </c>
    </row>
    <row r="29954" spans="27:27" x14ac:dyDescent="0.15">
      <c r="AA29954" t="s">
        <v>131</v>
      </c>
    </row>
    <row r="29955" spans="27:27" x14ac:dyDescent="0.15">
      <c r="AA29955" t="s">
        <v>131</v>
      </c>
    </row>
    <row r="29956" spans="27:27" x14ac:dyDescent="0.15">
      <c r="AA29956" t="s">
        <v>131</v>
      </c>
    </row>
    <row r="29957" spans="27:27" x14ac:dyDescent="0.15">
      <c r="AA29957" t="s">
        <v>131</v>
      </c>
    </row>
    <row r="29958" spans="27:27" x14ac:dyDescent="0.15">
      <c r="AA29958" t="s">
        <v>131</v>
      </c>
    </row>
    <row r="29959" spans="27:27" x14ac:dyDescent="0.15">
      <c r="AA29959" t="s">
        <v>131</v>
      </c>
    </row>
    <row r="29960" spans="27:27" x14ac:dyDescent="0.15">
      <c r="AA29960" t="s">
        <v>131</v>
      </c>
    </row>
    <row r="29961" spans="27:27" x14ac:dyDescent="0.15">
      <c r="AA29961" t="s">
        <v>131</v>
      </c>
    </row>
    <row r="29962" spans="27:27" x14ac:dyDescent="0.15">
      <c r="AA29962" t="s">
        <v>131</v>
      </c>
    </row>
    <row r="29963" spans="27:27" x14ac:dyDescent="0.15">
      <c r="AA29963" t="s">
        <v>131</v>
      </c>
    </row>
    <row r="29964" spans="27:27" x14ac:dyDescent="0.15">
      <c r="AA29964" t="s">
        <v>131</v>
      </c>
    </row>
    <row r="29965" spans="27:27" x14ac:dyDescent="0.15">
      <c r="AA29965" t="s">
        <v>131</v>
      </c>
    </row>
    <row r="29966" spans="27:27" x14ac:dyDescent="0.15">
      <c r="AA29966" t="s">
        <v>131</v>
      </c>
    </row>
    <row r="29967" spans="27:27" x14ac:dyDescent="0.15">
      <c r="AA29967" t="s">
        <v>131</v>
      </c>
    </row>
    <row r="29968" spans="27:27" x14ac:dyDescent="0.15">
      <c r="AA29968" t="s">
        <v>131</v>
      </c>
    </row>
    <row r="29969" spans="27:27" x14ac:dyDescent="0.15">
      <c r="AA29969" t="s">
        <v>131</v>
      </c>
    </row>
    <row r="29970" spans="27:27" x14ac:dyDescent="0.15">
      <c r="AA29970" t="s">
        <v>131</v>
      </c>
    </row>
    <row r="29971" spans="27:27" x14ac:dyDescent="0.15">
      <c r="AA29971" t="s">
        <v>131</v>
      </c>
    </row>
    <row r="29972" spans="27:27" x14ac:dyDescent="0.15">
      <c r="AA29972" t="s">
        <v>131</v>
      </c>
    </row>
    <row r="29973" spans="27:27" x14ac:dyDescent="0.15">
      <c r="AA29973" t="s">
        <v>131</v>
      </c>
    </row>
    <row r="29974" spans="27:27" x14ac:dyDescent="0.15">
      <c r="AA29974" t="s">
        <v>131</v>
      </c>
    </row>
    <row r="29975" spans="27:27" x14ac:dyDescent="0.15">
      <c r="AA29975" t="s">
        <v>131</v>
      </c>
    </row>
    <row r="29976" spans="27:27" x14ac:dyDescent="0.15">
      <c r="AA29976" t="s">
        <v>131</v>
      </c>
    </row>
    <row r="29977" spans="27:27" x14ac:dyDescent="0.15">
      <c r="AA29977" t="s">
        <v>131</v>
      </c>
    </row>
    <row r="29978" spans="27:27" x14ac:dyDescent="0.15">
      <c r="AA29978" t="s">
        <v>131</v>
      </c>
    </row>
    <row r="29979" spans="27:27" x14ac:dyDescent="0.15">
      <c r="AA29979" t="s">
        <v>131</v>
      </c>
    </row>
    <row r="29980" spans="27:27" x14ac:dyDescent="0.15">
      <c r="AA29980" t="s">
        <v>131</v>
      </c>
    </row>
    <row r="29981" spans="27:27" x14ac:dyDescent="0.15">
      <c r="AA29981" t="s">
        <v>131</v>
      </c>
    </row>
    <row r="29982" spans="27:27" x14ac:dyDescent="0.15">
      <c r="AA29982" t="s">
        <v>131</v>
      </c>
    </row>
    <row r="29983" spans="27:27" x14ac:dyDescent="0.15">
      <c r="AA29983" t="s">
        <v>131</v>
      </c>
    </row>
    <row r="29984" spans="27:27" x14ac:dyDescent="0.15">
      <c r="AA29984" t="s">
        <v>131</v>
      </c>
    </row>
    <row r="29985" spans="27:27" x14ac:dyDescent="0.15">
      <c r="AA29985" t="s">
        <v>131</v>
      </c>
    </row>
    <row r="29986" spans="27:27" x14ac:dyDescent="0.15">
      <c r="AA29986" t="s">
        <v>131</v>
      </c>
    </row>
    <row r="29987" spans="27:27" x14ac:dyDescent="0.15">
      <c r="AA29987" t="s">
        <v>131</v>
      </c>
    </row>
    <row r="29988" spans="27:27" x14ac:dyDescent="0.15">
      <c r="AA29988" t="s">
        <v>131</v>
      </c>
    </row>
    <row r="29989" spans="27:27" x14ac:dyDescent="0.15">
      <c r="AA29989" t="s">
        <v>131</v>
      </c>
    </row>
    <row r="29990" spans="27:27" x14ac:dyDescent="0.15">
      <c r="AA29990" t="s">
        <v>131</v>
      </c>
    </row>
    <row r="29991" spans="27:27" x14ac:dyDescent="0.15">
      <c r="AA29991" t="s">
        <v>131</v>
      </c>
    </row>
    <row r="29992" spans="27:27" x14ac:dyDescent="0.15">
      <c r="AA29992" t="s">
        <v>131</v>
      </c>
    </row>
    <row r="29993" spans="27:27" x14ac:dyDescent="0.15">
      <c r="AA29993" t="s">
        <v>131</v>
      </c>
    </row>
    <row r="29994" spans="27:27" x14ac:dyDescent="0.15">
      <c r="AA29994" t="s">
        <v>131</v>
      </c>
    </row>
    <row r="29995" spans="27:27" x14ac:dyDescent="0.15">
      <c r="AA29995" t="s">
        <v>131</v>
      </c>
    </row>
    <row r="29996" spans="27:27" x14ac:dyDescent="0.15">
      <c r="AA29996" t="s">
        <v>131</v>
      </c>
    </row>
    <row r="29997" spans="27:27" x14ac:dyDescent="0.15">
      <c r="AA29997" t="s">
        <v>131</v>
      </c>
    </row>
    <row r="29998" spans="27:27" x14ac:dyDescent="0.15">
      <c r="AA29998" t="s">
        <v>131</v>
      </c>
    </row>
    <row r="29999" spans="27:27" x14ac:dyDescent="0.15">
      <c r="AA29999" t="s">
        <v>131</v>
      </c>
    </row>
    <row r="30000" spans="27:27" x14ac:dyDescent="0.15">
      <c r="AA30000" t="s">
        <v>131</v>
      </c>
    </row>
    <row r="30001" spans="27:27" x14ac:dyDescent="0.15">
      <c r="AA30001" t="s">
        <v>131</v>
      </c>
    </row>
    <row r="30002" spans="27:27" x14ac:dyDescent="0.15">
      <c r="AA30002" t="s">
        <v>131</v>
      </c>
    </row>
    <row r="30003" spans="27:27" x14ac:dyDescent="0.15">
      <c r="AA30003" t="s">
        <v>131</v>
      </c>
    </row>
    <row r="30004" spans="27:27" x14ac:dyDescent="0.15">
      <c r="AA30004" t="s">
        <v>131</v>
      </c>
    </row>
    <row r="30005" spans="27:27" x14ac:dyDescent="0.15">
      <c r="AA30005" t="s">
        <v>131</v>
      </c>
    </row>
    <row r="30006" spans="27:27" x14ac:dyDescent="0.15">
      <c r="AA30006" t="s">
        <v>131</v>
      </c>
    </row>
    <row r="30007" spans="27:27" x14ac:dyDescent="0.15">
      <c r="AA30007" t="s">
        <v>131</v>
      </c>
    </row>
    <row r="30008" spans="27:27" x14ac:dyDescent="0.15">
      <c r="AA30008" t="s">
        <v>131</v>
      </c>
    </row>
    <row r="30009" spans="27:27" x14ac:dyDescent="0.15">
      <c r="AA30009" t="s">
        <v>131</v>
      </c>
    </row>
    <row r="30010" spans="27:27" x14ac:dyDescent="0.15">
      <c r="AA30010" t="s">
        <v>131</v>
      </c>
    </row>
    <row r="30011" spans="27:27" x14ac:dyDescent="0.15">
      <c r="AA30011" t="s">
        <v>131</v>
      </c>
    </row>
    <row r="30012" spans="27:27" x14ac:dyDescent="0.15">
      <c r="AA30012" t="s">
        <v>131</v>
      </c>
    </row>
    <row r="30013" spans="27:27" x14ac:dyDescent="0.15">
      <c r="AA30013" t="s">
        <v>131</v>
      </c>
    </row>
    <row r="30014" spans="27:27" x14ac:dyDescent="0.15">
      <c r="AA30014" t="s">
        <v>131</v>
      </c>
    </row>
    <row r="30015" spans="27:27" x14ac:dyDescent="0.15">
      <c r="AA30015" t="s">
        <v>131</v>
      </c>
    </row>
    <row r="30016" spans="27:27" x14ac:dyDescent="0.15">
      <c r="AA30016" t="s">
        <v>131</v>
      </c>
    </row>
    <row r="30017" spans="27:27" x14ac:dyDescent="0.15">
      <c r="AA30017" t="s">
        <v>131</v>
      </c>
    </row>
    <row r="30018" spans="27:27" x14ac:dyDescent="0.15">
      <c r="AA30018" t="s">
        <v>131</v>
      </c>
    </row>
    <row r="30019" spans="27:27" x14ac:dyDescent="0.15">
      <c r="AA30019" t="s">
        <v>131</v>
      </c>
    </row>
    <row r="30020" spans="27:27" x14ac:dyDescent="0.15">
      <c r="AA30020" t="s">
        <v>131</v>
      </c>
    </row>
    <row r="30021" spans="27:27" x14ac:dyDescent="0.15">
      <c r="AA30021" t="s">
        <v>131</v>
      </c>
    </row>
    <row r="30022" spans="27:27" x14ac:dyDescent="0.15">
      <c r="AA30022" t="s">
        <v>131</v>
      </c>
    </row>
    <row r="30023" spans="27:27" x14ac:dyDescent="0.15">
      <c r="AA30023" t="s">
        <v>131</v>
      </c>
    </row>
    <row r="30024" spans="27:27" x14ac:dyDescent="0.15">
      <c r="AA30024" t="s">
        <v>131</v>
      </c>
    </row>
    <row r="30025" spans="27:27" x14ac:dyDescent="0.15">
      <c r="AA30025" t="s">
        <v>131</v>
      </c>
    </row>
    <row r="30026" spans="27:27" x14ac:dyDescent="0.15">
      <c r="AA30026" t="s">
        <v>131</v>
      </c>
    </row>
    <row r="30027" spans="27:27" x14ac:dyDescent="0.15">
      <c r="AA30027" t="s">
        <v>131</v>
      </c>
    </row>
    <row r="30028" spans="27:27" x14ac:dyDescent="0.15">
      <c r="AA30028" t="s">
        <v>131</v>
      </c>
    </row>
    <row r="30029" spans="27:27" x14ac:dyDescent="0.15">
      <c r="AA30029" t="s">
        <v>131</v>
      </c>
    </row>
    <row r="30030" spans="27:27" x14ac:dyDescent="0.15">
      <c r="AA30030" t="s">
        <v>131</v>
      </c>
    </row>
    <row r="30031" spans="27:27" x14ac:dyDescent="0.15">
      <c r="AA30031" t="s">
        <v>131</v>
      </c>
    </row>
    <row r="30032" spans="27:27" x14ac:dyDescent="0.15">
      <c r="AA30032" t="s">
        <v>131</v>
      </c>
    </row>
    <row r="30033" spans="27:27" x14ac:dyDescent="0.15">
      <c r="AA30033" t="s">
        <v>131</v>
      </c>
    </row>
    <row r="30034" spans="27:27" x14ac:dyDescent="0.15">
      <c r="AA30034" t="s">
        <v>131</v>
      </c>
    </row>
    <row r="30035" spans="27:27" x14ac:dyDescent="0.15">
      <c r="AA30035" t="s">
        <v>131</v>
      </c>
    </row>
    <row r="30036" spans="27:27" x14ac:dyDescent="0.15">
      <c r="AA30036" t="s">
        <v>131</v>
      </c>
    </row>
    <row r="30037" spans="27:27" x14ac:dyDescent="0.15">
      <c r="AA30037" t="s">
        <v>131</v>
      </c>
    </row>
    <row r="30038" spans="27:27" x14ac:dyDescent="0.15">
      <c r="AA30038" t="s">
        <v>131</v>
      </c>
    </row>
    <row r="30039" spans="27:27" x14ac:dyDescent="0.15">
      <c r="AA30039" t="s">
        <v>131</v>
      </c>
    </row>
    <row r="30040" spans="27:27" x14ac:dyDescent="0.15">
      <c r="AA30040" t="s">
        <v>131</v>
      </c>
    </row>
    <row r="30041" spans="27:27" x14ac:dyDescent="0.15">
      <c r="AA30041" t="s">
        <v>131</v>
      </c>
    </row>
    <row r="30042" spans="27:27" x14ac:dyDescent="0.15">
      <c r="AA30042" t="s">
        <v>131</v>
      </c>
    </row>
    <row r="30043" spans="27:27" x14ac:dyDescent="0.15">
      <c r="AA30043" t="s">
        <v>131</v>
      </c>
    </row>
    <row r="30044" spans="27:27" x14ac:dyDescent="0.15">
      <c r="AA30044" t="s">
        <v>131</v>
      </c>
    </row>
    <row r="30045" spans="27:27" x14ac:dyDescent="0.15">
      <c r="AA30045" t="s">
        <v>131</v>
      </c>
    </row>
    <row r="30046" spans="27:27" x14ac:dyDescent="0.15">
      <c r="AA30046" t="s">
        <v>131</v>
      </c>
    </row>
    <row r="30047" spans="27:27" x14ac:dyDescent="0.15">
      <c r="AA30047" t="s">
        <v>131</v>
      </c>
    </row>
    <row r="30048" spans="27:27" x14ac:dyDescent="0.15">
      <c r="AA30048" t="s">
        <v>131</v>
      </c>
    </row>
    <row r="30049" spans="27:27" x14ac:dyDescent="0.15">
      <c r="AA30049" t="s">
        <v>131</v>
      </c>
    </row>
    <row r="30050" spans="27:27" x14ac:dyDescent="0.15">
      <c r="AA30050" t="s">
        <v>131</v>
      </c>
    </row>
    <row r="30051" spans="27:27" x14ac:dyDescent="0.15">
      <c r="AA30051" t="s">
        <v>131</v>
      </c>
    </row>
    <row r="30052" spans="27:27" x14ac:dyDescent="0.15">
      <c r="AA30052" t="s">
        <v>131</v>
      </c>
    </row>
    <row r="30053" spans="27:27" x14ac:dyDescent="0.15">
      <c r="AA30053" t="s">
        <v>131</v>
      </c>
    </row>
    <row r="30054" spans="27:27" x14ac:dyDescent="0.15">
      <c r="AA30054" t="s">
        <v>131</v>
      </c>
    </row>
    <row r="30055" spans="27:27" x14ac:dyDescent="0.15">
      <c r="AA30055" t="s">
        <v>131</v>
      </c>
    </row>
    <row r="30056" spans="27:27" x14ac:dyDescent="0.15">
      <c r="AA30056" t="s">
        <v>131</v>
      </c>
    </row>
    <row r="30057" spans="27:27" x14ac:dyDescent="0.15">
      <c r="AA30057" t="s">
        <v>131</v>
      </c>
    </row>
    <row r="30058" spans="27:27" x14ac:dyDescent="0.15">
      <c r="AA30058" t="s">
        <v>131</v>
      </c>
    </row>
    <row r="30059" spans="27:27" x14ac:dyDescent="0.15">
      <c r="AA30059" t="s">
        <v>131</v>
      </c>
    </row>
    <row r="30060" spans="27:27" x14ac:dyDescent="0.15">
      <c r="AA30060" t="s">
        <v>131</v>
      </c>
    </row>
    <row r="30061" spans="27:27" x14ac:dyDescent="0.15">
      <c r="AA30061" t="s">
        <v>131</v>
      </c>
    </row>
    <row r="30062" spans="27:27" x14ac:dyDescent="0.15">
      <c r="AA30062" t="s">
        <v>131</v>
      </c>
    </row>
    <row r="30063" spans="27:27" x14ac:dyDescent="0.15">
      <c r="AA30063" t="s">
        <v>131</v>
      </c>
    </row>
    <row r="30064" spans="27:27" x14ac:dyDescent="0.15">
      <c r="AA30064" t="s">
        <v>131</v>
      </c>
    </row>
    <row r="30065" spans="27:27" x14ac:dyDescent="0.15">
      <c r="AA30065" t="s">
        <v>131</v>
      </c>
    </row>
    <row r="30066" spans="27:27" x14ac:dyDescent="0.15">
      <c r="AA30066" t="s">
        <v>131</v>
      </c>
    </row>
    <row r="30067" spans="27:27" x14ac:dyDescent="0.15">
      <c r="AA30067" t="s">
        <v>131</v>
      </c>
    </row>
    <row r="30068" spans="27:27" x14ac:dyDescent="0.15">
      <c r="AA30068" t="s">
        <v>131</v>
      </c>
    </row>
    <row r="30069" spans="27:27" x14ac:dyDescent="0.15">
      <c r="AA30069" t="s">
        <v>131</v>
      </c>
    </row>
    <row r="30070" spans="27:27" x14ac:dyDescent="0.15">
      <c r="AA30070" t="s">
        <v>131</v>
      </c>
    </row>
    <row r="30071" spans="27:27" x14ac:dyDescent="0.15">
      <c r="AA30071" t="s">
        <v>131</v>
      </c>
    </row>
    <row r="30072" spans="27:27" x14ac:dyDescent="0.15">
      <c r="AA30072" t="s">
        <v>131</v>
      </c>
    </row>
    <row r="30073" spans="27:27" x14ac:dyDescent="0.15">
      <c r="AA30073" t="s">
        <v>131</v>
      </c>
    </row>
    <row r="30074" spans="27:27" x14ac:dyDescent="0.15">
      <c r="AA30074" t="s">
        <v>131</v>
      </c>
    </row>
    <row r="30075" spans="27:27" x14ac:dyDescent="0.15">
      <c r="AA30075" t="s">
        <v>131</v>
      </c>
    </row>
    <row r="30076" spans="27:27" x14ac:dyDescent="0.15">
      <c r="AA30076" t="s">
        <v>131</v>
      </c>
    </row>
    <row r="30077" spans="27:27" x14ac:dyDescent="0.15">
      <c r="AA30077" t="s">
        <v>131</v>
      </c>
    </row>
    <row r="30078" spans="27:27" x14ac:dyDescent="0.15">
      <c r="AA30078" t="s">
        <v>131</v>
      </c>
    </row>
    <row r="30079" spans="27:27" x14ac:dyDescent="0.15">
      <c r="AA30079" t="s">
        <v>131</v>
      </c>
    </row>
    <row r="30080" spans="27:27" x14ac:dyDescent="0.15">
      <c r="AA30080" t="s">
        <v>131</v>
      </c>
    </row>
    <row r="30081" spans="27:27" x14ac:dyDescent="0.15">
      <c r="AA30081" t="s">
        <v>131</v>
      </c>
    </row>
    <row r="30082" spans="27:27" x14ac:dyDescent="0.15">
      <c r="AA30082" t="s">
        <v>131</v>
      </c>
    </row>
    <row r="30083" spans="27:27" x14ac:dyDescent="0.15">
      <c r="AA30083" t="s">
        <v>131</v>
      </c>
    </row>
    <row r="30084" spans="27:27" x14ac:dyDescent="0.15">
      <c r="AA30084" t="s">
        <v>131</v>
      </c>
    </row>
    <row r="30085" spans="27:27" x14ac:dyDescent="0.15">
      <c r="AA30085" t="s">
        <v>131</v>
      </c>
    </row>
    <row r="30086" spans="27:27" x14ac:dyDescent="0.15">
      <c r="AA30086" t="s">
        <v>131</v>
      </c>
    </row>
    <row r="30087" spans="27:27" x14ac:dyDescent="0.15">
      <c r="AA30087" t="s">
        <v>131</v>
      </c>
    </row>
    <row r="30088" spans="27:27" x14ac:dyDescent="0.15">
      <c r="AA30088" t="s">
        <v>131</v>
      </c>
    </row>
    <row r="30089" spans="27:27" x14ac:dyDescent="0.15">
      <c r="AA30089" t="s">
        <v>131</v>
      </c>
    </row>
    <row r="30090" spans="27:27" x14ac:dyDescent="0.15">
      <c r="AA30090" t="s">
        <v>131</v>
      </c>
    </row>
    <row r="30091" spans="27:27" x14ac:dyDescent="0.15">
      <c r="AA30091" t="s">
        <v>131</v>
      </c>
    </row>
    <row r="30092" spans="27:27" x14ac:dyDescent="0.15">
      <c r="AA30092" t="s">
        <v>131</v>
      </c>
    </row>
    <row r="30093" spans="27:27" x14ac:dyDescent="0.15">
      <c r="AA30093" t="s">
        <v>131</v>
      </c>
    </row>
    <row r="30094" spans="27:27" x14ac:dyDescent="0.15">
      <c r="AA30094" t="s">
        <v>131</v>
      </c>
    </row>
    <row r="30095" spans="27:27" x14ac:dyDescent="0.15">
      <c r="AA30095" t="s">
        <v>131</v>
      </c>
    </row>
    <row r="30096" spans="27:27" x14ac:dyDescent="0.15">
      <c r="AA30096" t="s">
        <v>131</v>
      </c>
    </row>
    <row r="30097" spans="27:27" x14ac:dyDescent="0.15">
      <c r="AA30097" t="s">
        <v>131</v>
      </c>
    </row>
    <row r="30098" spans="27:27" x14ac:dyDescent="0.15">
      <c r="AA30098" t="s">
        <v>131</v>
      </c>
    </row>
    <row r="30099" spans="27:27" x14ac:dyDescent="0.15">
      <c r="AA30099" t="s">
        <v>131</v>
      </c>
    </row>
    <row r="30100" spans="27:27" x14ac:dyDescent="0.15">
      <c r="AA30100" t="s">
        <v>131</v>
      </c>
    </row>
    <row r="30101" spans="27:27" x14ac:dyDescent="0.15">
      <c r="AA30101" t="s">
        <v>131</v>
      </c>
    </row>
    <row r="30102" spans="27:27" x14ac:dyDescent="0.15">
      <c r="AA30102" t="s">
        <v>131</v>
      </c>
    </row>
    <row r="30103" spans="27:27" x14ac:dyDescent="0.15">
      <c r="AA30103" t="s">
        <v>131</v>
      </c>
    </row>
    <row r="30104" spans="27:27" x14ac:dyDescent="0.15">
      <c r="AA30104" t="s">
        <v>131</v>
      </c>
    </row>
    <row r="30105" spans="27:27" x14ac:dyDescent="0.15">
      <c r="AA30105" t="s">
        <v>131</v>
      </c>
    </row>
    <row r="30106" spans="27:27" x14ac:dyDescent="0.15">
      <c r="AA30106" t="s">
        <v>131</v>
      </c>
    </row>
    <row r="30107" spans="27:27" x14ac:dyDescent="0.15">
      <c r="AA30107" t="s">
        <v>131</v>
      </c>
    </row>
    <row r="30108" spans="27:27" x14ac:dyDescent="0.15">
      <c r="AA30108" t="s">
        <v>131</v>
      </c>
    </row>
    <row r="30109" spans="27:27" x14ac:dyDescent="0.15">
      <c r="AA30109" t="s">
        <v>131</v>
      </c>
    </row>
    <row r="30110" spans="27:27" x14ac:dyDescent="0.15">
      <c r="AA30110" t="s">
        <v>131</v>
      </c>
    </row>
    <row r="30111" spans="27:27" x14ac:dyDescent="0.15">
      <c r="AA30111" t="s">
        <v>131</v>
      </c>
    </row>
    <row r="30112" spans="27:27" x14ac:dyDescent="0.15">
      <c r="AA30112" t="s">
        <v>131</v>
      </c>
    </row>
    <row r="30113" spans="27:27" x14ac:dyDescent="0.15">
      <c r="AA30113" t="s">
        <v>131</v>
      </c>
    </row>
    <row r="30114" spans="27:27" x14ac:dyDescent="0.15">
      <c r="AA30114" t="s">
        <v>131</v>
      </c>
    </row>
    <row r="30115" spans="27:27" x14ac:dyDescent="0.15">
      <c r="AA30115" t="s">
        <v>131</v>
      </c>
    </row>
    <row r="30116" spans="27:27" x14ac:dyDescent="0.15">
      <c r="AA30116" t="s">
        <v>131</v>
      </c>
    </row>
    <row r="30117" spans="27:27" x14ac:dyDescent="0.15">
      <c r="AA30117" t="s">
        <v>131</v>
      </c>
    </row>
    <row r="30118" spans="27:27" x14ac:dyDescent="0.15">
      <c r="AA30118" t="s">
        <v>131</v>
      </c>
    </row>
    <row r="30119" spans="27:27" x14ac:dyDescent="0.15">
      <c r="AA30119" t="s">
        <v>131</v>
      </c>
    </row>
    <row r="30120" spans="27:27" x14ac:dyDescent="0.15">
      <c r="AA30120" t="s">
        <v>131</v>
      </c>
    </row>
    <row r="30121" spans="27:27" x14ac:dyDescent="0.15">
      <c r="AA30121" t="s">
        <v>131</v>
      </c>
    </row>
    <row r="30122" spans="27:27" x14ac:dyDescent="0.15">
      <c r="AA30122" t="s">
        <v>131</v>
      </c>
    </row>
    <row r="30123" spans="27:27" x14ac:dyDescent="0.15">
      <c r="AA30123" t="s">
        <v>131</v>
      </c>
    </row>
    <row r="30124" spans="27:27" x14ac:dyDescent="0.15">
      <c r="AA30124" t="s">
        <v>131</v>
      </c>
    </row>
    <row r="30125" spans="27:27" x14ac:dyDescent="0.15">
      <c r="AA30125" t="s">
        <v>131</v>
      </c>
    </row>
    <row r="30126" spans="27:27" x14ac:dyDescent="0.15">
      <c r="AA30126" t="s">
        <v>131</v>
      </c>
    </row>
    <row r="30127" spans="27:27" x14ac:dyDescent="0.15">
      <c r="AA30127" t="s">
        <v>131</v>
      </c>
    </row>
    <row r="30128" spans="27:27" x14ac:dyDescent="0.15">
      <c r="AA30128" t="s">
        <v>131</v>
      </c>
    </row>
    <row r="30129" spans="27:27" x14ac:dyDescent="0.15">
      <c r="AA30129" t="s">
        <v>131</v>
      </c>
    </row>
    <row r="30130" spans="27:27" x14ac:dyDescent="0.15">
      <c r="AA30130" t="s">
        <v>131</v>
      </c>
    </row>
    <row r="30131" spans="27:27" x14ac:dyDescent="0.15">
      <c r="AA30131" t="s">
        <v>131</v>
      </c>
    </row>
    <row r="30132" spans="27:27" x14ac:dyDescent="0.15">
      <c r="AA30132" t="s">
        <v>131</v>
      </c>
    </row>
    <row r="30133" spans="27:27" x14ac:dyDescent="0.15">
      <c r="AA30133" t="s">
        <v>131</v>
      </c>
    </row>
    <row r="30134" spans="27:27" x14ac:dyDescent="0.15">
      <c r="AA30134" t="s">
        <v>131</v>
      </c>
    </row>
    <row r="30135" spans="27:27" x14ac:dyDescent="0.15">
      <c r="AA30135" t="s">
        <v>131</v>
      </c>
    </row>
    <row r="30136" spans="27:27" x14ac:dyDescent="0.15">
      <c r="AA30136" t="s">
        <v>131</v>
      </c>
    </row>
    <row r="30137" spans="27:27" x14ac:dyDescent="0.15">
      <c r="AA30137" t="s">
        <v>131</v>
      </c>
    </row>
    <row r="30138" spans="27:27" x14ac:dyDescent="0.15">
      <c r="AA30138" t="s">
        <v>131</v>
      </c>
    </row>
    <row r="30139" spans="27:27" x14ac:dyDescent="0.15">
      <c r="AA30139" t="s">
        <v>131</v>
      </c>
    </row>
    <row r="30140" spans="27:27" x14ac:dyDescent="0.15">
      <c r="AA30140" t="s">
        <v>131</v>
      </c>
    </row>
    <row r="30141" spans="27:27" x14ac:dyDescent="0.15">
      <c r="AA30141" t="s">
        <v>131</v>
      </c>
    </row>
    <row r="30142" spans="27:27" x14ac:dyDescent="0.15">
      <c r="AA30142" t="s">
        <v>131</v>
      </c>
    </row>
    <row r="30143" spans="27:27" x14ac:dyDescent="0.15">
      <c r="AA30143" t="s">
        <v>131</v>
      </c>
    </row>
    <row r="30144" spans="27:27" x14ac:dyDescent="0.15">
      <c r="AA30144" t="s">
        <v>131</v>
      </c>
    </row>
    <row r="30145" spans="27:27" x14ac:dyDescent="0.15">
      <c r="AA30145" t="s">
        <v>131</v>
      </c>
    </row>
    <row r="30146" spans="27:27" x14ac:dyDescent="0.15">
      <c r="AA30146" t="s">
        <v>131</v>
      </c>
    </row>
    <row r="30147" spans="27:27" x14ac:dyDescent="0.15">
      <c r="AA30147" t="s">
        <v>131</v>
      </c>
    </row>
    <row r="30148" spans="27:27" x14ac:dyDescent="0.15">
      <c r="AA30148" t="s">
        <v>131</v>
      </c>
    </row>
    <row r="30149" spans="27:27" x14ac:dyDescent="0.15">
      <c r="AA30149" t="s">
        <v>131</v>
      </c>
    </row>
    <row r="30150" spans="27:27" x14ac:dyDescent="0.15">
      <c r="AA30150" t="s">
        <v>131</v>
      </c>
    </row>
    <row r="30151" spans="27:27" x14ac:dyDescent="0.15">
      <c r="AA30151" t="s">
        <v>131</v>
      </c>
    </row>
    <row r="30152" spans="27:27" x14ac:dyDescent="0.15">
      <c r="AA30152" t="s">
        <v>131</v>
      </c>
    </row>
    <row r="30153" spans="27:27" x14ac:dyDescent="0.15">
      <c r="AA30153" t="s">
        <v>131</v>
      </c>
    </row>
    <row r="30154" spans="27:27" x14ac:dyDescent="0.15">
      <c r="AA30154" t="s">
        <v>131</v>
      </c>
    </row>
    <row r="30155" spans="27:27" x14ac:dyDescent="0.15">
      <c r="AA30155" t="s">
        <v>131</v>
      </c>
    </row>
    <row r="30156" spans="27:27" x14ac:dyDescent="0.15">
      <c r="AA30156" t="s">
        <v>131</v>
      </c>
    </row>
    <row r="30157" spans="27:27" x14ac:dyDescent="0.15">
      <c r="AA30157" t="s">
        <v>131</v>
      </c>
    </row>
    <row r="30158" spans="27:27" x14ac:dyDescent="0.15">
      <c r="AA30158" t="s">
        <v>131</v>
      </c>
    </row>
    <row r="30159" spans="27:27" x14ac:dyDescent="0.15">
      <c r="AA30159" t="s">
        <v>131</v>
      </c>
    </row>
    <row r="30160" spans="27:27" x14ac:dyDescent="0.15">
      <c r="AA30160" t="s">
        <v>131</v>
      </c>
    </row>
    <row r="30161" spans="27:27" x14ac:dyDescent="0.15">
      <c r="AA30161" t="s">
        <v>131</v>
      </c>
    </row>
    <row r="30162" spans="27:27" x14ac:dyDescent="0.15">
      <c r="AA30162" t="s">
        <v>131</v>
      </c>
    </row>
    <row r="30163" spans="27:27" x14ac:dyDescent="0.15">
      <c r="AA30163" t="s">
        <v>131</v>
      </c>
    </row>
    <row r="30164" spans="27:27" x14ac:dyDescent="0.15">
      <c r="AA30164" t="s">
        <v>131</v>
      </c>
    </row>
    <row r="30165" spans="27:27" x14ac:dyDescent="0.15">
      <c r="AA30165" t="s">
        <v>131</v>
      </c>
    </row>
    <row r="30166" spans="27:27" x14ac:dyDescent="0.15">
      <c r="AA30166" t="s">
        <v>131</v>
      </c>
    </row>
    <row r="30167" spans="27:27" x14ac:dyDescent="0.15">
      <c r="AA30167" t="s">
        <v>131</v>
      </c>
    </row>
    <row r="30168" spans="27:27" x14ac:dyDescent="0.15">
      <c r="AA30168" t="s">
        <v>131</v>
      </c>
    </row>
    <row r="30169" spans="27:27" x14ac:dyDescent="0.15">
      <c r="AA30169" t="s">
        <v>131</v>
      </c>
    </row>
    <row r="30170" spans="27:27" x14ac:dyDescent="0.15">
      <c r="AA30170" t="s">
        <v>131</v>
      </c>
    </row>
    <row r="30171" spans="27:27" x14ac:dyDescent="0.15">
      <c r="AA30171" t="s">
        <v>131</v>
      </c>
    </row>
    <row r="30172" spans="27:27" x14ac:dyDescent="0.15">
      <c r="AA30172" t="s">
        <v>131</v>
      </c>
    </row>
    <row r="30173" spans="27:27" x14ac:dyDescent="0.15">
      <c r="AA30173" t="s">
        <v>131</v>
      </c>
    </row>
    <row r="30174" spans="27:27" x14ac:dyDescent="0.15">
      <c r="AA30174" t="s">
        <v>131</v>
      </c>
    </row>
    <row r="30175" spans="27:27" x14ac:dyDescent="0.15">
      <c r="AA30175" t="s">
        <v>131</v>
      </c>
    </row>
    <row r="30176" spans="27:27" x14ac:dyDescent="0.15">
      <c r="AA30176" t="s">
        <v>131</v>
      </c>
    </row>
    <row r="30177" spans="27:27" x14ac:dyDescent="0.15">
      <c r="AA30177" t="s">
        <v>131</v>
      </c>
    </row>
    <row r="30178" spans="27:27" x14ac:dyDescent="0.15">
      <c r="AA30178" t="s">
        <v>131</v>
      </c>
    </row>
    <row r="30179" spans="27:27" x14ac:dyDescent="0.15">
      <c r="AA30179" t="s">
        <v>131</v>
      </c>
    </row>
    <row r="30180" spans="27:27" x14ac:dyDescent="0.15">
      <c r="AA30180" t="s">
        <v>131</v>
      </c>
    </row>
    <row r="30181" spans="27:27" x14ac:dyDescent="0.15">
      <c r="AA30181" t="s">
        <v>131</v>
      </c>
    </row>
    <row r="30182" spans="27:27" x14ac:dyDescent="0.15">
      <c r="AA30182" t="s">
        <v>131</v>
      </c>
    </row>
    <row r="30183" spans="27:27" x14ac:dyDescent="0.15">
      <c r="AA30183" t="s">
        <v>131</v>
      </c>
    </row>
    <row r="30184" spans="27:27" x14ac:dyDescent="0.15">
      <c r="AA30184" t="s">
        <v>131</v>
      </c>
    </row>
    <row r="30185" spans="27:27" x14ac:dyDescent="0.15">
      <c r="AA30185" t="s">
        <v>131</v>
      </c>
    </row>
    <row r="30186" spans="27:27" x14ac:dyDescent="0.15">
      <c r="AA30186" t="s">
        <v>131</v>
      </c>
    </row>
    <row r="30187" spans="27:27" x14ac:dyDescent="0.15">
      <c r="AA30187" t="s">
        <v>131</v>
      </c>
    </row>
    <row r="30188" spans="27:27" x14ac:dyDescent="0.15">
      <c r="AA30188" t="s">
        <v>131</v>
      </c>
    </row>
    <row r="30189" spans="27:27" x14ac:dyDescent="0.15">
      <c r="AA30189" t="s">
        <v>131</v>
      </c>
    </row>
    <row r="30190" spans="27:27" x14ac:dyDescent="0.15">
      <c r="AA30190" t="s">
        <v>131</v>
      </c>
    </row>
    <row r="30191" spans="27:27" x14ac:dyDescent="0.15">
      <c r="AA30191" t="s">
        <v>131</v>
      </c>
    </row>
    <row r="30192" spans="27:27" x14ac:dyDescent="0.15">
      <c r="AA30192" t="s">
        <v>131</v>
      </c>
    </row>
    <row r="30193" spans="27:27" x14ac:dyDescent="0.15">
      <c r="AA30193" t="s">
        <v>131</v>
      </c>
    </row>
    <row r="30194" spans="27:27" x14ac:dyDescent="0.15">
      <c r="AA30194" t="s">
        <v>131</v>
      </c>
    </row>
    <row r="30195" spans="27:27" x14ac:dyDescent="0.15">
      <c r="AA30195" t="s">
        <v>131</v>
      </c>
    </row>
    <row r="30196" spans="27:27" x14ac:dyDescent="0.15">
      <c r="AA30196" t="s">
        <v>131</v>
      </c>
    </row>
    <row r="30197" spans="27:27" x14ac:dyDescent="0.15">
      <c r="AA30197" t="s">
        <v>131</v>
      </c>
    </row>
    <row r="30198" spans="27:27" x14ac:dyDescent="0.15">
      <c r="AA30198" t="s">
        <v>131</v>
      </c>
    </row>
    <row r="30199" spans="27:27" x14ac:dyDescent="0.15">
      <c r="AA30199" t="s">
        <v>131</v>
      </c>
    </row>
    <row r="30200" spans="27:27" x14ac:dyDescent="0.15">
      <c r="AA30200" t="s">
        <v>131</v>
      </c>
    </row>
    <row r="30201" spans="27:27" x14ac:dyDescent="0.15">
      <c r="AA30201" t="s">
        <v>131</v>
      </c>
    </row>
    <row r="30202" spans="27:27" x14ac:dyDescent="0.15">
      <c r="AA30202" t="s">
        <v>131</v>
      </c>
    </row>
    <row r="30203" spans="27:27" x14ac:dyDescent="0.15">
      <c r="AA30203" t="s">
        <v>131</v>
      </c>
    </row>
    <row r="30204" spans="27:27" x14ac:dyDescent="0.15">
      <c r="AA30204" t="s">
        <v>131</v>
      </c>
    </row>
    <row r="30205" spans="27:27" x14ac:dyDescent="0.15">
      <c r="AA30205" t="s">
        <v>131</v>
      </c>
    </row>
    <row r="30206" spans="27:27" x14ac:dyDescent="0.15">
      <c r="AA30206" t="s">
        <v>131</v>
      </c>
    </row>
    <row r="30207" spans="27:27" x14ac:dyDescent="0.15">
      <c r="AA30207" t="s">
        <v>131</v>
      </c>
    </row>
    <row r="30208" spans="27:27" x14ac:dyDescent="0.15">
      <c r="AA30208" t="s">
        <v>131</v>
      </c>
    </row>
    <row r="30209" spans="27:27" x14ac:dyDescent="0.15">
      <c r="AA30209" t="s">
        <v>131</v>
      </c>
    </row>
    <row r="30210" spans="27:27" x14ac:dyDescent="0.15">
      <c r="AA30210" t="s">
        <v>131</v>
      </c>
    </row>
    <row r="30211" spans="27:27" x14ac:dyDescent="0.15">
      <c r="AA30211" t="s">
        <v>131</v>
      </c>
    </row>
    <row r="30212" spans="27:27" x14ac:dyDescent="0.15">
      <c r="AA30212" t="s">
        <v>131</v>
      </c>
    </row>
    <row r="30213" spans="27:27" x14ac:dyDescent="0.15">
      <c r="AA30213" t="s">
        <v>131</v>
      </c>
    </row>
    <row r="30214" spans="27:27" x14ac:dyDescent="0.15">
      <c r="AA30214" t="s">
        <v>131</v>
      </c>
    </row>
    <row r="30215" spans="27:27" x14ac:dyDescent="0.15">
      <c r="AA30215" t="s">
        <v>131</v>
      </c>
    </row>
    <row r="30216" spans="27:27" x14ac:dyDescent="0.15">
      <c r="AA30216" t="s">
        <v>131</v>
      </c>
    </row>
    <row r="30217" spans="27:27" x14ac:dyDescent="0.15">
      <c r="AA30217" t="s">
        <v>131</v>
      </c>
    </row>
    <row r="30218" spans="27:27" x14ac:dyDescent="0.15">
      <c r="AA30218" t="s">
        <v>131</v>
      </c>
    </row>
    <row r="30219" spans="27:27" x14ac:dyDescent="0.15">
      <c r="AA30219" t="s">
        <v>131</v>
      </c>
    </row>
    <row r="30220" spans="27:27" x14ac:dyDescent="0.15">
      <c r="AA30220" t="s">
        <v>131</v>
      </c>
    </row>
    <row r="30221" spans="27:27" x14ac:dyDescent="0.15">
      <c r="AA30221" t="s">
        <v>131</v>
      </c>
    </row>
    <row r="30222" spans="27:27" x14ac:dyDescent="0.15">
      <c r="AA30222" t="s">
        <v>131</v>
      </c>
    </row>
    <row r="30223" spans="27:27" x14ac:dyDescent="0.15">
      <c r="AA30223" t="s">
        <v>131</v>
      </c>
    </row>
    <row r="30224" spans="27:27" x14ac:dyDescent="0.15">
      <c r="AA30224" t="s">
        <v>131</v>
      </c>
    </row>
    <row r="30225" spans="27:27" x14ac:dyDescent="0.15">
      <c r="AA30225" t="s">
        <v>131</v>
      </c>
    </row>
    <row r="30226" spans="27:27" x14ac:dyDescent="0.15">
      <c r="AA30226" t="s">
        <v>131</v>
      </c>
    </row>
    <row r="30227" spans="27:27" x14ac:dyDescent="0.15">
      <c r="AA30227" t="s">
        <v>131</v>
      </c>
    </row>
    <row r="30228" spans="27:27" x14ac:dyDescent="0.15">
      <c r="AA30228" t="s">
        <v>131</v>
      </c>
    </row>
    <row r="30229" spans="27:27" x14ac:dyDescent="0.15">
      <c r="AA30229" t="s">
        <v>131</v>
      </c>
    </row>
    <row r="30230" spans="27:27" x14ac:dyDescent="0.15">
      <c r="AA30230" t="s">
        <v>131</v>
      </c>
    </row>
    <row r="30231" spans="27:27" x14ac:dyDescent="0.15">
      <c r="AA30231" t="s">
        <v>131</v>
      </c>
    </row>
    <row r="30232" spans="27:27" x14ac:dyDescent="0.15">
      <c r="AA30232" t="s">
        <v>131</v>
      </c>
    </row>
    <row r="30233" spans="27:27" x14ac:dyDescent="0.15">
      <c r="AA30233" t="s">
        <v>131</v>
      </c>
    </row>
    <row r="30234" spans="27:27" x14ac:dyDescent="0.15">
      <c r="AA30234" t="s">
        <v>131</v>
      </c>
    </row>
    <row r="30235" spans="27:27" x14ac:dyDescent="0.15">
      <c r="AA30235" t="s">
        <v>131</v>
      </c>
    </row>
    <row r="30236" spans="27:27" x14ac:dyDescent="0.15">
      <c r="AA30236" t="s">
        <v>131</v>
      </c>
    </row>
    <row r="30237" spans="27:27" x14ac:dyDescent="0.15">
      <c r="AA30237" t="s">
        <v>131</v>
      </c>
    </row>
    <row r="30238" spans="27:27" x14ac:dyDescent="0.15">
      <c r="AA30238" t="s">
        <v>131</v>
      </c>
    </row>
    <row r="30239" spans="27:27" x14ac:dyDescent="0.15">
      <c r="AA30239" t="s">
        <v>131</v>
      </c>
    </row>
    <row r="30240" spans="27:27" x14ac:dyDescent="0.15">
      <c r="AA30240" t="s">
        <v>131</v>
      </c>
    </row>
    <row r="30241" spans="27:27" x14ac:dyDescent="0.15">
      <c r="AA30241" t="s">
        <v>131</v>
      </c>
    </row>
    <row r="30242" spans="27:27" x14ac:dyDescent="0.15">
      <c r="AA30242" t="s">
        <v>131</v>
      </c>
    </row>
    <row r="30243" spans="27:27" x14ac:dyDescent="0.15">
      <c r="AA30243" t="s">
        <v>131</v>
      </c>
    </row>
    <row r="30244" spans="27:27" x14ac:dyDescent="0.15">
      <c r="AA30244" t="s">
        <v>131</v>
      </c>
    </row>
    <row r="30245" spans="27:27" x14ac:dyDescent="0.15">
      <c r="AA30245" t="s">
        <v>131</v>
      </c>
    </row>
    <row r="30246" spans="27:27" x14ac:dyDescent="0.15">
      <c r="AA30246" t="s">
        <v>131</v>
      </c>
    </row>
    <row r="30247" spans="27:27" x14ac:dyDescent="0.15">
      <c r="AA30247" t="s">
        <v>131</v>
      </c>
    </row>
    <row r="30248" spans="27:27" x14ac:dyDescent="0.15">
      <c r="AA30248" t="s">
        <v>131</v>
      </c>
    </row>
    <row r="30249" spans="27:27" x14ac:dyDescent="0.15">
      <c r="AA30249" t="s">
        <v>131</v>
      </c>
    </row>
    <row r="30250" spans="27:27" x14ac:dyDescent="0.15">
      <c r="AA30250" t="s">
        <v>131</v>
      </c>
    </row>
    <row r="30251" spans="27:27" x14ac:dyDescent="0.15">
      <c r="AA30251" t="s">
        <v>131</v>
      </c>
    </row>
    <row r="30252" spans="27:27" x14ac:dyDescent="0.15">
      <c r="AA30252" t="s">
        <v>131</v>
      </c>
    </row>
    <row r="30253" spans="27:27" x14ac:dyDescent="0.15">
      <c r="AA30253" t="s">
        <v>131</v>
      </c>
    </row>
    <row r="30254" spans="27:27" x14ac:dyDescent="0.15">
      <c r="AA30254" t="s">
        <v>131</v>
      </c>
    </row>
    <row r="30255" spans="27:27" x14ac:dyDescent="0.15">
      <c r="AA30255" t="s">
        <v>131</v>
      </c>
    </row>
    <row r="30256" spans="27:27" x14ac:dyDescent="0.15">
      <c r="AA30256" t="s">
        <v>131</v>
      </c>
    </row>
    <row r="30257" spans="27:27" x14ac:dyDescent="0.15">
      <c r="AA30257" t="s">
        <v>131</v>
      </c>
    </row>
    <row r="30258" spans="27:27" x14ac:dyDescent="0.15">
      <c r="AA30258" t="s">
        <v>131</v>
      </c>
    </row>
    <row r="30259" spans="27:27" x14ac:dyDescent="0.15">
      <c r="AA30259" t="s">
        <v>131</v>
      </c>
    </row>
    <row r="30260" spans="27:27" x14ac:dyDescent="0.15">
      <c r="AA30260" t="s">
        <v>131</v>
      </c>
    </row>
    <row r="30261" spans="27:27" x14ac:dyDescent="0.15">
      <c r="AA30261" t="s">
        <v>131</v>
      </c>
    </row>
    <row r="30262" spans="27:27" x14ac:dyDescent="0.15">
      <c r="AA30262" t="s">
        <v>131</v>
      </c>
    </row>
    <row r="30263" spans="27:27" x14ac:dyDescent="0.15">
      <c r="AA30263" t="s">
        <v>131</v>
      </c>
    </row>
    <row r="30264" spans="27:27" x14ac:dyDescent="0.15">
      <c r="AA30264" t="s">
        <v>131</v>
      </c>
    </row>
    <row r="30265" spans="27:27" x14ac:dyDescent="0.15">
      <c r="AA30265" t="s">
        <v>131</v>
      </c>
    </row>
    <row r="30266" spans="27:27" x14ac:dyDescent="0.15">
      <c r="AA30266" t="s">
        <v>131</v>
      </c>
    </row>
    <row r="30267" spans="27:27" x14ac:dyDescent="0.15">
      <c r="AA30267" t="s">
        <v>131</v>
      </c>
    </row>
    <row r="30268" spans="27:27" x14ac:dyDescent="0.15">
      <c r="AA30268" t="s">
        <v>131</v>
      </c>
    </row>
    <row r="30269" spans="27:27" x14ac:dyDescent="0.15">
      <c r="AA30269" t="s">
        <v>131</v>
      </c>
    </row>
    <row r="30270" spans="27:27" x14ac:dyDescent="0.15">
      <c r="AA30270" t="s">
        <v>131</v>
      </c>
    </row>
    <row r="30271" spans="27:27" x14ac:dyDescent="0.15">
      <c r="AA30271" t="s">
        <v>131</v>
      </c>
    </row>
    <row r="30272" spans="27:27" x14ac:dyDescent="0.15">
      <c r="AA30272" t="s">
        <v>131</v>
      </c>
    </row>
    <row r="30273" spans="27:27" x14ac:dyDescent="0.15">
      <c r="AA30273" t="s">
        <v>131</v>
      </c>
    </row>
    <row r="30274" spans="27:27" x14ac:dyDescent="0.15">
      <c r="AA30274" t="s">
        <v>131</v>
      </c>
    </row>
    <row r="30275" spans="27:27" x14ac:dyDescent="0.15">
      <c r="AA30275" t="s">
        <v>131</v>
      </c>
    </row>
    <row r="30276" spans="27:27" x14ac:dyDescent="0.15">
      <c r="AA30276" t="s">
        <v>131</v>
      </c>
    </row>
    <row r="30277" spans="27:27" x14ac:dyDescent="0.15">
      <c r="AA30277" t="s">
        <v>131</v>
      </c>
    </row>
    <row r="30278" spans="27:27" x14ac:dyDescent="0.15">
      <c r="AA30278" t="s">
        <v>131</v>
      </c>
    </row>
    <row r="30279" spans="27:27" x14ac:dyDescent="0.15">
      <c r="AA30279" t="s">
        <v>131</v>
      </c>
    </row>
    <row r="30280" spans="27:27" x14ac:dyDescent="0.15">
      <c r="AA30280" t="s">
        <v>131</v>
      </c>
    </row>
    <row r="30281" spans="27:27" x14ac:dyDescent="0.15">
      <c r="AA30281" t="s">
        <v>131</v>
      </c>
    </row>
    <row r="30282" spans="27:27" x14ac:dyDescent="0.15">
      <c r="AA30282" t="s">
        <v>131</v>
      </c>
    </row>
    <row r="30283" spans="27:27" x14ac:dyDescent="0.15">
      <c r="AA30283" t="s">
        <v>131</v>
      </c>
    </row>
    <row r="30284" spans="27:27" x14ac:dyDescent="0.15">
      <c r="AA30284" t="s">
        <v>131</v>
      </c>
    </row>
    <row r="30285" spans="27:27" x14ac:dyDescent="0.15">
      <c r="AA30285" t="s">
        <v>131</v>
      </c>
    </row>
    <row r="30286" spans="27:27" x14ac:dyDescent="0.15">
      <c r="AA30286" t="s">
        <v>131</v>
      </c>
    </row>
    <row r="30287" spans="27:27" x14ac:dyDescent="0.15">
      <c r="AA30287" t="s">
        <v>131</v>
      </c>
    </row>
    <row r="30288" spans="27:27" x14ac:dyDescent="0.15">
      <c r="AA30288" t="s">
        <v>131</v>
      </c>
    </row>
    <row r="30289" spans="27:27" x14ac:dyDescent="0.15">
      <c r="AA30289" t="s">
        <v>131</v>
      </c>
    </row>
    <row r="30290" spans="27:27" x14ac:dyDescent="0.15">
      <c r="AA30290" t="s">
        <v>131</v>
      </c>
    </row>
    <row r="30291" spans="27:27" x14ac:dyDescent="0.15">
      <c r="AA30291" t="s">
        <v>131</v>
      </c>
    </row>
    <row r="30292" spans="27:27" x14ac:dyDescent="0.15">
      <c r="AA30292" t="s">
        <v>131</v>
      </c>
    </row>
    <row r="30293" spans="27:27" x14ac:dyDescent="0.15">
      <c r="AA30293" t="s">
        <v>131</v>
      </c>
    </row>
    <row r="30294" spans="27:27" x14ac:dyDescent="0.15">
      <c r="AA30294" t="s">
        <v>131</v>
      </c>
    </row>
    <row r="30295" spans="27:27" x14ac:dyDescent="0.15">
      <c r="AA30295" t="s">
        <v>131</v>
      </c>
    </row>
    <row r="30296" spans="27:27" x14ac:dyDescent="0.15">
      <c r="AA30296" t="s">
        <v>131</v>
      </c>
    </row>
    <row r="30297" spans="27:27" x14ac:dyDescent="0.15">
      <c r="AA30297" t="s">
        <v>131</v>
      </c>
    </row>
    <row r="30298" spans="27:27" x14ac:dyDescent="0.15">
      <c r="AA30298" t="s">
        <v>131</v>
      </c>
    </row>
    <row r="30299" spans="27:27" x14ac:dyDescent="0.15">
      <c r="AA30299" t="s">
        <v>131</v>
      </c>
    </row>
    <row r="30300" spans="27:27" x14ac:dyDescent="0.15">
      <c r="AA30300" t="s">
        <v>131</v>
      </c>
    </row>
    <row r="30301" spans="27:27" x14ac:dyDescent="0.15">
      <c r="AA30301" t="s">
        <v>131</v>
      </c>
    </row>
    <row r="30302" spans="27:27" x14ac:dyDescent="0.15">
      <c r="AA30302" t="s">
        <v>131</v>
      </c>
    </row>
    <row r="30303" spans="27:27" x14ac:dyDescent="0.15">
      <c r="AA30303" t="s">
        <v>131</v>
      </c>
    </row>
    <row r="30304" spans="27:27" x14ac:dyDescent="0.15">
      <c r="AA30304" t="s">
        <v>131</v>
      </c>
    </row>
    <row r="30305" spans="27:27" x14ac:dyDescent="0.15">
      <c r="AA30305" t="s">
        <v>131</v>
      </c>
    </row>
    <row r="30306" spans="27:27" x14ac:dyDescent="0.15">
      <c r="AA30306" t="s">
        <v>131</v>
      </c>
    </row>
    <row r="30307" spans="27:27" x14ac:dyDescent="0.15">
      <c r="AA30307" t="s">
        <v>131</v>
      </c>
    </row>
    <row r="30308" spans="27:27" x14ac:dyDescent="0.15">
      <c r="AA30308" t="s">
        <v>131</v>
      </c>
    </row>
    <row r="30309" spans="27:27" x14ac:dyDescent="0.15">
      <c r="AA30309" t="s">
        <v>131</v>
      </c>
    </row>
    <row r="30310" spans="27:27" x14ac:dyDescent="0.15">
      <c r="AA30310" t="s">
        <v>131</v>
      </c>
    </row>
    <row r="30311" spans="27:27" x14ac:dyDescent="0.15">
      <c r="AA30311" t="s">
        <v>131</v>
      </c>
    </row>
    <row r="30312" spans="27:27" x14ac:dyDescent="0.15">
      <c r="AA30312" t="s">
        <v>131</v>
      </c>
    </row>
    <row r="30313" spans="27:27" x14ac:dyDescent="0.15">
      <c r="AA30313" t="s">
        <v>131</v>
      </c>
    </row>
    <row r="30314" spans="27:27" x14ac:dyDescent="0.15">
      <c r="AA30314" t="s">
        <v>131</v>
      </c>
    </row>
    <row r="30315" spans="27:27" x14ac:dyDescent="0.15">
      <c r="AA30315" t="s">
        <v>131</v>
      </c>
    </row>
    <row r="30316" spans="27:27" x14ac:dyDescent="0.15">
      <c r="AA30316" t="s">
        <v>131</v>
      </c>
    </row>
    <row r="30317" spans="27:27" x14ac:dyDescent="0.15">
      <c r="AA30317" t="s">
        <v>131</v>
      </c>
    </row>
    <row r="30318" spans="27:27" x14ac:dyDescent="0.15">
      <c r="AA30318" t="s">
        <v>131</v>
      </c>
    </row>
    <row r="30319" spans="27:27" x14ac:dyDescent="0.15">
      <c r="AA30319" t="s">
        <v>131</v>
      </c>
    </row>
    <row r="30320" spans="27:27" x14ac:dyDescent="0.15">
      <c r="AA30320" t="s">
        <v>131</v>
      </c>
    </row>
    <row r="30321" spans="27:27" x14ac:dyDescent="0.15">
      <c r="AA30321" t="s">
        <v>131</v>
      </c>
    </row>
    <row r="30322" spans="27:27" x14ac:dyDescent="0.15">
      <c r="AA30322" t="s">
        <v>131</v>
      </c>
    </row>
    <row r="30323" spans="27:27" x14ac:dyDescent="0.15">
      <c r="AA30323" t="s">
        <v>131</v>
      </c>
    </row>
    <row r="30324" spans="27:27" x14ac:dyDescent="0.15">
      <c r="AA30324" t="s">
        <v>131</v>
      </c>
    </row>
    <row r="30325" spans="27:27" x14ac:dyDescent="0.15">
      <c r="AA30325" t="s">
        <v>131</v>
      </c>
    </row>
    <row r="30326" spans="27:27" x14ac:dyDescent="0.15">
      <c r="AA30326" t="s">
        <v>131</v>
      </c>
    </row>
    <row r="30327" spans="27:27" x14ac:dyDescent="0.15">
      <c r="AA30327" t="s">
        <v>131</v>
      </c>
    </row>
    <row r="30328" spans="27:27" x14ac:dyDescent="0.15">
      <c r="AA30328" t="s">
        <v>131</v>
      </c>
    </row>
    <row r="30329" spans="27:27" x14ac:dyDescent="0.15">
      <c r="AA30329" t="s">
        <v>131</v>
      </c>
    </row>
    <row r="30330" spans="27:27" x14ac:dyDescent="0.15">
      <c r="AA30330" t="s">
        <v>131</v>
      </c>
    </row>
    <row r="30331" spans="27:27" x14ac:dyDescent="0.15">
      <c r="AA30331" t="s">
        <v>131</v>
      </c>
    </row>
    <row r="30332" spans="27:27" x14ac:dyDescent="0.15">
      <c r="AA30332" t="s">
        <v>131</v>
      </c>
    </row>
    <row r="30333" spans="27:27" x14ac:dyDescent="0.15">
      <c r="AA30333" t="s">
        <v>131</v>
      </c>
    </row>
    <row r="30334" spans="27:27" x14ac:dyDescent="0.15">
      <c r="AA30334" t="s">
        <v>131</v>
      </c>
    </row>
    <row r="30335" spans="27:27" x14ac:dyDescent="0.15">
      <c r="AA30335" t="s">
        <v>131</v>
      </c>
    </row>
    <row r="30336" spans="27:27" x14ac:dyDescent="0.15">
      <c r="AA30336" t="s">
        <v>131</v>
      </c>
    </row>
    <row r="30337" spans="27:27" x14ac:dyDescent="0.15">
      <c r="AA30337" t="s">
        <v>131</v>
      </c>
    </row>
    <row r="30338" spans="27:27" x14ac:dyDescent="0.15">
      <c r="AA30338" t="s">
        <v>131</v>
      </c>
    </row>
    <row r="30339" spans="27:27" x14ac:dyDescent="0.15">
      <c r="AA30339" t="s">
        <v>131</v>
      </c>
    </row>
    <row r="30340" spans="27:27" x14ac:dyDescent="0.15">
      <c r="AA30340" t="s">
        <v>131</v>
      </c>
    </row>
    <row r="30341" spans="27:27" x14ac:dyDescent="0.15">
      <c r="AA30341" t="s">
        <v>131</v>
      </c>
    </row>
    <row r="30342" spans="27:27" x14ac:dyDescent="0.15">
      <c r="AA30342" t="s">
        <v>131</v>
      </c>
    </row>
    <row r="30343" spans="27:27" x14ac:dyDescent="0.15">
      <c r="AA30343" t="s">
        <v>131</v>
      </c>
    </row>
    <row r="30344" spans="27:27" x14ac:dyDescent="0.15">
      <c r="AA30344" t="s">
        <v>131</v>
      </c>
    </row>
    <row r="30345" spans="27:27" x14ac:dyDescent="0.15">
      <c r="AA30345" t="s">
        <v>131</v>
      </c>
    </row>
    <row r="30346" spans="27:27" x14ac:dyDescent="0.15">
      <c r="AA30346" t="s">
        <v>131</v>
      </c>
    </row>
    <row r="30347" spans="27:27" x14ac:dyDescent="0.15">
      <c r="AA30347" t="s">
        <v>131</v>
      </c>
    </row>
    <row r="30348" spans="27:27" x14ac:dyDescent="0.15">
      <c r="AA30348" t="s">
        <v>131</v>
      </c>
    </row>
    <row r="30349" spans="27:27" x14ac:dyDescent="0.15">
      <c r="AA30349" t="s">
        <v>131</v>
      </c>
    </row>
    <row r="30350" spans="27:27" x14ac:dyDescent="0.15">
      <c r="AA30350" t="s">
        <v>131</v>
      </c>
    </row>
    <row r="30351" spans="27:27" x14ac:dyDescent="0.15">
      <c r="AA30351" t="s">
        <v>131</v>
      </c>
    </row>
    <row r="30352" spans="27:27" x14ac:dyDescent="0.15">
      <c r="AA30352" t="s">
        <v>131</v>
      </c>
    </row>
    <row r="30353" spans="27:27" x14ac:dyDescent="0.15">
      <c r="AA30353" t="s">
        <v>131</v>
      </c>
    </row>
    <row r="30354" spans="27:27" x14ac:dyDescent="0.15">
      <c r="AA30354" t="s">
        <v>131</v>
      </c>
    </row>
    <row r="30355" spans="27:27" x14ac:dyDescent="0.15">
      <c r="AA30355" t="s">
        <v>131</v>
      </c>
    </row>
    <row r="30356" spans="27:27" x14ac:dyDescent="0.15">
      <c r="AA30356" t="s">
        <v>131</v>
      </c>
    </row>
    <row r="30357" spans="27:27" x14ac:dyDescent="0.15">
      <c r="AA30357" t="s">
        <v>131</v>
      </c>
    </row>
    <row r="30358" spans="27:27" x14ac:dyDescent="0.15">
      <c r="AA30358" t="s">
        <v>131</v>
      </c>
    </row>
    <row r="30359" spans="27:27" x14ac:dyDescent="0.15">
      <c r="AA30359" t="s">
        <v>131</v>
      </c>
    </row>
    <row r="30360" spans="27:27" x14ac:dyDescent="0.15">
      <c r="AA30360" t="s">
        <v>131</v>
      </c>
    </row>
    <row r="30361" spans="27:27" x14ac:dyDescent="0.15">
      <c r="AA30361" t="s">
        <v>131</v>
      </c>
    </row>
    <row r="30362" spans="27:27" x14ac:dyDescent="0.15">
      <c r="AA30362" t="s">
        <v>131</v>
      </c>
    </row>
    <row r="30363" spans="27:27" x14ac:dyDescent="0.15">
      <c r="AA30363" t="s">
        <v>131</v>
      </c>
    </row>
    <row r="30364" spans="27:27" x14ac:dyDescent="0.15">
      <c r="AA30364" t="s">
        <v>131</v>
      </c>
    </row>
    <row r="30365" spans="27:27" x14ac:dyDescent="0.15">
      <c r="AA30365" t="s">
        <v>131</v>
      </c>
    </row>
    <row r="30366" spans="27:27" x14ac:dyDescent="0.15">
      <c r="AA30366" t="s">
        <v>131</v>
      </c>
    </row>
    <row r="30367" spans="27:27" x14ac:dyDescent="0.15">
      <c r="AA30367" t="s">
        <v>131</v>
      </c>
    </row>
    <row r="30368" spans="27:27" x14ac:dyDescent="0.15">
      <c r="AA30368" t="s">
        <v>131</v>
      </c>
    </row>
    <row r="30369" spans="27:27" x14ac:dyDescent="0.15">
      <c r="AA30369" t="s">
        <v>131</v>
      </c>
    </row>
    <row r="30370" spans="27:27" x14ac:dyDescent="0.15">
      <c r="AA30370" t="s">
        <v>131</v>
      </c>
    </row>
    <row r="30371" spans="27:27" x14ac:dyDescent="0.15">
      <c r="AA30371" t="s">
        <v>131</v>
      </c>
    </row>
    <row r="30372" spans="27:27" x14ac:dyDescent="0.15">
      <c r="AA30372" t="s">
        <v>131</v>
      </c>
    </row>
    <row r="30373" spans="27:27" x14ac:dyDescent="0.15">
      <c r="AA30373" t="s">
        <v>131</v>
      </c>
    </row>
    <row r="30374" spans="27:27" x14ac:dyDescent="0.15">
      <c r="AA30374" t="s">
        <v>131</v>
      </c>
    </row>
    <row r="30375" spans="27:27" x14ac:dyDescent="0.15">
      <c r="AA30375" t="s">
        <v>131</v>
      </c>
    </row>
    <row r="30376" spans="27:27" x14ac:dyDescent="0.15">
      <c r="AA30376" t="s">
        <v>131</v>
      </c>
    </row>
    <row r="30377" spans="27:27" x14ac:dyDescent="0.15">
      <c r="AA30377" t="s">
        <v>131</v>
      </c>
    </row>
    <row r="30378" spans="27:27" x14ac:dyDescent="0.15">
      <c r="AA30378" t="s">
        <v>131</v>
      </c>
    </row>
    <row r="30379" spans="27:27" x14ac:dyDescent="0.15">
      <c r="AA30379" t="s">
        <v>131</v>
      </c>
    </row>
    <row r="30380" spans="27:27" x14ac:dyDescent="0.15">
      <c r="AA30380" t="s">
        <v>131</v>
      </c>
    </row>
    <row r="30381" spans="27:27" x14ac:dyDescent="0.15">
      <c r="AA30381" t="s">
        <v>131</v>
      </c>
    </row>
    <row r="30382" spans="27:27" x14ac:dyDescent="0.15">
      <c r="AA30382" t="s">
        <v>131</v>
      </c>
    </row>
    <row r="30383" spans="27:27" x14ac:dyDescent="0.15">
      <c r="AA30383" t="s">
        <v>131</v>
      </c>
    </row>
    <row r="30384" spans="27:27" x14ac:dyDescent="0.15">
      <c r="AA30384" t="s">
        <v>131</v>
      </c>
    </row>
    <row r="30385" spans="27:27" x14ac:dyDescent="0.15">
      <c r="AA30385" t="s">
        <v>131</v>
      </c>
    </row>
    <row r="30386" spans="27:27" x14ac:dyDescent="0.15">
      <c r="AA30386" t="s">
        <v>131</v>
      </c>
    </row>
    <row r="30387" spans="27:27" x14ac:dyDescent="0.15">
      <c r="AA30387" t="s">
        <v>131</v>
      </c>
    </row>
    <row r="30388" spans="27:27" x14ac:dyDescent="0.15">
      <c r="AA30388" t="s">
        <v>131</v>
      </c>
    </row>
    <row r="30389" spans="27:27" x14ac:dyDescent="0.15">
      <c r="AA30389" t="s">
        <v>131</v>
      </c>
    </row>
    <row r="30390" spans="27:27" x14ac:dyDescent="0.15">
      <c r="AA30390" t="s">
        <v>131</v>
      </c>
    </row>
    <row r="30391" spans="27:27" x14ac:dyDescent="0.15">
      <c r="AA30391" t="s">
        <v>131</v>
      </c>
    </row>
    <row r="30392" spans="27:27" x14ac:dyDescent="0.15">
      <c r="AA30392" t="s">
        <v>131</v>
      </c>
    </row>
    <row r="30393" spans="27:27" x14ac:dyDescent="0.15">
      <c r="AA30393" t="s">
        <v>131</v>
      </c>
    </row>
    <row r="30394" spans="27:27" x14ac:dyDescent="0.15">
      <c r="AA30394" t="s">
        <v>131</v>
      </c>
    </row>
    <row r="30395" spans="27:27" x14ac:dyDescent="0.15">
      <c r="AA30395" t="s">
        <v>131</v>
      </c>
    </row>
    <row r="30396" spans="27:27" x14ac:dyDescent="0.15">
      <c r="AA30396" t="s">
        <v>131</v>
      </c>
    </row>
    <row r="30397" spans="27:27" x14ac:dyDescent="0.15">
      <c r="AA30397" t="s">
        <v>131</v>
      </c>
    </row>
    <row r="30398" spans="27:27" x14ac:dyDescent="0.15">
      <c r="AA30398" t="s">
        <v>131</v>
      </c>
    </row>
    <row r="30399" spans="27:27" x14ac:dyDescent="0.15">
      <c r="AA30399" t="s">
        <v>131</v>
      </c>
    </row>
    <row r="30400" spans="27:27" x14ac:dyDescent="0.15">
      <c r="AA30400" t="s">
        <v>131</v>
      </c>
    </row>
    <row r="30401" spans="27:27" x14ac:dyDescent="0.15">
      <c r="AA30401" t="s">
        <v>131</v>
      </c>
    </row>
    <row r="30402" spans="27:27" x14ac:dyDescent="0.15">
      <c r="AA30402" t="s">
        <v>131</v>
      </c>
    </row>
    <row r="30403" spans="27:27" x14ac:dyDescent="0.15">
      <c r="AA30403" t="s">
        <v>131</v>
      </c>
    </row>
    <row r="30404" spans="27:27" x14ac:dyDescent="0.15">
      <c r="AA30404" t="s">
        <v>131</v>
      </c>
    </row>
    <row r="30405" spans="27:27" x14ac:dyDescent="0.15">
      <c r="AA30405" t="s">
        <v>131</v>
      </c>
    </row>
    <row r="30406" spans="27:27" x14ac:dyDescent="0.15">
      <c r="AA30406" t="s">
        <v>131</v>
      </c>
    </row>
    <row r="30407" spans="27:27" x14ac:dyDescent="0.15">
      <c r="AA30407" t="s">
        <v>131</v>
      </c>
    </row>
    <row r="30408" spans="27:27" x14ac:dyDescent="0.15">
      <c r="AA30408" t="s">
        <v>131</v>
      </c>
    </row>
    <row r="30409" spans="27:27" x14ac:dyDescent="0.15">
      <c r="AA30409" t="s">
        <v>131</v>
      </c>
    </row>
    <row r="30410" spans="27:27" x14ac:dyDescent="0.15">
      <c r="AA30410" t="s">
        <v>131</v>
      </c>
    </row>
    <row r="30411" spans="27:27" x14ac:dyDescent="0.15">
      <c r="AA30411" t="s">
        <v>131</v>
      </c>
    </row>
    <row r="30412" spans="27:27" x14ac:dyDescent="0.15">
      <c r="AA30412" t="s">
        <v>131</v>
      </c>
    </row>
    <row r="30413" spans="27:27" x14ac:dyDescent="0.15">
      <c r="AA30413" t="s">
        <v>131</v>
      </c>
    </row>
    <row r="30414" spans="27:27" x14ac:dyDescent="0.15">
      <c r="AA30414" t="s">
        <v>131</v>
      </c>
    </row>
    <row r="30415" spans="27:27" x14ac:dyDescent="0.15">
      <c r="AA30415" t="s">
        <v>131</v>
      </c>
    </row>
    <row r="30416" spans="27:27" x14ac:dyDescent="0.15">
      <c r="AA30416" t="s">
        <v>131</v>
      </c>
    </row>
    <row r="30417" spans="27:27" x14ac:dyDescent="0.15">
      <c r="AA30417" t="s">
        <v>131</v>
      </c>
    </row>
    <row r="30418" spans="27:27" x14ac:dyDescent="0.15">
      <c r="AA30418" t="s">
        <v>131</v>
      </c>
    </row>
    <row r="30419" spans="27:27" x14ac:dyDescent="0.15">
      <c r="AA30419" t="s">
        <v>131</v>
      </c>
    </row>
    <row r="30420" spans="27:27" x14ac:dyDescent="0.15">
      <c r="AA30420" t="s">
        <v>131</v>
      </c>
    </row>
    <row r="30421" spans="27:27" x14ac:dyDescent="0.15">
      <c r="AA30421" t="s">
        <v>131</v>
      </c>
    </row>
    <row r="30422" spans="27:27" x14ac:dyDescent="0.15">
      <c r="AA30422" t="s">
        <v>131</v>
      </c>
    </row>
    <row r="30423" spans="27:27" x14ac:dyDescent="0.15">
      <c r="AA30423" t="s">
        <v>131</v>
      </c>
    </row>
    <row r="30424" spans="27:27" x14ac:dyDescent="0.15">
      <c r="AA30424" t="s">
        <v>131</v>
      </c>
    </row>
    <row r="30425" spans="27:27" x14ac:dyDescent="0.15">
      <c r="AA30425" t="s">
        <v>131</v>
      </c>
    </row>
    <row r="30426" spans="27:27" x14ac:dyDescent="0.15">
      <c r="AA30426" t="s">
        <v>131</v>
      </c>
    </row>
    <row r="30427" spans="27:27" x14ac:dyDescent="0.15">
      <c r="AA30427" t="s">
        <v>131</v>
      </c>
    </row>
    <row r="30428" spans="27:27" x14ac:dyDescent="0.15">
      <c r="AA30428" t="s">
        <v>131</v>
      </c>
    </row>
    <row r="30429" spans="27:27" x14ac:dyDescent="0.15">
      <c r="AA30429" t="s">
        <v>131</v>
      </c>
    </row>
    <row r="30430" spans="27:27" x14ac:dyDescent="0.15">
      <c r="AA30430" t="s">
        <v>131</v>
      </c>
    </row>
    <row r="30431" spans="27:27" x14ac:dyDescent="0.15">
      <c r="AA30431" t="s">
        <v>131</v>
      </c>
    </row>
    <row r="30432" spans="27:27" x14ac:dyDescent="0.15">
      <c r="AA30432" t="s">
        <v>131</v>
      </c>
    </row>
    <row r="30433" spans="27:27" x14ac:dyDescent="0.15">
      <c r="AA30433" t="s">
        <v>131</v>
      </c>
    </row>
    <row r="30434" spans="27:27" x14ac:dyDescent="0.15">
      <c r="AA30434" t="s">
        <v>131</v>
      </c>
    </row>
    <row r="30435" spans="27:27" x14ac:dyDescent="0.15">
      <c r="AA30435" t="s">
        <v>131</v>
      </c>
    </row>
    <row r="30436" spans="27:27" x14ac:dyDescent="0.15">
      <c r="AA30436" t="s">
        <v>131</v>
      </c>
    </row>
    <row r="30437" spans="27:27" x14ac:dyDescent="0.15">
      <c r="AA30437" t="s">
        <v>131</v>
      </c>
    </row>
    <row r="30438" spans="27:27" x14ac:dyDescent="0.15">
      <c r="AA30438" t="s">
        <v>131</v>
      </c>
    </row>
    <row r="30439" spans="27:27" x14ac:dyDescent="0.15">
      <c r="AA30439" t="s">
        <v>131</v>
      </c>
    </row>
    <row r="30440" spans="27:27" x14ac:dyDescent="0.15">
      <c r="AA30440" t="s">
        <v>131</v>
      </c>
    </row>
    <row r="30441" spans="27:27" x14ac:dyDescent="0.15">
      <c r="AA30441" t="s">
        <v>131</v>
      </c>
    </row>
    <row r="30442" spans="27:27" x14ac:dyDescent="0.15">
      <c r="AA30442" t="s">
        <v>131</v>
      </c>
    </row>
    <row r="30443" spans="27:27" x14ac:dyDescent="0.15">
      <c r="AA30443" t="s">
        <v>131</v>
      </c>
    </row>
    <row r="30444" spans="27:27" x14ac:dyDescent="0.15">
      <c r="AA30444" t="s">
        <v>131</v>
      </c>
    </row>
    <row r="30445" spans="27:27" x14ac:dyDescent="0.15">
      <c r="AA30445" t="s">
        <v>131</v>
      </c>
    </row>
    <row r="30446" spans="27:27" x14ac:dyDescent="0.15">
      <c r="AA30446" t="s">
        <v>131</v>
      </c>
    </row>
    <row r="30447" spans="27:27" x14ac:dyDescent="0.15">
      <c r="AA30447" t="s">
        <v>131</v>
      </c>
    </row>
    <row r="30448" spans="27:27" x14ac:dyDescent="0.15">
      <c r="AA30448" t="s">
        <v>131</v>
      </c>
    </row>
    <row r="30449" spans="27:27" x14ac:dyDescent="0.15">
      <c r="AA30449" t="s">
        <v>131</v>
      </c>
    </row>
    <row r="30450" spans="27:27" x14ac:dyDescent="0.15">
      <c r="AA30450" t="s">
        <v>131</v>
      </c>
    </row>
    <row r="30451" spans="27:27" x14ac:dyDescent="0.15">
      <c r="AA30451" t="s">
        <v>131</v>
      </c>
    </row>
    <row r="30452" spans="27:27" x14ac:dyDescent="0.15">
      <c r="AA30452" t="s">
        <v>131</v>
      </c>
    </row>
    <row r="30453" spans="27:27" x14ac:dyDescent="0.15">
      <c r="AA30453" t="s">
        <v>131</v>
      </c>
    </row>
    <row r="30454" spans="27:27" x14ac:dyDescent="0.15">
      <c r="AA30454" t="s">
        <v>131</v>
      </c>
    </row>
    <row r="30455" spans="27:27" x14ac:dyDescent="0.15">
      <c r="AA30455" t="s">
        <v>131</v>
      </c>
    </row>
    <row r="30456" spans="27:27" x14ac:dyDescent="0.15">
      <c r="AA30456" t="s">
        <v>131</v>
      </c>
    </row>
    <row r="30457" spans="27:27" x14ac:dyDescent="0.15">
      <c r="AA30457" t="s">
        <v>131</v>
      </c>
    </row>
    <row r="30458" spans="27:27" x14ac:dyDescent="0.15">
      <c r="AA30458" t="s">
        <v>131</v>
      </c>
    </row>
    <row r="30459" spans="27:27" x14ac:dyDescent="0.15">
      <c r="AA30459" t="s">
        <v>131</v>
      </c>
    </row>
    <row r="30460" spans="27:27" x14ac:dyDescent="0.15">
      <c r="AA30460" t="s">
        <v>131</v>
      </c>
    </row>
    <row r="30461" spans="27:27" x14ac:dyDescent="0.15">
      <c r="AA30461" t="s">
        <v>131</v>
      </c>
    </row>
    <row r="30462" spans="27:27" x14ac:dyDescent="0.15">
      <c r="AA30462" t="s">
        <v>131</v>
      </c>
    </row>
    <row r="30463" spans="27:27" x14ac:dyDescent="0.15">
      <c r="AA30463" t="s">
        <v>131</v>
      </c>
    </row>
    <row r="30464" spans="27:27" x14ac:dyDescent="0.15">
      <c r="AA30464" t="s">
        <v>131</v>
      </c>
    </row>
    <row r="30465" spans="27:27" x14ac:dyDescent="0.15">
      <c r="AA30465" t="s">
        <v>131</v>
      </c>
    </row>
    <row r="30466" spans="27:27" x14ac:dyDescent="0.15">
      <c r="AA30466" t="s">
        <v>131</v>
      </c>
    </row>
    <row r="30467" spans="27:27" x14ac:dyDescent="0.15">
      <c r="AA30467" t="s">
        <v>131</v>
      </c>
    </row>
    <row r="30468" spans="27:27" x14ac:dyDescent="0.15">
      <c r="AA30468" t="s">
        <v>131</v>
      </c>
    </row>
    <row r="30469" spans="27:27" x14ac:dyDescent="0.15">
      <c r="AA30469" t="s">
        <v>131</v>
      </c>
    </row>
    <row r="30470" spans="27:27" x14ac:dyDescent="0.15">
      <c r="AA30470" t="s">
        <v>131</v>
      </c>
    </row>
    <row r="30471" spans="27:27" x14ac:dyDescent="0.15">
      <c r="AA30471" t="s">
        <v>131</v>
      </c>
    </row>
    <row r="30472" spans="27:27" x14ac:dyDescent="0.15">
      <c r="AA30472" t="s">
        <v>131</v>
      </c>
    </row>
    <row r="30473" spans="27:27" x14ac:dyDescent="0.15">
      <c r="AA30473" t="s">
        <v>131</v>
      </c>
    </row>
    <row r="30474" spans="27:27" x14ac:dyDescent="0.15">
      <c r="AA30474" t="s">
        <v>131</v>
      </c>
    </row>
    <row r="30475" spans="27:27" x14ac:dyDescent="0.15">
      <c r="AA30475" t="s">
        <v>131</v>
      </c>
    </row>
    <row r="30476" spans="27:27" x14ac:dyDescent="0.15">
      <c r="AA30476" t="s">
        <v>131</v>
      </c>
    </row>
    <row r="30477" spans="27:27" x14ac:dyDescent="0.15">
      <c r="AA30477" t="s">
        <v>131</v>
      </c>
    </row>
    <row r="30478" spans="27:27" x14ac:dyDescent="0.15">
      <c r="AA30478" t="s">
        <v>131</v>
      </c>
    </row>
    <row r="30479" spans="27:27" x14ac:dyDescent="0.15">
      <c r="AA30479" t="s">
        <v>131</v>
      </c>
    </row>
    <row r="30480" spans="27:27" x14ac:dyDescent="0.15">
      <c r="AA30480" t="s">
        <v>131</v>
      </c>
    </row>
    <row r="30481" spans="27:27" x14ac:dyDescent="0.15">
      <c r="AA30481" t="s">
        <v>131</v>
      </c>
    </row>
    <row r="30482" spans="27:27" x14ac:dyDescent="0.15">
      <c r="AA30482" t="s">
        <v>131</v>
      </c>
    </row>
    <row r="30483" spans="27:27" x14ac:dyDescent="0.15">
      <c r="AA30483" t="s">
        <v>131</v>
      </c>
    </row>
    <row r="30484" spans="27:27" x14ac:dyDescent="0.15">
      <c r="AA30484" t="s">
        <v>131</v>
      </c>
    </row>
    <row r="30485" spans="27:27" x14ac:dyDescent="0.15">
      <c r="AA30485" t="s">
        <v>131</v>
      </c>
    </row>
    <row r="30486" spans="27:27" x14ac:dyDescent="0.15">
      <c r="AA30486" t="s">
        <v>131</v>
      </c>
    </row>
    <row r="30487" spans="27:27" x14ac:dyDescent="0.15">
      <c r="AA30487" t="s">
        <v>131</v>
      </c>
    </row>
    <row r="30488" spans="27:27" x14ac:dyDescent="0.15">
      <c r="AA30488" t="s">
        <v>131</v>
      </c>
    </row>
    <row r="30489" spans="27:27" x14ac:dyDescent="0.15">
      <c r="AA30489" t="s">
        <v>131</v>
      </c>
    </row>
    <row r="30490" spans="27:27" x14ac:dyDescent="0.15">
      <c r="AA30490" t="s">
        <v>131</v>
      </c>
    </row>
    <row r="30491" spans="27:27" x14ac:dyDescent="0.15">
      <c r="AA30491" t="s">
        <v>131</v>
      </c>
    </row>
    <row r="30492" spans="27:27" x14ac:dyDescent="0.15">
      <c r="AA30492" t="s">
        <v>131</v>
      </c>
    </row>
    <row r="30493" spans="27:27" x14ac:dyDescent="0.15">
      <c r="AA30493" t="s">
        <v>131</v>
      </c>
    </row>
    <row r="30494" spans="27:27" x14ac:dyDescent="0.15">
      <c r="AA30494" t="s">
        <v>131</v>
      </c>
    </row>
    <row r="30495" spans="27:27" x14ac:dyDescent="0.15">
      <c r="AA30495" t="s">
        <v>131</v>
      </c>
    </row>
    <row r="30496" spans="27:27" x14ac:dyDescent="0.15">
      <c r="AA30496" t="s">
        <v>131</v>
      </c>
    </row>
    <row r="30497" spans="27:27" x14ac:dyDescent="0.15">
      <c r="AA30497" t="s">
        <v>131</v>
      </c>
    </row>
    <row r="30498" spans="27:27" x14ac:dyDescent="0.15">
      <c r="AA30498" t="s">
        <v>131</v>
      </c>
    </row>
    <row r="30499" spans="27:27" x14ac:dyDescent="0.15">
      <c r="AA30499" t="s">
        <v>131</v>
      </c>
    </row>
    <row r="30500" spans="27:27" x14ac:dyDescent="0.15">
      <c r="AA30500" t="s">
        <v>131</v>
      </c>
    </row>
    <row r="30501" spans="27:27" x14ac:dyDescent="0.15">
      <c r="AA30501" t="s">
        <v>131</v>
      </c>
    </row>
    <row r="30502" spans="27:27" x14ac:dyDescent="0.15">
      <c r="AA30502" t="s">
        <v>131</v>
      </c>
    </row>
    <row r="30503" spans="27:27" x14ac:dyDescent="0.15">
      <c r="AA30503" t="s">
        <v>131</v>
      </c>
    </row>
    <row r="30504" spans="27:27" x14ac:dyDescent="0.15">
      <c r="AA30504" t="s">
        <v>131</v>
      </c>
    </row>
    <row r="30505" spans="27:27" x14ac:dyDescent="0.15">
      <c r="AA30505" t="s">
        <v>131</v>
      </c>
    </row>
    <row r="30506" spans="27:27" x14ac:dyDescent="0.15">
      <c r="AA30506" t="s">
        <v>131</v>
      </c>
    </row>
    <row r="30507" spans="27:27" x14ac:dyDescent="0.15">
      <c r="AA30507" t="s">
        <v>131</v>
      </c>
    </row>
    <row r="30508" spans="27:27" x14ac:dyDescent="0.15">
      <c r="AA30508" t="s">
        <v>131</v>
      </c>
    </row>
    <row r="30509" spans="27:27" x14ac:dyDescent="0.15">
      <c r="AA30509" t="s">
        <v>131</v>
      </c>
    </row>
    <row r="30510" spans="27:27" x14ac:dyDescent="0.15">
      <c r="AA30510" t="s">
        <v>131</v>
      </c>
    </row>
    <row r="30511" spans="27:27" x14ac:dyDescent="0.15">
      <c r="AA30511" t="s">
        <v>131</v>
      </c>
    </row>
    <row r="30512" spans="27:27" x14ac:dyDescent="0.15">
      <c r="AA30512" t="s">
        <v>131</v>
      </c>
    </row>
    <row r="30513" spans="27:27" x14ac:dyDescent="0.15">
      <c r="AA30513" t="s">
        <v>131</v>
      </c>
    </row>
    <row r="30514" spans="27:27" x14ac:dyDescent="0.15">
      <c r="AA30514" t="s">
        <v>131</v>
      </c>
    </row>
    <row r="30515" spans="27:27" x14ac:dyDescent="0.15">
      <c r="AA30515" t="s">
        <v>131</v>
      </c>
    </row>
    <row r="30516" spans="27:27" x14ac:dyDescent="0.15">
      <c r="AA30516" t="s">
        <v>131</v>
      </c>
    </row>
    <row r="30517" spans="27:27" x14ac:dyDescent="0.15">
      <c r="AA30517" t="s">
        <v>131</v>
      </c>
    </row>
    <row r="30518" spans="27:27" x14ac:dyDescent="0.15">
      <c r="AA30518" t="s">
        <v>131</v>
      </c>
    </row>
    <row r="30519" spans="27:27" x14ac:dyDescent="0.15">
      <c r="AA30519" t="s">
        <v>131</v>
      </c>
    </row>
    <row r="30520" spans="27:27" x14ac:dyDescent="0.15">
      <c r="AA30520" t="s">
        <v>131</v>
      </c>
    </row>
    <row r="30521" spans="27:27" x14ac:dyDescent="0.15">
      <c r="AA30521" t="s">
        <v>131</v>
      </c>
    </row>
    <row r="30522" spans="27:27" x14ac:dyDescent="0.15">
      <c r="AA30522" t="s">
        <v>131</v>
      </c>
    </row>
    <row r="30523" spans="27:27" x14ac:dyDescent="0.15">
      <c r="AA30523" t="s">
        <v>131</v>
      </c>
    </row>
    <row r="30524" spans="27:27" x14ac:dyDescent="0.15">
      <c r="AA30524" t="s">
        <v>131</v>
      </c>
    </row>
    <row r="30525" spans="27:27" x14ac:dyDescent="0.15">
      <c r="AA30525" t="s">
        <v>131</v>
      </c>
    </row>
    <row r="30526" spans="27:27" x14ac:dyDescent="0.15">
      <c r="AA30526" t="s">
        <v>131</v>
      </c>
    </row>
    <row r="30527" spans="27:27" x14ac:dyDescent="0.15">
      <c r="AA30527" t="s">
        <v>131</v>
      </c>
    </row>
    <row r="30528" spans="27:27" x14ac:dyDescent="0.15">
      <c r="AA30528" t="s">
        <v>131</v>
      </c>
    </row>
    <row r="30529" spans="27:27" x14ac:dyDescent="0.15">
      <c r="AA30529" t="s">
        <v>131</v>
      </c>
    </row>
    <row r="30530" spans="27:27" x14ac:dyDescent="0.15">
      <c r="AA30530" t="s">
        <v>131</v>
      </c>
    </row>
    <row r="30531" spans="27:27" x14ac:dyDescent="0.15">
      <c r="AA30531" t="s">
        <v>131</v>
      </c>
    </row>
    <row r="30532" spans="27:27" x14ac:dyDescent="0.15">
      <c r="AA30532" t="s">
        <v>131</v>
      </c>
    </row>
    <row r="30533" spans="27:27" x14ac:dyDescent="0.15">
      <c r="AA30533" t="s">
        <v>131</v>
      </c>
    </row>
    <row r="30534" spans="27:27" x14ac:dyDescent="0.15">
      <c r="AA30534" t="s">
        <v>131</v>
      </c>
    </row>
    <row r="30535" spans="27:27" x14ac:dyDescent="0.15">
      <c r="AA30535" t="s">
        <v>131</v>
      </c>
    </row>
    <row r="30536" spans="27:27" x14ac:dyDescent="0.15">
      <c r="AA30536" t="s">
        <v>131</v>
      </c>
    </row>
    <row r="30537" spans="27:27" x14ac:dyDescent="0.15">
      <c r="AA30537" t="s">
        <v>131</v>
      </c>
    </row>
    <row r="30538" spans="27:27" x14ac:dyDescent="0.15">
      <c r="AA30538" t="s">
        <v>131</v>
      </c>
    </row>
    <row r="30539" spans="27:27" x14ac:dyDescent="0.15">
      <c r="AA30539" t="s">
        <v>131</v>
      </c>
    </row>
    <row r="30540" spans="27:27" x14ac:dyDescent="0.15">
      <c r="AA30540" t="s">
        <v>131</v>
      </c>
    </row>
    <row r="30541" spans="27:27" x14ac:dyDescent="0.15">
      <c r="AA30541" t="s">
        <v>131</v>
      </c>
    </row>
    <row r="30542" spans="27:27" x14ac:dyDescent="0.15">
      <c r="AA30542" t="s">
        <v>131</v>
      </c>
    </row>
    <row r="30543" spans="27:27" x14ac:dyDescent="0.15">
      <c r="AA30543" t="s">
        <v>131</v>
      </c>
    </row>
    <row r="30544" spans="27:27" x14ac:dyDescent="0.15">
      <c r="AA30544" t="s">
        <v>131</v>
      </c>
    </row>
    <row r="30545" spans="27:27" x14ac:dyDescent="0.15">
      <c r="AA30545" t="s">
        <v>131</v>
      </c>
    </row>
    <row r="30546" spans="27:27" x14ac:dyDescent="0.15">
      <c r="AA30546" t="s">
        <v>131</v>
      </c>
    </row>
    <row r="30547" spans="27:27" x14ac:dyDescent="0.15">
      <c r="AA30547" t="s">
        <v>131</v>
      </c>
    </row>
    <row r="30548" spans="27:27" x14ac:dyDescent="0.15">
      <c r="AA30548" t="s">
        <v>131</v>
      </c>
    </row>
    <row r="30549" spans="27:27" x14ac:dyDescent="0.15">
      <c r="AA30549" t="s">
        <v>131</v>
      </c>
    </row>
    <row r="30550" spans="27:27" x14ac:dyDescent="0.15">
      <c r="AA30550" t="s">
        <v>131</v>
      </c>
    </row>
    <row r="30551" spans="27:27" x14ac:dyDescent="0.15">
      <c r="AA30551" t="s">
        <v>131</v>
      </c>
    </row>
    <row r="30552" spans="27:27" x14ac:dyDescent="0.15">
      <c r="AA30552" t="s">
        <v>131</v>
      </c>
    </row>
    <row r="30553" spans="27:27" x14ac:dyDescent="0.15">
      <c r="AA30553" t="s">
        <v>131</v>
      </c>
    </row>
    <row r="30554" spans="27:27" x14ac:dyDescent="0.15">
      <c r="AA30554" t="s">
        <v>131</v>
      </c>
    </row>
    <row r="30555" spans="27:27" x14ac:dyDescent="0.15">
      <c r="AA30555" t="s">
        <v>131</v>
      </c>
    </row>
    <row r="30556" spans="27:27" x14ac:dyDescent="0.15">
      <c r="AA30556" t="s">
        <v>131</v>
      </c>
    </row>
    <row r="30557" spans="27:27" x14ac:dyDescent="0.15">
      <c r="AA30557" t="s">
        <v>131</v>
      </c>
    </row>
    <row r="30558" spans="27:27" x14ac:dyDescent="0.15">
      <c r="AA30558" t="s">
        <v>131</v>
      </c>
    </row>
    <row r="30559" spans="27:27" x14ac:dyDescent="0.15">
      <c r="AA30559" t="s">
        <v>131</v>
      </c>
    </row>
    <row r="30560" spans="27:27" x14ac:dyDescent="0.15">
      <c r="AA30560" t="s">
        <v>131</v>
      </c>
    </row>
    <row r="30561" spans="27:27" x14ac:dyDescent="0.15">
      <c r="AA30561" t="s">
        <v>131</v>
      </c>
    </row>
    <row r="30562" spans="27:27" x14ac:dyDescent="0.15">
      <c r="AA30562" t="s">
        <v>131</v>
      </c>
    </row>
    <row r="30563" spans="27:27" x14ac:dyDescent="0.15">
      <c r="AA30563" t="s">
        <v>131</v>
      </c>
    </row>
    <row r="30564" spans="27:27" x14ac:dyDescent="0.15">
      <c r="AA30564" t="s">
        <v>131</v>
      </c>
    </row>
    <row r="30565" spans="27:27" x14ac:dyDescent="0.15">
      <c r="AA30565" t="s">
        <v>131</v>
      </c>
    </row>
    <row r="30566" spans="27:27" x14ac:dyDescent="0.15">
      <c r="AA30566" t="s">
        <v>131</v>
      </c>
    </row>
    <row r="30567" spans="27:27" x14ac:dyDescent="0.15">
      <c r="AA30567" t="s">
        <v>131</v>
      </c>
    </row>
    <row r="30568" spans="27:27" x14ac:dyDescent="0.15">
      <c r="AA30568" t="s">
        <v>131</v>
      </c>
    </row>
    <row r="30569" spans="27:27" x14ac:dyDescent="0.15">
      <c r="AA30569" t="s">
        <v>131</v>
      </c>
    </row>
    <row r="30570" spans="27:27" x14ac:dyDescent="0.15">
      <c r="AA30570" t="s">
        <v>131</v>
      </c>
    </row>
    <row r="30571" spans="27:27" x14ac:dyDescent="0.15">
      <c r="AA30571" t="s">
        <v>131</v>
      </c>
    </row>
    <row r="30572" spans="27:27" x14ac:dyDescent="0.15">
      <c r="AA30572" t="s">
        <v>131</v>
      </c>
    </row>
    <row r="30573" spans="27:27" x14ac:dyDescent="0.15">
      <c r="AA30573" t="s">
        <v>131</v>
      </c>
    </row>
    <row r="30574" spans="27:27" x14ac:dyDescent="0.15">
      <c r="AA30574" t="s">
        <v>131</v>
      </c>
    </row>
    <row r="30575" spans="27:27" x14ac:dyDescent="0.15">
      <c r="AA30575" t="s">
        <v>131</v>
      </c>
    </row>
    <row r="30576" spans="27:27" x14ac:dyDescent="0.15">
      <c r="AA30576" t="s">
        <v>131</v>
      </c>
    </row>
    <row r="30577" spans="27:27" x14ac:dyDescent="0.15">
      <c r="AA30577" t="s">
        <v>131</v>
      </c>
    </row>
    <row r="30578" spans="27:27" x14ac:dyDescent="0.15">
      <c r="AA30578" t="s">
        <v>131</v>
      </c>
    </row>
    <row r="30579" spans="27:27" x14ac:dyDescent="0.15">
      <c r="AA30579" t="s">
        <v>131</v>
      </c>
    </row>
    <row r="30580" spans="27:27" x14ac:dyDescent="0.15">
      <c r="AA30580" t="s">
        <v>131</v>
      </c>
    </row>
    <row r="30581" spans="27:27" x14ac:dyDescent="0.15">
      <c r="AA30581" t="s">
        <v>131</v>
      </c>
    </row>
    <row r="30582" spans="27:27" x14ac:dyDescent="0.15">
      <c r="AA30582" t="s">
        <v>131</v>
      </c>
    </row>
    <row r="30583" spans="27:27" x14ac:dyDescent="0.15">
      <c r="AA30583" t="s">
        <v>131</v>
      </c>
    </row>
    <row r="30584" spans="27:27" x14ac:dyDescent="0.15">
      <c r="AA30584" t="s">
        <v>131</v>
      </c>
    </row>
    <row r="30585" spans="27:27" x14ac:dyDescent="0.15">
      <c r="AA30585" t="s">
        <v>131</v>
      </c>
    </row>
    <row r="30586" spans="27:27" x14ac:dyDescent="0.15">
      <c r="AA30586" t="s">
        <v>131</v>
      </c>
    </row>
    <row r="30587" spans="27:27" x14ac:dyDescent="0.15">
      <c r="AA30587" t="s">
        <v>131</v>
      </c>
    </row>
    <row r="30588" spans="27:27" x14ac:dyDescent="0.15">
      <c r="AA30588" t="s">
        <v>131</v>
      </c>
    </row>
    <row r="30589" spans="27:27" x14ac:dyDescent="0.15">
      <c r="AA30589" t="s">
        <v>131</v>
      </c>
    </row>
    <row r="30590" spans="27:27" x14ac:dyDescent="0.15">
      <c r="AA30590" t="s">
        <v>131</v>
      </c>
    </row>
    <row r="30591" spans="27:27" x14ac:dyDescent="0.15">
      <c r="AA30591" t="s">
        <v>131</v>
      </c>
    </row>
    <row r="30592" spans="27:27" x14ac:dyDescent="0.15">
      <c r="AA30592" t="s">
        <v>131</v>
      </c>
    </row>
    <row r="30593" spans="27:27" x14ac:dyDescent="0.15">
      <c r="AA30593" t="s">
        <v>131</v>
      </c>
    </row>
    <row r="30594" spans="27:27" x14ac:dyDescent="0.15">
      <c r="AA30594" t="s">
        <v>131</v>
      </c>
    </row>
    <row r="30595" spans="27:27" x14ac:dyDescent="0.15">
      <c r="AA30595" t="s">
        <v>131</v>
      </c>
    </row>
    <row r="30596" spans="27:27" x14ac:dyDescent="0.15">
      <c r="AA30596" t="s">
        <v>131</v>
      </c>
    </row>
    <row r="30597" spans="27:27" x14ac:dyDescent="0.15">
      <c r="AA30597" t="s">
        <v>131</v>
      </c>
    </row>
    <row r="30598" spans="27:27" x14ac:dyDescent="0.15">
      <c r="AA30598" t="s">
        <v>131</v>
      </c>
    </row>
    <row r="30599" spans="27:27" x14ac:dyDescent="0.15">
      <c r="AA30599" t="s">
        <v>131</v>
      </c>
    </row>
    <row r="30600" spans="27:27" x14ac:dyDescent="0.15">
      <c r="AA30600" t="s">
        <v>131</v>
      </c>
    </row>
    <row r="30601" spans="27:27" x14ac:dyDescent="0.15">
      <c r="AA30601" t="s">
        <v>131</v>
      </c>
    </row>
    <row r="30602" spans="27:27" x14ac:dyDescent="0.15">
      <c r="AA30602" t="s">
        <v>131</v>
      </c>
    </row>
    <row r="30603" spans="27:27" x14ac:dyDescent="0.15">
      <c r="AA30603" t="s">
        <v>131</v>
      </c>
    </row>
    <row r="30604" spans="27:27" x14ac:dyDescent="0.15">
      <c r="AA30604" t="s">
        <v>131</v>
      </c>
    </row>
    <row r="30605" spans="27:27" x14ac:dyDescent="0.15">
      <c r="AA30605" t="s">
        <v>131</v>
      </c>
    </row>
    <row r="30606" spans="27:27" x14ac:dyDescent="0.15">
      <c r="AA30606" t="s">
        <v>131</v>
      </c>
    </row>
    <row r="30607" spans="27:27" x14ac:dyDescent="0.15">
      <c r="AA30607" t="s">
        <v>131</v>
      </c>
    </row>
    <row r="30608" spans="27:27" x14ac:dyDescent="0.15">
      <c r="AA30608" t="s">
        <v>131</v>
      </c>
    </row>
    <row r="30609" spans="27:27" x14ac:dyDescent="0.15">
      <c r="AA30609" t="s">
        <v>131</v>
      </c>
    </row>
    <row r="30610" spans="27:27" x14ac:dyDescent="0.15">
      <c r="AA30610" t="s">
        <v>131</v>
      </c>
    </row>
    <row r="30611" spans="27:27" x14ac:dyDescent="0.15">
      <c r="AA30611" t="s">
        <v>131</v>
      </c>
    </row>
    <row r="30612" spans="27:27" x14ac:dyDescent="0.15">
      <c r="AA30612" t="s">
        <v>131</v>
      </c>
    </row>
    <row r="30613" spans="27:27" x14ac:dyDescent="0.15">
      <c r="AA30613" t="s">
        <v>131</v>
      </c>
    </row>
    <row r="30614" spans="27:27" x14ac:dyDescent="0.15">
      <c r="AA30614" t="s">
        <v>131</v>
      </c>
    </row>
    <row r="30615" spans="27:27" x14ac:dyDescent="0.15">
      <c r="AA30615" t="s">
        <v>131</v>
      </c>
    </row>
    <row r="30616" spans="27:27" x14ac:dyDescent="0.15">
      <c r="AA30616" t="s">
        <v>131</v>
      </c>
    </row>
    <row r="30617" spans="27:27" x14ac:dyDescent="0.15">
      <c r="AA30617" t="s">
        <v>131</v>
      </c>
    </row>
    <row r="30618" spans="27:27" x14ac:dyDescent="0.15">
      <c r="AA30618" t="s">
        <v>131</v>
      </c>
    </row>
    <row r="30619" spans="27:27" x14ac:dyDescent="0.15">
      <c r="AA30619" t="s">
        <v>131</v>
      </c>
    </row>
    <row r="30620" spans="27:27" x14ac:dyDescent="0.15">
      <c r="AA30620" t="s">
        <v>131</v>
      </c>
    </row>
    <row r="30621" spans="27:27" x14ac:dyDescent="0.15">
      <c r="AA30621" t="s">
        <v>131</v>
      </c>
    </row>
    <row r="30622" spans="27:27" x14ac:dyDescent="0.15">
      <c r="AA30622" t="s">
        <v>131</v>
      </c>
    </row>
    <row r="30623" spans="27:27" x14ac:dyDescent="0.15">
      <c r="AA30623" t="s">
        <v>131</v>
      </c>
    </row>
    <row r="30624" spans="27:27" x14ac:dyDescent="0.15">
      <c r="AA30624" t="s">
        <v>131</v>
      </c>
    </row>
    <row r="30625" spans="27:27" x14ac:dyDescent="0.15">
      <c r="AA30625" t="s">
        <v>131</v>
      </c>
    </row>
    <row r="30626" spans="27:27" x14ac:dyDescent="0.15">
      <c r="AA30626" t="s">
        <v>131</v>
      </c>
    </row>
    <row r="30627" spans="27:27" x14ac:dyDescent="0.15">
      <c r="AA30627" t="s">
        <v>131</v>
      </c>
    </row>
    <row r="30628" spans="27:27" x14ac:dyDescent="0.15">
      <c r="AA30628" t="s">
        <v>131</v>
      </c>
    </row>
    <row r="30629" spans="27:27" x14ac:dyDescent="0.15">
      <c r="AA30629" t="s">
        <v>131</v>
      </c>
    </row>
    <row r="30630" spans="27:27" x14ac:dyDescent="0.15">
      <c r="AA30630" t="s">
        <v>131</v>
      </c>
    </row>
    <row r="30631" spans="27:27" x14ac:dyDescent="0.15">
      <c r="AA30631" t="s">
        <v>131</v>
      </c>
    </row>
    <row r="30632" spans="27:27" x14ac:dyDescent="0.15">
      <c r="AA30632" t="s">
        <v>131</v>
      </c>
    </row>
    <row r="30633" spans="27:27" x14ac:dyDescent="0.15">
      <c r="AA30633" t="s">
        <v>131</v>
      </c>
    </row>
    <row r="30634" spans="27:27" x14ac:dyDescent="0.15">
      <c r="AA30634" t="s">
        <v>131</v>
      </c>
    </row>
    <row r="30635" spans="27:27" x14ac:dyDescent="0.15">
      <c r="AA30635" t="s">
        <v>131</v>
      </c>
    </row>
    <row r="30636" spans="27:27" x14ac:dyDescent="0.15">
      <c r="AA30636" t="s">
        <v>131</v>
      </c>
    </row>
    <row r="30637" spans="27:27" x14ac:dyDescent="0.15">
      <c r="AA30637" t="s">
        <v>131</v>
      </c>
    </row>
    <row r="30638" spans="27:27" x14ac:dyDescent="0.15">
      <c r="AA30638" t="s">
        <v>131</v>
      </c>
    </row>
    <row r="30639" spans="27:27" x14ac:dyDescent="0.15">
      <c r="AA30639" t="s">
        <v>131</v>
      </c>
    </row>
    <row r="30640" spans="27:27" x14ac:dyDescent="0.15">
      <c r="AA30640" t="s">
        <v>131</v>
      </c>
    </row>
    <row r="30641" spans="27:27" x14ac:dyDescent="0.15">
      <c r="AA30641" t="s">
        <v>131</v>
      </c>
    </row>
    <row r="30642" spans="27:27" x14ac:dyDescent="0.15">
      <c r="AA30642" t="s">
        <v>131</v>
      </c>
    </row>
    <row r="30643" spans="27:27" x14ac:dyDescent="0.15">
      <c r="AA30643" t="s">
        <v>131</v>
      </c>
    </row>
    <row r="30644" spans="27:27" x14ac:dyDescent="0.15">
      <c r="AA30644" t="s">
        <v>131</v>
      </c>
    </row>
    <row r="30645" spans="27:27" x14ac:dyDescent="0.15">
      <c r="AA30645" t="s">
        <v>131</v>
      </c>
    </row>
    <row r="30646" spans="27:27" x14ac:dyDescent="0.15">
      <c r="AA30646" t="s">
        <v>131</v>
      </c>
    </row>
    <row r="30647" spans="27:27" x14ac:dyDescent="0.15">
      <c r="AA30647" t="s">
        <v>131</v>
      </c>
    </row>
    <row r="30648" spans="27:27" x14ac:dyDescent="0.15">
      <c r="AA30648" t="s">
        <v>131</v>
      </c>
    </row>
    <row r="30649" spans="27:27" x14ac:dyDescent="0.15">
      <c r="AA30649" t="s">
        <v>131</v>
      </c>
    </row>
    <row r="30650" spans="27:27" x14ac:dyDescent="0.15">
      <c r="AA30650" t="s">
        <v>131</v>
      </c>
    </row>
    <row r="30651" spans="27:27" x14ac:dyDescent="0.15">
      <c r="AA30651" t="s">
        <v>131</v>
      </c>
    </row>
    <row r="30652" spans="27:27" x14ac:dyDescent="0.15">
      <c r="AA30652" t="s">
        <v>131</v>
      </c>
    </row>
    <row r="30653" spans="27:27" x14ac:dyDescent="0.15">
      <c r="AA30653" t="s">
        <v>131</v>
      </c>
    </row>
    <row r="30654" spans="27:27" x14ac:dyDescent="0.15">
      <c r="AA30654" t="s">
        <v>131</v>
      </c>
    </row>
    <row r="30655" spans="27:27" x14ac:dyDescent="0.15">
      <c r="AA30655" t="s">
        <v>131</v>
      </c>
    </row>
    <row r="30656" spans="27:27" x14ac:dyDescent="0.15">
      <c r="AA30656" t="s">
        <v>131</v>
      </c>
    </row>
    <row r="30657" spans="27:27" x14ac:dyDescent="0.15">
      <c r="AA30657" t="s">
        <v>131</v>
      </c>
    </row>
    <row r="30658" spans="27:27" x14ac:dyDescent="0.15">
      <c r="AA30658" t="s">
        <v>131</v>
      </c>
    </row>
    <row r="30659" spans="27:27" x14ac:dyDescent="0.15">
      <c r="AA30659" t="s">
        <v>131</v>
      </c>
    </row>
    <row r="30660" spans="27:27" x14ac:dyDescent="0.15">
      <c r="AA30660" t="s">
        <v>131</v>
      </c>
    </row>
    <row r="30661" spans="27:27" x14ac:dyDescent="0.15">
      <c r="AA30661" t="s">
        <v>131</v>
      </c>
    </row>
    <row r="30662" spans="27:27" x14ac:dyDescent="0.15">
      <c r="AA30662" t="s">
        <v>131</v>
      </c>
    </row>
    <row r="30663" spans="27:27" x14ac:dyDescent="0.15">
      <c r="AA30663" t="s">
        <v>131</v>
      </c>
    </row>
    <row r="30664" spans="27:27" x14ac:dyDescent="0.15">
      <c r="AA30664" t="s">
        <v>131</v>
      </c>
    </row>
    <row r="30665" spans="27:27" x14ac:dyDescent="0.15">
      <c r="AA30665" t="s">
        <v>131</v>
      </c>
    </row>
    <row r="30666" spans="27:27" x14ac:dyDescent="0.15">
      <c r="AA30666" t="s">
        <v>131</v>
      </c>
    </row>
    <row r="30667" spans="27:27" x14ac:dyDescent="0.15">
      <c r="AA30667" t="s">
        <v>131</v>
      </c>
    </row>
    <row r="30668" spans="27:27" x14ac:dyDescent="0.15">
      <c r="AA30668" t="s">
        <v>131</v>
      </c>
    </row>
    <row r="30669" spans="27:27" x14ac:dyDescent="0.15">
      <c r="AA30669" t="s">
        <v>131</v>
      </c>
    </row>
    <row r="30670" spans="27:27" x14ac:dyDescent="0.15">
      <c r="AA30670" t="s">
        <v>131</v>
      </c>
    </row>
    <row r="30671" spans="27:27" x14ac:dyDescent="0.15">
      <c r="AA30671" t="s">
        <v>131</v>
      </c>
    </row>
    <row r="30672" spans="27:27" x14ac:dyDescent="0.15">
      <c r="AA30672" t="s">
        <v>131</v>
      </c>
    </row>
    <row r="30673" spans="27:27" x14ac:dyDescent="0.15">
      <c r="AA30673" t="s">
        <v>131</v>
      </c>
    </row>
    <row r="30674" spans="27:27" x14ac:dyDescent="0.15">
      <c r="AA30674" t="s">
        <v>131</v>
      </c>
    </row>
    <row r="30675" spans="27:27" x14ac:dyDescent="0.15">
      <c r="AA30675" t="s">
        <v>131</v>
      </c>
    </row>
    <row r="30676" spans="27:27" x14ac:dyDescent="0.15">
      <c r="AA30676" t="s">
        <v>131</v>
      </c>
    </row>
    <row r="30677" spans="27:27" x14ac:dyDescent="0.15">
      <c r="AA30677" t="s">
        <v>131</v>
      </c>
    </row>
    <row r="30678" spans="27:27" x14ac:dyDescent="0.15">
      <c r="AA30678" t="s">
        <v>131</v>
      </c>
    </row>
    <row r="30679" spans="27:27" x14ac:dyDescent="0.15">
      <c r="AA30679" t="s">
        <v>131</v>
      </c>
    </row>
    <row r="30680" spans="27:27" x14ac:dyDescent="0.15">
      <c r="AA30680" t="s">
        <v>131</v>
      </c>
    </row>
    <row r="30681" spans="27:27" x14ac:dyDescent="0.15">
      <c r="AA30681" t="s">
        <v>131</v>
      </c>
    </row>
    <row r="30682" spans="27:27" x14ac:dyDescent="0.15">
      <c r="AA30682" t="s">
        <v>131</v>
      </c>
    </row>
    <row r="30683" spans="27:27" x14ac:dyDescent="0.15">
      <c r="AA30683" t="s">
        <v>131</v>
      </c>
    </row>
    <row r="30684" spans="27:27" x14ac:dyDescent="0.15">
      <c r="AA30684" t="s">
        <v>131</v>
      </c>
    </row>
    <row r="30685" spans="27:27" x14ac:dyDescent="0.15">
      <c r="AA30685" t="s">
        <v>131</v>
      </c>
    </row>
    <row r="30686" spans="27:27" x14ac:dyDescent="0.15">
      <c r="AA30686" t="s">
        <v>131</v>
      </c>
    </row>
    <row r="30687" spans="27:27" x14ac:dyDescent="0.15">
      <c r="AA30687" t="s">
        <v>131</v>
      </c>
    </row>
    <row r="30688" spans="27:27" x14ac:dyDescent="0.15">
      <c r="AA30688" t="s">
        <v>131</v>
      </c>
    </row>
    <row r="30689" spans="27:27" x14ac:dyDescent="0.15">
      <c r="AA30689" t="s">
        <v>131</v>
      </c>
    </row>
    <row r="30690" spans="27:27" x14ac:dyDescent="0.15">
      <c r="AA30690" t="s">
        <v>131</v>
      </c>
    </row>
    <row r="30691" spans="27:27" x14ac:dyDescent="0.15">
      <c r="AA30691" t="s">
        <v>131</v>
      </c>
    </row>
    <row r="30692" spans="27:27" x14ac:dyDescent="0.15">
      <c r="AA30692" t="s">
        <v>131</v>
      </c>
    </row>
    <row r="30693" spans="27:27" x14ac:dyDescent="0.15">
      <c r="AA30693" t="s">
        <v>131</v>
      </c>
    </row>
    <row r="30694" spans="27:27" x14ac:dyDescent="0.15">
      <c r="AA30694" t="s">
        <v>131</v>
      </c>
    </row>
    <row r="30695" spans="27:27" x14ac:dyDescent="0.15">
      <c r="AA30695" t="s">
        <v>131</v>
      </c>
    </row>
    <row r="30696" spans="27:27" x14ac:dyDescent="0.15">
      <c r="AA30696" t="s">
        <v>131</v>
      </c>
    </row>
    <row r="30697" spans="27:27" x14ac:dyDescent="0.15">
      <c r="AA30697" t="s">
        <v>131</v>
      </c>
    </row>
    <row r="30698" spans="27:27" x14ac:dyDescent="0.15">
      <c r="AA30698" t="s">
        <v>131</v>
      </c>
    </row>
    <row r="30699" spans="27:27" x14ac:dyDescent="0.15">
      <c r="AA30699" t="s">
        <v>131</v>
      </c>
    </row>
    <row r="30700" spans="27:27" x14ac:dyDescent="0.15">
      <c r="AA30700" t="s">
        <v>131</v>
      </c>
    </row>
    <row r="30701" spans="27:27" x14ac:dyDescent="0.15">
      <c r="AA30701" t="s">
        <v>131</v>
      </c>
    </row>
    <row r="30702" spans="27:27" x14ac:dyDescent="0.15">
      <c r="AA30702" t="s">
        <v>131</v>
      </c>
    </row>
    <row r="30703" spans="27:27" x14ac:dyDescent="0.15">
      <c r="AA30703" t="s">
        <v>131</v>
      </c>
    </row>
    <row r="30704" spans="27:27" x14ac:dyDescent="0.15">
      <c r="AA30704" t="s">
        <v>131</v>
      </c>
    </row>
    <row r="30705" spans="27:27" x14ac:dyDescent="0.15">
      <c r="AA30705" t="s">
        <v>131</v>
      </c>
    </row>
    <row r="30706" spans="27:27" x14ac:dyDescent="0.15">
      <c r="AA30706" t="s">
        <v>131</v>
      </c>
    </row>
    <row r="30707" spans="27:27" x14ac:dyDescent="0.15">
      <c r="AA30707" t="s">
        <v>131</v>
      </c>
    </row>
    <row r="30708" spans="27:27" x14ac:dyDescent="0.15">
      <c r="AA30708" t="s">
        <v>131</v>
      </c>
    </row>
    <row r="30709" spans="27:27" x14ac:dyDescent="0.15">
      <c r="AA30709" t="s">
        <v>131</v>
      </c>
    </row>
    <row r="30710" spans="27:27" x14ac:dyDescent="0.15">
      <c r="AA30710" t="s">
        <v>131</v>
      </c>
    </row>
    <row r="30711" spans="27:27" x14ac:dyDescent="0.15">
      <c r="AA30711" t="s">
        <v>131</v>
      </c>
    </row>
    <row r="30712" spans="27:27" x14ac:dyDescent="0.15">
      <c r="AA30712" t="s">
        <v>131</v>
      </c>
    </row>
    <row r="30713" spans="27:27" x14ac:dyDescent="0.15">
      <c r="AA30713" t="s">
        <v>131</v>
      </c>
    </row>
    <row r="30714" spans="27:27" x14ac:dyDescent="0.15">
      <c r="AA30714" t="s">
        <v>131</v>
      </c>
    </row>
    <row r="30715" spans="27:27" x14ac:dyDescent="0.15">
      <c r="AA30715" t="s">
        <v>131</v>
      </c>
    </row>
    <row r="30716" spans="27:27" x14ac:dyDescent="0.15">
      <c r="AA30716" t="s">
        <v>131</v>
      </c>
    </row>
    <row r="30717" spans="27:27" x14ac:dyDescent="0.15">
      <c r="AA30717" t="s">
        <v>131</v>
      </c>
    </row>
    <row r="30718" spans="27:27" x14ac:dyDescent="0.15">
      <c r="AA30718" t="s">
        <v>131</v>
      </c>
    </row>
    <row r="30719" spans="27:27" x14ac:dyDescent="0.15">
      <c r="AA30719" t="s">
        <v>131</v>
      </c>
    </row>
    <row r="30720" spans="27:27" x14ac:dyDescent="0.15">
      <c r="AA30720" t="s">
        <v>131</v>
      </c>
    </row>
    <row r="30721" spans="27:27" x14ac:dyDescent="0.15">
      <c r="AA30721" t="s">
        <v>131</v>
      </c>
    </row>
    <row r="30722" spans="27:27" x14ac:dyDescent="0.15">
      <c r="AA30722" t="s">
        <v>131</v>
      </c>
    </row>
    <row r="30723" spans="27:27" x14ac:dyDescent="0.15">
      <c r="AA30723" t="s">
        <v>131</v>
      </c>
    </row>
    <row r="30724" spans="27:27" x14ac:dyDescent="0.15">
      <c r="AA30724" t="s">
        <v>131</v>
      </c>
    </row>
    <row r="30725" spans="27:27" x14ac:dyDescent="0.15">
      <c r="AA30725" t="s">
        <v>131</v>
      </c>
    </row>
    <row r="30726" spans="27:27" x14ac:dyDescent="0.15">
      <c r="AA30726" t="s">
        <v>131</v>
      </c>
    </row>
    <row r="30727" spans="27:27" x14ac:dyDescent="0.15">
      <c r="AA30727" t="s">
        <v>131</v>
      </c>
    </row>
    <row r="30728" spans="27:27" x14ac:dyDescent="0.15">
      <c r="AA30728" t="s">
        <v>131</v>
      </c>
    </row>
    <row r="30729" spans="27:27" x14ac:dyDescent="0.15">
      <c r="AA30729" t="s">
        <v>131</v>
      </c>
    </row>
    <row r="30730" spans="27:27" x14ac:dyDescent="0.15">
      <c r="AA30730" t="s">
        <v>131</v>
      </c>
    </row>
    <row r="30731" spans="27:27" x14ac:dyDescent="0.15">
      <c r="AA30731" t="s">
        <v>131</v>
      </c>
    </row>
    <row r="30732" spans="27:27" x14ac:dyDescent="0.15">
      <c r="AA30732" t="s">
        <v>131</v>
      </c>
    </row>
    <row r="30733" spans="27:27" x14ac:dyDescent="0.15">
      <c r="AA30733" t="s">
        <v>131</v>
      </c>
    </row>
    <row r="30734" spans="27:27" x14ac:dyDescent="0.15">
      <c r="AA30734" t="s">
        <v>131</v>
      </c>
    </row>
    <row r="30735" spans="27:27" x14ac:dyDescent="0.15">
      <c r="AA30735" t="s">
        <v>131</v>
      </c>
    </row>
    <row r="30736" spans="27:27" x14ac:dyDescent="0.15">
      <c r="AA30736" t="s">
        <v>131</v>
      </c>
    </row>
    <row r="30737" spans="27:27" x14ac:dyDescent="0.15">
      <c r="AA30737" t="s">
        <v>131</v>
      </c>
    </row>
    <row r="30738" spans="27:27" x14ac:dyDescent="0.15">
      <c r="AA30738" t="s">
        <v>131</v>
      </c>
    </row>
    <row r="30739" spans="27:27" x14ac:dyDescent="0.15">
      <c r="AA30739" t="s">
        <v>131</v>
      </c>
    </row>
    <row r="30740" spans="27:27" x14ac:dyDescent="0.15">
      <c r="AA30740" t="s">
        <v>131</v>
      </c>
    </row>
    <row r="30741" spans="27:27" x14ac:dyDescent="0.15">
      <c r="AA30741" t="s">
        <v>131</v>
      </c>
    </row>
    <row r="30742" spans="27:27" x14ac:dyDescent="0.15">
      <c r="AA30742" t="s">
        <v>131</v>
      </c>
    </row>
    <row r="30743" spans="27:27" x14ac:dyDescent="0.15">
      <c r="AA30743" t="s">
        <v>131</v>
      </c>
    </row>
    <row r="30744" spans="27:27" x14ac:dyDescent="0.15">
      <c r="AA30744" t="s">
        <v>131</v>
      </c>
    </row>
    <row r="30745" spans="27:27" x14ac:dyDescent="0.15">
      <c r="AA30745" t="s">
        <v>131</v>
      </c>
    </row>
    <row r="30746" spans="27:27" x14ac:dyDescent="0.15">
      <c r="AA30746" t="s">
        <v>131</v>
      </c>
    </row>
    <row r="30747" spans="27:27" x14ac:dyDescent="0.15">
      <c r="AA30747" t="s">
        <v>131</v>
      </c>
    </row>
    <row r="30748" spans="27:27" x14ac:dyDescent="0.15">
      <c r="AA30748" t="s">
        <v>131</v>
      </c>
    </row>
    <row r="30749" spans="27:27" x14ac:dyDescent="0.15">
      <c r="AA30749" t="s">
        <v>131</v>
      </c>
    </row>
    <row r="30750" spans="27:27" x14ac:dyDescent="0.15">
      <c r="AA30750" t="s">
        <v>131</v>
      </c>
    </row>
    <row r="30751" spans="27:27" x14ac:dyDescent="0.15">
      <c r="AA30751" t="s">
        <v>131</v>
      </c>
    </row>
    <row r="30752" spans="27:27" x14ac:dyDescent="0.15">
      <c r="AA30752" t="s">
        <v>131</v>
      </c>
    </row>
    <row r="30753" spans="27:27" x14ac:dyDescent="0.15">
      <c r="AA30753" t="s">
        <v>131</v>
      </c>
    </row>
    <row r="30754" spans="27:27" x14ac:dyDescent="0.15">
      <c r="AA30754" t="s">
        <v>131</v>
      </c>
    </row>
    <row r="30755" spans="27:27" x14ac:dyDescent="0.15">
      <c r="AA30755" t="s">
        <v>131</v>
      </c>
    </row>
    <row r="30756" spans="27:27" x14ac:dyDescent="0.15">
      <c r="AA30756" t="s">
        <v>131</v>
      </c>
    </row>
    <row r="30757" spans="27:27" x14ac:dyDescent="0.15">
      <c r="AA30757" t="s">
        <v>131</v>
      </c>
    </row>
    <row r="30758" spans="27:27" x14ac:dyDescent="0.15">
      <c r="AA30758" t="s">
        <v>131</v>
      </c>
    </row>
    <row r="30759" spans="27:27" x14ac:dyDescent="0.15">
      <c r="AA30759" t="s">
        <v>131</v>
      </c>
    </row>
    <row r="30760" spans="27:27" x14ac:dyDescent="0.15">
      <c r="AA30760" t="s">
        <v>131</v>
      </c>
    </row>
    <row r="30761" spans="27:27" x14ac:dyDescent="0.15">
      <c r="AA30761" t="s">
        <v>131</v>
      </c>
    </row>
    <row r="30762" spans="27:27" x14ac:dyDescent="0.15">
      <c r="AA30762" t="s">
        <v>131</v>
      </c>
    </row>
    <row r="30763" spans="27:27" x14ac:dyDescent="0.15">
      <c r="AA30763" t="s">
        <v>131</v>
      </c>
    </row>
    <row r="30764" spans="27:27" x14ac:dyDescent="0.15">
      <c r="AA30764" t="s">
        <v>131</v>
      </c>
    </row>
    <row r="30765" spans="27:27" x14ac:dyDescent="0.15">
      <c r="AA30765" t="s">
        <v>131</v>
      </c>
    </row>
    <row r="30766" spans="27:27" x14ac:dyDescent="0.15">
      <c r="AA30766" t="s">
        <v>131</v>
      </c>
    </row>
    <row r="30767" spans="27:27" x14ac:dyDescent="0.15">
      <c r="AA30767" t="s">
        <v>131</v>
      </c>
    </row>
    <row r="30768" spans="27:27" x14ac:dyDescent="0.15">
      <c r="AA30768" t="s">
        <v>131</v>
      </c>
    </row>
    <row r="30769" spans="27:27" x14ac:dyDescent="0.15">
      <c r="AA30769" t="s">
        <v>131</v>
      </c>
    </row>
    <row r="30770" spans="27:27" x14ac:dyDescent="0.15">
      <c r="AA30770" t="s">
        <v>131</v>
      </c>
    </row>
    <row r="30771" spans="27:27" x14ac:dyDescent="0.15">
      <c r="AA30771" t="s">
        <v>131</v>
      </c>
    </row>
    <row r="30772" spans="27:27" x14ac:dyDescent="0.15">
      <c r="AA30772" t="s">
        <v>131</v>
      </c>
    </row>
    <row r="30773" spans="27:27" x14ac:dyDescent="0.15">
      <c r="AA30773" t="s">
        <v>131</v>
      </c>
    </row>
    <row r="30774" spans="27:27" x14ac:dyDescent="0.15">
      <c r="AA30774" t="s">
        <v>131</v>
      </c>
    </row>
    <row r="30775" spans="27:27" x14ac:dyDescent="0.15">
      <c r="AA30775" t="s">
        <v>131</v>
      </c>
    </row>
    <row r="30776" spans="27:27" x14ac:dyDescent="0.15">
      <c r="AA30776" t="s">
        <v>131</v>
      </c>
    </row>
    <row r="30777" spans="27:27" x14ac:dyDescent="0.15">
      <c r="AA30777" t="s">
        <v>131</v>
      </c>
    </row>
    <row r="30778" spans="27:27" x14ac:dyDescent="0.15">
      <c r="AA30778" t="s">
        <v>131</v>
      </c>
    </row>
    <row r="30779" spans="27:27" x14ac:dyDescent="0.15">
      <c r="AA30779" t="s">
        <v>131</v>
      </c>
    </row>
    <row r="30780" spans="27:27" x14ac:dyDescent="0.15">
      <c r="AA30780" t="s">
        <v>131</v>
      </c>
    </row>
    <row r="30781" spans="27:27" x14ac:dyDescent="0.15">
      <c r="AA30781" t="s">
        <v>131</v>
      </c>
    </row>
    <row r="30782" spans="27:27" x14ac:dyDescent="0.15">
      <c r="AA30782" t="s">
        <v>131</v>
      </c>
    </row>
    <row r="30783" spans="27:27" x14ac:dyDescent="0.15">
      <c r="AA30783" t="s">
        <v>131</v>
      </c>
    </row>
    <row r="30784" spans="27:27" x14ac:dyDescent="0.15">
      <c r="AA30784" t="s">
        <v>131</v>
      </c>
    </row>
    <row r="30785" spans="27:27" x14ac:dyDescent="0.15">
      <c r="AA30785" t="s">
        <v>131</v>
      </c>
    </row>
    <row r="30786" spans="27:27" x14ac:dyDescent="0.15">
      <c r="AA30786" t="s">
        <v>131</v>
      </c>
    </row>
    <row r="30787" spans="27:27" x14ac:dyDescent="0.15">
      <c r="AA30787" t="s">
        <v>131</v>
      </c>
    </row>
    <row r="30788" spans="27:27" x14ac:dyDescent="0.15">
      <c r="AA30788" t="s">
        <v>131</v>
      </c>
    </row>
    <row r="30789" spans="27:27" x14ac:dyDescent="0.15">
      <c r="AA30789" t="s">
        <v>131</v>
      </c>
    </row>
    <row r="30790" spans="27:27" x14ac:dyDescent="0.15">
      <c r="AA30790" t="s">
        <v>131</v>
      </c>
    </row>
    <row r="30791" spans="27:27" x14ac:dyDescent="0.15">
      <c r="AA30791" t="s">
        <v>131</v>
      </c>
    </row>
    <row r="30792" spans="27:27" x14ac:dyDescent="0.15">
      <c r="AA30792" t="s">
        <v>131</v>
      </c>
    </row>
    <row r="30793" spans="27:27" x14ac:dyDescent="0.15">
      <c r="AA30793" t="s">
        <v>131</v>
      </c>
    </row>
    <row r="30794" spans="27:27" x14ac:dyDescent="0.15">
      <c r="AA30794" t="s">
        <v>131</v>
      </c>
    </row>
    <row r="30795" spans="27:27" x14ac:dyDescent="0.15">
      <c r="AA30795" t="s">
        <v>131</v>
      </c>
    </row>
    <row r="30796" spans="27:27" x14ac:dyDescent="0.15">
      <c r="AA30796" t="s">
        <v>131</v>
      </c>
    </row>
    <row r="30797" spans="27:27" x14ac:dyDescent="0.15">
      <c r="AA30797" t="s">
        <v>131</v>
      </c>
    </row>
    <row r="30798" spans="27:27" x14ac:dyDescent="0.15">
      <c r="AA30798" t="s">
        <v>131</v>
      </c>
    </row>
    <row r="30799" spans="27:27" x14ac:dyDescent="0.15">
      <c r="AA30799" t="s">
        <v>131</v>
      </c>
    </row>
    <row r="30800" spans="27:27" x14ac:dyDescent="0.15">
      <c r="AA30800" t="s">
        <v>131</v>
      </c>
    </row>
    <row r="30801" spans="27:27" x14ac:dyDescent="0.15">
      <c r="AA30801" t="s">
        <v>131</v>
      </c>
    </row>
    <row r="30802" spans="27:27" x14ac:dyDescent="0.15">
      <c r="AA30802" t="s">
        <v>131</v>
      </c>
    </row>
    <row r="30803" spans="27:27" x14ac:dyDescent="0.15">
      <c r="AA30803" t="s">
        <v>131</v>
      </c>
    </row>
    <row r="30804" spans="27:27" x14ac:dyDescent="0.15">
      <c r="AA30804" t="s">
        <v>131</v>
      </c>
    </row>
    <row r="30805" spans="27:27" x14ac:dyDescent="0.15">
      <c r="AA30805" t="s">
        <v>131</v>
      </c>
    </row>
    <row r="30806" spans="27:27" x14ac:dyDescent="0.15">
      <c r="AA30806" t="s">
        <v>131</v>
      </c>
    </row>
    <row r="30807" spans="27:27" x14ac:dyDescent="0.15">
      <c r="AA30807" t="s">
        <v>131</v>
      </c>
    </row>
    <row r="30808" spans="27:27" x14ac:dyDescent="0.15">
      <c r="AA30808" t="s">
        <v>131</v>
      </c>
    </row>
    <row r="30809" spans="27:27" x14ac:dyDescent="0.15">
      <c r="AA30809" t="s">
        <v>131</v>
      </c>
    </row>
    <row r="30810" spans="27:27" x14ac:dyDescent="0.15">
      <c r="AA30810" t="s">
        <v>131</v>
      </c>
    </row>
    <row r="30811" spans="27:27" x14ac:dyDescent="0.15">
      <c r="AA30811" t="s">
        <v>131</v>
      </c>
    </row>
    <row r="30812" spans="27:27" x14ac:dyDescent="0.15">
      <c r="AA30812" t="s">
        <v>131</v>
      </c>
    </row>
    <row r="30813" spans="27:27" x14ac:dyDescent="0.15">
      <c r="AA30813" t="s">
        <v>131</v>
      </c>
    </row>
    <row r="30814" spans="27:27" x14ac:dyDescent="0.15">
      <c r="AA30814" t="s">
        <v>131</v>
      </c>
    </row>
    <row r="30815" spans="27:27" x14ac:dyDescent="0.15">
      <c r="AA30815" t="s">
        <v>131</v>
      </c>
    </row>
    <row r="30816" spans="27:27" x14ac:dyDescent="0.15">
      <c r="AA30816" t="s">
        <v>131</v>
      </c>
    </row>
    <row r="30817" spans="27:27" x14ac:dyDescent="0.15">
      <c r="AA30817" t="s">
        <v>131</v>
      </c>
    </row>
    <row r="30818" spans="27:27" x14ac:dyDescent="0.15">
      <c r="AA30818" t="s">
        <v>131</v>
      </c>
    </row>
    <row r="30819" spans="27:27" x14ac:dyDescent="0.15">
      <c r="AA30819" t="s">
        <v>131</v>
      </c>
    </row>
    <row r="30820" spans="27:27" x14ac:dyDescent="0.15">
      <c r="AA30820" t="s">
        <v>131</v>
      </c>
    </row>
    <row r="30821" spans="27:27" x14ac:dyDescent="0.15">
      <c r="AA30821" t="s">
        <v>131</v>
      </c>
    </row>
    <row r="30822" spans="27:27" x14ac:dyDescent="0.15">
      <c r="AA30822" t="s">
        <v>131</v>
      </c>
    </row>
    <row r="30823" spans="27:27" x14ac:dyDescent="0.15">
      <c r="AA30823" t="s">
        <v>131</v>
      </c>
    </row>
    <row r="30824" spans="27:27" x14ac:dyDescent="0.15">
      <c r="AA30824" t="s">
        <v>131</v>
      </c>
    </row>
    <row r="30825" spans="27:27" x14ac:dyDescent="0.15">
      <c r="AA30825" t="s">
        <v>131</v>
      </c>
    </row>
    <row r="30826" spans="27:27" x14ac:dyDescent="0.15">
      <c r="AA30826" t="s">
        <v>131</v>
      </c>
    </row>
    <row r="30827" spans="27:27" x14ac:dyDescent="0.15">
      <c r="AA30827" t="s">
        <v>131</v>
      </c>
    </row>
    <row r="30828" spans="27:27" x14ac:dyDescent="0.15">
      <c r="AA30828" t="s">
        <v>131</v>
      </c>
    </row>
    <row r="30829" spans="27:27" x14ac:dyDescent="0.15">
      <c r="AA30829" t="s">
        <v>131</v>
      </c>
    </row>
    <row r="30830" spans="27:27" x14ac:dyDescent="0.15">
      <c r="AA30830" t="s">
        <v>131</v>
      </c>
    </row>
    <row r="30831" spans="27:27" x14ac:dyDescent="0.15">
      <c r="AA30831" t="s">
        <v>131</v>
      </c>
    </row>
    <row r="30832" spans="27:27" x14ac:dyDescent="0.15">
      <c r="AA30832" t="s">
        <v>131</v>
      </c>
    </row>
    <row r="30833" spans="27:27" x14ac:dyDescent="0.15">
      <c r="AA30833" t="s">
        <v>131</v>
      </c>
    </row>
    <row r="30834" spans="27:27" x14ac:dyDescent="0.15">
      <c r="AA30834" t="s">
        <v>131</v>
      </c>
    </row>
    <row r="30835" spans="27:27" x14ac:dyDescent="0.15">
      <c r="AA30835" t="s">
        <v>131</v>
      </c>
    </row>
    <row r="30836" spans="27:27" x14ac:dyDescent="0.15">
      <c r="AA30836" t="s">
        <v>131</v>
      </c>
    </row>
    <row r="30837" spans="27:27" x14ac:dyDescent="0.15">
      <c r="AA30837" t="s">
        <v>131</v>
      </c>
    </row>
    <row r="30838" spans="27:27" x14ac:dyDescent="0.15">
      <c r="AA30838" t="s">
        <v>131</v>
      </c>
    </row>
    <row r="30839" spans="27:27" x14ac:dyDescent="0.15">
      <c r="AA30839" t="s">
        <v>131</v>
      </c>
    </row>
    <row r="30840" spans="27:27" x14ac:dyDescent="0.15">
      <c r="AA30840" t="s">
        <v>131</v>
      </c>
    </row>
    <row r="30841" spans="27:27" x14ac:dyDescent="0.15">
      <c r="AA30841" t="s">
        <v>131</v>
      </c>
    </row>
    <row r="30842" spans="27:27" x14ac:dyDescent="0.15">
      <c r="AA30842" t="s">
        <v>131</v>
      </c>
    </row>
    <row r="30843" spans="27:27" x14ac:dyDescent="0.15">
      <c r="AA30843" t="s">
        <v>131</v>
      </c>
    </row>
    <row r="30844" spans="27:27" x14ac:dyDescent="0.15">
      <c r="AA30844" t="s">
        <v>131</v>
      </c>
    </row>
    <row r="30845" spans="27:27" x14ac:dyDescent="0.15">
      <c r="AA30845" t="s">
        <v>131</v>
      </c>
    </row>
    <row r="30846" spans="27:27" x14ac:dyDescent="0.15">
      <c r="AA30846" t="s">
        <v>131</v>
      </c>
    </row>
    <row r="30847" spans="27:27" x14ac:dyDescent="0.15">
      <c r="AA30847" t="s">
        <v>131</v>
      </c>
    </row>
    <row r="30848" spans="27:27" x14ac:dyDescent="0.15">
      <c r="AA30848" t="s">
        <v>131</v>
      </c>
    </row>
    <row r="30849" spans="27:27" x14ac:dyDescent="0.15">
      <c r="AA30849" t="s">
        <v>131</v>
      </c>
    </row>
    <row r="30850" spans="27:27" x14ac:dyDescent="0.15">
      <c r="AA30850" t="s">
        <v>131</v>
      </c>
    </row>
    <row r="30851" spans="27:27" x14ac:dyDescent="0.15">
      <c r="AA30851" t="s">
        <v>131</v>
      </c>
    </row>
    <row r="30852" spans="27:27" x14ac:dyDescent="0.15">
      <c r="AA30852" t="s">
        <v>131</v>
      </c>
    </row>
    <row r="30853" spans="27:27" x14ac:dyDescent="0.15">
      <c r="AA30853" t="s">
        <v>131</v>
      </c>
    </row>
    <row r="30854" spans="27:27" x14ac:dyDescent="0.15">
      <c r="AA30854" t="s">
        <v>131</v>
      </c>
    </row>
    <row r="30855" spans="27:27" x14ac:dyDescent="0.15">
      <c r="AA30855" t="s">
        <v>131</v>
      </c>
    </row>
    <row r="30856" spans="27:27" x14ac:dyDescent="0.15">
      <c r="AA30856" t="s">
        <v>131</v>
      </c>
    </row>
    <row r="30857" spans="27:27" x14ac:dyDescent="0.15">
      <c r="AA30857" t="s">
        <v>131</v>
      </c>
    </row>
    <row r="30858" spans="27:27" x14ac:dyDescent="0.15">
      <c r="AA30858" t="s">
        <v>131</v>
      </c>
    </row>
    <row r="30859" spans="27:27" x14ac:dyDescent="0.15">
      <c r="AA30859" t="s">
        <v>131</v>
      </c>
    </row>
    <row r="30860" spans="27:27" x14ac:dyDescent="0.15">
      <c r="AA30860" t="s">
        <v>131</v>
      </c>
    </row>
    <row r="30861" spans="27:27" x14ac:dyDescent="0.15">
      <c r="AA30861" t="s">
        <v>131</v>
      </c>
    </row>
    <row r="30862" spans="27:27" x14ac:dyDescent="0.15">
      <c r="AA30862" t="s">
        <v>131</v>
      </c>
    </row>
    <row r="30863" spans="27:27" x14ac:dyDescent="0.15">
      <c r="AA30863" t="s">
        <v>131</v>
      </c>
    </row>
    <row r="30864" spans="27:27" x14ac:dyDescent="0.15">
      <c r="AA30864" t="s">
        <v>131</v>
      </c>
    </row>
    <row r="30865" spans="27:27" x14ac:dyDescent="0.15">
      <c r="AA30865" t="s">
        <v>131</v>
      </c>
    </row>
    <row r="30866" spans="27:27" x14ac:dyDescent="0.15">
      <c r="AA30866" t="s">
        <v>131</v>
      </c>
    </row>
    <row r="30867" spans="27:27" x14ac:dyDescent="0.15">
      <c r="AA30867" t="s">
        <v>131</v>
      </c>
    </row>
    <row r="30868" spans="27:27" x14ac:dyDescent="0.15">
      <c r="AA30868" t="s">
        <v>131</v>
      </c>
    </row>
    <row r="30869" spans="27:27" x14ac:dyDescent="0.15">
      <c r="AA30869" t="s">
        <v>131</v>
      </c>
    </row>
    <row r="30870" spans="27:27" x14ac:dyDescent="0.15">
      <c r="AA30870" t="s">
        <v>131</v>
      </c>
    </row>
    <row r="30871" spans="27:27" x14ac:dyDescent="0.15">
      <c r="AA30871" t="s">
        <v>131</v>
      </c>
    </row>
    <row r="30872" spans="27:27" x14ac:dyDescent="0.15">
      <c r="AA30872" t="s">
        <v>131</v>
      </c>
    </row>
    <row r="30873" spans="27:27" x14ac:dyDescent="0.15">
      <c r="AA30873" t="s">
        <v>131</v>
      </c>
    </row>
    <row r="30874" spans="27:27" x14ac:dyDescent="0.15">
      <c r="AA30874" t="s">
        <v>131</v>
      </c>
    </row>
    <row r="30875" spans="27:27" x14ac:dyDescent="0.15">
      <c r="AA30875" t="s">
        <v>131</v>
      </c>
    </row>
    <row r="30876" spans="27:27" x14ac:dyDescent="0.15">
      <c r="AA30876" t="s">
        <v>131</v>
      </c>
    </row>
    <row r="30877" spans="27:27" x14ac:dyDescent="0.15">
      <c r="AA30877" t="s">
        <v>131</v>
      </c>
    </row>
    <row r="30878" spans="27:27" x14ac:dyDescent="0.15">
      <c r="AA30878" t="s">
        <v>131</v>
      </c>
    </row>
    <row r="30879" spans="27:27" x14ac:dyDescent="0.15">
      <c r="AA30879" t="s">
        <v>131</v>
      </c>
    </row>
    <row r="30880" spans="27:27" x14ac:dyDescent="0.15">
      <c r="AA30880" t="s">
        <v>131</v>
      </c>
    </row>
    <row r="30881" spans="27:27" x14ac:dyDescent="0.15">
      <c r="AA30881" t="s">
        <v>131</v>
      </c>
    </row>
    <row r="30882" spans="27:27" x14ac:dyDescent="0.15">
      <c r="AA30882" t="s">
        <v>131</v>
      </c>
    </row>
    <row r="30883" spans="27:27" x14ac:dyDescent="0.15">
      <c r="AA30883" t="s">
        <v>131</v>
      </c>
    </row>
    <row r="30884" spans="27:27" x14ac:dyDescent="0.15">
      <c r="AA30884" t="s">
        <v>131</v>
      </c>
    </row>
    <row r="30885" spans="27:27" x14ac:dyDescent="0.15">
      <c r="AA30885" t="s">
        <v>131</v>
      </c>
    </row>
    <row r="30886" spans="27:27" x14ac:dyDescent="0.15">
      <c r="AA30886" t="s">
        <v>131</v>
      </c>
    </row>
    <row r="30887" spans="27:27" x14ac:dyDescent="0.15">
      <c r="AA30887" t="s">
        <v>131</v>
      </c>
    </row>
    <row r="30888" spans="27:27" x14ac:dyDescent="0.15">
      <c r="AA30888" t="s">
        <v>131</v>
      </c>
    </row>
    <row r="30889" spans="27:27" x14ac:dyDescent="0.15">
      <c r="AA30889" t="s">
        <v>131</v>
      </c>
    </row>
    <row r="30890" spans="27:27" x14ac:dyDescent="0.15">
      <c r="AA30890" t="s">
        <v>131</v>
      </c>
    </row>
    <row r="30891" spans="27:27" x14ac:dyDescent="0.15">
      <c r="AA30891" t="s">
        <v>131</v>
      </c>
    </row>
    <row r="30892" spans="27:27" x14ac:dyDescent="0.15">
      <c r="AA30892" t="s">
        <v>131</v>
      </c>
    </row>
    <row r="30893" spans="27:27" x14ac:dyDescent="0.15">
      <c r="AA30893" t="s">
        <v>131</v>
      </c>
    </row>
    <row r="30894" spans="27:27" x14ac:dyDescent="0.15">
      <c r="AA30894" t="s">
        <v>131</v>
      </c>
    </row>
    <row r="30895" spans="27:27" x14ac:dyDescent="0.15">
      <c r="AA30895" t="s">
        <v>131</v>
      </c>
    </row>
    <row r="30896" spans="27:27" x14ac:dyDescent="0.15">
      <c r="AA30896" t="s">
        <v>131</v>
      </c>
    </row>
    <row r="30897" spans="27:27" x14ac:dyDescent="0.15">
      <c r="AA30897" t="s">
        <v>131</v>
      </c>
    </row>
    <row r="30898" spans="27:27" x14ac:dyDescent="0.15">
      <c r="AA30898" t="s">
        <v>131</v>
      </c>
    </row>
    <row r="30899" spans="27:27" x14ac:dyDescent="0.15">
      <c r="AA30899" t="s">
        <v>131</v>
      </c>
    </row>
    <row r="30900" spans="27:27" x14ac:dyDescent="0.15">
      <c r="AA30900" t="s">
        <v>131</v>
      </c>
    </row>
    <row r="30901" spans="27:27" x14ac:dyDescent="0.15">
      <c r="AA30901" t="s">
        <v>131</v>
      </c>
    </row>
    <row r="30902" spans="27:27" x14ac:dyDescent="0.15">
      <c r="AA30902" t="s">
        <v>131</v>
      </c>
    </row>
    <row r="30903" spans="27:27" x14ac:dyDescent="0.15">
      <c r="AA30903" t="s">
        <v>131</v>
      </c>
    </row>
    <row r="30904" spans="27:27" x14ac:dyDescent="0.15">
      <c r="AA30904" t="s">
        <v>131</v>
      </c>
    </row>
    <row r="30905" spans="27:27" x14ac:dyDescent="0.15">
      <c r="AA30905" t="s">
        <v>131</v>
      </c>
    </row>
    <row r="30906" spans="27:27" x14ac:dyDescent="0.15">
      <c r="AA30906" t="s">
        <v>131</v>
      </c>
    </row>
    <row r="30907" spans="27:27" x14ac:dyDescent="0.15">
      <c r="AA30907" t="s">
        <v>131</v>
      </c>
    </row>
    <row r="30908" spans="27:27" x14ac:dyDescent="0.15">
      <c r="AA30908" t="s">
        <v>131</v>
      </c>
    </row>
    <row r="30909" spans="27:27" x14ac:dyDescent="0.15">
      <c r="AA30909" t="s">
        <v>131</v>
      </c>
    </row>
    <row r="30910" spans="27:27" x14ac:dyDescent="0.15">
      <c r="AA30910" t="s">
        <v>131</v>
      </c>
    </row>
    <row r="30911" spans="27:27" x14ac:dyDescent="0.15">
      <c r="AA30911" t="s">
        <v>131</v>
      </c>
    </row>
    <row r="30912" spans="27:27" x14ac:dyDescent="0.15">
      <c r="AA30912" t="s">
        <v>131</v>
      </c>
    </row>
    <row r="30913" spans="27:27" x14ac:dyDescent="0.15">
      <c r="AA30913" t="s">
        <v>131</v>
      </c>
    </row>
    <row r="30914" spans="27:27" x14ac:dyDescent="0.15">
      <c r="AA30914" t="s">
        <v>131</v>
      </c>
    </row>
    <row r="30915" spans="27:27" x14ac:dyDescent="0.15">
      <c r="AA30915" t="s">
        <v>131</v>
      </c>
    </row>
    <row r="30916" spans="27:27" x14ac:dyDescent="0.15">
      <c r="AA30916" t="s">
        <v>131</v>
      </c>
    </row>
    <row r="30917" spans="27:27" x14ac:dyDescent="0.15">
      <c r="AA30917" t="s">
        <v>131</v>
      </c>
    </row>
    <row r="30918" spans="27:27" x14ac:dyDescent="0.15">
      <c r="AA30918" t="s">
        <v>131</v>
      </c>
    </row>
    <row r="30919" spans="27:27" x14ac:dyDescent="0.15">
      <c r="AA30919" t="s">
        <v>131</v>
      </c>
    </row>
    <row r="30920" spans="27:27" x14ac:dyDescent="0.15">
      <c r="AA30920" t="s">
        <v>131</v>
      </c>
    </row>
    <row r="30921" spans="27:27" x14ac:dyDescent="0.15">
      <c r="AA30921" t="s">
        <v>131</v>
      </c>
    </row>
    <row r="30922" spans="27:27" x14ac:dyDescent="0.15">
      <c r="AA30922" t="s">
        <v>131</v>
      </c>
    </row>
    <row r="30923" spans="27:27" x14ac:dyDescent="0.15">
      <c r="AA30923" t="s">
        <v>131</v>
      </c>
    </row>
    <row r="30924" spans="27:27" x14ac:dyDescent="0.15">
      <c r="AA30924" t="s">
        <v>131</v>
      </c>
    </row>
    <row r="30925" spans="27:27" x14ac:dyDescent="0.15">
      <c r="AA30925" t="s">
        <v>131</v>
      </c>
    </row>
    <row r="30926" spans="27:27" x14ac:dyDescent="0.15">
      <c r="AA30926" t="s">
        <v>131</v>
      </c>
    </row>
    <row r="30927" spans="27:27" x14ac:dyDescent="0.15">
      <c r="AA30927" t="s">
        <v>131</v>
      </c>
    </row>
    <row r="30928" spans="27:27" x14ac:dyDescent="0.15">
      <c r="AA30928" t="s">
        <v>131</v>
      </c>
    </row>
    <row r="30929" spans="27:27" x14ac:dyDescent="0.15">
      <c r="AA30929" t="s">
        <v>131</v>
      </c>
    </row>
    <row r="30930" spans="27:27" x14ac:dyDescent="0.15">
      <c r="AA30930" t="s">
        <v>131</v>
      </c>
    </row>
    <row r="30931" spans="27:27" x14ac:dyDescent="0.15">
      <c r="AA30931" t="s">
        <v>131</v>
      </c>
    </row>
    <row r="30932" spans="27:27" x14ac:dyDescent="0.15">
      <c r="AA30932" t="s">
        <v>131</v>
      </c>
    </row>
    <row r="30933" spans="27:27" x14ac:dyDescent="0.15">
      <c r="AA30933" t="s">
        <v>131</v>
      </c>
    </row>
    <row r="30934" spans="27:27" x14ac:dyDescent="0.15">
      <c r="AA30934" t="s">
        <v>131</v>
      </c>
    </row>
    <row r="30935" spans="27:27" x14ac:dyDescent="0.15">
      <c r="AA30935" t="s">
        <v>131</v>
      </c>
    </row>
    <row r="30936" spans="27:27" x14ac:dyDescent="0.15">
      <c r="AA30936" t="s">
        <v>131</v>
      </c>
    </row>
    <row r="30937" spans="27:27" x14ac:dyDescent="0.15">
      <c r="AA30937" t="s">
        <v>131</v>
      </c>
    </row>
    <row r="30938" spans="27:27" x14ac:dyDescent="0.15">
      <c r="AA30938" t="s">
        <v>131</v>
      </c>
    </row>
    <row r="30939" spans="27:27" x14ac:dyDescent="0.15">
      <c r="AA30939" t="s">
        <v>131</v>
      </c>
    </row>
    <row r="30940" spans="27:27" x14ac:dyDescent="0.15">
      <c r="AA30940" t="s">
        <v>131</v>
      </c>
    </row>
    <row r="30941" spans="27:27" x14ac:dyDescent="0.15">
      <c r="AA30941" t="s">
        <v>131</v>
      </c>
    </row>
    <row r="30942" spans="27:27" x14ac:dyDescent="0.15">
      <c r="AA30942" t="s">
        <v>131</v>
      </c>
    </row>
    <row r="30943" spans="27:27" x14ac:dyDescent="0.15">
      <c r="AA30943" t="s">
        <v>131</v>
      </c>
    </row>
    <row r="30944" spans="27:27" x14ac:dyDescent="0.15">
      <c r="AA30944" t="s">
        <v>131</v>
      </c>
    </row>
    <row r="30945" spans="27:27" x14ac:dyDescent="0.15">
      <c r="AA30945" t="s">
        <v>131</v>
      </c>
    </row>
    <row r="30946" spans="27:27" x14ac:dyDescent="0.15">
      <c r="AA30946" t="s">
        <v>131</v>
      </c>
    </row>
    <row r="30947" spans="27:27" x14ac:dyDescent="0.15">
      <c r="AA30947" t="s">
        <v>131</v>
      </c>
    </row>
    <row r="30948" spans="27:27" x14ac:dyDescent="0.15">
      <c r="AA30948" t="s">
        <v>131</v>
      </c>
    </row>
    <row r="30949" spans="27:27" x14ac:dyDescent="0.15">
      <c r="AA30949" t="s">
        <v>131</v>
      </c>
    </row>
    <row r="30950" spans="27:27" x14ac:dyDescent="0.15">
      <c r="AA30950" t="s">
        <v>131</v>
      </c>
    </row>
    <row r="30951" spans="27:27" x14ac:dyDescent="0.15">
      <c r="AA30951" t="s">
        <v>131</v>
      </c>
    </row>
    <row r="30952" spans="27:27" x14ac:dyDescent="0.15">
      <c r="AA30952" t="s">
        <v>131</v>
      </c>
    </row>
    <row r="30953" spans="27:27" x14ac:dyDescent="0.15">
      <c r="AA30953" t="s">
        <v>131</v>
      </c>
    </row>
    <row r="30954" spans="27:27" x14ac:dyDescent="0.15">
      <c r="AA30954" t="s">
        <v>131</v>
      </c>
    </row>
    <row r="30955" spans="27:27" x14ac:dyDescent="0.15">
      <c r="AA30955" t="s">
        <v>131</v>
      </c>
    </row>
    <row r="30956" spans="27:27" x14ac:dyDescent="0.15">
      <c r="AA30956" t="s">
        <v>131</v>
      </c>
    </row>
    <row r="30957" spans="27:27" x14ac:dyDescent="0.15">
      <c r="AA30957" t="s">
        <v>131</v>
      </c>
    </row>
    <row r="30958" spans="27:27" x14ac:dyDescent="0.15">
      <c r="AA30958" t="s">
        <v>131</v>
      </c>
    </row>
    <row r="30959" spans="27:27" x14ac:dyDescent="0.15">
      <c r="AA30959" t="s">
        <v>131</v>
      </c>
    </row>
    <row r="30960" spans="27:27" x14ac:dyDescent="0.15">
      <c r="AA30960" t="s">
        <v>131</v>
      </c>
    </row>
    <row r="30961" spans="27:27" x14ac:dyDescent="0.15">
      <c r="AA30961" t="s">
        <v>131</v>
      </c>
    </row>
    <row r="30962" spans="27:27" x14ac:dyDescent="0.15">
      <c r="AA30962" t="s">
        <v>131</v>
      </c>
    </row>
    <row r="30963" spans="27:27" x14ac:dyDescent="0.15">
      <c r="AA30963" t="s">
        <v>131</v>
      </c>
    </row>
    <row r="30964" spans="27:27" x14ac:dyDescent="0.15">
      <c r="AA30964" t="s">
        <v>131</v>
      </c>
    </row>
    <row r="30965" spans="27:27" x14ac:dyDescent="0.15">
      <c r="AA30965" t="s">
        <v>131</v>
      </c>
    </row>
    <row r="30966" spans="27:27" x14ac:dyDescent="0.15">
      <c r="AA30966" t="s">
        <v>131</v>
      </c>
    </row>
    <row r="30967" spans="27:27" x14ac:dyDescent="0.15">
      <c r="AA30967" t="s">
        <v>131</v>
      </c>
    </row>
    <row r="30968" spans="27:27" x14ac:dyDescent="0.15">
      <c r="AA30968" t="s">
        <v>131</v>
      </c>
    </row>
    <row r="30969" spans="27:27" x14ac:dyDescent="0.15">
      <c r="AA30969" t="s">
        <v>131</v>
      </c>
    </row>
    <row r="30970" spans="27:27" x14ac:dyDescent="0.15">
      <c r="AA30970" t="s">
        <v>131</v>
      </c>
    </row>
    <row r="30971" spans="27:27" x14ac:dyDescent="0.15">
      <c r="AA30971" t="s">
        <v>131</v>
      </c>
    </row>
    <row r="30972" spans="27:27" x14ac:dyDescent="0.15">
      <c r="AA30972" t="s">
        <v>131</v>
      </c>
    </row>
    <row r="30973" spans="27:27" x14ac:dyDescent="0.15">
      <c r="AA30973" t="s">
        <v>131</v>
      </c>
    </row>
    <row r="30974" spans="27:27" x14ac:dyDescent="0.15">
      <c r="AA30974" t="s">
        <v>131</v>
      </c>
    </row>
    <row r="30975" spans="27:27" x14ac:dyDescent="0.15">
      <c r="AA30975" t="s">
        <v>131</v>
      </c>
    </row>
    <row r="30976" spans="27:27" x14ac:dyDescent="0.15">
      <c r="AA30976" t="s">
        <v>131</v>
      </c>
    </row>
    <row r="30977" spans="27:27" x14ac:dyDescent="0.15">
      <c r="AA30977" t="s">
        <v>131</v>
      </c>
    </row>
    <row r="30978" spans="27:27" x14ac:dyDescent="0.15">
      <c r="AA30978" t="s">
        <v>131</v>
      </c>
    </row>
    <row r="30979" spans="27:27" x14ac:dyDescent="0.15">
      <c r="AA30979" t="s">
        <v>131</v>
      </c>
    </row>
    <row r="30980" spans="27:27" x14ac:dyDescent="0.15">
      <c r="AA30980" t="s">
        <v>131</v>
      </c>
    </row>
    <row r="30981" spans="27:27" x14ac:dyDescent="0.15">
      <c r="AA30981" t="s">
        <v>131</v>
      </c>
    </row>
    <row r="30982" spans="27:27" x14ac:dyDescent="0.15">
      <c r="AA30982" t="s">
        <v>131</v>
      </c>
    </row>
    <row r="30983" spans="27:27" x14ac:dyDescent="0.15">
      <c r="AA30983" t="s">
        <v>131</v>
      </c>
    </row>
    <row r="30984" spans="27:27" x14ac:dyDescent="0.15">
      <c r="AA30984" t="s">
        <v>131</v>
      </c>
    </row>
    <row r="30985" spans="27:27" x14ac:dyDescent="0.15">
      <c r="AA30985" t="s">
        <v>131</v>
      </c>
    </row>
    <row r="30986" spans="27:27" x14ac:dyDescent="0.15">
      <c r="AA30986" t="s">
        <v>131</v>
      </c>
    </row>
    <row r="30987" spans="27:27" x14ac:dyDescent="0.15">
      <c r="AA30987" t="s">
        <v>131</v>
      </c>
    </row>
    <row r="30988" spans="27:27" x14ac:dyDescent="0.15">
      <c r="AA30988" t="s">
        <v>131</v>
      </c>
    </row>
    <row r="30989" spans="27:27" x14ac:dyDescent="0.15">
      <c r="AA30989" t="s">
        <v>131</v>
      </c>
    </row>
    <row r="30990" spans="27:27" x14ac:dyDescent="0.15">
      <c r="AA30990" t="s">
        <v>131</v>
      </c>
    </row>
    <row r="30991" spans="27:27" x14ac:dyDescent="0.15">
      <c r="AA30991" t="s">
        <v>131</v>
      </c>
    </row>
    <row r="30992" spans="27:27" x14ac:dyDescent="0.15">
      <c r="AA30992" t="s">
        <v>131</v>
      </c>
    </row>
    <row r="30993" spans="27:27" x14ac:dyDescent="0.15">
      <c r="AA30993" t="s">
        <v>131</v>
      </c>
    </row>
    <row r="30994" spans="27:27" x14ac:dyDescent="0.15">
      <c r="AA30994" t="s">
        <v>131</v>
      </c>
    </row>
    <row r="30995" spans="27:27" x14ac:dyDescent="0.15">
      <c r="AA30995" t="s">
        <v>131</v>
      </c>
    </row>
    <row r="30996" spans="27:27" x14ac:dyDescent="0.15">
      <c r="AA30996" t="s">
        <v>131</v>
      </c>
    </row>
    <row r="30997" spans="27:27" x14ac:dyDescent="0.15">
      <c r="AA30997" t="s">
        <v>131</v>
      </c>
    </row>
    <row r="30998" spans="27:27" x14ac:dyDescent="0.15">
      <c r="AA30998" t="s">
        <v>131</v>
      </c>
    </row>
    <row r="30999" spans="27:27" x14ac:dyDescent="0.15">
      <c r="AA30999" t="s">
        <v>131</v>
      </c>
    </row>
    <row r="31000" spans="27:27" x14ac:dyDescent="0.15">
      <c r="AA31000" t="s">
        <v>131</v>
      </c>
    </row>
    <row r="31001" spans="27:27" x14ac:dyDescent="0.15">
      <c r="AA31001" t="s">
        <v>131</v>
      </c>
    </row>
    <row r="31002" spans="27:27" x14ac:dyDescent="0.15">
      <c r="AA31002" t="s">
        <v>131</v>
      </c>
    </row>
    <row r="31003" spans="27:27" x14ac:dyDescent="0.15">
      <c r="AA31003" t="s">
        <v>131</v>
      </c>
    </row>
    <row r="31004" spans="27:27" x14ac:dyDescent="0.15">
      <c r="AA31004" t="s">
        <v>131</v>
      </c>
    </row>
    <row r="31005" spans="27:27" x14ac:dyDescent="0.15">
      <c r="AA31005" t="s">
        <v>131</v>
      </c>
    </row>
    <row r="31006" spans="27:27" x14ac:dyDescent="0.15">
      <c r="AA31006" t="s">
        <v>131</v>
      </c>
    </row>
    <row r="31007" spans="27:27" x14ac:dyDescent="0.15">
      <c r="AA31007" t="s">
        <v>131</v>
      </c>
    </row>
    <row r="31008" spans="27:27" x14ac:dyDescent="0.15">
      <c r="AA31008" t="s">
        <v>131</v>
      </c>
    </row>
    <row r="31009" spans="27:27" x14ac:dyDescent="0.15">
      <c r="AA31009" t="s">
        <v>131</v>
      </c>
    </row>
    <row r="31010" spans="27:27" x14ac:dyDescent="0.15">
      <c r="AA31010" t="s">
        <v>131</v>
      </c>
    </row>
    <row r="31011" spans="27:27" x14ac:dyDescent="0.15">
      <c r="AA31011" t="s">
        <v>131</v>
      </c>
    </row>
    <row r="31012" spans="27:27" x14ac:dyDescent="0.15">
      <c r="AA31012" t="s">
        <v>131</v>
      </c>
    </row>
    <row r="31013" spans="27:27" x14ac:dyDescent="0.15">
      <c r="AA31013" t="s">
        <v>131</v>
      </c>
    </row>
    <row r="31014" spans="27:27" x14ac:dyDescent="0.15">
      <c r="AA31014" t="s">
        <v>131</v>
      </c>
    </row>
    <row r="31015" spans="27:27" x14ac:dyDescent="0.15">
      <c r="AA31015" t="s">
        <v>131</v>
      </c>
    </row>
    <row r="31016" spans="27:27" x14ac:dyDescent="0.15">
      <c r="AA31016" t="s">
        <v>131</v>
      </c>
    </row>
    <row r="31017" spans="27:27" x14ac:dyDescent="0.15">
      <c r="AA31017" t="s">
        <v>131</v>
      </c>
    </row>
    <row r="31018" spans="27:27" x14ac:dyDescent="0.15">
      <c r="AA31018" t="s">
        <v>131</v>
      </c>
    </row>
    <row r="31019" spans="27:27" x14ac:dyDescent="0.15">
      <c r="AA31019" t="s">
        <v>131</v>
      </c>
    </row>
    <row r="31020" spans="27:27" x14ac:dyDescent="0.15">
      <c r="AA31020" t="s">
        <v>131</v>
      </c>
    </row>
    <row r="31021" spans="27:27" x14ac:dyDescent="0.15">
      <c r="AA31021" t="s">
        <v>131</v>
      </c>
    </row>
    <row r="31022" spans="27:27" x14ac:dyDescent="0.15">
      <c r="AA31022" t="s">
        <v>131</v>
      </c>
    </row>
    <row r="31023" spans="27:27" x14ac:dyDescent="0.15">
      <c r="AA31023" t="s">
        <v>131</v>
      </c>
    </row>
    <row r="31024" spans="27:27" x14ac:dyDescent="0.15">
      <c r="AA31024" t="s">
        <v>131</v>
      </c>
    </row>
    <row r="31025" spans="27:27" x14ac:dyDescent="0.15">
      <c r="AA31025" t="s">
        <v>131</v>
      </c>
    </row>
    <row r="31026" spans="27:27" x14ac:dyDescent="0.15">
      <c r="AA31026" t="s">
        <v>131</v>
      </c>
    </row>
    <row r="31027" spans="27:27" x14ac:dyDescent="0.15">
      <c r="AA31027" t="s">
        <v>131</v>
      </c>
    </row>
    <row r="31028" spans="27:27" x14ac:dyDescent="0.15">
      <c r="AA31028" t="s">
        <v>131</v>
      </c>
    </row>
    <row r="31029" spans="27:27" x14ac:dyDescent="0.15">
      <c r="AA31029" t="s">
        <v>131</v>
      </c>
    </row>
    <row r="31030" spans="27:27" x14ac:dyDescent="0.15">
      <c r="AA31030" t="s">
        <v>131</v>
      </c>
    </row>
    <row r="31031" spans="27:27" x14ac:dyDescent="0.15">
      <c r="AA31031" t="s">
        <v>131</v>
      </c>
    </row>
    <row r="31032" spans="27:27" x14ac:dyDescent="0.15">
      <c r="AA31032" t="s">
        <v>131</v>
      </c>
    </row>
    <row r="31033" spans="27:27" x14ac:dyDescent="0.15">
      <c r="AA31033" t="s">
        <v>131</v>
      </c>
    </row>
    <row r="31034" spans="27:27" x14ac:dyDescent="0.15">
      <c r="AA31034" t="s">
        <v>131</v>
      </c>
    </row>
    <row r="31035" spans="27:27" x14ac:dyDescent="0.15">
      <c r="AA31035" t="s">
        <v>131</v>
      </c>
    </row>
    <row r="31036" spans="27:27" x14ac:dyDescent="0.15">
      <c r="AA31036" t="s">
        <v>131</v>
      </c>
    </row>
    <row r="31037" spans="27:27" x14ac:dyDescent="0.15">
      <c r="AA31037" t="s">
        <v>131</v>
      </c>
    </row>
    <row r="31038" spans="27:27" x14ac:dyDescent="0.15">
      <c r="AA31038" t="s">
        <v>131</v>
      </c>
    </row>
    <row r="31039" spans="27:27" x14ac:dyDescent="0.15">
      <c r="AA31039" t="s">
        <v>131</v>
      </c>
    </row>
    <row r="31040" spans="27:27" x14ac:dyDescent="0.15">
      <c r="AA31040" t="s">
        <v>131</v>
      </c>
    </row>
    <row r="31041" spans="27:27" x14ac:dyDescent="0.15">
      <c r="AA31041" t="s">
        <v>131</v>
      </c>
    </row>
    <row r="31042" spans="27:27" x14ac:dyDescent="0.15">
      <c r="AA31042" t="s">
        <v>131</v>
      </c>
    </row>
    <row r="31043" spans="27:27" x14ac:dyDescent="0.15">
      <c r="AA31043" t="s">
        <v>131</v>
      </c>
    </row>
    <row r="31044" spans="27:27" x14ac:dyDescent="0.15">
      <c r="AA31044" t="s">
        <v>131</v>
      </c>
    </row>
    <row r="31045" spans="27:27" x14ac:dyDescent="0.15">
      <c r="AA31045" t="s">
        <v>131</v>
      </c>
    </row>
    <row r="31046" spans="27:27" x14ac:dyDescent="0.15">
      <c r="AA31046" t="s">
        <v>131</v>
      </c>
    </row>
    <row r="31047" spans="27:27" x14ac:dyDescent="0.15">
      <c r="AA31047" t="s">
        <v>131</v>
      </c>
    </row>
    <row r="31048" spans="27:27" x14ac:dyDescent="0.15">
      <c r="AA31048" t="s">
        <v>131</v>
      </c>
    </row>
    <row r="31049" spans="27:27" x14ac:dyDescent="0.15">
      <c r="AA31049" t="s">
        <v>131</v>
      </c>
    </row>
    <row r="31050" spans="27:27" x14ac:dyDescent="0.15">
      <c r="AA31050" t="s">
        <v>131</v>
      </c>
    </row>
    <row r="31051" spans="27:27" x14ac:dyDescent="0.15">
      <c r="AA31051" t="s">
        <v>131</v>
      </c>
    </row>
    <row r="31052" spans="27:27" x14ac:dyDescent="0.15">
      <c r="AA31052" t="s">
        <v>131</v>
      </c>
    </row>
    <row r="31053" spans="27:27" x14ac:dyDescent="0.15">
      <c r="AA31053" t="s">
        <v>131</v>
      </c>
    </row>
    <row r="31054" spans="27:27" x14ac:dyDescent="0.15">
      <c r="AA31054" t="s">
        <v>131</v>
      </c>
    </row>
    <row r="31055" spans="27:27" x14ac:dyDescent="0.15">
      <c r="AA31055" t="s">
        <v>131</v>
      </c>
    </row>
    <row r="31056" spans="27:27" x14ac:dyDescent="0.15">
      <c r="AA31056" t="s">
        <v>131</v>
      </c>
    </row>
    <row r="31057" spans="27:27" x14ac:dyDescent="0.15">
      <c r="AA31057" t="s">
        <v>131</v>
      </c>
    </row>
    <row r="31058" spans="27:27" x14ac:dyDescent="0.15">
      <c r="AA31058" t="s">
        <v>131</v>
      </c>
    </row>
    <row r="31059" spans="27:27" x14ac:dyDescent="0.15">
      <c r="AA31059" t="s">
        <v>131</v>
      </c>
    </row>
    <row r="31060" spans="27:27" x14ac:dyDescent="0.15">
      <c r="AA31060" t="s">
        <v>131</v>
      </c>
    </row>
    <row r="31061" spans="27:27" x14ac:dyDescent="0.15">
      <c r="AA31061" t="s">
        <v>131</v>
      </c>
    </row>
    <row r="31062" spans="27:27" x14ac:dyDescent="0.15">
      <c r="AA31062" t="s">
        <v>131</v>
      </c>
    </row>
    <row r="31063" spans="27:27" x14ac:dyDescent="0.15">
      <c r="AA31063" t="s">
        <v>131</v>
      </c>
    </row>
    <row r="31064" spans="27:27" x14ac:dyDescent="0.15">
      <c r="AA31064" t="s">
        <v>131</v>
      </c>
    </row>
    <row r="31065" spans="27:27" x14ac:dyDescent="0.15">
      <c r="AA31065" t="s">
        <v>131</v>
      </c>
    </row>
    <row r="31066" spans="27:27" x14ac:dyDescent="0.15">
      <c r="AA31066" t="s">
        <v>131</v>
      </c>
    </row>
    <row r="31067" spans="27:27" x14ac:dyDescent="0.15">
      <c r="AA31067" t="s">
        <v>131</v>
      </c>
    </row>
    <row r="31068" spans="27:27" x14ac:dyDescent="0.15">
      <c r="AA31068" t="s">
        <v>131</v>
      </c>
    </row>
    <row r="31069" spans="27:27" x14ac:dyDescent="0.15">
      <c r="AA31069" t="s">
        <v>131</v>
      </c>
    </row>
    <row r="31070" spans="27:27" x14ac:dyDescent="0.15">
      <c r="AA31070" t="s">
        <v>131</v>
      </c>
    </row>
    <row r="31071" spans="27:27" x14ac:dyDescent="0.15">
      <c r="AA31071" t="s">
        <v>131</v>
      </c>
    </row>
    <row r="31072" spans="27:27" x14ac:dyDescent="0.15">
      <c r="AA31072" t="s">
        <v>131</v>
      </c>
    </row>
    <row r="31073" spans="27:27" x14ac:dyDescent="0.15">
      <c r="AA31073" t="s">
        <v>131</v>
      </c>
    </row>
    <row r="31074" spans="27:27" x14ac:dyDescent="0.15">
      <c r="AA31074" t="s">
        <v>131</v>
      </c>
    </row>
    <row r="31075" spans="27:27" x14ac:dyDescent="0.15">
      <c r="AA31075" t="s">
        <v>131</v>
      </c>
    </row>
    <row r="31076" spans="27:27" x14ac:dyDescent="0.15">
      <c r="AA31076" t="s">
        <v>131</v>
      </c>
    </row>
    <row r="31077" spans="27:27" x14ac:dyDescent="0.15">
      <c r="AA31077" t="s">
        <v>131</v>
      </c>
    </row>
    <row r="31078" spans="27:27" x14ac:dyDescent="0.15">
      <c r="AA31078" t="s">
        <v>131</v>
      </c>
    </row>
    <row r="31079" spans="27:27" x14ac:dyDescent="0.15">
      <c r="AA31079" t="s">
        <v>131</v>
      </c>
    </row>
    <row r="31080" spans="27:27" x14ac:dyDescent="0.15">
      <c r="AA31080" t="s">
        <v>131</v>
      </c>
    </row>
    <row r="31081" spans="27:27" x14ac:dyDescent="0.15">
      <c r="AA31081" t="s">
        <v>131</v>
      </c>
    </row>
    <row r="31082" spans="27:27" x14ac:dyDescent="0.15">
      <c r="AA31082" t="s">
        <v>131</v>
      </c>
    </row>
    <row r="31083" spans="27:27" x14ac:dyDescent="0.15">
      <c r="AA31083" t="s">
        <v>131</v>
      </c>
    </row>
    <row r="31084" spans="27:27" x14ac:dyDescent="0.15">
      <c r="AA31084" t="s">
        <v>131</v>
      </c>
    </row>
    <row r="31085" spans="27:27" x14ac:dyDescent="0.15">
      <c r="AA31085" t="s">
        <v>131</v>
      </c>
    </row>
    <row r="31086" spans="27:27" x14ac:dyDescent="0.15">
      <c r="AA31086" t="s">
        <v>131</v>
      </c>
    </row>
    <row r="31087" spans="27:27" x14ac:dyDescent="0.15">
      <c r="AA31087" t="s">
        <v>131</v>
      </c>
    </row>
    <row r="31088" spans="27:27" x14ac:dyDescent="0.15">
      <c r="AA31088" t="s">
        <v>131</v>
      </c>
    </row>
    <row r="31089" spans="27:27" x14ac:dyDescent="0.15">
      <c r="AA31089" t="s">
        <v>131</v>
      </c>
    </row>
    <row r="31090" spans="27:27" x14ac:dyDescent="0.15">
      <c r="AA31090" t="s">
        <v>131</v>
      </c>
    </row>
    <row r="31091" spans="27:27" x14ac:dyDescent="0.15">
      <c r="AA31091" t="s">
        <v>131</v>
      </c>
    </row>
    <row r="31092" spans="27:27" x14ac:dyDescent="0.15">
      <c r="AA31092" t="s">
        <v>131</v>
      </c>
    </row>
    <row r="31093" spans="27:27" x14ac:dyDescent="0.15">
      <c r="AA31093" t="s">
        <v>131</v>
      </c>
    </row>
    <row r="31094" spans="27:27" x14ac:dyDescent="0.15">
      <c r="AA31094" t="s">
        <v>131</v>
      </c>
    </row>
    <row r="31095" spans="27:27" x14ac:dyDescent="0.15">
      <c r="AA31095" t="s">
        <v>131</v>
      </c>
    </row>
    <row r="31096" spans="27:27" x14ac:dyDescent="0.15">
      <c r="AA31096" t="s">
        <v>131</v>
      </c>
    </row>
    <row r="31097" spans="27:27" x14ac:dyDescent="0.15">
      <c r="AA31097" t="s">
        <v>131</v>
      </c>
    </row>
    <row r="31098" spans="27:27" x14ac:dyDescent="0.15">
      <c r="AA31098" t="s">
        <v>131</v>
      </c>
    </row>
    <row r="31099" spans="27:27" x14ac:dyDescent="0.15">
      <c r="AA31099" t="s">
        <v>131</v>
      </c>
    </row>
    <row r="31100" spans="27:27" x14ac:dyDescent="0.15">
      <c r="AA31100" t="s">
        <v>131</v>
      </c>
    </row>
    <row r="31101" spans="27:27" x14ac:dyDescent="0.15">
      <c r="AA31101" t="s">
        <v>131</v>
      </c>
    </row>
    <row r="31102" spans="27:27" x14ac:dyDescent="0.15">
      <c r="AA31102" t="s">
        <v>131</v>
      </c>
    </row>
    <row r="31103" spans="27:27" x14ac:dyDescent="0.15">
      <c r="AA31103" t="s">
        <v>131</v>
      </c>
    </row>
    <row r="31104" spans="27:27" x14ac:dyDescent="0.15">
      <c r="AA31104" t="s">
        <v>131</v>
      </c>
    </row>
    <row r="31105" spans="27:27" x14ac:dyDescent="0.15">
      <c r="AA31105" t="s">
        <v>131</v>
      </c>
    </row>
    <row r="31106" spans="27:27" x14ac:dyDescent="0.15">
      <c r="AA31106" t="s">
        <v>131</v>
      </c>
    </row>
    <row r="31107" spans="27:27" x14ac:dyDescent="0.15">
      <c r="AA31107" t="s">
        <v>131</v>
      </c>
    </row>
    <row r="31108" spans="27:27" x14ac:dyDescent="0.15">
      <c r="AA31108" t="s">
        <v>131</v>
      </c>
    </row>
    <row r="31109" spans="27:27" x14ac:dyDescent="0.15">
      <c r="AA31109" t="s">
        <v>131</v>
      </c>
    </row>
    <row r="31110" spans="27:27" x14ac:dyDescent="0.15">
      <c r="AA31110" t="s">
        <v>131</v>
      </c>
    </row>
    <row r="31111" spans="27:27" x14ac:dyDescent="0.15">
      <c r="AA31111" t="s">
        <v>131</v>
      </c>
    </row>
    <row r="31112" spans="27:27" x14ac:dyDescent="0.15">
      <c r="AA31112" t="s">
        <v>131</v>
      </c>
    </row>
    <row r="31113" spans="27:27" x14ac:dyDescent="0.15">
      <c r="AA31113" t="s">
        <v>131</v>
      </c>
    </row>
    <row r="31114" spans="27:27" x14ac:dyDescent="0.15">
      <c r="AA31114" t="s">
        <v>131</v>
      </c>
    </row>
    <row r="31115" spans="27:27" x14ac:dyDescent="0.15">
      <c r="AA31115" t="s">
        <v>131</v>
      </c>
    </row>
    <row r="31116" spans="27:27" x14ac:dyDescent="0.15">
      <c r="AA31116" t="s">
        <v>131</v>
      </c>
    </row>
    <row r="31117" spans="27:27" x14ac:dyDescent="0.15">
      <c r="AA31117" t="s">
        <v>131</v>
      </c>
    </row>
    <row r="31118" spans="27:27" x14ac:dyDescent="0.15">
      <c r="AA31118" t="s">
        <v>131</v>
      </c>
    </row>
    <row r="31119" spans="27:27" x14ac:dyDescent="0.15">
      <c r="AA31119" t="s">
        <v>131</v>
      </c>
    </row>
    <row r="31120" spans="27:27" x14ac:dyDescent="0.15">
      <c r="AA31120" t="s">
        <v>131</v>
      </c>
    </row>
    <row r="31121" spans="27:27" x14ac:dyDescent="0.15">
      <c r="AA31121" t="s">
        <v>131</v>
      </c>
    </row>
    <row r="31122" spans="27:27" x14ac:dyDescent="0.15">
      <c r="AA31122" t="s">
        <v>131</v>
      </c>
    </row>
    <row r="31123" spans="27:27" x14ac:dyDescent="0.15">
      <c r="AA31123" t="s">
        <v>131</v>
      </c>
    </row>
    <row r="31124" spans="27:27" x14ac:dyDescent="0.15">
      <c r="AA31124" t="s">
        <v>131</v>
      </c>
    </row>
    <row r="31125" spans="27:27" x14ac:dyDescent="0.15">
      <c r="AA31125" t="s">
        <v>131</v>
      </c>
    </row>
    <row r="31126" spans="27:27" x14ac:dyDescent="0.15">
      <c r="AA31126" t="s">
        <v>131</v>
      </c>
    </row>
    <row r="31127" spans="27:27" x14ac:dyDescent="0.15">
      <c r="AA31127" t="s">
        <v>131</v>
      </c>
    </row>
    <row r="31128" spans="27:27" x14ac:dyDescent="0.15">
      <c r="AA31128" t="s">
        <v>131</v>
      </c>
    </row>
    <row r="31129" spans="27:27" x14ac:dyDescent="0.15">
      <c r="AA31129" t="s">
        <v>131</v>
      </c>
    </row>
    <row r="31130" spans="27:27" x14ac:dyDescent="0.15">
      <c r="AA31130" t="s">
        <v>131</v>
      </c>
    </row>
    <row r="31131" spans="27:27" x14ac:dyDescent="0.15">
      <c r="AA31131" t="s">
        <v>131</v>
      </c>
    </row>
    <row r="31132" spans="27:27" x14ac:dyDescent="0.15">
      <c r="AA31132" t="s">
        <v>131</v>
      </c>
    </row>
    <row r="31133" spans="27:27" x14ac:dyDescent="0.15">
      <c r="AA31133" t="s">
        <v>131</v>
      </c>
    </row>
    <row r="31134" spans="27:27" x14ac:dyDescent="0.15">
      <c r="AA31134" t="s">
        <v>131</v>
      </c>
    </row>
    <row r="31135" spans="27:27" x14ac:dyDescent="0.15">
      <c r="AA31135" t="s">
        <v>131</v>
      </c>
    </row>
    <row r="31136" spans="27:27" x14ac:dyDescent="0.15">
      <c r="AA31136" t="s">
        <v>131</v>
      </c>
    </row>
    <row r="31137" spans="27:27" x14ac:dyDescent="0.15">
      <c r="AA31137" t="s">
        <v>131</v>
      </c>
    </row>
    <row r="31138" spans="27:27" x14ac:dyDescent="0.15">
      <c r="AA31138" t="s">
        <v>131</v>
      </c>
    </row>
    <row r="31139" spans="27:27" x14ac:dyDescent="0.15">
      <c r="AA31139" t="s">
        <v>131</v>
      </c>
    </row>
    <row r="31140" spans="27:27" x14ac:dyDescent="0.15">
      <c r="AA31140" t="s">
        <v>131</v>
      </c>
    </row>
    <row r="31141" spans="27:27" x14ac:dyDescent="0.15">
      <c r="AA31141" t="s">
        <v>131</v>
      </c>
    </row>
    <row r="31142" spans="27:27" x14ac:dyDescent="0.15">
      <c r="AA31142" t="s">
        <v>131</v>
      </c>
    </row>
    <row r="31143" spans="27:27" x14ac:dyDescent="0.15">
      <c r="AA31143" t="s">
        <v>131</v>
      </c>
    </row>
    <row r="31144" spans="27:27" x14ac:dyDescent="0.15">
      <c r="AA31144" t="s">
        <v>131</v>
      </c>
    </row>
    <row r="31145" spans="27:27" x14ac:dyDescent="0.15">
      <c r="AA31145" t="s">
        <v>131</v>
      </c>
    </row>
    <row r="31146" spans="27:27" x14ac:dyDescent="0.15">
      <c r="AA31146" t="s">
        <v>131</v>
      </c>
    </row>
    <row r="31147" spans="27:27" x14ac:dyDescent="0.15">
      <c r="AA31147" t="s">
        <v>131</v>
      </c>
    </row>
    <row r="31148" spans="27:27" x14ac:dyDescent="0.15">
      <c r="AA31148" t="s">
        <v>131</v>
      </c>
    </row>
    <row r="31149" spans="27:27" x14ac:dyDescent="0.15">
      <c r="AA31149" t="s">
        <v>131</v>
      </c>
    </row>
    <row r="31150" spans="27:27" x14ac:dyDescent="0.15">
      <c r="AA31150" t="s">
        <v>131</v>
      </c>
    </row>
    <row r="31151" spans="27:27" x14ac:dyDescent="0.15">
      <c r="AA31151" t="s">
        <v>131</v>
      </c>
    </row>
    <row r="31152" spans="27:27" x14ac:dyDescent="0.15">
      <c r="AA31152" t="s">
        <v>131</v>
      </c>
    </row>
    <row r="31153" spans="27:27" x14ac:dyDescent="0.15">
      <c r="AA31153" t="s">
        <v>131</v>
      </c>
    </row>
    <row r="31154" spans="27:27" x14ac:dyDescent="0.15">
      <c r="AA31154" t="s">
        <v>131</v>
      </c>
    </row>
    <row r="31155" spans="27:27" x14ac:dyDescent="0.15">
      <c r="AA31155" t="s">
        <v>131</v>
      </c>
    </row>
    <row r="31156" spans="27:27" x14ac:dyDescent="0.15">
      <c r="AA31156" t="s">
        <v>131</v>
      </c>
    </row>
    <row r="31157" spans="27:27" x14ac:dyDescent="0.15">
      <c r="AA31157" t="s">
        <v>131</v>
      </c>
    </row>
    <row r="31158" spans="27:27" x14ac:dyDescent="0.15">
      <c r="AA31158" t="s">
        <v>131</v>
      </c>
    </row>
    <row r="31159" spans="27:27" x14ac:dyDescent="0.15">
      <c r="AA31159" t="s">
        <v>131</v>
      </c>
    </row>
    <row r="31160" spans="27:27" x14ac:dyDescent="0.15">
      <c r="AA31160" t="s">
        <v>131</v>
      </c>
    </row>
    <row r="31161" spans="27:27" x14ac:dyDescent="0.15">
      <c r="AA31161" t="s">
        <v>131</v>
      </c>
    </row>
    <row r="31162" spans="27:27" x14ac:dyDescent="0.15">
      <c r="AA31162" t="s">
        <v>131</v>
      </c>
    </row>
    <row r="31163" spans="27:27" x14ac:dyDescent="0.15">
      <c r="AA31163" t="s">
        <v>131</v>
      </c>
    </row>
    <row r="31164" spans="27:27" x14ac:dyDescent="0.15">
      <c r="AA31164" t="s">
        <v>131</v>
      </c>
    </row>
    <row r="31165" spans="27:27" x14ac:dyDescent="0.15">
      <c r="AA31165" t="s">
        <v>131</v>
      </c>
    </row>
    <row r="31166" spans="27:27" x14ac:dyDescent="0.15">
      <c r="AA31166" t="s">
        <v>131</v>
      </c>
    </row>
    <row r="31167" spans="27:27" x14ac:dyDescent="0.15">
      <c r="AA31167" t="s">
        <v>131</v>
      </c>
    </row>
    <row r="31168" spans="27:27" x14ac:dyDescent="0.15">
      <c r="AA31168" t="s">
        <v>131</v>
      </c>
    </row>
    <row r="31169" spans="27:27" x14ac:dyDescent="0.15">
      <c r="AA31169" t="s">
        <v>131</v>
      </c>
    </row>
    <row r="31170" spans="27:27" x14ac:dyDescent="0.15">
      <c r="AA31170" t="s">
        <v>131</v>
      </c>
    </row>
    <row r="31171" spans="27:27" x14ac:dyDescent="0.15">
      <c r="AA31171" t="s">
        <v>131</v>
      </c>
    </row>
    <row r="31172" spans="27:27" x14ac:dyDescent="0.15">
      <c r="AA31172" t="s">
        <v>131</v>
      </c>
    </row>
    <row r="31173" spans="27:27" x14ac:dyDescent="0.15">
      <c r="AA31173" t="s">
        <v>131</v>
      </c>
    </row>
    <row r="31174" spans="27:27" x14ac:dyDescent="0.15">
      <c r="AA31174" t="s">
        <v>131</v>
      </c>
    </row>
    <row r="31175" spans="27:27" x14ac:dyDescent="0.15">
      <c r="AA31175" t="s">
        <v>131</v>
      </c>
    </row>
    <row r="31176" spans="27:27" x14ac:dyDescent="0.15">
      <c r="AA31176" t="s">
        <v>131</v>
      </c>
    </row>
    <row r="31177" spans="27:27" x14ac:dyDescent="0.15">
      <c r="AA31177" t="s">
        <v>131</v>
      </c>
    </row>
    <row r="31178" spans="27:27" x14ac:dyDescent="0.15">
      <c r="AA31178" t="s">
        <v>131</v>
      </c>
    </row>
    <row r="31179" spans="27:27" x14ac:dyDescent="0.15">
      <c r="AA31179" t="s">
        <v>131</v>
      </c>
    </row>
    <row r="31180" spans="27:27" x14ac:dyDescent="0.15">
      <c r="AA31180" t="s">
        <v>131</v>
      </c>
    </row>
    <row r="31181" spans="27:27" x14ac:dyDescent="0.15">
      <c r="AA31181" t="s">
        <v>131</v>
      </c>
    </row>
    <row r="31182" spans="27:27" x14ac:dyDescent="0.15">
      <c r="AA31182" t="s">
        <v>131</v>
      </c>
    </row>
    <row r="31183" spans="27:27" x14ac:dyDescent="0.15">
      <c r="AA31183" t="s">
        <v>131</v>
      </c>
    </row>
    <row r="31184" spans="27:27" x14ac:dyDescent="0.15">
      <c r="AA31184" t="s">
        <v>131</v>
      </c>
    </row>
    <row r="31185" spans="27:27" x14ac:dyDescent="0.15">
      <c r="AA31185" t="s">
        <v>131</v>
      </c>
    </row>
    <row r="31186" spans="27:27" x14ac:dyDescent="0.15">
      <c r="AA31186" t="s">
        <v>131</v>
      </c>
    </row>
    <row r="31187" spans="27:27" x14ac:dyDescent="0.15">
      <c r="AA31187" t="s">
        <v>131</v>
      </c>
    </row>
    <row r="31188" spans="27:27" x14ac:dyDescent="0.15">
      <c r="AA31188" t="s">
        <v>131</v>
      </c>
    </row>
    <row r="31189" spans="27:27" x14ac:dyDescent="0.15">
      <c r="AA31189" t="s">
        <v>131</v>
      </c>
    </row>
    <row r="31190" spans="27:27" x14ac:dyDescent="0.15">
      <c r="AA31190" t="s">
        <v>131</v>
      </c>
    </row>
    <row r="31191" spans="27:27" x14ac:dyDescent="0.15">
      <c r="AA31191" t="s">
        <v>131</v>
      </c>
    </row>
    <row r="31192" spans="27:27" x14ac:dyDescent="0.15">
      <c r="AA31192" t="s">
        <v>131</v>
      </c>
    </row>
    <row r="31193" spans="27:27" x14ac:dyDescent="0.15">
      <c r="AA31193" t="s">
        <v>131</v>
      </c>
    </row>
    <row r="31194" spans="27:27" x14ac:dyDescent="0.15">
      <c r="AA31194" t="s">
        <v>131</v>
      </c>
    </row>
    <row r="31195" spans="27:27" x14ac:dyDescent="0.15">
      <c r="AA31195" t="s">
        <v>131</v>
      </c>
    </row>
    <row r="31196" spans="27:27" x14ac:dyDescent="0.15">
      <c r="AA31196" t="s">
        <v>131</v>
      </c>
    </row>
    <row r="31197" spans="27:27" x14ac:dyDescent="0.15">
      <c r="AA31197" t="s">
        <v>131</v>
      </c>
    </row>
    <row r="31198" spans="27:27" x14ac:dyDescent="0.15">
      <c r="AA31198" t="s">
        <v>131</v>
      </c>
    </row>
    <row r="31199" spans="27:27" x14ac:dyDescent="0.15">
      <c r="AA31199" t="s">
        <v>131</v>
      </c>
    </row>
    <row r="31200" spans="27:27" x14ac:dyDescent="0.15">
      <c r="AA31200" t="s">
        <v>131</v>
      </c>
    </row>
    <row r="31201" spans="27:27" x14ac:dyDescent="0.15">
      <c r="AA31201" t="s">
        <v>131</v>
      </c>
    </row>
    <row r="31202" spans="27:27" x14ac:dyDescent="0.15">
      <c r="AA31202" t="s">
        <v>131</v>
      </c>
    </row>
    <row r="31203" spans="27:27" x14ac:dyDescent="0.15">
      <c r="AA31203" t="s">
        <v>131</v>
      </c>
    </row>
    <row r="31204" spans="27:27" x14ac:dyDescent="0.15">
      <c r="AA31204" t="s">
        <v>131</v>
      </c>
    </row>
    <row r="31205" spans="27:27" x14ac:dyDescent="0.15">
      <c r="AA31205" t="s">
        <v>131</v>
      </c>
    </row>
    <row r="31206" spans="27:27" x14ac:dyDescent="0.15">
      <c r="AA31206" t="s">
        <v>131</v>
      </c>
    </row>
    <row r="31207" spans="27:27" x14ac:dyDescent="0.15">
      <c r="AA31207" t="s">
        <v>131</v>
      </c>
    </row>
    <row r="31208" spans="27:27" x14ac:dyDescent="0.15">
      <c r="AA31208" t="s">
        <v>131</v>
      </c>
    </row>
    <row r="31209" spans="27:27" x14ac:dyDescent="0.15">
      <c r="AA31209" t="s">
        <v>131</v>
      </c>
    </row>
    <row r="31210" spans="27:27" x14ac:dyDescent="0.15">
      <c r="AA31210" t="s">
        <v>131</v>
      </c>
    </row>
    <row r="31211" spans="27:27" x14ac:dyDescent="0.15">
      <c r="AA31211" t="s">
        <v>131</v>
      </c>
    </row>
    <row r="31212" spans="27:27" x14ac:dyDescent="0.15">
      <c r="AA31212" t="s">
        <v>131</v>
      </c>
    </row>
    <row r="31213" spans="27:27" x14ac:dyDescent="0.15">
      <c r="AA31213" t="s">
        <v>131</v>
      </c>
    </row>
    <row r="31214" spans="27:27" x14ac:dyDescent="0.15">
      <c r="AA31214" t="s">
        <v>131</v>
      </c>
    </row>
    <row r="31215" spans="27:27" x14ac:dyDescent="0.15">
      <c r="AA31215" t="s">
        <v>131</v>
      </c>
    </row>
    <row r="31216" spans="27:27" x14ac:dyDescent="0.15">
      <c r="AA31216" t="s">
        <v>131</v>
      </c>
    </row>
    <row r="31217" spans="27:27" x14ac:dyDescent="0.15">
      <c r="AA31217" t="s">
        <v>131</v>
      </c>
    </row>
    <row r="31218" spans="27:27" x14ac:dyDescent="0.15">
      <c r="AA31218" t="s">
        <v>131</v>
      </c>
    </row>
    <row r="31219" spans="27:27" x14ac:dyDescent="0.15">
      <c r="AA31219" t="s">
        <v>131</v>
      </c>
    </row>
    <row r="31220" spans="27:27" x14ac:dyDescent="0.15">
      <c r="AA31220" t="s">
        <v>131</v>
      </c>
    </row>
    <row r="31221" spans="27:27" x14ac:dyDescent="0.15">
      <c r="AA31221" t="s">
        <v>131</v>
      </c>
    </row>
    <row r="31222" spans="27:27" x14ac:dyDescent="0.15">
      <c r="AA31222" t="s">
        <v>131</v>
      </c>
    </row>
    <row r="31223" spans="27:27" x14ac:dyDescent="0.15">
      <c r="AA31223" t="s">
        <v>131</v>
      </c>
    </row>
    <row r="31224" spans="27:27" x14ac:dyDescent="0.15">
      <c r="AA31224" t="s">
        <v>131</v>
      </c>
    </row>
    <row r="31225" spans="27:27" x14ac:dyDescent="0.15">
      <c r="AA31225" t="s">
        <v>131</v>
      </c>
    </row>
    <row r="31226" spans="27:27" x14ac:dyDescent="0.15">
      <c r="AA31226" t="s">
        <v>131</v>
      </c>
    </row>
    <row r="31227" spans="27:27" x14ac:dyDescent="0.15">
      <c r="AA31227" t="s">
        <v>131</v>
      </c>
    </row>
    <row r="31228" spans="27:27" x14ac:dyDescent="0.15">
      <c r="AA31228" t="s">
        <v>131</v>
      </c>
    </row>
    <row r="31229" spans="27:27" x14ac:dyDescent="0.15">
      <c r="AA31229" t="s">
        <v>131</v>
      </c>
    </row>
    <row r="31230" spans="27:27" x14ac:dyDescent="0.15">
      <c r="AA31230" t="s">
        <v>131</v>
      </c>
    </row>
    <row r="31231" spans="27:27" x14ac:dyDescent="0.15">
      <c r="AA31231" t="s">
        <v>131</v>
      </c>
    </row>
    <row r="31232" spans="27:27" x14ac:dyDescent="0.15">
      <c r="AA31232" t="s">
        <v>131</v>
      </c>
    </row>
    <row r="31233" spans="27:27" x14ac:dyDescent="0.15">
      <c r="AA31233" t="s">
        <v>131</v>
      </c>
    </row>
    <row r="31234" spans="27:27" x14ac:dyDescent="0.15">
      <c r="AA31234" t="s">
        <v>131</v>
      </c>
    </row>
    <row r="31235" spans="27:27" x14ac:dyDescent="0.15">
      <c r="AA31235" t="s">
        <v>131</v>
      </c>
    </row>
    <row r="31236" spans="27:27" x14ac:dyDescent="0.15">
      <c r="AA31236" t="s">
        <v>131</v>
      </c>
    </row>
    <row r="31237" spans="27:27" x14ac:dyDescent="0.15">
      <c r="AA31237" t="s">
        <v>131</v>
      </c>
    </row>
    <row r="31238" spans="27:27" x14ac:dyDescent="0.15">
      <c r="AA31238" t="s">
        <v>131</v>
      </c>
    </row>
    <row r="31239" spans="27:27" x14ac:dyDescent="0.15">
      <c r="AA31239" t="s">
        <v>131</v>
      </c>
    </row>
    <row r="31240" spans="27:27" x14ac:dyDescent="0.15">
      <c r="AA31240" t="s">
        <v>131</v>
      </c>
    </row>
    <row r="31241" spans="27:27" x14ac:dyDescent="0.15">
      <c r="AA31241" t="s">
        <v>131</v>
      </c>
    </row>
    <row r="31242" spans="27:27" x14ac:dyDescent="0.15">
      <c r="AA31242" t="s">
        <v>131</v>
      </c>
    </row>
    <row r="31243" spans="27:27" x14ac:dyDescent="0.15">
      <c r="AA31243" t="s">
        <v>131</v>
      </c>
    </row>
    <row r="31244" spans="27:27" x14ac:dyDescent="0.15">
      <c r="AA31244" t="s">
        <v>131</v>
      </c>
    </row>
    <row r="31245" spans="27:27" x14ac:dyDescent="0.15">
      <c r="AA31245" t="s">
        <v>131</v>
      </c>
    </row>
    <row r="31246" spans="27:27" x14ac:dyDescent="0.15">
      <c r="AA31246" t="s">
        <v>131</v>
      </c>
    </row>
    <row r="31247" spans="27:27" x14ac:dyDescent="0.15">
      <c r="AA31247" t="s">
        <v>131</v>
      </c>
    </row>
    <row r="31248" spans="27:27" x14ac:dyDescent="0.15">
      <c r="AA31248" t="s">
        <v>131</v>
      </c>
    </row>
    <row r="31249" spans="27:27" x14ac:dyDescent="0.15">
      <c r="AA31249" t="s">
        <v>131</v>
      </c>
    </row>
    <row r="31250" spans="27:27" x14ac:dyDescent="0.15">
      <c r="AA31250" t="s">
        <v>131</v>
      </c>
    </row>
    <row r="31251" spans="27:27" x14ac:dyDescent="0.15">
      <c r="AA31251" t="s">
        <v>131</v>
      </c>
    </row>
    <row r="31252" spans="27:27" x14ac:dyDescent="0.15">
      <c r="AA31252" t="s">
        <v>131</v>
      </c>
    </row>
    <row r="31253" spans="27:27" x14ac:dyDescent="0.15">
      <c r="AA31253" t="s">
        <v>131</v>
      </c>
    </row>
    <row r="31254" spans="27:27" x14ac:dyDescent="0.15">
      <c r="AA31254" t="s">
        <v>131</v>
      </c>
    </row>
    <row r="31255" spans="27:27" x14ac:dyDescent="0.15">
      <c r="AA31255" t="s">
        <v>131</v>
      </c>
    </row>
    <row r="31256" spans="27:27" x14ac:dyDescent="0.15">
      <c r="AA31256" t="s">
        <v>131</v>
      </c>
    </row>
    <row r="31257" spans="27:27" x14ac:dyDescent="0.15">
      <c r="AA31257" t="s">
        <v>131</v>
      </c>
    </row>
    <row r="31258" spans="27:27" x14ac:dyDescent="0.15">
      <c r="AA31258" t="s">
        <v>131</v>
      </c>
    </row>
    <row r="31259" spans="27:27" x14ac:dyDescent="0.15">
      <c r="AA31259" t="s">
        <v>131</v>
      </c>
    </row>
    <row r="31260" spans="27:27" x14ac:dyDescent="0.15">
      <c r="AA31260" t="s">
        <v>131</v>
      </c>
    </row>
    <row r="31261" spans="27:27" x14ac:dyDescent="0.15">
      <c r="AA31261" t="s">
        <v>131</v>
      </c>
    </row>
    <row r="31262" spans="27:27" x14ac:dyDescent="0.15">
      <c r="AA31262" t="s">
        <v>131</v>
      </c>
    </row>
    <row r="31263" spans="27:27" x14ac:dyDescent="0.15">
      <c r="AA31263" t="s">
        <v>131</v>
      </c>
    </row>
    <row r="31264" spans="27:27" x14ac:dyDescent="0.15">
      <c r="AA31264" t="s">
        <v>131</v>
      </c>
    </row>
    <row r="31265" spans="27:27" x14ac:dyDescent="0.15">
      <c r="AA31265" t="s">
        <v>131</v>
      </c>
    </row>
    <row r="31266" spans="27:27" x14ac:dyDescent="0.15">
      <c r="AA31266" t="s">
        <v>131</v>
      </c>
    </row>
    <row r="31267" spans="27:27" x14ac:dyDescent="0.15">
      <c r="AA31267" t="s">
        <v>131</v>
      </c>
    </row>
    <row r="31268" spans="27:27" x14ac:dyDescent="0.15">
      <c r="AA31268" t="s">
        <v>131</v>
      </c>
    </row>
    <row r="31269" spans="27:27" x14ac:dyDescent="0.15">
      <c r="AA31269" t="s">
        <v>131</v>
      </c>
    </row>
    <row r="31270" spans="27:27" x14ac:dyDescent="0.15">
      <c r="AA31270" t="s">
        <v>131</v>
      </c>
    </row>
    <row r="31271" spans="27:27" x14ac:dyDescent="0.15">
      <c r="AA31271" t="s">
        <v>131</v>
      </c>
    </row>
    <row r="31272" spans="27:27" x14ac:dyDescent="0.15">
      <c r="AA31272" t="s">
        <v>131</v>
      </c>
    </row>
    <row r="31273" spans="27:27" x14ac:dyDescent="0.15">
      <c r="AA31273" t="s">
        <v>131</v>
      </c>
    </row>
    <row r="31274" spans="27:27" x14ac:dyDescent="0.15">
      <c r="AA31274" t="s">
        <v>131</v>
      </c>
    </row>
    <row r="31275" spans="27:27" x14ac:dyDescent="0.15">
      <c r="AA31275" t="s">
        <v>131</v>
      </c>
    </row>
    <row r="31276" spans="27:27" x14ac:dyDescent="0.15">
      <c r="AA31276" t="s">
        <v>131</v>
      </c>
    </row>
    <row r="31277" spans="27:27" x14ac:dyDescent="0.15">
      <c r="AA31277" t="s">
        <v>131</v>
      </c>
    </row>
    <row r="31278" spans="27:27" x14ac:dyDescent="0.15">
      <c r="AA31278" t="s">
        <v>131</v>
      </c>
    </row>
    <row r="31279" spans="27:27" x14ac:dyDescent="0.15">
      <c r="AA31279" t="s">
        <v>131</v>
      </c>
    </row>
    <row r="31280" spans="27:27" x14ac:dyDescent="0.15">
      <c r="AA31280" t="s">
        <v>131</v>
      </c>
    </row>
    <row r="31281" spans="27:27" x14ac:dyDescent="0.15">
      <c r="AA31281" t="s">
        <v>131</v>
      </c>
    </row>
    <row r="31282" spans="27:27" x14ac:dyDescent="0.15">
      <c r="AA31282" t="s">
        <v>131</v>
      </c>
    </row>
    <row r="31283" spans="27:27" x14ac:dyDescent="0.15">
      <c r="AA31283" t="s">
        <v>131</v>
      </c>
    </row>
    <row r="31284" spans="27:27" x14ac:dyDescent="0.15">
      <c r="AA31284" t="s">
        <v>131</v>
      </c>
    </row>
    <row r="31285" spans="27:27" x14ac:dyDescent="0.15">
      <c r="AA31285" t="s">
        <v>131</v>
      </c>
    </row>
    <row r="31286" spans="27:27" x14ac:dyDescent="0.15">
      <c r="AA31286" t="s">
        <v>131</v>
      </c>
    </row>
    <row r="31287" spans="27:27" x14ac:dyDescent="0.15">
      <c r="AA31287" t="s">
        <v>131</v>
      </c>
    </row>
    <row r="31288" spans="27:27" x14ac:dyDescent="0.15">
      <c r="AA31288" t="s">
        <v>131</v>
      </c>
    </row>
    <row r="31289" spans="27:27" x14ac:dyDescent="0.15">
      <c r="AA31289" t="s">
        <v>131</v>
      </c>
    </row>
    <row r="31290" spans="27:27" x14ac:dyDescent="0.15">
      <c r="AA31290" t="s">
        <v>131</v>
      </c>
    </row>
    <row r="31291" spans="27:27" x14ac:dyDescent="0.15">
      <c r="AA31291" t="s">
        <v>131</v>
      </c>
    </row>
    <row r="31292" spans="27:27" x14ac:dyDescent="0.15">
      <c r="AA31292" t="s">
        <v>131</v>
      </c>
    </row>
    <row r="31293" spans="27:27" x14ac:dyDescent="0.15">
      <c r="AA31293" t="s">
        <v>131</v>
      </c>
    </row>
    <row r="31294" spans="27:27" x14ac:dyDescent="0.15">
      <c r="AA31294" t="s">
        <v>131</v>
      </c>
    </row>
    <row r="31295" spans="27:27" x14ac:dyDescent="0.15">
      <c r="AA31295" t="s">
        <v>131</v>
      </c>
    </row>
    <row r="31296" spans="27:27" x14ac:dyDescent="0.15">
      <c r="AA31296" t="s">
        <v>131</v>
      </c>
    </row>
    <row r="31297" spans="27:27" x14ac:dyDescent="0.15">
      <c r="AA31297" t="s">
        <v>131</v>
      </c>
    </row>
    <row r="31298" spans="27:27" x14ac:dyDescent="0.15">
      <c r="AA31298" t="s">
        <v>131</v>
      </c>
    </row>
    <row r="31299" spans="27:27" x14ac:dyDescent="0.15">
      <c r="AA31299" t="s">
        <v>131</v>
      </c>
    </row>
    <row r="31300" spans="27:27" x14ac:dyDescent="0.15">
      <c r="AA31300" t="s">
        <v>131</v>
      </c>
    </row>
    <row r="31301" spans="27:27" x14ac:dyDescent="0.15">
      <c r="AA31301" t="s">
        <v>131</v>
      </c>
    </row>
    <row r="31302" spans="27:27" x14ac:dyDescent="0.15">
      <c r="AA31302" t="s">
        <v>131</v>
      </c>
    </row>
    <row r="31303" spans="27:27" x14ac:dyDescent="0.15">
      <c r="AA31303" t="s">
        <v>131</v>
      </c>
    </row>
    <row r="31304" spans="27:27" x14ac:dyDescent="0.15">
      <c r="AA31304" t="s">
        <v>131</v>
      </c>
    </row>
    <row r="31305" spans="27:27" x14ac:dyDescent="0.15">
      <c r="AA31305" t="s">
        <v>131</v>
      </c>
    </row>
    <row r="31306" spans="27:27" x14ac:dyDescent="0.15">
      <c r="AA31306" t="s">
        <v>131</v>
      </c>
    </row>
    <row r="31307" spans="27:27" x14ac:dyDescent="0.15">
      <c r="AA31307" t="s">
        <v>131</v>
      </c>
    </row>
    <row r="31308" spans="27:27" x14ac:dyDescent="0.15">
      <c r="AA31308" t="s">
        <v>131</v>
      </c>
    </row>
    <row r="31309" spans="27:27" x14ac:dyDescent="0.15">
      <c r="AA31309" t="s">
        <v>131</v>
      </c>
    </row>
    <row r="31310" spans="27:27" x14ac:dyDescent="0.15">
      <c r="AA31310" t="s">
        <v>131</v>
      </c>
    </row>
    <row r="31311" spans="27:27" x14ac:dyDescent="0.15">
      <c r="AA31311" t="s">
        <v>131</v>
      </c>
    </row>
    <row r="31312" spans="27:27" x14ac:dyDescent="0.15">
      <c r="AA31312" t="s">
        <v>131</v>
      </c>
    </row>
    <row r="31313" spans="27:27" x14ac:dyDescent="0.15">
      <c r="AA31313" t="s">
        <v>131</v>
      </c>
    </row>
    <row r="31314" spans="27:27" x14ac:dyDescent="0.15">
      <c r="AA31314" t="s">
        <v>131</v>
      </c>
    </row>
    <row r="31315" spans="27:27" x14ac:dyDescent="0.15">
      <c r="AA31315" t="s">
        <v>131</v>
      </c>
    </row>
    <row r="31316" spans="27:27" x14ac:dyDescent="0.15">
      <c r="AA31316" t="s">
        <v>131</v>
      </c>
    </row>
    <row r="31317" spans="27:27" x14ac:dyDescent="0.15">
      <c r="AA31317" t="s">
        <v>131</v>
      </c>
    </row>
    <row r="31318" spans="27:27" x14ac:dyDescent="0.15">
      <c r="AA31318" t="s">
        <v>131</v>
      </c>
    </row>
    <row r="31319" spans="27:27" x14ac:dyDescent="0.15">
      <c r="AA31319" t="s">
        <v>131</v>
      </c>
    </row>
    <row r="31320" spans="27:27" x14ac:dyDescent="0.15">
      <c r="AA31320" t="s">
        <v>131</v>
      </c>
    </row>
    <row r="31321" spans="27:27" x14ac:dyDescent="0.15">
      <c r="AA31321" t="s">
        <v>131</v>
      </c>
    </row>
    <row r="31322" spans="27:27" x14ac:dyDescent="0.15">
      <c r="AA31322" t="s">
        <v>131</v>
      </c>
    </row>
    <row r="31323" spans="27:27" x14ac:dyDescent="0.15">
      <c r="AA31323" t="s">
        <v>131</v>
      </c>
    </row>
    <row r="31324" spans="27:27" x14ac:dyDescent="0.15">
      <c r="AA31324" t="s">
        <v>131</v>
      </c>
    </row>
    <row r="31325" spans="27:27" x14ac:dyDescent="0.15">
      <c r="AA31325" t="s">
        <v>131</v>
      </c>
    </row>
    <row r="31326" spans="27:27" x14ac:dyDescent="0.15">
      <c r="AA31326" t="s">
        <v>131</v>
      </c>
    </row>
    <row r="31327" spans="27:27" x14ac:dyDescent="0.15">
      <c r="AA31327" t="s">
        <v>131</v>
      </c>
    </row>
    <row r="31328" spans="27:27" x14ac:dyDescent="0.15">
      <c r="AA31328" t="s">
        <v>131</v>
      </c>
    </row>
    <row r="31329" spans="27:27" x14ac:dyDescent="0.15">
      <c r="AA31329" t="s">
        <v>131</v>
      </c>
    </row>
    <row r="31330" spans="27:27" x14ac:dyDescent="0.15">
      <c r="AA31330" t="s">
        <v>131</v>
      </c>
    </row>
    <row r="31331" spans="27:27" x14ac:dyDescent="0.15">
      <c r="AA31331" t="s">
        <v>131</v>
      </c>
    </row>
    <row r="31332" spans="27:27" x14ac:dyDescent="0.15">
      <c r="AA31332" t="s">
        <v>131</v>
      </c>
    </row>
    <row r="31333" spans="27:27" x14ac:dyDescent="0.15">
      <c r="AA31333" t="s">
        <v>131</v>
      </c>
    </row>
    <row r="31334" spans="27:27" x14ac:dyDescent="0.15">
      <c r="AA31334" t="s">
        <v>131</v>
      </c>
    </row>
    <row r="31335" spans="27:27" x14ac:dyDescent="0.15">
      <c r="AA31335" t="s">
        <v>131</v>
      </c>
    </row>
    <row r="31336" spans="27:27" x14ac:dyDescent="0.15">
      <c r="AA31336" t="s">
        <v>131</v>
      </c>
    </row>
    <row r="31337" spans="27:27" x14ac:dyDescent="0.15">
      <c r="AA31337" t="s">
        <v>131</v>
      </c>
    </row>
    <row r="31338" spans="27:27" x14ac:dyDescent="0.15">
      <c r="AA31338" t="s">
        <v>131</v>
      </c>
    </row>
    <row r="31339" spans="27:27" x14ac:dyDescent="0.15">
      <c r="AA31339" t="s">
        <v>131</v>
      </c>
    </row>
    <row r="31340" spans="27:27" x14ac:dyDescent="0.15">
      <c r="AA31340" t="s">
        <v>131</v>
      </c>
    </row>
    <row r="31341" spans="27:27" x14ac:dyDescent="0.15">
      <c r="AA31341" t="s">
        <v>131</v>
      </c>
    </row>
    <row r="31342" spans="27:27" x14ac:dyDescent="0.15">
      <c r="AA31342" t="s">
        <v>131</v>
      </c>
    </row>
    <row r="31343" spans="27:27" x14ac:dyDescent="0.15">
      <c r="AA31343" t="s">
        <v>131</v>
      </c>
    </row>
    <row r="31344" spans="27:27" x14ac:dyDescent="0.15">
      <c r="AA31344" t="s">
        <v>131</v>
      </c>
    </row>
    <row r="31345" spans="27:27" x14ac:dyDescent="0.15">
      <c r="AA31345" t="s">
        <v>131</v>
      </c>
    </row>
    <row r="31346" spans="27:27" x14ac:dyDescent="0.15">
      <c r="AA31346" t="s">
        <v>131</v>
      </c>
    </row>
    <row r="31347" spans="27:27" x14ac:dyDescent="0.15">
      <c r="AA31347" t="s">
        <v>131</v>
      </c>
    </row>
    <row r="31348" spans="27:27" x14ac:dyDescent="0.15">
      <c r="AA31348" t="s">
        <v>131</v>
      </c>
    </row>
    <row r="31349" spans="27:27" x14ac:dyDescent="0.15">
      <c r="AA31349" t="s">
        <v>131</v>
      </c>
    </row>
    <row r="31350" spans="27:27" x14ac:dyDescent="0.15">
      <c r="AA31350" t="s">
        <v>131</v>
      </c>
    </row>
    <row r="31351" spans="27:27" x14ac:dyDescent="0.15">
      <c r="AA31351" t="s">
        <v>131</v>
      </c>
    </row>
    <row r="31352" spans="27:27" x14ac:dyDescent="0.15">
      <c r="AA31352" t="s">
        <v>131</v>
      </c>
    </row>
    <row r="31353" spans="27:27" x14ac:dyDescent="0.15">
      <c r="AA31353" t="s">
        <v>131</v>
      </c>
    </row>
    <row r="31354" spans="27:27" x14ac:dyDescent="0.15">
      <c r="AA31354" t="s">
        <v>131</v>
      </c>
    </row>
    <row r="31355" spans="27:27" x14ac:dyDescent="0.15">
      <c r="AA31355" t="s">
        <v>131</v>
      </c>
    </row>
    <row r="31356" spans="27:27" x14ac:dyDescent="0.15">
      <c r="AA31356" t="s">
        <v>131</v>
      </c>
    </row>
    <row r="31357" spans="27:27" x14ac:dyDescent="0.15">
      <c r="AA31357" t="s">
        <v>131</v>
      </c>
    </row>
    <row r="31358" spans="27:27" x14ac:dyDescent="0.15">
      <c r="AA31358" t="s">
        <v>131</v>
      </c>
    </row>
    <row r="31359" spans="27:27" x14ac:dyDescent="0.15">
      <c r="AA31359" t="s">
        <v>131</v>
      </c>
    </row>
    <row r="31360" spans="27:27" x14ac:dyDescent="0.15">
      <c r="AA31360" t="s">
        <v>131</v>
      </c>
    </row>
    <row r="31361" spans="27:27" x14ac:dyDescent="0.15">
      <c r="AA31361" t="s">
        <v>131</v>
      </c>
    </row>
    <row r="31362" spans="27:27" x14ac:dyDescent="0.15">
      <c r="AA31362" t="s">
        <v>131</v>
      </c>
    </row>
    <row r="31363" spans="27:27" x14ac:dyDescent="0.15">
      <c r="AA31363" t="s">
        <v>131</v>
      </c>
    </row>
    <row r="31364" spans="27:27" x14ac:dyDescent="0.15">
      <c r="AA31364" t="s">
        <v>131</v>
      </c>
    </row>
    <row r="31365" spans="27:27" x14ac:dyDescent="0.15">
      <c r="AA31365" t="s">
        <v>131</v>
      </c>
    </row>
    <row r="31366" spans="27:27" x14ac:dyDescent="0.15">
      <c r="AA31366" t="s">
        <v>131</v>
      </c>
    </row>
    <row r="31367" spans="27:27" x14ac:dyDescent="0.15">
      <c r="AA31367" t="s">
        <v>131</v>
      </c>
    </row>
    <row r="31368" spans="27:27" x14ac:dyDescent="0.15">
      <c r="AA31368" t="s">
        <v>131</v>
      </c>
    </row>
    <row r="31369" spans="27:27" x14ac:dyDescent="0.15">
      <c r="AA31369" t="s">
        <v>131</v>
      </c>
    </row>
    <row r="31370" spans="27:27" x14ac:dyDescent="0.15">
      <c r="AA31370" t="s">
        <v>131</v>
      </c>
    </row>
    <row r="31371" spans="27:27" x14ac:dyDescent="0.15">
      <c r="AA31371" t="s">
        <v>131</v>
      </c>
    </row>
    <row r="31372" spans="27:27" x14ac:dyDescent="0.15">
      <c r="AA31372" t="s">
        <v>131</v>
      </c>
    </row>
    <row r="31373" spans="27:27" x14ac:dyDescent="0.15">
      <c r="AA31373" t="s">
        <v>131</v>
      </c>
    </row>
    <row r="31374" spans="27:27" x14ac:dyDescent="0.15">
      <c r="AA31374" t="s">
        <v>131</v>
      </c>
    </row>
    <row r="31375" spans="27:27" x14ac:dyDescent="0.15">
      <c r="AA31375" t="s">
        <v>131</v>
      </c>
    </row>
    <row r="31376" spans="27:27" x14ac:dyDescent="0.15">
      <c r="AA31376" t="s">
        <v>131</v>
      </c>
    </row>
    <row r="31377" spans="27:27" x14ac:dyDescent="0.15">
      <c r="AA31377" t="s">
        <v>131</v>
      </c>
    </row>
    <row r="31378" spans="27:27" x14ac:dyDescent="0.15">
      <c r="AA31378" t="s">
        <v>131</v>
      </c>
    </row>
    <row r="31379" spans="27:27" x14ac:dyDescent="0.15">
      <c r="AA31379" t="s">
        <v>131</v>
      </c>
    </row>
    <row r="31380" spans="27:27" x14ac:dyDescent="0.15">
      <c r="AA31380" t="s">
        <v>131</v>
      </c>
    </row>
    <row r="31381" spans="27:27" x14ac:dyDescent="0.15">
      <c r="AA31381" t="s">
        <v>131</v>
      </c>
    </row>
    <row r="31382" spans="27:27" x14ac:dyDescent="0.15">
      <c r="AA31382" t="s">
        <v>131</v>
      </c>
    </row>
    <row r="31383" spans="27:27" x14ac:dyDescent="0.15">
      <c r="AA31383" t="s">
        <v>131</v>
      </c>
    </row>
    <row r="31384" spans="27:27" x14ac:dyDescent="0.15">
      <c r="AA31384" t="s">
        <v>131</v>
      </c>
    </row>
    <row r="31385" spans="27:27" x14ac:dyDescent="0.15">
      <c r="AA31385" t="s">
        <v>131</v>
      </c>
    </row>
    <row r="31386" spans="27:27" x14ac:dyDescent="0.15">
      <c r="AA31386" t="s">
        <v>131</v>
      </c>
    </row>
    <row r="31387" spans="27:27" x14ac:dyDescent="0.15">
      <c r="AA31387" t="s">
        <v>131</v>
      </c>
    </row>
    <row r="31388" spans="27:27" x14ac:dyDescent="0.15">
      <c r="AA31388" t="s">
        <v>131</v>
      </c>
    </row>
    <row r="31389" spans="27:27" x14ac:dyDescent="0.15">
      <c r="AA31389" t="s">
        <v>131</v>
      </c>
    </row>
    <row r="31390" spans="27:27" x14ac:dyDescent="0.15">
      <c r="AA31390" t="s">
        <v>131</v>
      </c>
    </row>
    <row r="31391" spans="27:27" x14ac:dyDescent="0.15">
      <c r="AA31391" t="s">
        <v>131</v>
      </c>
    </row>
    <row r="31392" spans="27:27" x14ac:dyDescent="0.15">
      <c r="AA31392" t="s">
        <v>131</v>
      </c>
    </row>
    <row r="31393" spans="27:27" x14ac:dyDescent="0.15">
      <c r="AA31393" t="s">
        <v>131</v>
      </c>
    </row>
    <row r="31394" spans="27:27" x14ac:dyDescent="0.15">
      <c r="AA31394" t="s">
        <v>131</v>
      </c>
    </row>
    <row r="31395" spans="27:27" x14ac:dyDescent="0.15">
      <c r="AA31395" t="s">
        <v>131</v>
      </c>
    </row>
    <row r="31396" spans="27:27" x14ac:dyDescent="0.15">
      <c r="AA31396" t="s">
        <v>131</v>
      </c>
    </row>
    <row r="31397" spans="27:27" x14ac:dyDescent="0.15">
      <c r="AA31397" t="s">
        <v>131</v>
      </c>
    </row>
    <row r="31398" spans="27:27" x14ac:dyDescent="0.15">
      <c r="AA31398" t="s">
        <v>131</v>
      </c>
    </row>
    <row r="31399" spans="27:27" x14ac:dyDescent="0.15">
      <c r="AA31399" t="s">
        <v>131</v>
      </c>
    </row>
    <row r="31400" spans="27:27" x14ac:dyDescent="0.15">
      <c r="AA31400" t="s">
        <v>131</v>
      </c>
    </row>
    <row r="31401" spans="27:27" x14ac:dyDescent="0.15">
      <c r="AA31401" t="s">
        <v>131</v>
      </c>
    </row>
    <row r="31402" spans="27:27" x14ac:dyDescent="0.15">
      <c r="AA31402" t="s">
        <v>131</v>
      </c>
    </row>
    <row r="31403" spans="27:27" x14ac:dyDescent="0.15">
      <c r="AA31403" t="s">
        <v>131</v>
      </c>
    </row>
    <row r="31404" spans="27:27" x14ac:dyDescent="0.15">
      <c r="AA31404" t="s">
        <v>131</v>
      </c>
    </row>
    <row r="31405" spans="27:27" x14ac:dyDescent="0.15">
      <c r="AA31405" t="s">
        <v>131</v>
      </c>
    </row>
    <row r="31406" spans="27:27" x14ac:dyDescent="0.15">
      <c r="AA31406" t="s">
        <v>131</v>
      </c>
    </row>
    <row r="31407" spans="27:27" x14ac:dyDescent="0.15">
      <c r="AA31407" t="s">
        <v>131</v>
      </c>
    </row>
    <row r="31408" spans="27:27" x14ac:dyDescent="0.15">
      <c r="AA31408" t="s">
        <v>131</v>
      </c>
    </row>
    <row r="31409" spans="27:27" x14ac:dyDescent="0.15">
      <c r="AA31409" t="s">
        <v>131</v>
      </c>
    </row>
    <row r="31410" spans="27:27" x14ac:dyDescent="0.15">
      <c r="AA31410" t="s">
        <v>131</v>
      </c>
    </row>
    <row r="31411" spans="27:27" x14ac:dyDescent="0.15">
      <c r="AA31411" t="s">
        <v>131</v>
      </c>
    </row>
    <row r="31412" spans="27:27" x14ac:dyDescent="0.15">
      <c r="AA31412" t="s">
        <v>131</v>
      </c>
    </row>
    <row r="31413" spans="27:27" x14ac:dyDescent="0.15">
      <c r="AA31413" t="s">
        <v>131</v>
      </c>
    </row>
    <row r="31414" spans="27:27" x14ac:dyDescent="0.15">
      <c r="AA31414" t="s">
        <v>131</v>
      </c>
    </row>
    <row r="31415" spans="27:27" x14ac:dyDescent="0.15">
      <c r="AA31415" t="s">
        <v>131</v>
      </c>
    </row>
    <row r="31416" spans="27:27" x14ac:dyDescent="0.15">
      <c r="AA31416" t="s">
        <v>131</v>
      </c>
    </row>
    <row r="31417" spans="27:27" x14ac:dyDescent="0.15">
      <c r="AA31417" t="s">
        <v>131</v>
      </c>
    </row>
    <row r="31418" spans="27:27" x14ac:dyDescent="0.15">
      <c r="AA31418" t="s">
        <v>131</v>
      </c>
    </row>
    <row r="31419" spans="27:27" x14ac:dyDescent="0.15">
      <c r="AA31419" t="s">
        <v>131</v>
      </c>
    </row>
    <row r="31420" spans="27:27" x14ac:dyDescent="0.15">
      <c r="AA31420" t="s">
        <v>131</v>
      </c>
    </row>
    <row r="31421" spans="27:27" x14ac:dyDescent="0.15">
      <c r="AA31421" t="s">
        <v>131</v>
      </c>
    </row>
    <row r="31422" spans="27:27" x14ac:dyDescent="0.15">
      <c r="AA31422" t="s">
        <v>131</v>
      </c>
    </row>
    <row r="31423" spans="27:27" x14ac:dyDescent="0.15">
      <c r="AA31423" t="s">
        <v>131</v>
      </c>
    </row>
    <row r="31424" spans="27:27" x14ac:dyDescent="0.15">
      <c r="AA31424" t="s">
        <v>131</v>
      </c>
    </row>
    <row r="31425" spans="27:27" x14ac:dyDescent="0.15">
      <c r="AA31425" t="s">
        <v>131</v>
      </c>
    </row>
    <row r="31426" spans="27:27" x14ac:dyDescent="0.15">
      <c r="AA31426" t="s">
        <v>131</v>
      </c>
    </row>
    <row r="31427" spans="27:27" x14ac:dyDescent="0.15">
      <c r="AA31427" t="s">
        <v>131</v>
      </c>
    </row>
    <row r="31428" spans="27:27" x14ac:dyDescent="0.15">
      <c r="AA31428" t="s">
        <v>131</v>
      </c>
    </row>
    <row r="31429" spans="27:27" x14ac:dyDescent="0.15">
      <c r="AA31429" t="s">
        <v>131</v>
      </c>
    </row>
    <row r="31430" spans="27:27" x14ac:dyDescent="0.15">
      <c r="AA31430" t="s">
        <v>131</v>
      </c>
    </row>
    <row r="31431" spans="27:27" x14ac:dyDescent="0.15">
      <c r="AA31431" t="s">
        <v>131</v>
      </c>
    </row>
    <row r="31432" spans="27:27" x14ac:dyDescent="0.15">
      <c r="AA31432" t="s">
        <v>131</v>
      </c>
    </row>
    <row r="31433" spans="27:27" x14ac:dyDescent="0.15">
      <c r="AA31433" t="s">
        <v>131</v>
      </c>
    </row>
    <row r="31434" spans="27:27" x14ac:dyDescent="0.15">
      <c r="AA31434" t="s">
        <v>131</v>
      </c>
    </row>
    <row r="31435" spans="27:27" x14ac:dyDescent="0.15">
      <c r="AA31435" t="s">
        <v>131</v>
      </c>
    </row>
    <row r="31436" spans="27:27" x14ac:dyDescent="0.15">
      <c r="AA31436" t="s">
        <v>131</v>
      </c>
    </row>
    <row r="31437" spans="27:27" x14ac:dyDescent="0.15">
      <c r="AA31437" t="s">
        <v>131</v>
      </c>
    </row>
    <row r="31438" spans="27:27" x14ac:dyDescent="0.15">
      <c r="AA31438" t="s">
        <v>131</v>
      </c>
    </row>
    <row r="31439" spans="27:27" x14ac:dyDescent="0.15">
      <c r="AA31439" t="s">
        <v>131</v>
      </c>
    </row>
    <row r="31440" spans="27:27" x14ac:dyDescent="0.15">
      <c r="AA31440" t="s">
        <v>131</v>
      </c>
    </row>
    <row r="31441" spans="27:27" x14ac:dyDescent="0.15">
      <c r="AA31441" t="s">
        <v>131</v>
      </c>
    </row>
    <row r="31442" spans="27:27" x14ac:dyDescent="0.15">
      <c r="AA31442" t="s">
        <v>131</v>
      </c>
    </row>
    <row r="31443" spans="27:27" x14ac:dyDescent="0.15">
      <c r="AA31443" t="s">
        <v>131</v>
      </c>
    </row>
    <row r="31444" spans="27:27" x14ac:dyDescent="0.15">
      <c r="AA31444" t="s">
        <v>131</v>
      </c>
    </row>
    <row r="31445" spans="27:27" x14ac:dyDescent="0.15">
      <c r="AA31445" t="s">
        <v>131</v>
      </c>
    </row>
    <row r="31446" spans="27:27" x14ac:dyDescent="0.15">
      <c r="AA31446" t="s">
        <v>131</v>
      </c>
    </row>
    <row r="31447" spans="27:27" x14ac:dyDescent="0.15">
      <c r="AA31447" t="s">
        <v>131</v>
      </c>
    </row>
    <row r="31448" spans="27:27" x14ac:dyDescent="0.15">
      <c r="AA31448" t="s">
        <v>131</v>
      </c>
    </row>
    <row r="31449" spans="27:27" x14ac:dyDescent="0.15">
      <c r="AA31449" t="s">
        <v>131</v>
      </c>
    </row>
    <row r="31450" spans="27:27" x14ac:dyDescent="0.15">
      <c r="AA31450" t="s">
        <v>131</v>
      </c>
    </row>
    <row r="31451" spans="27:27" x14ac:dyDescent="0.15">
      <c r="AA31451" t="s">
        <v>131</v>
      </c>
    </row>
    <row r="31452" spans="27:27" x14ac:dyDescent="0.15">
      <c r="AA31452" t="s">
        <v>131</v>
      </c>
    </row>
    <row r="31453" spans="27:27" x14ac:dyDescent="0.15">
      <c r="AA31453" t="s">
        <v>131</v>
      </c>
    </row>
    <row r="31454" spans="27:27" x14ac:dyDescent="0.15">
      <c r="AA31454" t="s">
        <v>131</v>
      </c>
    </row>
    <row r="31455" spans="27:27" x14ac:dyDescent="0.15">
      <c r="AA31455" t="s">
        <v>131</v>
      </c>
    </row>
    <row r="31456" spans="27:27" x14ac:dyDescent="0.15">
      <c r="AA31456" t="s">
        <v>131</v>
      </c>
    </row>
    <row r="31457" spans="27:27" x14ac:dyDescent="0.15">
      <c r="AA31457" t="s">
        <v>131</v>
      </c>
    </row>
    <row r="31458" spans="27:27" x14ac:dyDescent="0.15">
      <c r="AA31458" t="s">
        <v>131</v>
      </c>
    </row>
    <row r="31459" spans="27:27" x14ac:dyDescent="0.15">
      <c r="AA31459" t="s">
        <v>131</v>
      </c>
    </row>
    <row r="31460" spans="27:27" x14ac:dyDescent="0.15">
      <c r="AA31460" t="s">
        <v>131</v>
      </c>
    </row>
    <row r="31461" spans="27:27" x14ac:dyDescent="0.15">
      <c r="AA31461" t="s">
        <v>131</v>
      </c>
    </row>
    <row r="31462" spans="27:27" x14ac:dyDescent="0.15">
      <c r="AA31462" t="s">
        <v>131</v>
      </c>
    </row>
    <row r="31463" spans="27:27" x14ac:dyDescent="0.15">
      <c r="AA31463" t="s">
        <v>131</v>
      </c>
    </row>
    <row r="31464" spans="27:27" x14ac:dyDescent="0.15">
      <c r="AA31464" t="s">
        <v>131</v>
      </c>
    </row>
    <row r="31465" spans="27:27" x14ac:dyDescent="0.15">
      <c r="AA31465" t="s">
        <v>131</v>
      </c>
    </row>
    <row r="31466" spans="27:27" x14ac:dyDescent="0.15">
      <c r="AA31466" t="s">
        <v>131</v>
      </c>
    </row>
    <row r="31467" spans="27:27" x14ac:dyDescent="0.15">
      <c r="AA31467" t="s">
        <v>131</v>
      </c>
    </row>
    <row r="31468" spans="27:27" x14ac:dyDescent="0.15">
      <c r="AA31468" t="s">
        <v>131</v>
      </c>
    </row>
    <row r="31469" spans="27:27" x14ac:dyDescent="0.15">
      <c r="AA31469" t="s">
        <v>131</v>
      </c>
    </row>
    <row r="31470" spans="27:27" x14ac:dyDescent="0.15">
      <c r="AA31470" t="s">
        <v>131</v>
      </c>
    </row>
    <row r="31471" spans="27:27" x14ac:dyDescent="0.15">
      <c r="AA31471" t="s">
        <v>131</v>
      </c>
    </row>
    <row r="31472" spans="27:27" x14ac:dyDescent="0.15">
      <c r="AA31472" t="s">
        <v>131</v>
      </c>
    </row>
    <row r="31473" spans="27:27" x14ac:dyDescent="0.15">
      <c r="AA31473" t="s">
        <v>131</v>
      </c>
    </row>
    <row r="31474" spans="27:27" x14ac:dyDescent="0.15">
      <c r="AA31474" t="s">
        <v>131</v>
      </c>
    </row>
    <row r="31475" spans="27:27" x14ac:dyDescent="0.15">
      <c r="AA31475" t="s">
        <v>131</v>
      </c>
    </row>
    <row r="31476" spans="27:27" x14ac:dyDescent="0.15">
      <c r="AA31476" t="s">
        <v>131</v>
      </c>
    </row>
    <row r="31477" spans="27:27" x14ac:dyDescent="0.15">
      <c r="AA31477" t="s">
        <v>131</v>
      </c>
    </row>
    <row r="31478" spans="27:27" x14ac:dyDescent="0.15">
      <c r="AA31478" t="s">
        <v>131</v>
      </c>
    </row>
    <row r="31479" spans="27:27" x14ac:dyDescent="0.15">
      <c r="AA31479" t="s">
        <v>131</v>
      </c>
    </row>
    <row r="31480" spans="27:27" x14ac:dyDescent="0.15">
      <c r="AA31480" t="s">
        <v>131</v>
      </c>
    </row>
    <row r="31481" spans="27:27" x14ac:dyDescent="0.15">
      <c r="AA31481" t="s">
        <v>131</v>
      </c>
    </row>
    <row r="31482" spans="27:27" x14ac:dyDescent="0.15">
      <c r="AA31482" t="s">
        <v>131</v>
      </c>
    </row>
    <row r="31483" spans="27:27" x14ac:dyDescent="0.15">
      <c r="AA31483" t="s">
        <v>131</v>
      </c>
    </row>
    <row r="31484" spans="27:27" x14ac:dyDescent="0.15">
      <c r="AA31484" t="s">
        <v>131</v>
      </c>
    </row>
    <row r="31485" spans="27:27" x14ac:dyDescent="0.15">
      <c r="AA31485" t="s">
        <v>131</v>
      </c>
    </row>
    <row r="31486" spans="27:27" x14ac:dyDescent="0.15">
      <c r="AA31486" t="s">
        <v>131</v>
      </c>
    </row>
    <row r="31487" spans="27:27" x14ac:dyDescent="0.15">
      <c r="AA31487" t="s">
        <v>131</v>
      </c>
    </row>
    <row r="31488" spans="27:27" x14ac:dyDescent="0.15">
      <c r="AA31488" t="s">
        <v>131</v>
      </c>
    </row>
    <row r="31489" spans="27:27" x14ac:dyDescent="0.15">
      <c r="AA31489" t="s">
        <v>131</v>
      </c>
    </row>
    <row r="31490" spans="27:27" x14ac:dyDescent="0.15">
      <c r="AA31490" t="s">
        <v>131</v>
      </c>
    </row>
    <row r="31491" spans="27:27" x14ac:dyDescent="0.15">
      <c r="AA31491" t="s">
        <v>131</v>
      </c>
    </row>
    <row r="31492" spans="27:27" x14ac:dyDescent="0.15">
      <c r="AA31492" t="s">
        <v>131</v>
      </c>
    </row>
    <row r="31493" spans="27:27" x14ac:dyDescent="0.15">
      <c r="AA31493" t="s">
        <v>131</v>
      </c>
    </row>
    <row r="31494" spans="27:27" x14ac:dyDescent="0.15">
      <c r="AA31494" t="s">
        <v>131</v>
      </c>
    </row>
    <row r="31495" spans="27:27" x14ac:dyDescent="0.15">
      <c r="AA31495" t="s">
        <v>131</v>
      </c>
    </row>
    <row r="31496" spans="27:27" x14ac:dyDescent="0.15">
      <c r="AA31496" t="s">
        <v>131</v>
      </c>
    </row>
    <row r="31497" spans="27:27" x14ac:dyDescent="0.15">
      <c r="AA31497" t="s">
        <v>131</v>
      </c>
    </row>
    <row r="31498" spans="27:27" x14ac:dyDescent="0.15">
      <c r="AA31498" t="s">
        <v>131</v>
      </c>
    </row>
    <row r="31499" spans="27:27" x14ac:dyDescent="0.15">
      <c r="AA31499" t="s">
        <v>131</v>
      </c>
    </row>
    <row r="31500" spans="27:27" x14ac:dyDescent="0.15">
      <c r="AA31500" t="s">
        <v>131</v>
      </c>
    </row>
    <row r="31501" spans="27:27" x14ac:dyDescent="0.15">
      <c r="AA31501" t="s">
        <v>131</v>
      </c>
    </row>
    <row r="31502" spans="27:27" x14ac:dyDescent="0.15">
      <c r="AA31502" t="s">
        <v>131</v>
      </c>
    </row>
    <row r="31503" spans="27:27" x14ac:dyDescent="0.15">
      <c r="AA31503" t="s">
        <v>131</v>
      </c>
    </row>
    <row r="31504" spans="27:27" x14ac:dyDescent="0.15">
      <c r="AA31504" t="s">
        <v>131</v>
      </c>
    </row>
    <row r="31505" spans="27:27" x14ac:dyDescent="0.15">
      <c r="AA31505" t="s">
        <v>131</v>
      </c>
    </row>
    <row r="31506" spans="27:27" x14ac:dyDescent="0.15">
      <c r="AA31506" t="s">
        <v>131</v>
      </c>
    </row>
    <row r="31507" spans="27:27" x14ac:dyDescent="0.15">
      <c r="AA31507" t="s">
        <v>131</v>
      </c>
    </row>
    <row r="31508" spans="27:27" x14ac:dyDescent="0.15">
      <c r="AA31508" t="s">
        <v>131</v>
      </c>
    </row>
    <row r="31509" spans="27:27" x14ac:dyDescent="0.15">
      <c r="AA31509" t="s">
        <v>131</v>
      </c>
    </row>
    <row r="31510" spans="27:27" x14ac:dyDescent="0.15">
      <c r="AA31510" t="s">
        <v>131</v>
      </c>
    </row>
    <row r="31511" spans="27:27" x14ac:dyDescent="0.15">
      <c r="AA31511" t="s">
        <v>131</v>
      </c>
    </row>
    <row r="31512" spans="27:27" x14ac:dyDescent="0.15">
      <c r="AA31512" t="s">
        <v>131</v>
      </c>
    </row>
    <row r="31513" spans="27:27" x14ac:dyDescent="0.15">
      <c r="AA31513" t="s">
        <v>131</v>
      </c>
    </row>
    <row r="31514" spans="27:27" x14ac:dyDescent="0.15">
      <c r="AA31514" t="s">
        <v>131</v>
      </c>
    </row>
    <row r="31515" spans="27:27" x14ac:dyDescent="0.15">
      <c r="AA31515" t="s">
        <v>131</v>
      </c>
    </row>
    <row r="31516" spans="27:27" x14ac:dyDescent="0.15">
      <c r="AA31516" t="s">
        <v>131</v>
      </c>
    </row>
    <row r="31517" spans="27:27" x14ac:dyDescent="0.15">
      <c r="AA31517" t="s">
        <v>131</v>
      </c>
    </row>
    <row r="31518" spans="27:27" x14ac:dyDescent="0.15">
      <c r="AA31518" t="s">
        <v>131</v>
      </c>
    </row>
    <row r="31519" spans="27:27" x14ac:dyDescent="0.15">
      <c r="AA31519" t="s">
        <v>131</v>
      </c>
    </row>
    <row r="31520" spans="27:27" x14ac:dyDescent="0.15">
      <c r="AA31520" t="s">
        <v>131</v>
      </c>
    </row>
    <row r="31521" spans="27:27" x14ac:dyDescent="0.15">
      <c r="AA31521" t="s">
        <v>131</v>
      </c>
    </row>
    <row r="31522" spans="27:27" x14ac:dyDescent="0.15">
      <c r="AA31522" t="s">
        <v>131</v>
      </c>
    </row>
    <row r="31523" spans="27:27" x14ac:dyDescent="0.15">
      <c r="AA31523" t="s">
        <v>131</v>
      </c>
    </row>
    <row r="31524" spans="27:27" x14ac:dyDescent="0.15">
      <c r="AA31524" t="s">
        <v>131</v>
      </c>
    </row>
    <row r="31525" spans="27:27" x14ac:dyDescent="0.15">
      <c r="AA31525" t="s">
        <v>131</v>
      </c>
    </row>
    <row r="31526" spans="27:27" x14ac:dyDescent="0.15">
      <c r="AA31526" t="s">
        <v>131</v>
      </c>
    </row>
    <row r="31527" spans="27:27" x14ac:dyDescent="0.15">
      <c r="AA31527" t="s">
        <v>131</v>
      </c>
    </row>
    <row r="31528" spans="27:27" x14ac:dyDescent="0.15">
      <c r="AA31528" t="s">
        <v>131</v>
      </c>
    </row>
    <row r="31529" spans="27:27" x14ac:dyDescent="0.15">
      <c r="AA31529" t="s">
        <v>131</v>
      </c>
    </row>
    <row r="31530" spans="27:27" x14ac:dyDescent="0.15">
      <c r="AA31530" t="s">
        <v>131</v>
      </c>
    </row>
    <row r="31531" spans="27:27" x14ac:dyDescent="0.15">
      <c r="AA31531" t="s">
        <v>131</v>
      </c>
    </row>
    <row r="31532" spans="27:27" x14ac:dyDescent="0.15">
      <c r="AA31532" t="s">
        <v>131</v>
      </c>
    </row>
    <row r="31533" spans="27:27" x14ac:dyDescent="0.15">
      <c r="AA31533" t="s">
        <v>131</v>
      </c>
    </row>
    <row r="31534" spans="27:27" x14ac:dyDescent="0.15">
      <c r="AA31534" t="s">
        <v>131</v>
      </c>
    </row>
    <row r="31535" spans="27:27" x14ac:dyDescent="0.15">
      <c r="AA31535" t="s">
        <v>131</v>
      </c>
    </row>
    <row r="31536" spans="27:27" x14ac:dyDescent="0.15">
      <c r="AA31536" t="s">
        <v>131</v>
      </c>
    </row>
    <row r="31537" spans="27:27" x14ac:dyDescent="0.15">
      <c r="AA31537" t="s">
        <v>131</v>
      </c>
    </row>
    <row r="31538" spans="27:27" x14ac:dyDescent="0.15">
      <c r="AA31538" t="s">
        <v>131</v>
      </c>
    </row>
    <row r="31539" spans="27:27" x14ac:dyDescent="0.15">
      <c r="AA31539" t="s">
        <v>131</v>
      </c>
    </row>
    <row r="31540" spans="27:27" x14ac:dyDescent="0.15">
      <c r="AA31540" t="s">
        <v>131</v>
      </c>
    </row>
    <row r="31541" spans="27:27" x14ac:dyDescent="0.15">
      <c r="AA31541" t="s">
        <v>131</v>
      </c>
    </row>
    <row r="31542" spans="27:27" x14ac:dyDescent="0.15">
      <c r="AA31542" t="s">
        <v>131</v>
      </c>
    </row>
    <row r="31543" spans="27:27" x14ac:dyDescent="0.15">
      <c r="AA31543" t="s">
        <v>131</v>
      </c>
    </row>
    <row r="31544" spans="27:27" x14ac:dyDescent="0.15">
      <c r="AA31544" t="s">
        <v>131</v>
      </c>
    </row>
    <row r="31545" spans="27:27" x14ac:dyDescent="0.15">
      <c r="AA31545" t="s">
        <v>131</v>
      </c>
    </row>
    <row r="31546" spans="27:27" x14ac:dyDescent="0.15">
      <c r="AA31546" t="s">
        <v>131</v>
      </c>
    </row>
    <row r="31547" spans="27:27" x14ac:dyDescent="0.15">
      <c r="AA31547" t="s">
        <v>131</v>
      </c>
    </row>
    <row r="31548" spans="27:27" x14ac:dyDescent="0.15">
      <c r="AA31548" t="s">
        <v>131</v>
      </c>
    </row>
    <row r="31549" spans="27:27" x14ac:dyDescent="0.15">
      <c r="AA31549" t="s">
        <v>131</v>
      </c>
    </row>
    <row r="31550" spans="27:27" x14ac:dyDescent="0.15">
      <c r="AA31550" t="s">
        <v>131</v>
      </c>
    </row>
    <row r="31551" spans="27:27" x14ac:dyDescent="0.15">
      <c r="AA31551" t="s">
        <v>131</v>
      </c>
    </row>
    <row r="31552" spans="27:27" x14ac:dyDescent="0.15">
      <c r="AA31552" t="s">
        <v>131</v>
      </c>
    </row>
    <row r="31553" spans="27:27" x14ac:dyDescent="0.15">
      <c r="AA31553" t="s">
        <v>131</v>
      </c>
    </row>
    <row r="31554" spans="27:27" x14ac:dyDescent="0.15">
      <c r="AA31554" t="s">
        <v>131</v>
      </c>
    </row>
    <row r="31555" spans="27:27" x14ac:dyDescent="0.15">
      <c r="AA31555" t="s">
        <v>131</v>
      </c>
    </row>
    <row r="31556" spans="27:27" x14ac:dyDescent="0.15">
      <c r="AA31556" t="s">
        <v>131</v>
      </c>
    </row>
    <row r="31557" spans="27:27" x14ac:dyDescent="0.15">
      <c r="AA31557" t="s">
        <v>131</v>
      </c>
    </row>
    <row r="31558" spans="27:27" x14ac:dyDescent="0.15">
      <c r="AA31558" t="s">
        <v>131</v>
      </c>
    </row>
    <row r="31559" spans="27:27" x14ac:dyDescent="0.15">
      <c r="AA31559" t="s">
        <v>131</v>
      </c>
    </row>
    <row r="31560" spans="27:27" x14ac:dyDescent="0.15">
      <c r="AA31560" t="s">
        <v>131</v>
      </c>
    </row>
    <row r="31561" spans="27:27" x14ac:dyDescent="0.15">
      <c r="AA31561" t="s">
        <v>131</v>
      </c>
    </row>
    <row r="31562" spans="27:27" x14ac:dyDescent="0.15">
      <c r="AA31562" t="s">
        <v>131</v>
      </c>
    </row>
    <row r="31563" spans="27:27" x14ac:dyDescent="0.15">
      <c r="AA31563" t="s">
        <v>131</v>
      </c>
    </row>
    <row r="31564" spans="27:27" x14ac:dyDescent="0.15">
      <c r="AA31564" t="s">
        <v>131</v>
      </c>
    </row>
    <row r="31565" spans="27:27" x14ac:dyDescent="0.15">
      <c r="AA31565" t="s">
        <v>131</v>
      </c>
    </row>
    <row r="31566" spans="27:27" x14ac:dyDescent="0.15">
      <c r="AA31566" t="s">
        <v>131</v>
      </c>
    </row>
    <row r="31567" spans="27:27" x14ac:dyDescent="0.15">
      <c r="AA31567" t="s">
        <v>131</v>
      </c>
    </row>
    <row r="31568" spans="27:27" x14ac:dyDescent="0.15">
      <c r="AA31568" t="s">
        <v>131</v>
      </c>
    </row>
    <row r="31569" spans="27:27" x14ac:dyDescent="0.15">
      <c r="AA31569" t="s">
        <v>131</v>
      </c>
    </row>
    <row r="31570" spans="27:27" x14ac:dyDescent="0.15">
      <c r="AA31570" t="s">
        <v>131</v>
      </c>
    </row>
    <row r="31571" spans="27:27" x14ac:dyDescent="0.15">
      <c r="AA31571" t="s">
        <v>131</v>
      </c>
    </row>
    <row r="31572" spans="27:27" x14ac:dyDescent="0.15">
      <c r="AA31572" t="s">
        <v>131</v>
      </c>
    </row>
    <row r="31573" spans="27:27" x14ac:dyDescent="0.15">
      <c r="AA31573" t="s">
        <v>131</v>
      </c>
    </row>
    <row r="31574" spans="27:27" x14ac:dyDescent="0.15">
      <c r="AA31574" t="s">
        <v>131</v>
      </c>
    </row>
    <row r="31575" spans="27:27" x14ac:dyDescent="0.15">
      <c r="AA31575" t="s">
        <v>131</v>
      </c>
    </row>
    <row r="31576" spans="27:27" x14ac:dyDescent="0.15">
      <c r="AA31576" t="s">
        <v>131</v>
      </c>
    </row>
    <row r="31577" spans="27:27" x14ac:dyDescent="0.15">
      <c r="AA31577" t="s">
        <v>131</v>
      </c>
    </row>
    <row r="31578" spans="27:27" x14ac:dyDescent="0.15">
      <c r="AA31578" t="s">
        <v>131</v>
      </c>
    </row>
    <row r="31579" spans="27:27" x14ac:dyDescent="0.15">
      <c r="AA31579" t="s">
        <v>131</v>
      </c>
    </row>
    <row r="31580" spans="27:27" x14ac:dyDescent="0.15">
      <c r="AA31580" t="s">
        <v>131</v>
      </c>
    </row>
    <row r="31581" spans="27:27" x14ac:dyDescent="0.15">
      <c r="AA31581" t="s">
        <v>131</v>
      </c>
    </row>
    <row r="31582" spans="27:27" x14ac:dyDescent="0.15">
      <c r="AA31582" t="s">
        <v>131</v>
      </c>
    </row>
    <row r="31583" spans="27:27" x14ac:dyDescent="0.15">
      <c r="AA31583" t="s">
        <v>131</v>
      </c>
    </row>
    <row r="31584" spans="27:27" x14ac:dyDescent="0.15">
      <c r="AA31584" t="s">
        <v>131</v>
      </c>
    </row>
    <row r="31585" spans="27:27" x14ac:dyDescent="0.15">
      <c r="AA31585" t="s">
        <v>131</v>
      </c>
    </row>
    <row r="31586" spans="27:27" x14ac:dyDescent="0.15">
      <c r="AA31586" t="s">
        <v>131</v>
      </c>
    </row>
    <row r="31587" spans="27:27" x14ac:dyDescent="0.15">
      <c r="AA31587" t="s">
        <v>131</v>
      </c>
    </row>
    <row r="31588" spans="27:27" x14ac:dyDescent="0.15">
      <c r="AA31588" t="s">
        <v>131</v>
      </c>
    </row>
    <row r="31589" spans="27:27" x14ac:dyDescent="0.15">
      <c r="AA31589" t="s">
        <v>131</v>
      </c>
    </row>
    <row r="31590" spans="27:27" x14ac:dyDescent="0.15">
      <c r="AA31590" t="s">
        <v>131</v>
      </c>
    </row>
    <row r="31591" spans="27:27" x14ac:dyDescent="0.15">
      <c r="AA31591" t="s">
        <v>131</v>
      </c>
    </row>
    <row r="31592" spans="27:27" x14ac:dyDescent="0.15">
      <c r="AA31592" t="s">
        <v>131</v>
      </c>
    </row>
    <row r="31593" spans="27:27" x14ac:dyDescent="0.15">
      <c r="AA31593" t="s">
        <v>131</v>
      </c>
    </row>
    <row r="31594" spans="27:27" x14ac:dyDescent="0.15">
      <c r="AA31594" t="s">
        <v>131</v>
      </c>
    </row>
    <row r="31595" spans="27:27" x14ac:dyDescent="0.15">
      <c r="AA31595" t="s">
        <v>131</v>
      </c>
    </row>
    <row r="31596" spans="27:27" x14ac:dyDescent="0.15">
      <c r="AA31596" t="s">
        <v>131</v>
      </c>
    </row>
    <row r="31597" spans="27:27" x14ac:dyDescent="0.15">
      <c r="AA31597" t="s">
        <v>131</v>
      </c>
    </row>
    <row r="31598" spans="27:27" x14ac:dyDescent="0.15">
      <c r="AA31598" t="s">
        <v>131</v>
      </c>
    </row>
    <row r="31599" spans="27:27" x14ac:dyDescent="0.15">
      <c r="AA31599" t="s">
        <v>131</v>
      </c>
    </row>
    <row r="31600" spans="27:27" x14ac:dyDescent="0.15">
      <c r="AA31600" t="s">
        <v>131</v>
      </c>
    </row>
    <row r="31601" spans="27:27" x14ac:dyDescent="0.15">
      <c r="AA31601" t="s">
        <v>131</v>
      </c>
    </row>
    <row r="31602" spans="27:27" x14ac:dyDescent="0.15">
      <c r="AA31602" t="s">
        <v>131</v>
      </c>
    </row>
    <row r="31603" spans="27:27" x14ac:dyDescent="0.15">
      <c r="AA31603" t="s">
        <v>131</v>
      </c>
    </row>
    <row r="31604" spans="27:27" x14ac:dyDescent="0.15">
      <c r="AA31604" t="s">
        <v>131</v>
      </c>
    </row>
    <row r="31605" spans="27:27" x14ac:dyDescent="0.15">
      <c r="AA31605" t="s">
        <v>131</v>
      </c>
    </row>
    <row r="31606" spans="27:27" x14ac:dyDescent="0.15">
      <c r="AA31606" t="s">
        <v>131</v>
      </c>
    </row>
    <row r="31607" spans="27:27" x14ac:dyDescent="0.15">
      <c r="AA31607" t="s">
        <v>131</v>
      </c>
    </row>
    <row r="31608" spans="27:27" x14ac:dyDescent="0.15">
      <c r="AA31608" t="s">
        <v>131</v>
      </c>
    </row>
    <row r="31609" spans="27:27" x14ac:dyDescent="0.15">
      <c r="AA31609" t="s">
        <v>131</v>
      </c>
    </row>
    <row r="31610" spans="27:27" x14ac:dyDescent="0.15">
      <c r="AA31610" t="s">
        <v>131</v>
      </c>
    </row>
    <row r="31611" spans="27:27" x14ac:dyDescent="0.15">
      <c r="AA31611" t="s">
        <v>131</v>
      </c>
    </row>
    <row r="31612" spans="27:27" x14ac:dyDescent="0.15">
      <c r="AA31612" t="s">
        <v>131</v>
      </c>
    </row>
    <row r="31613" spans="27:27" x14ac:dyDescent="0.15">
      <c r="AA31613" t="s">
        <v>131</v>
      </c>
    </row>
    <row r="31614" spans="27:27" x14ac:dyDescent="0.15">
      <c r="AA31614" t="s">
        <v>131</v>
      </c>
    </row>
    <row r="31615" spans="27:27" x14ac:dyDescent="0.15">
      <c r="AA31615" t="s">
        <v>131</v>
      </c>
    </row>
    <row r="31616" spans="27:27" x14ac:dyDescent="0.15">
      <c r="AA31616" t="s">
        <v>131</v>
      </c>
    </row>
    <row r="31617" spans="27:27" x14ac:dyDescent="0.15">
      <c r="AA31617" t="s">
        <v>131</v>
      </c>
    </row>
    <row r="31618" spans="27:27" x14ac:dyDescent="0.15">
      <c r="AA31618" t="s">
        <v>131</v>
      </c>
    </row>
    <row r="31619" spans="27:27" x14ac:dyDescent="0.15">
      <c r="AA31619" t="s">
        <v>131</v>
      </c>
    </row>
    <row r="31620" spans="27:27" x14ac:dyDescent="0.15">
      <c r="AA31620" t="s">
        <v>131</v>
      </c>
    </row>
    <row r="31621" spans="27:27" x14ac:dyDescent="0.15">
      <c r="AA31621" t="s">
        <v>131</v>
      </c>
    </row>
    <row r="31622" spans="27:27" x14ac:dyDescent="0.15">
      <c r="AA31622" t="s">
        <v>131</v>
      </c>
    </row>
    <row r="31623" spans="27:27" x14ac:dyDescent="0.15">
      <c r="AA31623" t="s">
        <v>131</v>
      </c>
    </row>
    <row r="31624" spans="27:27" x14ac:dyDescent="0.15">
      <c r="AA31624" t="s">
        <v>131</v>
      </c>
    </row>
    <row r="31625" spans="27:27" x14ac:dyDescent="0.15">
      <c r="AA31625" t="s">
        <v>131</v>
      </c>
    </row>
    <row r="31626" spans="27:27" x14ac:dyDescent="0.15">
      <c r="AA31626" t="s">
        <v>131</v>
      </c>
    </row>
    <row r="31627" spans="27:27" x14ac:dyDescent="0.15">
      <c r="AA31627" t="s">
        <v>131</v>
      </c>
    </row>
    <row r="31628" spans="27:27" x14ac:dyDescent="0.15">
      <c r="AA31628" t="s">
        <v>131</v>
      </c>
    </row>
    <row r="31629" spans="27:27" x14ac:dyDescent="0.15">
      <c r="AA31629" t="s">
        <v>131</v>
      </c>
    </row>
    <row r="31630" spans="27:27" x14ac:dyDescent="0.15">
      <c r="AA31630" t="s">
        <v>131</v>
      </c>
    </row>
    <row r="31631" spans="27:27" x14ac:dyDescent="0.15">
      <c r="AA31631" t="s">
        <v>131</v>
      </c>
    </row>
    <row r="31632" spans="27:27" x14ac:dyDescent="0.15">
      <c r="AA31632" t="s">
        <v>131</v>
      </c>
    </row>
    <row r="31633" spans="27:27" x14ac:dyDescent="0.15">
      <c r="AA31633" t="s">
        <v>131</v>
      </c>
    </row>
    <row r="31634" spans="27:27" x14ac:dyDescent="0.15">
      <c r="AA31634" t="s">
        <v>131</v>
      </c>
    </row>
    <row r="31635" spans="27:27" x14ac:dyDescent="0.15">
      <c r="AA31635" t="s">
        <v>131</v>
      </c>
    </row>
    <row r="31636" spans="27:27" x14ac:dyDescent="0.15">
      <c r="AA31636" t="s">
        <v>131</v>
      </c>
    </row>
    <row r="31637" spans="27:27" x14ac:dyDescent="0.15">
      <c r="AA31637" t="s">
        <v>131</v>
      </c>
    </row>
    <row r="31638" spans="27:27" x14ac:dyDescent="0.15">
      <c r="AA31638" t="s">
        <v>131</v>
      </c>
    </row>
    <row r="31639" spans="27:27" x14ac:dyDescent="0.15">
      <c r="AA31639" t="s">
        <v>131</v>
      </c>
    </row>
    <row r="31640" spans="27:27" x14ac:dyDescent="0.15">
      <c r="AA31640" t="s">
        <v>131</v>
      </c>
    </row>
    <row r="31641" spans="27:27" x14ac:dyDescent="0.15">
      <c r="AA31641" t="s">
        <v>131</v>
      </c>
    </row>
    <row r="31642" spans="27:27" x14ac:dyDescent="0.15">
      <c r="AA31642" t="s">
        <v>131</v>
      </c>
    </row>
    <row r="31643" spans="27:27" x14ac:dyDescent="0.15">
      <c r="AA31643" t="s">
        <v>131</v>
      </c>
    </row>
    <row r="31644" spans="27:27" x14ac:dyDescent="0.15">
      <c r="AA31644" t="s">
        <v>131</v>
      </c>
    </row>
    <row r="31645" spans="27:27" x14ac:dyDescent="0.15">
      <c r="AA31645" t="s">
        <v>131</v>
      </c>
    </row>
    <row r="31646" spans="27:27" x14ac:dyDescent="0.15">
      <c r="AA31646" t="s">
        <v>131</v>
      </c>
    </row>
    <row r="31647" spans="27:27" x14ac:dyDescent="0.15">
      <c r="AA31647" t="s">
        <v>131</v>
      </c>
    </row>
    <row r="31648" spans="27:27" x14ac:dyDescent="0.15">
      <c r="AA31648" t="s">
        <v>131</v>
      </c>
    </row>
    <row r="31649" spans="27:27" x14ac:dyDescent="0.15">
      <c r="AA31649" t="s">
        <v>131</v>
      </c>
    </row>
    <row r="31650" spans="27:27" x14ac:dyDescent="0.15">
      <c r="AA31650" t="s">
        <v>131</v>
      </c>
    </row>
    <row r="31651" spans="27:27" x14ac:dyDescent="0.15">
      <c r="AA31651" t="s">
        <v>131</v>
      </c>
    </row>
    <row r="31652" spans="27:27" x14ac:dyDescent="0.15">
      <c r="AA31652" t="s">
        <v>131</v>
      </c>
    </row>
    <row r="31653" spans="27:27" x14ac:dyDescent="0.15">
      <c r="AA31653" t="s">
        <v>131</v>
      </c>
    </row>
    <row r="31654" spans="27:27" x14ac:dyDescent="0.15">
      <c r="AA31654" t="s">
        <v>131</v>
      </c>
    </row>
    <row r="31655" spans="27:27" x14ac:dyDescent="0.15">
      <c r="AA31655" t="s">
        <v>131</v>
      </c>
    </row>
    <row r="31656" spans="27:27" x14ac:dyDescent="0.15">
      <c r="AA31656" t="s">
        <v>131</v>
      </c>
    </row>
    <row r="31657" spans="27:27" x14ac:dyDescent="0.15">
      <c r="AA31657" t="s">
        <v>131</v>
      </c>
    </row>
    <row r="31658" spans="27:27" x14ac:dyDescent="0.15">
      <c r="AA31658" t="s">
        <v>131</v>
      </c>
    </row>
    <row r="31659" spans="27:27" x14ac:dyDescent="0.15">
      <c r="AA31659" t="s">
        <v>131</v>
      </c>
    </row>
    <row r="31660" spans="27:27" x14ac:dyDescent="0.15">
      <c r="AA31660" t="s">
        <v>131</v>
      </c>
    </row>
    <row r="31661" spans="27:27" x14ac:dyDescent="0.15">
      <c r="AA31661" t="s">
        <v>131</v>
      </c>
    </row>
    <row r="31662" spans="27:27" x14ac:dyDescent="0.15">
      <c r="AA31662" t="s">
        <v>131</v>
      </c>
    </row>
    <row r="31663" spans="27:27" x14ac:dyDescent="0.15">
      <c r="AA31663" t="s">
        <v>131</v>
      </c>
    </row>
    <row r="31664" spans="27:27" x14ac:dyDescent="0.15">
      <c r="AA31664" t="s">
        <v>131</v>
      </c>
    </row>
    <row r="31665" spans="27:27" x14ac:dyDescent="0.15">
      <c r="AA31665" t="s">
        <v>131</v>
      </c>
    </row>
    <row r="31666" spans="27:27" x14ac:dyDescent="0.15">
      <c r="AA31666" t="s">
        <v>131</v>
      </c>
    </row>
    <row r="31667" spans="27:27" x14ac:dyDescent="0.15">
      <c r="AA31667" t="s">
        <v>131</v>
      </c>
    </row>
    <row r="31668" spans="27:27" x14ac:dyDescent="0.15">
      <c r="AA31668" t="s">
        <v>131</v>
      </c>
    </row>
    <row r="31669" spans="27:27" x14ac:dyDescent="0.15">
      <c r="AA31669" t="s">
        <v>131</v>
      </c>
    </row>
    <row r="31670" spans="27:27" x14ac:dyDescent="0.15">
      <c r="AA31670" t="s">
        <v>131</v>
      </c>
    </row>
    <row r="31671" spans="27:27" x14ac:dyDescent="0.15">
      <c r="AA31671" t="s">
        <v>131</v>
      </c>
    </row>
    <row r="31672" spans="27:27" x14ac:dyDescent="0.15">
      <c r="AA31672" t="s">
        <v>131</v>
      </c>
    </row>
    <row r="31673" spans="27:27" x14ac:dyDescent="0.15">
      <c r="AA31673" t="s">
        <v>131</v>
      </c>
    </row>
    <row r="31674" spans="27:27" x14ac:dyDescent="0.15">
      <c r="AA31674" t="s">
        <v>131</v>
      </c>
    </row>
    <row r="31675" spans="27:27" x14ac:dyDescent="0.15">
      <c r="AA31675" t="s">
        <v>131</v>
      </c>
    </row>
    <row r="31676" spans="27:27" x14ac:dyDescent="0.15">
      <c r="AA31676" t="s">
        <v>131</v>
      </c>
    </row>
    <row r="31677" spans="27:27" x14ac:dyDescent="0.15">
      <c r="AA31677" t="s">
        <v>131</v>
      </c>
    </row>
    <row r="31678" spans="27:27" x14ac:dyDescent="0.15">
      <c r="AA31678" t="s">
        <v>131</v>
      </c>
    </row>
    <row r="31679" spans="27:27" x14ac:dyDescent="0.15">
      <c r="AA31679" t="s">
        <v>131</v>
      </c>
    </row>
    <row r="31680" spans="27:27" x14ac:dyDescent="0.15">
      <c r="AA31680" t="s">
        <v>131</v>
      </c>
    </row>
    <row r="31681" spans="27:27" x14ac:dyDescent="0.15">
      <c r="AA31681" t="s">
        <v>131</v>
      </c>
    </row>
    <row r="31682" spans="27:27" x14ac:dyDescent="0.15">
      <c r="AA31682" t="s">
        <v>131</v>
      </c>
    </row>
    <row r="31683" spans="27:27" x14ac:dyDescent="0.15">
      <c r="AA31683" t="s">
        <v>131</v>
      </c>
    </row>
    <row r="31684" spans="27:27" x14ac:dyDescent="0.15">
      <c r="AA31684" t="s">
        <v>131</v>
      </c>
    </row>
    <row r="31685" spans="27:27" x14ac:dyDescent="0.15">
      <c r="AA31685" t="s">
        <v>131</v>
      </c>
    </row>
    <row r="31686" spans="27:27" x14ac:dyDescent="0.15">
      <c r="AA31686" t="s">
        <v>131</v>
      </c>
    </row>
    <row r="31687" spans="27:27" x14ac:dyDescent="0.15">
      <c r="AA31687" t="s">
        <v>131</v>
      </c>
    </row>
    <row r="31688" spans="27:27" x14ac:dyDescent="0.15">
      <c r="AA31688" t="s">
        <v>131</v>
      </c>
    </row>
    <row r="31689" spans="27:27" x14ac:dyDescent="0.15">
      <c r="AA31689" t="s">
        <v>131</v>
      </c>
    </row>
    <row r="31690" spans="27:27" x14ac:dyDescent="0.15">
      <c r="AA31690" t="s">
        <v>131</v>
      </c>
    </row>
    <row r="31691" spans="27:27" x14ac:dyDescent="0.15">
      <c r="AA31691" t="s">
        <v>131</v>
      </c>
    </row>
    <row r="31692" spans="27:27" x14ac:dyDescent="0.15">
      <c r="AA31692" t="s">
        <v>131</v>
      </c>
    </row>
    <row r="31693" spans="27:27" x14ac:dyDescent="0.15">
      <c r="AA31693" t="s">
        <v>131</v>
      </c>
    </row>
    <row r="31694" spans="27:27" x14ac:dyDescent="0.15">
      <c r="AA31694" t="s">
        <v>131</v>
      </c>
    </row>
    <row r="31695" spans="27:27" x14ac:dyDescent="0.15">
      <c r="AA31695" t="s">
        <v>131</v>
      </c>
    </row>
    <row r="31696" spans="27:27" x14ac:dyDescent="0.15">
      <c r="AA31696" t="s">
        <v>131</v>
      </c>
    </row>
    <row r="31697" spans="27:27" x14ac:dyDescent="0.15">
      <c r="AA31697" t="s">
        <v>131</v>
      </c>
    </row>
    <row r="31698" spans="27:27" x14ac:dyDescent="0.15">
      <c r="AA31698" t="s">
        <v>131</v>
      </c>
    </row>
    <row r="31699" spans="27:27" x14ac:dyDescent="0.15">
      <c r="AA31699" t="s">
        <v>131</v>
      </c>
    </row>
    <row r="31700" spans="27:27" x14ac:dyDescent="0.15">
      <c r="AA31700" t="s">
        <v>131</v>
      </c>
    </row>
    <row r="31701" spans="27:27" x14ac:dyDescent="0.15">
      <c r="AA31701" t="s">
        <v>131</v>
      </c>
    </row>
    <row r="31702" spans="27:27" x14ac:dyDescent="0.15">
      <c r="AA31702" t="s">
        <v>131</v>
      </c>
    </row>
    <row r="31703" spans="27:27" x14ac:dyDescent="0.15">
      <c r="AA31703" t="s">
        <v>131</v>
      </c>
    </row>
    <row r="31704" spans="27:27" x14ac:dyDescent="0.15">
      <c r="AA31704" t="s">
        <v>131</v>
      </c>
    </row>
    <row r="31705" spans="27:27" x14ac:dyDescent="0.15">
      <c r="AA31705" t="s">
        <v>131</v>
      </c>
    </row>
    <row r="31706" spans="27:27" x14ac:dyDescent="0.15">
      <c r="AA31706" t="s">
        <v>131</v>
      </c>
    </row>
    <row r="31707" spans="27:27" x14ac:dyDescent="0.15">
      <c r="AA31707" t="s">
        <v>131</v>
      </c>
    </row>
    <row r="31708" spans="27:27" x14ac:dyDescent="0.15">
      <c r="AA31708" t="s">
        <v>131</v>
      </c>
    </row>
    <row r="31709" spans="27:27" x14ac:dyDescent="0.15">
      <c r="AA31709" t="s">
        <v>131</v>
      </c>
    </row>
    <row r="31710" spans="27:27" x14ac:dyDescent="0.15">
      <c r="AA31710" t="s">
        <v>131</v>
      </c>
    </row>
    <row r="31711" spans="27:27" x14ac:dyDescent="0.15">
      <c r="AA31711" t="s">
        <v>131</v>
      </c>
    </row>
    <row r="31712" spans="27:27" x14ac:dyDescent="0.15">
      <c r="AA31712" t="s">
        <v>131</v>
      </c>
    </row>
    <row r="31713" spans="27:27" x14ac:dyDescent="0.15">
      <c r="AA31713" t="s">
        <v>131</v>
      </c>
    </row>
    <row r="31714" spans="27:27" x14ac:dyDescent="0.15">
      <c r="AA31714" t="s">
        <v>131</v>
      </c>
    </row>
    <row r="31715" spans="27:27" x14ac:dyDescent="0.15">
      <c r="AA31715" t="s">
        <v>131</v>
      </c>
    </row>
    <row r="31716" spans="27:27" x14ac:dyDescent="0.15">
      <c r="AA31716" t="s">
        <v>131</v>
      </c>
    </row>
    <row r="31717" spans="27:27" x14ac:dyDescent="0.15">
      <c r="AA31717" t="s">
        <v>131</v>
      </c>
    </row>
    <row r="31718" spans="27:27" x14ac:dyDescent="0.15">
      <c r="AA31718" t="s">
        <v>131</v>
      </c>
    </row>
    <row r="31719" spans="27:27" x14ac:dyDescent="0.15">
      <c r="AA31719" t="s">
        <v>131</v>
      </c>
    </row>
    <row r="31720" spans="27:27" x14ac:dyDescent="0.15">
      <c r="AA31720" t="s">
        <v>131</v>
      </c>
    </row>
    <row r="31721" spans="27:27" x14ac:dyDescent="0.15">
      <c r="AA31721" t="s">
        <v>131</v>
      </c>
    </row>
    <row r="31722" spans="27:27" x14ac:dyDescent="0.15">
      <c r="AA31722" t="s">
        <v>131</v>
      </c>
    </row>
    <row r="31723" spans="27:27" x14ac:dyDescent="0.15">
      <c r="AA31723" t="s">
        <v>131</v>
      </c>
    </row>
    <row r="31724" spans="27:27" x14ac:dyDescent="0.15">
      <c r="AA31724" t="s">
        <v>131</v>
      </c>
    </row>
    <row r="31725" spans="27:27" x14ac:dyDescent="0.15">
      <c r="AA31725" t="s">
        <v>131</v>
      </c>
    </row>
    <row r="31726" spans="27:27" x14ac:dyDescent="0.15">
      <c r="AA31726" t="s">
        <v>131</v>
      </c>
    </row>
    <row r="31727" spans="27:27" x14ac:dyDescent="0.15">
      <c r="AA31727" t="s">
        <v>131</v>
      </c>
    </row>
    <row r="31728" spans="27:27" x14ac:dyDescent="0.15">
      <c r="AA31728" t="s">
        <v>131</v>
      </c>
    </row>
    <row r="31729" spans="27:27" x14ac:dyDescent="0.15">
      <c r="AA31729" t="s">
        <v>131</v>
      </c>
    </row>
    <row r="31730" spans="27:27" x14ac:dyDescent="0.15">
      <c r="AA31730" t="s">
        <v>131</v>
      </c>
    </row>
    <row r="31731" spans="27:27" x14ac:dyDescent="0.15">
      <c r="AA31731" t="s">
        <v>131</v>
      </c>
    </row>
    <row r="31732" spans="27:27" x14ac:dyDescent="0.15">
      <c r="AA31732" t="s">
        <v>131</v>
      </c>
    </row>
    <row r="31733" spans="27:27" x14ac:dyDescent="0.15">
      <c r="AA31733" t="s">
        <v>131</v>
      </c>
    </row>
    <row r="31734" spans="27:27" x14ac:dyDescent="0.15">
      <c r="AA31734" t="s">
        <v>131</v>
      </c>
    </row>
    <row r="31735" spans="27:27" x14ac:dyDescent="0.15">
      <c r="AA31735" t="s">
        <v>131</v>
      </c>
    </row>
    <row r="31736" spans="27:27" x14ac:dyDescent="0.15">
      <c r="AA31736" t="s">
        <v>131</v>
      </c>
    </row>
    <row r="31737" spans="27:27" x14ac:dyDescent="0.15">
      <c r="AA31737" t="s">
        <v>131</v>
      </c>
    </row>
    <row r="31738" spans="27:27" x14ac:dyDescent="0.15">
      <c r="AA31738" t="s">
        <v>131</v>
      </c>
    </row>
    <row r="31739" spans="27:27" x14ac:dyDescent="0.15">
      <c r="AA31739" t="s">
        <v>131</v>
      </c>
    </row>
    <row r="31740" spans="27:27" x14ac:dyDescent="0.15">
      <c r="AA31740" t="s">
        <v>131</v>
      </c>
    </row>
    <row r="31741" spans="27:27" x14ac:dyDescent="0.15">
      <c r="AA31741" t="s">
        <v>131</v>
      </c>
    </row>
    <row r="31742" spans="27:27" x14ac:dyDescent="0.15">
      <c r="AA31742" t="s">
        <v>131</v>
      </c>
    </row>
    <row r="31743" spans="27:27" x14ac:dyDescent="0.15">
      <c r="AA31743" t="s">
        <v>131</v>
      </c>
    </row>
    <row r="31744" spans="27:27" x14ac:dyDescent="0.15">
      <c r="AA31744" t="s">
        <v>131</v>
      </c>
    </row>
    <row r="31745" spans="27:27" x14ac:dyDescent="0.15">
      <c r="AA31745" t="s">
        <v>131</v>
      </c>
    </row>
    <row r="31746" spans="27:27" x14ac:dyDescent="0.15">
      <c r="AA31746" t="s">
        <v>131</v>
      </c>
    </row>
    <row r="31747" spans="27:27" x14ac:dyDescent="0.15">
      <c r="AA31747" t="s">
        <v>131</v>
      </c>
    </row>
    <row r="31748" spans="27:27" x14ac:dyDescent="0.15">
      <c r="AA31748" t="s">
        <v>131</v>
      </c>
    </row>
    <row r="31749" spans="27:27" x14ac:dyDescent="0.15">
      <c r="AA31749" t="s">
        <v>131</v>
      </c>
    </row>
    <row r="31750" spans="27:27" x14ac:dyDescent="0.15">
      <c r="AA31750" t="s">
        <v>131</v>
      </c>
    </row>
    <row r="31751" spans="27:27" x14ac:dyDescent="0.15">
      <c r="AA31751" t="s">
        <v>131</v>
      </c>
    </row>
    <row r="31752" spans="27:27" x14ac:dyDescent="0.15">
      <c r="AA31752" t="s">
        <v>131</v>
      </c>
    </row>
    <row r="31753" spans="27:27" x14ac:dyDescent="0.15">
      <c r="AA31753" t="s">
        <v>131</v>
      </c>
    </row>
    <row r="31754" spans="27:27" x14ac:dyDescent="0.15">
      <c r="AA31754" t="s">
        <v>131</v>
      </c>
    </row>
    <row r="31755" spans="27:27" x14ac:dyDescent="0.15">
      <c r="AA31755" t="s">
        <v>131</v>
      </c>
    </row>
    <row r="31756" spans="27:27" x14ac:dyDescent="0.15">
      <c r="AA31756" t="s">
        <v>131</v>
      </c>
    </row>
    <row r="31757" spans="27:27" x14ac:dyDescent="0.15">
      <c r="AA31757" t="s">
        <v>131</v>
      </c>
    </row>
    <row r="31758" spans="27:27" x14ac:dyDescent="0.15">
      <c r="AA31758" t="s">
        <v>131</v>
      </c>
    </row>
    <row r="31759" spans="27:27" x14ac:dyDescent="0.15">
      <c r="AA31759" t="s">
        <v>131</v>
      </c>
    </row>
    <row r="31760" spans="27:27" x14ac:dyDescent="0.15">
      <c r="AA31760" t="s">
        <v>131</v>
      </c>
    </row>
    <row r="31761" spans="27:27" x14ac:dyDescent="0.15">
      <c r="AA31761" t="s">
        <v>131</v>
      </c>
    </row>
    <row r="31762" spans="27:27" x14ac:dyDescent="0.15">
      <c r="AA31762" t="s">
        <v>131</v>
      </c>
    </row>
    <row r="31763" spans="27:27" x14ac:dyDescent="0.15">
      <c r="AA31763" t="s">
        <v>131</v>
      </c>
    </row>
    <row r="31764" spans="27:27" x14ac:dyDescent="0.15">
      <c r="AA31764" t="s">
        <v>131</v>
      </c>
    </row>
    <row r="31765" spans="27:27" x14ac:dyDescent="0.15">
      <c r="AA31765" t="s">
        <v>131</v>
      </c>
    </row>
    <row r="31766" spans="27:27" x14ac:dyDescent="0.15">
      <c r="AA31766" t="s">
        <v>131</v>
      </c>
    </row>
    <row r="31767" spans="27:27" x14ac:dyDescent="0.15">
      <c r="AA31767" t="s">
        <v>131</v>
      </c>
    </row>
    <row r="31768" spans="27:27" x14ac:dyDescent="0.15">
      <c r="AA31768" t="s">
        <v>131</v>
      </c>
    </row>
    <row r="31769" spans="27:27" x14ac:dyDescent="0.15">
      <c r="AA31769" t="s">
        <v>131</v>
      </c>
    </row>
    <row r="31770" spans="27:27" x14ac:dyDescent="0.15">
      <c r="AA31770" t="s">
        <v>131</v>
      </c>
    </row>
    <row r="31771" spans="27:27" x14ac:dyDescent="0.15">
      <c r="AA31771" t="s">
        <v>131</v>
      </c>
    </row>
    <row r="31772" spans="27:27" x14ac:dyDescent="0.15">
      <c r="AA31772" t="s">
        <v>131</v>
      </c>
    </row>
    <row r="31773" spans="27:27" x14ac:dyDescent="0.15">
      <c r="AA31773" t="s">
        <v>131</v>
      </c>
    </row>
    <row r="31774" spans="27:27" x14ac:dyDescent="0.15">
      <c r="AA31774" t="s">
        <v>131</v>
      </c>
    </row>
    <row r="31775" spans="27:27" x14ac:dyDescent="0.15">
      <c r="AA31775" t="s">
        <v>131</v>
      </c>
    </row>
    <row r="31776" spans="27:27" x14ac:dyDescent="0.15">
      <c r="AA31776" t="s">
        <v>131</v>
      </c>
    </row>
    <row r="31777" spans="27:27" x14ac:dyDescent="0.15">
      <c r="AA31777" t="s">
        <v>131</v>
      </c>
    </row>
    <row r="31778" spans="27:27" x14ac:dyDescent="0.15">
      <c r="AA31778" t="s">
        <v>131</v>
      </c>
    </row>
    <row r="31779" spans="27:27" x14ac:dyDescent="0.15">
      <c r="AA31779" t="s">
        <v>131</v>
      </c>
    </row>
    <row r="31780" spans="27:27" x14ac:dyDescent="0.15">
      <c r="AA31780" t="s">
        <v>131</v>
      </c>
    </row>
    <row r="31781" spans="27:27" x14ac:dyDescent="0.15">
      <c r="AA31781" t="s">
        <v>131</v>
      </c>
    </row>
    <row r="31782" spans="27:27" x14ac:dyDescent="0.15">
      <c r="AA31782" t="s">
        <v>131</v>
      </c>
    </row>
    <row r="31783" spans="27:27" x14ac:dyDescent="0.15">
      <c r="AA31783" t="s">
        <v>131</v>
      </c>
    </row>
    <row r="31784" spans="27:27" x14ac:dyDescent="0.15">
      <c r="AA31784" t="s">
        <v>131</v>
      </c>
    </row>
    <row r="31785" spans="27:27" x14ac:dyDescent="0.15">
      <c r="AA31785" t="s">
        <v>131</v>
      </c>
    </row>
    <row r="31786" spans="27:27" x14ac:dyDescent="0.15">
      <c r="AA31786" t="s">
        <v>131</v>
      </c>
    </row>
    <row r="31787" spans="27:27" x14ac:dyDescent="0.15">
      <c r="AA31787" t="s">
        <v>131</v>
      </c>
    </row>
    <row r="31788" spans="27:27" x14ac:dyDescent="0.15">
      <c r="AA31788" t="s">
        <v>131</v>
      </c>
    </row>
    <row r="31789" spans="27:27" x14ac:dyDescent="0.15">
      <c r="AA31789" t="s">
        <v>131</v>
      </c>
    </row>
    <row r="31790" spans="27:27" x14ac:dyDescent="0.15">
      <c r="AA31790" t="s">
        <v>131</v>
      </c>
    </row>
    <row r="31791" spans="27:27" x14ac:dyDescent="0.15">
      <c r="AA31791" t="s">
        <v>131</v>
      </c>
    </row>
    <row r="31792" spans="27:27" x14ac:dyDescent="0.15">
      <c r="AA31792" t="s">
        <v>131</v>
      </c>
    </row>
    <row r="31793" spans="27:27" x14ac:dyDescent="0.15">
      <c r="AA31793" t="s">
        <v>131</v>
      </c>
    </row>
    <row r="31794" spans="27:27" x14ac:dyDescent="0.15">
      <c r="AA31794" t="s">
        <v>131</v>
      </c>
    </row>
    <row r="31795" spans="27:27" x14ac:dyDescent="0.15">
      <c r="AA31795" t="s">
        <v>131</v>
      </c>
    </row>
    <row r="31796" spans="27:27" x14ac:dyDescent="0.15">
      <c r="AA31796" t="s">
        <v>131</v>
      </c>
    </row>
    <row r="31797" spans="27:27" x14ac:dyDescent="0.15">
      <c r="AA31797" t="s">
        <v>131</v>
      </c>
    </row>
    <row r="31798" spans="27:27" x14ac:dyDescent="0.15">
      <c r="AA31798" t="s">
        <v>131</v>
      </c>
    </row>
    <row r="31799" spans="27:27" x14ac:dyDescent="0.15">
      <c r="AA31799" t="s">
        <v>131</v>
      </c>
    </row>
    <row r="31800" spans="27:27" x14ac:dyDescent="0.15">
      <c r="AA31800" t="s">
        <v>131</v>
      </c>
    </row>
    <row r="31801" spans="27:27" x14ac:dyDescent="0.15">
      <c r="AA31801" t="s">
        <v>131</v>
      </c>
    </row>
    <row r="31802" spans="27:27" x14ac:dyDescent="0.15">
      <c r="AA31802" t="s">
        <v>131</v>
      </c>
    </row>
    <row r="31803" spans="27:27" x14ac:dyDescent="0.15">
      <c r="AA31803" t="s">
        <v>131</v>
      </c>
    </row>
    <row r="31804" spans="27:27" x14ac:dyDescent="0.15">
      <c r="AA31804" t="s">
        <v>131</v>
      </c>
    </row>
    <row r="31805" spans="27:27" x14ac:dyDescent="0.15">
      <c r="AA31805" t="s">
        <v>131</v>
      </c>
    </row>
    <row r="31806" spans="27:27" x14ac:dyDescent="0.15">
      <c r="AA31806" t="s">
        <v>131</v>
      </c>
    </row>
    <row r="31807" spans="27:27" x14ac:dyDescent="0.15">
      <c r="AA31807" t="s">
        <v>131</v>
      </c>
    </row>
    <row r="31808" spans="27:27" x14ac:dyDescent="0.15">
      <c r="AA31808" t="s">
        <v>131</v>
      </c>
    </row>
    <row r="31809" spans="27:27" x14ac:dyDescent="0.15">
      <c r="AA31809" t="s">
        <v>131</v>
      </c>
    </row>
    <row r="31810" spans="27:27" x14ac:dyDescent="0.15">
      <c r="AA31810" t="s">
        <v>131</v>
      </c>
    </row>
    <row r="31811" spans="27:27" x14ac:dyDescent="0.15">
      <c r="AA31811" t="s">
        <v>131</v>
      </c>
    </row>
    <row r="31812" spans="27:27" x14ac:dyDescent="0.15">
      <c r="AA31812" t="s">
        <v>131</v>
      </c>
    </row>
    <row r="31813" spans="27:27" x14ac:dyDescent="0.15">
      <c r="AA31813" t="s">
        <v>131</v>
      </c>
    </row>
    <row r="31814" spans="27:27" x14ac:dyDescent="0.15">
      <c r="AA31814" t="s">
        <v>131</v>
      </c>
    </row>
    <row r="31815" spans="27:27" x14ac:dyDescent="0.15">
      <c r="AA31815" t="s">
        <v>131</v>
      </c>
    </row>
    <row r="31816" spans="27:27" x14ac:dyDescent="0.15">
      <c r="AA31816" t="s">
        <v>131</v>
      </c>
    </row>
    <row r="31817" spans="27:27" x14ac:dyDescent="0.15">
      <c r="AA31817" t="s">
        <v>131</v>
      </c>
    </row>
    <row r="31818" spans="27:27" x14ac:dyDescent="0.15">
      <c r="AA31818" t="s">
        <v>131</v>
      </c>
    </row>
    <row r="31819" spans="27:27" x14ac:dyDescent="0.15">
      <c r="AA31819" t="s">
        <v>131</v>
      </c>
    </row>
    <row r="31820" spans="27:27" x14ac:dyDescent="0.15">
      <c r="AA31820" t="s">
        <v>131</v>
      </c>
    </row>
    <row r="31821" spans="27:27" x14ac:dyDescent="0.15">
      <c r="AA31821" t="s">
        <v>131</v>
      </c>
    </row>
    <row r="31822" spans="27:27" x14ac:dyDescent="0.15">
      <c r="AA31822" t="s">
        <v>131</v>
      </c>
    </row>
    <row r="31823" spans="27:27" x14ac:dyDescent="0.15">
      <c r="AA31823" t="s">
        <v>131</v>
      </c>
    </row>
    <row r="31824" spans="27:27" x14ac:dyDescent="0.15">
      <c r="AA31824" t="s">
        <v>131</v>
      </c>
    </row>
    <row r="31825" spans="27:27" x14ac:dyDescent="0.15">
      <c r="AA31825" t="s">
        <v>131</v>
      </c>
    </row>
    <row r="31826" spans="27:27" x14ac:dyDescent="0.15">
      <c r="AA31826" t="s">
        <v>131</v>
      </c>
    </row>
    <row r="31827" spans="27:27" x14ac:dyDescent="0.15">
      <c r="AA31827" t="s">
        <v>131</v>
      </c>
    </row>
    <row r="31828" spans="27:27" x14ac:dyDescent="0.15">
      <c r="AA31828" t="s">
        <v>131</v>
      </c>
    </row>
    <row r="31829" spans="27:27" x14ac:dyDescent="0.15">
      <c r="AA31829" t="s">
        <v>131</v>
      </c>
    </row>
    <row r="31830" spans="27:27" x14ac:dyDescent="0.15">
      <c r="AA31830" t="s">
        <v>131</v>
      </c>
    </row>
    <row r="31831" spans="27:27" x14ac:dyDescent="0.15">
      <c r="AA31831" t="s">
        <v>131</v>
      </c>
    </row>
    <row r="31832" spans="27:27" x14ac:dyDescent="0.15">
      <c r="AA31832" t="s">
        <v>131</v>
      </c>
    </row>
    <row r="31833" spans="27:27" x14ac:dyDescent="0.15">
      <c r="AA31833" t="s">
        <v>131</v>
      </c>
    </row>
    <row r="31834" spans="27:27" x14ac:dyDescent="0.15">
      <c r="AA31834" t="s">
        <v>131</v>
      </c>
    </row>
    <row r="31835" spans="27:27" x14ac:dyDescent="0.15">
      <c r="AA31835" t="s">
        <v>131</v>
      </c>
    </row>
    <row r="31836" spans="27:27" x14ac:dyDescent="0.15">
      <c r="AA31836" t="s">
        <v>131</v>
      </c>
    </row>
    <row r="31837" spans="27:27" x14ac:dyDescent="0.15">
      <c r="AA31837" t="s">
        <v>131</v>
      </c>
    </row>
    <row r="31838" spans="27:27" x14ac:dyDescent="0.15">
      <c r="AA31838" t="s">
        <v>131</v>
      </c>
    </row>
    <row r="31839" spans="27:27" x14ac:dyDescent="0.15">
      <c r="AA31839" t="s">
        <v>131</v>
      </c>
    </row>
    <row r="31840" spans="27:27" x14ac:dyDescent="0.15">
      <c r="AA31840" t="s">
        <v>131</v>
      </c>
    </row>
    <row r="31841" spans="27:27" x14ac:dyDescent="0.15">
      <c r="AA31841" t="s">
        <v>131</v>
      </c>
    </row>
    <row r="31842" spans="27:27" x14ac:dyDescent="0.15">
      <c r="AA31842" t="s">
        <v>131</v>
      </c>
    </row>
    <row r="31843" spans="27:27" x14ac:dyDescent="0.15">
      <c r="AA31843" t="s">
        <v>131</v>
      </c>
    </row>
    <row r="31844" spans="27:27" x14ac:dyDescent="0.15">
      <c r="AA31844" t="s">
        <v>131</v>
      </c>
    </row>
    <row r="31845" spans="27:27" x14ac:dyDescent="0.15">
      <c r="AA31845" t="s">
        <v>131</v>
      </c>
    </row>
    <row r="31846" spans="27:27" x14ac:dyDescent="0.15">
      <c r="AA31846" t="s">
        <v>131</v>
      </c>
    </row>
    <row r="31847" spans="27:27" x14ac:dyDescent="0.15">
      <c r="AA31847" t="s">
        <v>131</v>
      </c>
    </row>
    <row r="31848" spans="27:27" x14ac:dyDescent="0.15">
      <c r="AA31848" t="s">
        <v>131</v>
      </c>
    </row>
    <row r="31849" spans="27:27" x14ac:dyDescent="0.15">
      <c r="AA31849" t="s">
        <v>131</v>
      </c>
    </row>
    <row r="31850" spans="27:27" x14ac:dyDescent="0.15">
      <c r="AA31850" t="s">
        <v>131</v>
      </c>
    </row>
    <row r="31851" spans="27:27" x14ac:dyDescent="0.15">
      <c r="AA31851" t="s">
        <v>131</v>
      </c>
    </row>
    <row r="31852" spans="27:27" x14ac:dyDescent="0.15">
      <c r="AA31852" t="s">
        <v>131</v>
      </c>
    </row>
    <row r="31853" spans="27:27" x14ac:dyDescent="0.15">
      <c r="AA31853" t="s">
        <v>131</v>
      </c>
    </row>
    <row r="31854" spans="27:27" x14ac:dyDescent="0.15">
      <c r="AA31854" t="s">
        <v>131</v>
      </c>
    </row>
    <row r="31855" spans="27:27" x14ac:dyDescent="0.15">
      <c r="AA31855" t="s">
        <v>131</v>
      </c>
    </row>
    <row r="31856" spans="27:27" x14ac:dyDescent="0.15">
      <c r="AA31856" t="s">
        <v>131</v>
      </c>
    </row>
    <row r="31857" spans="27:27" x14ac:dyDescent="0.15">
      <c r="AA31857" t="s">
        <v>131</v>
      </c>
    </row>
    <row r="31858" spans="27:27" x14ac:dyDescent="0.15">
      <c r="AA31858" t="s">
        <v>131</v>
      </c>
    </row>
    <row r="31859" spans="27:27" x14ac:dyDescent="0.15">
      <c r="AA31859" t="s">
        <v>131</v>
      </c>
    </row>
    <row r="31860" spans="27:27" x14ac:dyDescent="0.15">
      <c r="AA31860" t="s">
        <v>131</v>
      </c>
    </row>
    <row r="31861" spans="27:27" x14ac:dyDescent="0.15">
      <c r="AA31861" t="s">
        <v>131</v>
      </c>
    </row>
    <row r="31862" spans="27:27" x14ac:dyDescent="0.15">
      <c r="AA31862" t="s">
        <v>131</v>
      </c>
    </row>
    <row r="31863" spans="27:27" x14ac:dyDescent="0.15">
      <c r="AA31863" t="s">
        <v>131</v>
      </c>
    </row>
    <row r="31864" spans="27:27" x14ac:dyDescent="0.15">
      <c r="AA31864" t="s">
        <v>131</v>
      </c>
    </row>
    <row r="31865" spans="27:27" x14ac:dyDescent="0.15">
      <c r="AA31865" t="s">
        <v>131</v>
      </c>
    </row>
    <row r="31866" spans="27:27" x14ac:dyDescent="0.15">
      <c r="AA31866" t="s">
        <v>131</v>
      </c>
    </row>
    <row r="31867" spans="27:27" x14ac:dyDescent="0.15">
      <c r="AA31867" t="s">
        <v>131</v>
      </c>
    </row>
    <row r="31868" spans="27:27" x14ac:dyDescent="0.15">
      <c r="AA31868" t="s">
        <v>131</v>
      </c>
    </row>
    <row r="31869" spans="27:27" x14ac:dyDescent="0.15">
      <c r="AA31869" t="s">
        <v>131</v>
      </c>
    </row>
    <row r="31870" spans="27:27" x14ac:dyDescent="0.15">
      <c r="AA31870" t="s">
        <v>131</v>
      </c>
    </row>
    <row r="31871" spans="27:27" x14ac:dyDescent="0.15">
      <c r="AA31871" t="s">
        <v>131</v>
      </c>
    </row>
    <row r="31872" spans="27:27" x14ac:dyDescent="0.15">
      <c r="AA31872" t="s">
        <v>131</v>
      </c>
    </row>
    <row r="31873" spans="27:27" x14ac:dyDescent="0.15">
      <c r="AA31873" t="s">
        <v>131</v>
      </c>
    </row>
    <row r="31874" spans="27:27" x14ac:dyDescent="0.15">
      <c r="AA31874" t="s">
        <v>131</v>
      </c>
    </row>
    <row r="31875" spans="27:27" x14ac:dyDescent="0.15">
      <c r="AA31875" t="s">
        <v>131</v>
      </c>
    </row>
    <row r="31876" spans="27:27" x14ac:dyDescent="0.15">
      <c r="AA31876" t="s">
        <v>131</v>
      </c>
    </row>
    <row r="31877" spans="27:27" x14ac:dyDescent="0.15">
      <c r="AA31877" t="s">
        <v>131</v>
      </c>
    </row>
    <row r="31878" spans="27:27" x14ac:dyDescent="0.15">
      <c r="AA31878" t="s">
        <v>131</v>
      </c>
    </row>
    <row r="31879" spans="27:27" x14ac:dyDescent="0.15">
      <c r="AA31879" t="s">
        <v>131</v>
      </c>
    </row>
    <row r="31880" spans="27:27" x14ac:dyDescent="0.15">
      <c r="AA31880" t="s">
        <v>131</v>
      </c>
    </row>
    <row r="31881" spans="27:27" x14ac:dyDescent="0.15">
      <c r="AA31881" t="s">
        <v>131</v>
      </c>
    </row>
    <row r="31882" spans="27:27" x14ac:dyDescent="0.15">
      <c r="AA31882" t="s">
        <v>131</v>
      </c>
    </row>
    <row r="31883" spans="27:27" x14ac:dyDescent="0.15">
      <c r="AA31883" t="s">
        <v>131</v>
      </c>
    </row>
    <row r="31884" spans="27:27" x14ac:dyDescent="0.15">
      <c r="AA31884" t="s">
        <v>131</v>
      </c>
    </row>
    <row r="31885" spans="27:27" x14ac:dyDescent="0.15">
      <c r="AA31885" t="s">
        <v>131</v>
      </c>
    </row>
    <row r="31886" spans="27:27" x14ac:dyDescent="0.15">
      <c r="AA31886" t="s">
        <v>131</v>
      </c>
    </row>
    <row r="31887" spans="27:27" x14ac:dyDescent="0.15">
      <c r="AA31887" t="s">
        <v>131</v>
      </c>
    </row>
    <row r="31888" spans="27:27" x14ac:dyDescent="0.15">
      <c r="AA31888" t="s">
        <v>131</v>
      </c>
    </row>
    <row r="31889" spans="27:27" x14ac:dyDescent="0.15">
      <c r="AA31889" t="s">
        <v>131</v>
      </c>
    </row>
    <row r="31890" spans="27:27" x14ac:dyDescent="0.15">
      <c r="AA31890" t="s">
        <v>131</v>
      </c>
    </row>
    <row r="31891" spans="27:27" x14ac:dyDescent="0.15">
      <c r="AA31891" t="s">
        <v>131</v>
      </c>
    </row>
    <row r="31892" spans="27:27" x14ac:dyDescent="0.15">
      <c r="AA31892" t="s">
        <v>131</v>
      </c>
    </row>
    <row r="31893" spans="27:27" x14ac:dyDescent="0.15">
      <c r="AA31893" t="s">
        <v>131</v>
      </c>
    </row>
    <row r="31894" spans="27:27" x14ac:dyDescent="0.15">
      <c r="AA31894" t="s">
        <v>131</v>
      </c>
    </row>
    <row r="31895" spans="27:27" x14ac:dyDescent="0.15">
      <c r="AA31895" t="s">
        <v>131</v>
      </c>
    </row>
    <row r="31896" spans="27:27" x14ac:dyDescent="0.15">
      <c r="AA31896" t="s">
        <v>131</v>
      </c>
    </row>
    <row r="31897" spans="27:27" x14ac:dyDescent="0.15">
      <c r="AA31897" t="s">
        <v>131</v>
      </c>
    </row>
    <row r="31898" spans="27:27" x14ac:dyDescent="0.15">
      <c r="AA31898" t="s">
        <v>131</v>
      </c>
    </row>
    <row r="31899" spans="27:27" x14ac:dyDescent="0.15">
      <c r="AA31899" t="s">
        <v>131</v>
      </c>
    </row>
    <row r="31900" spans="27:27" x14ac:dyDescent="0.15">
      <c r="AA31900" t="s">
        <v>131</v>
      </c>
    </row>
    <row r="31901" spans="27:27" x14ac:dyDescent="0.15">
      <c r="AA31901" t="s">
        <v>131</v>
      </c>
    </row>
    <row r="31902" spans="27:27" x14ac:dyDescent="0.15">
      <c r="AA31902" t="s">
        <v>131</v>
      </c>
    </row>
    <row r="31903" spans="27:27" x14ac:dyDescent="0.15">
      <c r="AA31903" t="s">
        <v>131</v>
      </c>
    </row>
    <row r="31904" spans="27:27" x14ac:dyDescent="0.15">
      <c r="AA31904" t="s">
        <v>131</v>
      </c>
    </row>
    <row r="31905" spans="27:27" x14ac:dyDescent="0.15">
      <c r="AA31905" t="s">
        <v>131</v>
      </c>
    </row>
    <row r="31906" spans="27:27" x14ac:dyDescent="0.15">
      <c r="AA31906" t="s">
        <v>131</v>
      </c>
    </row>
    <row r="31907" spans="27:27" x14ac:dyDescent="0.15">
      <c r="AA31907" t="s">
        <v>131</v>
      </c>
    </row>
    <row r="31908" spans="27:27" x14ac:dyDescent="0.15">
      <c r="AA31908" t="s">
        <v>131</v>
      </c>
    </row>
    <row r="31909" spans="27:27" x14ac:dyDescent="0.15">
      <c r="AA31909" t="s">
        <v>131</v>
      </c>
    </row>
    <row r="31910" spans="27:27" x14ac:dyDescent="0.15">
      <c r="AA31910" t="s">
        <v>131</v>
      </c>
    </row>
    <row r="31911" spans="27:27" x14ac:dyDescent="0.15">
      <c r="AA31911" t="s">
        <v>131</v>
      </c>
    </row>
    <row r="31912" spans="27:27" x14ac:dyDescent="0.15">
      <c r="AA31912" t="s">
        <v>131</v>
      </c>
    </row>
    <row r="31913" spans="27:27" x14ac:dyDescent="0.15">
      <c r="AA31913" t="s">
        <v>131</v>
      </c>
    </row>
    <row r="31914" spans="27:27" x14ac:dyDescent="0.15">
      <c r="AA31914" t="s">
        <v>131</v>
      </c>
    </row>
    <row r="31915" spans="27:27" x14ac:dyDescent="0.15">
      <c r="AA31915" t="s">
        <v>131</v>
      </c>
    </row>
    <row r="31916" spans="27:27" x14ac:dyDescent="0.15">
      <c r="AA31916" t="s">
        <v>131</v>
      </c>
    </row>
    <row r="31917" spans="27:27" x14ac:dyDescent="0.15">
      <c r="AA31917" t="s">
        <v>131</v>
      </c>
    </row>
    <row r="31918" spans="27:27" x14ac:dyDescent="0.15">
      <c r="AA31918" t="s">
        <v>131</v>
      </c>
    </row>
    <row r="31919" spans="27:27" x14ac:dyDescent="0.15">
      <c r="AA31919" t="s">
        <v>131</v>
      </c>
    </row>
    <row r="31920" spans="27:27" x14ac:dyDescent="0.15">
      <c r="AA31920" t="s">
        <v>131</v>
      </c>
    </row>
    <row r="31921" spans="27:27" x14ac:dyDescent="0.15">
      <c r="AA31921" t="s">
        <v>131</v>
      </c>
    </row>
    <row r="31922" spans="27:27" x14ac:dyDescent="0.15">
      <c r="AA31922" t="s">
        <v>131</v>
      </c>
    </row>
    <row r="31923" spans="27:27" x14ac:dyDescent="0.15">
      <c r="AA31923" t="s">
        <v>131</v>
      </c>
    </row>
    <row r="31924" spans="27:27" x14ac:dyDescent="0.15">
      <c r="AA31924" t="s">
        <v>131</v>
      </c>
    </row>
    <row r="31925" spans="27:27" x14ac:dyDescent="0.15">
      <c r="AA31925" t="s">
        <v>131</v>
      </c>
    </row>
    <row r="31926" spans="27:27" x14ac:dyDescent="0.15">
      <c r="AA31926" t="s">
        <v>131</v>
      </c>
    </row>
    <row r="31927" spans="27:27" x14ac:dyDescent="0.15">
      <c r="AA31927" t="s">
        <v>131</v>
      </c>
    </row>
    <row r="31928" spans="27:27" x14ac:dyDescent="0.15">
      <c r="AA31928" t="s">
        <v>131</v>
      </c>
    </row>
    <row r="31929" spans="27:27" x14ac:dyDescent="0.15">
      <c r="AA31929" t="s">
        <v>131</v>
      </c>
    </row>
    <row r="31930" spans="27:27" x14ac:dyDescent="0.15">
      <c r="AA31930" t="s">
        <v>131</v>
      </c>
    </row>
    <row r="31931" spans="27:27" x14ac:dyDescent="0.15">
      <c r="AA31931" t="s">
        <v>131</v>
      </c>
    </row>
    <row r="31932" spans="27:27" x14ac:dyDescent="0.15">
      <c r="AA31932" t="s">
        <v>131</v>
      </c>
    </row>
    <row r="31933" spans="27:27" x14ac:dyDescent="0.15">
      <c r="AA31933" t="s">
        <v>131</v>
      </c>
    </row>
    <row r="31934" spans="27:27" x14ac:dyDescent="0.15">
      <c r="AA31934" t="s">
        <v>131</v>
      </c>
    </row>
    <row r="31935" spans="27:27" x14ac:dyDescent="0.15">
      <c r="AA31935" t="s">
        <v>131</v>
      </c>
    </row>
    <row r="31936" spans="27:27" x14ac:dyDescent="0.15">
      <c r="AA31936" t="s">
        <v>131</v>
      </c>
    </row>
    <row r="31937" spans="27:27" x14ac:dyDescent="0.15">
      <c r="AA31937" t="s">
        <v>131</v>
      </c>
    </row>
    <row r="31938" spans="27:27" x14ac:dyDescent="0.15">
      <c r="AA31938" t="s">
        <v>131</v>
      </c>
    </row>
    <row r="31939" spans="27:27" x14ac:dyDescent="0.15">
      <c r="AA31939" t="s">
        <v>131</v>
      </c>
    </row>
    <row r="31940" spans="27:27" x14ac:dyDescent="0.15">
      <c r="AA31940" t="s">
        <v>131</v>
      </c>
    </row>
    <row r="31941" spans="27:27" x14ac:dyDescent="0.15">
      <c r="AA31941" t="s">
        <v>131</v>
      </c>
    </row>
    <row r="31942" spans="27:27" x14ac:dyDescent="0.15">
      <c r="AA31942" t="s">
        <v>131</v>
      </c>
    </row>
    <row r="31943" spans="27:27" x14ac:dyDescent="0.15">
      <c r="AA31943" t="s">
        <v>131</v>
      </c>
    </row>
    <row r="31944" spans="27:27" x14ac:dyDescent="0.15">
      <c r="AA31944" t="s">
        <v>131</v>
      </c>
    </row>
    <row r="31945" spans="27:27" x14ac:dyDescent="0.15">
      <c r="AA31945" t="s">
        <v>131</v>
      </c>
    </row>
    <row r="31946" spans="27:27" x14ac:dyDescent="0.15">
      <c r="AA31946" t="s">
        <v>131</v>
      </c>
    </row>
    <row r="31947" spans="27:27" x14ac:dyDescent="0.15">
      <c r="AA31947" t="s">
        <v>131</v>
      </c>
    </row>
    <row r="31948" spans="27:27" x14ac:dyDescent="0.15">
      <c r="AA31948" t="s">
        <v>131</v>
      </c>
    </row>
    <row r="31949" spans="27:27" x14ac:dyDescent="0.15">
      <c r="AA31949" t="s">
        <v>131</v>
      </c>
    </row>
    <row r="31950" spans="27:27" x14ac:dyDescent="0.15">
      <c r="AA31950" t="s">
        <v>131</v>
      </c>
    </row>
    <row r="31951" spans="27:27" x14ac:dyDescent="0.15">
      <c r="AA31951" t="s">
        <v>131</v>
      </c>
    </row>
    <row r="31952" spans="27:27" x14ac:dyDescent="0.15">
      <c r="AA31952" t="s">
        <v>131</v>
      </c>
    </row>
    <row r="31953" spans="27:27" x14ac:dyDescent="0.15">
      <c r="AA31953" t="s">
        <v>131</v>
      </c>
    </row>
    <row r="31954" spans="27:27" x14ac:dyDescent="0.15">
      <c r="AA31954" t="s">
        <v>131</v>
      </c>
    </row>
    <row r="31955" spans="27:27" x14ac:dyDescent="0.15">
      <c r="AA31955" t="s">
        <v>131</v>
      </c>
    </row>
    <row r="31956" spans="27:27" x14ac:dyDescent="0.15">
      <c r="AA31956" t="s">
        <v>131</v>
      </c>
    </row>
    <row r="31957" spans="27:27" x14ac:dyDescent="0.15">
      <c r="AA31957" t="s">
        <v>131</v>
      </c>
    </row>
    <row r="31958" spans="27:27" x14ac:dyDescent="0.15">
      <c r="AA31958" t="s">
        <v>131</v>
      </c>
    </row>
    <row r="31959" spans="27:27" x14ac:dyDescent="0.15">
      <c r="AA31959" t="s">
        <v>131</v>
      </c>
    </row>
    <row r="31960" spans="27:27" x14ac:dyDescent="0.15">
      <c r="AA31960" t="s">
        <v>131</v>
      </c>
    </row>
    <row r="31961" spans="27:27" x14ac:dyDescent="0.15">
      <c r="AA31961" t="s">
        <v>131</v>
      </c>
    </row>
    <row r="31962" spans="27:27" x14ac:dyDescent="0.15">
      <c r="AA31962" t="s">
        <v>131</v>
      </c>
    </row>
    <row r="31963" spans="27:27" x14ac:dyDescent="0.15">
      <c r="AA31963" t="s">
        <v>131</v>
      </c>
    </row>
    <row r="31964" spans="27:27" x14ac:dyDescent="0.15">
      <c r="AA31964" t="s">
        <v>131</v>
      </c>
    </row>
    <row r="31965" spans="27:27" x14ac:dyDescent="0.15">
      <c r="AA31965" t="s">
        <v>131</v>
      </c>
    </row>
    <row r="31966" spans="27:27" x14ac:dyDescent="0.15">
      <c r="AA31966" t="s">
        <v>131</v>
      </c>
    </row>
    <row r="31967" spans="27:27" x14ac:dyDescent="0.15">
      <c r="AA31967" t="s">
        <v>131</v>
      </c>
    </row>
    <row r="31968" spans="27:27" x14ac:dyDescent="0.15">
      <c r="AA31968" t="s">
        <v>131</v>
      </c>
    </row>
    <row r="31969" spans="27:27" x14ac:dyDescent="0.15">
      <c r="AA31969" t="s">
        <v>131</v>
      </c>
    </row>
    <row r="31970" spans="27:27" x14ac:dyDescent="0.15">
      <c r="AA31970" t="s">
        <v>131</v>
      </c>
    </row>
    <row r="31971" spans="27:27" x14ac:dyDescent="0.15">
      <c r="AA31971" t="s">
        <v>131</v>
      </c>
    </row>
    <row r="31972" spans="27:27" x14ac:dyDescent="0.15">
      <c r="AA31972" t="s">
        <v>131</v>
      </c>
    </row>
    <row r="31973" spans="27:27" x14ac:dyDescent="0.15">
      <c r="AA31973" t="s">
        <v>131</v>
      </c>
    </row>
    <row r="31974" spans="27:27" x14ac:dyDescent="0.15">
      <c r="AA31974" t="s">
        <v>131</v>
      </c>
    </row>
    <row r="31975" spans="27:27" x14ac:dyDescent="0.15">
      <c r="AA31975" t="s">
        <v>131</v>
      </c>
    </row>
    <row r="31976" spans="27:27" x14ac:dyDescent="0.15">
      <c r="AA31976" t="s">
        <v>131</v>
      </c>
    </row>
    <row r="31977" spans="27:27" x14ac:dyDescent="0.15">
      <c r="AA31977" t="s">
        <v>131</v>
      </c>
    </row>
    <row r="31978" spans="27:27" x14ac:dyDescent="0.15">
      <c r="AA31978" t="s">
        <v>131</v>
      </c>
    </row>
    <row r="31979" spans="27:27" x14ac:dyDescent="0.15">
      <c r="AA31979" t="s">
        <v>131</v>
      </c>
    </row>
    <row r="31980" spans="27:27" x14ac:dyDescent="0.15">
      <c r="AA31980" t="s">
        <v>131</v>
      </c>
    </row>
    <row r="31981" spans="27:27" x14ac:dyDescent="0.15">
      <c r="AA31981" t="s">
        <v>131</v>
      </c>
    </row>
    <row r="31982" spans="27:27" x14ac:dyDescent="0.15">
      <c r="AA31982" t="s">
        <v>131</v>
      </c>
    </row>
    <row r="31983" spans="27:27" x14ac:dyDescent="0.15">
      <c r="AA31983" t="s">
        <v>131</v>
      </c>
    </row>
    <row r="31984" spans="27:27" x14ac:dyDescent="0.15">
      <c r="AA31984" t="s">
        <v>131</v>
      </c>
    </row>
    <row r="31985" spans="27:27" x14ac:dyDescent="0.15">
      <c r="AA31985" t="s">
        <v>131</v>
      </c>
    </row>
    <row r="31986" spans="27:27" x14ac:dyDescent="0.15">
      <c r="AA31986" t="s">
        <v>131</v>
      </c>
    </row>
    <row r="31987" spans="27:27" x14ac:dyDescent="0.15">
      <c r="AA31987" t="s">
        <v>131</v>
      </c>
    </row>
    <row r="31988" spans="27:27" x14ac:dyDescent="0.15">
      <c r="AA31988" t="s">
        <v>131</v>
      </c>
    </row>
    <row r="31989" spans="27:27" x14ac:dyDescent="0.15">
      <c r="AA31989" t="s">
        <v>131</v>
      </c>
    </row>
    <row r="31990" spans="27:27" x14ac:dyDescent="0.15">
      <c r="AA31990" t="s">
        <v>131</v>
      </c>
    </row>
    <row r="31991" spans="27:27" x14ac:dyDescent="0.15">
      <c r="AA31991" t="s">
        <v>131</v>
      </c>
    </row>
    <row r="31992" spans="27:27" x14ac:dyDescent="0.15">
      <c r="AA31992" t="s">
        <v>131</v>
      </c>
    </row>
    <row r="31993" spans="27:27" x14ac:dyDescent="0.15">
      <c r="AA31993" t="s">
        <v>131</v>
      </c>
    </row>
    <row r="31994" spans="27:27" x14ac:dyDescent="0.15">
      <c r="AA31994" t="s">
        <v>131</v>
      </c>
    </row>
    <row r="31995" spans="27:27" x14ac:dyDescent="0.15">
      <c r="AA31995" t="s">
        <v>131</v>
      </c>
    </row>
    <row r="31996" spans="27:27" x14ac:dyDescent="0.15">
      <c r="AA31996" t="s">
        <v>131</v>
      </c>
    </row>
    <row r="31997" spans="27:27" x14ac:dyDescent="0.15">
      <c r="AA31997" t="s">
        <v>131</v>
      </c>
    </row>
    <row r="31998" spans="27:27" x14ac:dyDescent="0.15">
      <c r="AA31998" t="s">
        <v>131</v>
      </c>
    </row>
    <row r="31999" spans="27:27" x14ac:dyDescent="0.15">
      <c r="AA31999" t="s">
        <v>131</v>
      </c>
    </row>
    <row r="32000" spans="27:27" x14ac:dyDescent="0.15">
      <c r="AA32000" t="s">
        <v>131</v>
      </c>
    </row>
    <row r="32001" spans="27:27" x14ac:dyDescent="0.15">
      <c r="AA32001" t="s">
        <v>131</v>
      </c>
    </row>
    <row r="32002" spans="27:27" x14ac:dyDescent="0.15">
      <c r="AA32002" t="s">
        <v>131</v>
      </c>
    </row>
    <row r="32003" spans="27:27" x14ac:dyDescent="0.15">
      <c r="AA32003" t="s">
        <v>131</v>
      </c>
    </row>
    <row r="32004" spans="27:27" x14ac:dyDescent="0.15">
      <c r="AA32004" t="s">
        <v>131</v>
      </c>
    </row>
    <row r="32005" spans="27:27" x14ac:dyDescent="0.15">
      <c r="AA32005" t="s">
        <v>131</v>
      </c>
    </row>
    <row r="32006" spans="27:27" x14ac:dyDescent="0.15">
      <c r="AA32006" t="s">
        <v>131</v>
      </c>
    </row>
    <row r="32007" spans="27:27" x14ac:dyDescent="0.15">
      <c r="AA32007" t="s">
        <v>131</v>
      </c>
    </row>
    <row r="32008" spans="27:27" x14ac:dyDescent="0.15">
      <c r="AA32008" t="s">
        <v>131</v>
      </c>
    </row>
    <row r="32009" spans="27:27" x14ac:dyDescent="0.15">
      <c r="AA32009" t="s">
        <v>131</v>
      </c>
    </row>
    <row r="32010" spans="27:27" x14ac:dyDescent="0.15">
      <c r="AA32010" t="s">
        <v>131</v>
      </c>
    </row>
    <row r="32011" spans="27:27" x14ac:dyDescent="0.15">
      <c r="AA32011" t="s">
        <v>131</v>
      </c>
    </row>
    <row r="32012" spans="27:27" x14ac:dyDescent="0.15">
      <c r="AA32012" t="s">
        <v>131</v>
      </c>
    </row>
    <row r="32013" spans="27:27" x14ac:dyDescent="0.15">
      <c r="AA32013" t="s">
        <v>131</v>
      </c>
    </row>
    <row r="32014" spans="27:27" x14ac:dyDescent="0.15">
      <c r="AA32014" t="s">
        <v>131</v>
      </c>
    </row>
    <row r="32015" spans="27:27" x14ac:dyDescent="0.15">
      <c r="AA32015" t="s">
        <v>131</v>
      </c>
    </row>
    <row r="32016" spans="27:27" x14ac:dyDescent="0.15">
      <c r="AA32016" t="s">
        <v>131</v>
      </c>
    </row>
    <row r="32017" spans="27:27" x14ac:dyDescent="0.15">
      <c r="AA32017" t="s">
        <v>131</v>
      </c>
    </row>
    <row r="32018" spans="27:27" x14ac:dyDescent="0.15">
      <c r="AA32018" t="s">
        <v>131</v>
      </c>
    </row>
    <row r="32019" spans="27:27" x14ac:dyDescent="0.15">
      <c r="AA32019" t="s">
        <v>131</v>
      </c>
    </row>
    <row r="32020" spans="27:27" x14ac:dyDescent="0.15">
      <c r="AA32020" t="s">
        <v>131</v>
      </c>
    </row>
    <row r="32021" spans="27:27" x14ac:dyDescent="0.15">
      <c r="AA32021" t="s">
        <v>131</v>
      </c>
    </row>
    <row r="32022" spans="27:27" x14ac:dyDescent="0.15">
      <c r="AA32022" t="s">
        <v>131</v>
      </c>
    </row>
    <row r="32023" spans="27:27" x14ac:dyDescent="0.15">
      <c r="AA32023" t="s">
        <v>131</v>
      </c>
    </row>
    <row r="32024" spans="27:27" x14ac:dyDescent="0.15">
      <c r="AA32024" t="s">
        <v>131</v>
      </c>
    </row>
    <row r="32025" spans="27:27" x14ac:dyDescent="0.15">
      <c r="AA32025" t="s">
        <v>131</v>
      </c>
    </row>
    <row r="32026" spans="27:27" x14ac:dyDescent="0.15">
      <c r="AA32026" t="s">
        <v>131</v>
      </c>
    </row>
    <row r="32027" spans="27:27" x14ac:dyDescent="0.15">
      <c r="AA32027" t="s">
        <v>131</v>
      </c>
    </row>
    <row r="32028" spans="27:27" x14ac:dyDescent="0.15">
      <c r="AA32028" t="s">
        <v>131</v>
      </c>
    </row>
    <row r="32029" spans="27:27" x14ac:dyDescent="0.15">
      <c r="AA32029" t="s">
        <v>131</v>
      </c>
    </row>
    <row r="32030" spans="27:27" x14ac:dyDescent="0.15">
      <c r="AA32030" t="s">
        <v>131</v>
      </c>
    </row>
    <row r="32031" spans="27:27" x14ac:dyDescent="0.15">
      <c r="AA32031" t="s">
        <v>131</v>
      </c>
    </row>
    <row r="32032" spans="27:27" x14ac:dyDescent="0.15">
      <c r="AA32032" t="s">
        <v>131</v>
      </c>
    </row>
    <row r="32033" spans="27:27" x14ac:dyDescent="0.15">
      <c r="AA32033" t="s">
        <v>131</v>
      </c>
    </row>
    <row r="32034" spans="27:27" x14ac:dyDescent="0.15">
      <c r="AA32034" t="s">
        <v>131</v>
      </c>
    </row>
    <row r="32035" spans="27:27" x14ac:dyDescent="0.15">
      <c r="AA32035" t="s">
        <v>131</v>
      </c>
    </row>
    <row r="32036" spans="27:27" x14ac:dyDescent="0.15">
      <c r="AA32036" t="s">
        <v>131</v>
      </c>
    </row>
    <row r="32037" spans="27:27" x14ac:dyDescent="0.15">
      <c r="AA32037" t="s">
        <v>131</v>
      </c>
    </row>
    <row r="32038" spans="27:27" x14ac:dyDescent="0.15">
      <c r="AA32038" t="s">
        <v>131</v>
      </c>
    </row>
    <row r="32039" spans="27:27" x14ac:dyDescent="0.15">
      <c r="AA32039" t="s">
        <v>131</v>
      </c>
    </row>
    <row r="32040" spans="27:27" x14ac:dyDescent="0.15">
      <c r="AA32040" t="s">
        <v>131</v>
      </c>
    </row>
    <row r="32041" spans="27:27" x14ac:dyDescent="0.15">
      <c r="AA32041" t="s">
        <v>131</v>
      </c>
    </row>
    <row r="32042" spans="27:27" x14ac:dyDescent="0.15">
      <c r="AA32042" t="s">
        <v>131</v>
      </c>
    </row>
    <row r="32043" spans="27:27" x14ac:dyDescent="0.15">
      <c r="AA32043" t="s">
        <v>131</v>
      </c>
    </row>
    <row r="32044" spans="27:27" x14ac:dyDescent="0.15">
      <c r="AA32044" t="s">
        <v>131</v>
      </c>
    </row>
    <row r="32045" spans="27:27" x14ac:dyDescent="0.15">
      <c r="AA32045" t="s">
        <v>131</v>
      </c>
    </row>
    <row r="32046" spans="27:27" x14ac:dyDescent="0.15">
      <c r="AA32046" t="s">
        <v>131</v>
      </c>
    </row>
    <row r="32047" spans="27:27" x14ac:dyDescent="0.15">
      <c r="AA32047" t="s">
        <v>131</v>
      </c>
    </row>
    <row r="32048" spans="27:27" x14ac:dyDescent="0.15">
      <c r="AA32048" t="s">
        <v>131</v>
      </c>
    </row>
    <row r="32049" spans="27:27" x14ac:dyDescent="0.15">
      <c r="AA32049" t="s">
        <v>131</v>
      </c>
    </row>
    <row r="32050" spans="27:27" x14ac:dyDescent="0.15">
      <c r="AA32050" t="s">
        <v>131</v>
      </c>
    </row>
    <row r="32051" spans="27:27" x14ac:dyDescent="0.15">
      <c r="AA32051" t="s">
        <v>131</v>
      </c>
    </row>
    <row r="32052" spans="27:27" x14ac:dyDescent="0.15">
      <c r="AA32052" t="s">
        <v>131</v>
      </c>
    </row>
    <row r="32053" spans="27:27" x14ac:dyDescent="0.15">
      <c r="AA32053" t="s">
        <v>131</v>
      </c>
    </row>
    <row r="32054" spans="27:27" x14ac:dyDescent="0.15">
      <c r="AA32054" t="s">
        <v>131</v>
      </c>
    </row>
    <row r="32055" spans="27:27" x14ac:dyDescent="0.15">
      <c r="AA32055" t="s">
        <v>131</v>
      </c>
    </row>
    <row r="32056" spans="27:27" x14ac:dyDescent="0.15">
      <c r="AA32056" t="s">
        <v>131</v>
      </c>
    </row>
    <row r="32057" spans="27:27" x14ac:dyDescent="0.15">
      <c r="AA32057" t="s">
        <v>131</v>
      </c>
    </row>
    <row r="32058" spans="27:27" x14ac:dyDescent="0.15">
      <c r="AA32058" t="s">
        <v>131</v>
      </c>
    </row>
    <row r="32059" spans="27:27" x14ac:dyDescent="0.15">
      <c r="AA32059" t="s">
        <v>131</v>
      </c>
    </row>
    <row r="32060" spans="27:27" x14ac:dyDescent="0.15">
      <c r="AA32060" t="s">
        <v>131</v>
      </c>
    </row>
    <row r="32061" spans="27:27" x14ac:dyDescent="0.15">
      <c r="AA32061" t="s">
        <v>131</v>
      </c>
    </row>
    <row r="32062" spans="27:27" x14ac:dyDescent="0.15">
      <c r="AA32062" t="s">
        <v>131</v>
      </c>
    </row>
    <row r="32063" spans="27:27" x14ac:dyDescent="0.15">
      <c r="AA32063" t="s">
        <v>131</v>
      </c>
    </row>
    <row r="32064" spans="27:27" x14ac:dyDescent="0.15">
      <c r="AA32064" t="s">
        <v>131</v>
      </c>
    </row>
    <row r="32065" spans="27:27" x14ac:dyDescent="0.15">
      <c r="AA32065" t="s">
        <v>131</v>
      </c>
    </row>
    <row r="32066" spans="27:27" x14ac:dyDescent="0.15">
      <c r="AA32066" t="s">
        <v>131</v>
      </c>
    </row>
    <row r="32067" spans="27:27" x14ac:dyDescent="0.15">
      <c r="AA32067" t="s">
        <v>131</v>
      </c>
    </row>
    <row r="32068" spans="27:27" x14ac:dyDescent="0.15">
      <c r="AA32068" t="s">
        <v>131</v>
      </c>
    </row>
    <row r="32069" spans="27:27" x14ac:dyDescent="0.15">
      <c r="AA32069" t="s">
        <v>131</v>
      </c>
    </row>
    <row r="32070" spans="27:27" x14ac:dyDescent="0.15">
      <c r="AA32070" t="s">
        <v>131</v>
      </c>
    </row>
    <row r="32071" spans="27:27" x14ac:dyDescent="0.15">
      <c r="AA32071" t="s">
        <v>131</v>
      </c>
    </row>
    <row r="32072" spans="27:27" x14ac:dyDescent="0.15">
      <c r="AA32072" t="s">
        <v>131</v>
      </c>
    </row>
    <row r="32073" spans="27:27" x14ac:dyDescent="0.15">
      <c r="AA32073" t="s">
        <v>131</v>
      </c>
    </row>
    <row r="32074" spans="27:27" x14ac:dyDescent="0.15">
      <c r="AA32074" t="s">
        <v>131</v>
      </c>
    </row>
    <row r="32075" spans="27:27" x14ac:dyDescent="0.15">
      <c r="AA32075" t="s">
        <v>131</v>
      </c>
    </row>
    <row r="32076" spans="27:27" x14ac:dyDescent="0.15">
      <c r="AA32076" t="s">
        <v>131</v>
      </c>
    </row>
    <row r="32077" spans="27:27" x14ac:dyDescent="0.15">
      <c r="AA32077" t="s">
        <v>131</v>
      </c>
    </row>
    <row r="32078" spans="27:27" x14ac:dyDescent="0.15">
      <c r="AA32078" t="s">
        <v>131</v>
      </c>
    </row>
    <row r="32079" spans="27:27" x14ac:dyDescent="0.15">
      <c r="AA32079" t="s">
        <v>131</v>
      </c>
    </row>
    <row r="32080" spans="27:27" x14ac:dyDescent="0.15">
      <c r="AA32080" t="s">
        <v>131</v>
      </c>
    </row>
    <row r="32081" spans="27:27" x14ac:dyDescent="0.15">
      <c r="AA32081" t="s">
        <v>131</v>
      </c>
    </row>
    <row r="32082" spans="27:27" x14ac:dyDescent="0.15">
      <c r="AA32082" t="s">
        <v>131</v>
      </c>
    </row>
    <row r="32083" spans="27:27" x14ac:dyDescent="0.15">
      <c r="AA32083" t="s">
        <v>131</v>
      </c>
    </row>
    <row r="32084" spans="27:27" x14ac:dyDescent="0.15">
      <c r="AA32084" t="s">
        <v>131</v>
      </c>
    </row>
    <row r="32085" spans="27:27" x14ac:dyDescent="0.15">
      <c r="AA32085" t="s">
        <v>131</v>
      </c>
    </row>
    <row r="32086" spans="27:27" x14ac:dyDescent="0.15">
      <c r="AA32086" t="s">
        <v>131</v>
      </c>
    </row>
    <row r="32087" spans="27:27" x14ac:dyDescent="0.15">
      <c r="AA32087" t="s">
        <v>131</v>
      </c>
    </row>
    <row r="32088" spans="27:27" x14ac:dyDescent="0.15">
      <c r="AA32088" t="s">
        <v>131</v>
      </c>
    </row>
    <row r="32089" spans="27:27" x14ac:dyDescent="0.15">
      <c r="AA32089" t="s">
        <v>131</v>
      </c>
    </row>
    <row r="32090" spans="27:27" x14ac:dyDescent="0.15">
      <c r="AA32090" t="s">
        <v>131</v>
      </c>
    </row>
    <row r="32091" spans="27:27" x14ac:dyDescent="0.15">
      <c r="AA32091" t="s">
        <v>131</v>
      </c>
    </row>
    <row r="32092" spans="27:27" x14ac:dyDescent="0.15">
      <c r="AA32092" t="s">
        <v>131</v>
      </c>
    </row>
    <row r="32093" spans="27:27" x14ac:dyDescent="0.15">
      <c r="AA32093" t="s">
        <v>131</v>
      </c>
    </row>
    <row r="32094" spans="27:27" x14ac:dyDescent="0.15">
      <c r="AA32094" t="s">
        <v>131</v>
      </c>
    </row>
    <row r="32095" spans="27:27" x14ac:dyDescent="0.15">
      <c r="AA32095" t="s">
        <v>131</v>
      </c>
    </row>
    <row r="32096" spans="27:27" x14ac:dyDescent="0.15">
      <c r="AA32096" t="s">
        <v>131</v>
      </c>
    </row>
    <row r="32097" spans="27:27" x14ac:dyDescent="0.15">
      <c r="AA32097" t="s">
        <v>131</v>
      </c>
    </row>
    <row r="32098" spans="27:27" x14ac:dyDescent="0.15">
      <c r="AA32098" t="s">
        <v>131</v>
      </c>
    </row>
    <row r="32099" spans="27:27" x14ac:dyDescent="0.15">
      <c r="AA32099" t="s">
        <v>131</v>
      </c>
    </row>
    <row r="32100" spans="27:27" x14ac:dyDescent="0.15">
      <c r="AA32100" t="s">
        <v>131</v>
      </c>
    </row>
    <row r="32101" spans="27:27" x14ac:dyDescent="0.15">
      <c r="AA32101" t="s">
        <v>131</v>
      </c>
    </row>
    <row r="32102" spans="27:27" x14ac:dyDescent="0.15">
      <c r="AA32102" t="s">
        <v>131</v>
      </c>
    </row>
    <row r="32103" spans="27:27" x14ac:dyDescent="0.15">
      <c r="AA32103" t="s">
        <v>131</v>
      </c>
    </row>
    <row r="32104" spans="27:27" x14ac:dyDescent="0.15">
      <c r="AA32104" t="s">
        <v>131</v>
      </c>
    </row>
    <row r="32105" spans="27:27" x14ac:dyDescent="0.15">
      <c r="AA32105" t="s">
        <v>131</v>
      </c>
    </row>
    <row r="32106" spans="27:27" x14ac:dyDescent="0.15">
      <c r="AA32106" t="s">
        <v>131</v>
      </c>
    </row>
    <row r="32107" spans="27:27" x14ac:dyDescent="0.15">
      <c r="AA32107" t="s">
        <v>131</v>
      </c>
    </row>
    <row r="32108" spans="27:27" x14ac:dyDescent="0.15">
      <c r="AA32108" t="s">
        <v>131</v>
      </c>
    </row>
    <row r="32109" spans="27:27" x14ac:dyDescent="0.15">
      <c r="AA32109" t="s">
        <v>131</v>
      </c>
    </row>
    <row r="32110" spans="27:27" x14ac:dyDescent="0.15">
      <c r="AA32110" t="s">
        <v>131</v>
      </c>
    </row>
    <row r="32111" spans="27:27" x14ac:dyDescent="0.15">
      <c r="AA32111" t="s">
        <v>131</v>
      </c>
    </row>
    <row r="32112" spans="27:27" x14ac:dyDescent="0.15">
      <c r="AA32112" t="s">
        <v>131</v>
      </c>
    </row>
    <row r="32113" spans="27:27" x14ac:dyDescent="0.15">
      <c r="AA32113" t="s">
        <v>131</v>
      </c>
    </row>
    <row r="32114" spans="27:27" x14ac:dyDescent="0.15">
      <c r="AA32114" t="s">
        <v>131</v>
      </c>
    </row>
    <row r="32115" spans="27:27" x14ac:dyDescent="0.15">
      <c r="AA32115" t="s">
        <v>131</v>
      </c>
    </row>
    <row r="32116" spans="27:27" x14ac:dyDescent="0.15">
      <c r="AA32116" t="s">
        <v>131</v>
      </c>
    </row>
    <row r="32117" spans="27:27" x14ac:dyDescent="0.15">
      <c r="AA32117" t="s">
        <v>131</v>
      </c>
    </row>
    <row r="32118" spans="27:27" x14ac:dyDescent="0.15">
      <c r="AA32118" t="s">
        <v>131</v>
      </c>
    </row>
    <row r="32119" spans="27:27" x14ac:dyDescent="0.15">
      <c r="AA32119" t="s">
        <v>131</v>
      </c>
    </row>
    <row r="32120" spans="27:27" x14ac:dyDescent="0.15">
      <c r="AA32120" t="s">
        <v>131</v>
      </c>
    </row>
    <row r="32121" spans="27:27" x14ac:dyDescent="0.15">
      <c r="AA32121" t="s">
        <v>131</v>
      </c>
    </row>
    <row r="32122" spans="27:27" x14ac:dyDescent="0.15">
      <c r="AA32122" t="s">
        <v>131</v>
      </c>
    </row>
    <row r="32123" spans="27:27" x14ac:dyDescent="0.15">
      <c r="AA32123" t="s">
        <v>131</v>
      </c>
    </row>
    <row r="32124" spans="27:27" x14ac:dyDescent="0.15">
      <c r="AA32124" t="s">
        <v>131</v>
      </c>
    </row>
    <row r="32125" spans="27:27" x14ac:dyDescent="0.15">
      <c r="AA32125" t="s">
        <v>131</v>
      </c>
    </row>
    <row r="32126" spans="27:27" x14ac:dyDescent="0.15">
      <c r="AA32126" t="s">
        <v>131</v>
      </c>
    </row>
    <row r="32127" spans="27:27" x14ac:dyDescent="0.15">
      <c r="AA32127" t="s">
        <v>131</v>
      </c>
    </row>
    <row r="32128" spans="27:27" x14ac:dyDescent="0.15">
      <c r="AA32128" t="s">
        <v>131</v>
      </c>
    </row>
    <row r="32129" spans="27:27" x14ac:dyDescent="0.15">
      <c r="AA32129" t="s">
        <v>131</v>
      </c>
    </row>
    <row r="32130" spans="27:27" x14ac:dyDescent="0.15">
      <c r="AA32130" t="s">
        <v>131</v>
      </c>
    </row>
    <row r="32131" spans="27:27" x14ac:dyDescent="0.15">
      <c r="AA32131" t="s">
        <v>131</v>
      </c>
    </row>
    <row r="32132" spans="27:27" x14ac:dyDescent="0.15">
      <c r="AA32132" t="s">
        <v>131</v>
      </c>
    </row>
    <row r="32133" spans="27:27" x14ac:dyDescent="0.15">
      <c r="AA32133" t="s">
        <v>131</v>
      </c>
    </row>
    <row r="32134" spans="27:27" x14ac:dyDescent="0.15">
      <c r="AA32134" t="s">
        <v>131</v>
      </c>
    </row>
    <row r="32135" spans="27:27" x14ac:dyDescent="0.15">
      <c r="AA32135" t="s">
        <v>131</v>
      </c>
    </row>
    <row r="32136" spans="27:27" x14ac:dyDescent="0.15">
      <c r="AA32136" t="s">
        <v>131</v>
      </c>
    </row>
    <row r="32137" spans="27:27" x14ac:dyDescent="0.15">
      <c r="AA32137" t="s">
        <v>131</v>
      </c>
    </row>
    <row r="32138" spans="27:27" x14ac:dyDescent="0.15">
      <c r="AA32138" t="s">
        <v>131</v>
      </c>
    </row>
    <row r="32139" spans="27:27" x14ac:dyDescent="0.15">
      <c r="AA32139" t="s">
        <v>131</v>
      </c>
    </row>
    <row r="32140" spans="27:27" x14ac:dyDescent="0.15">
      <c r="AA32140" t="s">
        <v>131</v>
      </c>
    </row>
    <row r="32141" spans="27:27" x14ac:dyDescent="0.15">
      <c r="AA32141" t="s">
        <v>131</v>
      </c>
    </row>
    <row r="32142" spans="27:27" x14ac:dyDescent="0.15">
      <c r="AA32142" t="s">
        <v>131</v>
      </c>
    </row>
    <row r="32143" spans="27:27" x14ac:dyDescent="0.15">
      <c r="AA32143" t="s">
        <v>131</v>
      </c>
    </row>
    <row r="32144" spans="27:27" x14ac:dyDescent="0.15">
      <c r="AA32144" t="s">
        <v>131</v>
      </c>
    </row>
    <row r="32145" spans="27:27" x14ac:dyDescent="0.15">
      <c r="AA32145" t="s">
        <v>131</v>
      </c>
    </row>
    <row r="32146" spans="27:27" x14ac:dyDescent="0.15">
      <c r="AA32146" t="s">
        <v>131</v>
      </c>
    </row>
    <row r="32147" spans="27:27" x14ac:dyDescent="0.15">
      <c r="AA32147" t="s">
        <v>131</v>
      </c>
    </row>
    <row r="32148" spans="27:27" x14ac:dyDescent="0.15">
      <c r="AA32148" t="s">
        <v>131</v>
      </c>
    </row>
    <row r="32149" spans="27:27" x14ac:dyDescent="0.15">
      <c r="AA32149" t="s">
        <v>131</v>
      </c>
    </row>
    <row r="32150" spans="27:27" x14ac:dyDescent="0.15">
      <c r="AA32150" t="s">
        <v>131</v>
      </c>
    </row>
    <row r="32151" spans="27:27" x14ac:dyDescent="0.15">
      <c r="AA32151" t="s">
        <v>131</v>
      </c>
    </row>
    <row r="32152" spans="27:27" x14ac:dyDescent="0.15">
      <c r="AA32152" t="s">
        <v>131</v>
      </c>
    </row>
    <row r="32153" spans="27:27" x14ac:dyDescent="0.15">
      <c r="AA32153" t="s">
        <v>131</v>
      </c>
    </row>
    <row r="32154" spans="27:27" x14ac:dyDescent="0.15">
      <c r="AA32154" t="s">
        <v>131</v>
      </c>
    </row>
    <row r="32155" spans="27:27" x14ac:dyDescent="0.15">
      <c r="AA32155" t="s">
        <v>131</v>
      </c>
    </row>
    <row r="32156" spans="27:27" x14ac:dyDescent="0.15">
      <c r="AA32156" t="s">
        <v>131</v>
      </c>
    </row>
    <row r="32157" spans="27:27" x14ac:dyDescent="0.15">
      <c r="AA32157" t="s">
        <v>131</v>
      </c>
    </row>
    <row r="32158" spans="27:27" x14ac:dyDescent="0.15">
      <c r="AA32158" t="s">
        <v>131</v>
      </c>
    </row>
    <row r="32159" spans="27:27" x14ac:dyDescent="0.15">
      <c r="AA32159" t="s">
        <v>131</v>
      </c>
    </row>
    <row r="32160" spans="27:27" x14ac:dyDescent="0.15">
      <c r="AA32160" t="s">
        <v>131</v>
      </c>
    </row>
    <row r="32161" spans="27:27" x14ac:dyDescent="0.15">
      <c r="AA32161" t="s">
        <v>131</v>
      </c>
    </row>
    <row r="32162" spans="27:27" x14ac:dyDescent="0.15">
      <c r="AA32162" t="s">
        <v>131</v>
      </c>
    </row>
    <row r="32163" spans="27:27" x14ac:dyDescent="0.15">
      <c r="AA32163" t="s">
        <v>131</v>
      </c>
    </row>
    <row r="32164" spans="27:27" x14ac:dyDescent="0.15">
      <c r="AA32164" t="s">
        <v>131</v>
      </c>
    </row>
    <row r="32165" spans="27:27" x14ac:dyDescent="0.15">
      <c r="AA32165" t="s">
        <v>131</v>
      </c>
    </row>
    <row r="32166" spans="27:27" x14ac:dyDescent="0.15">
      <c r="AA32166" t="s">
        <v>131</v>
      </c>
    </row>
    <row r="32167" spans="27:27" x14ac:dyDescent="0.15">
      <c r="AA32167" t="s">
        <v>131</v>
      </c>
    </row>
    <row r="32168" spans="27:27" x14ac:dyDescent="0.15">
      <c r="AA32168" t="s">
        <v>131</v>
      </c>
    </row>
    <row r="32169" spans="27:27" x14ac:dyDescent="0.15">
      <c r="AA32169" t="s">
        <v>131</v>
      </c>
    </row>
    <row r="32170" spans="27:27" x14ac:dyDescent="0.15">
      <c r="AA32170" t="s">
        <v>131</v>
      </c>
    </row>
    <row r="32171" spans="27:27" x14ac:dyDescent="0.15">
      <c r="AA32171" t="s">
        <v>131</v>
      </c>
    </row>
    <row r="32172" spans="27:27" x14ac:dyDescent="0.15">
      <c r="AA32172" t="s">
        <v>131</v>
      </c>
    </row>
    <row r="32173" spans="27:27" x14ac:dyDescent="0.15">
      <c r="AA32173" t="s">
        <v>131</v>
      </c>
    </row>
    <row r="32174" spans="27:27" x14ac:dyDescent="0.15">
      <c r="AA32174" t="s">
        <v>131</v>
      </c>
    </row>
    <row r="32175" spans="27:27" x14ac:dyDescent="0.15">
      <c r="AA32175" t="s">
        <v>131</v>
      </c>
    </row>
    <row r="32176" spans="27:27" x14ac:dyDescent="0.15">
      <c r="AA32176" t="s">
        <v>131</v>
      </c>
    </row>
    <row r="32177" spans="27:27" x14ac:dyDescent="0.15">
      <c r="AA32177" t="s">
        <v>131</v>
      </c>
    </row>
    <row r="32178" spans="27:27" x14ac:dyDescent="0.15">
      <c r="AA32178" t="s">
        <v>131</v>
      </c>
    </row>
    <row r="32179" spans="27:27" x14ac:dyDescent="0.15">
      <c r="AA32179" t="s">
        <v>131</v>
      </c>
    </row>
    <row r="32180" spans="27:27" x14ac:dyDescent="0.15">
      <c r="AA32180" t="s">
        <v>131</v>
      </c>
    </row>
    <row r="32181" spans="27:27" x14ac:dyDescent="0.15">
      <c r="AA32181" t="s">
        <v>131</v>
      </c>
    </row>
    <row r="32182" spans="27:27" x14ac:dyDescent="0.15">
      <c r="AA32182" t="s">
        <v>131</v>
      </c>
    </row>
    <row r="32183" spans="27:27" x14ac:dyDescent="0.15">
      <c r="AA32183" t="s">
        <v>131</v>
      </c>
    </row>
    <row r="32184" spans="27:27" x14ac:dyDescent="0.15">
      <c r="AA32184" t="s">
        <v>131</v>
      </c>
    </row>
    <row r="32185" spans="27:27" x14ac:dyDescent="0.15">
      <c r="AA32185" t="s">
        <v>131</v>
      </c>
    </row>
    <row r="32186" spans="27:27" x14ac:dyDescent="0.15">
      <c r="AA32186" t="s">
        <v>131</v>
      </c>
    </row>
    <row r="32187" spans="27:27" x14ac:dyDescent="0.15">
      <c r="AA32187" t="s">
        <v>131</v>
      </c>
    </row>
    <row r="32188" spans="27:27" x14ac:dyDescent="0.15">
      <c r="AA32188" t="s">
        <v>131</v>
      </c>
    </row>
    <row r="32189" spans="27:27" x14ac:dyDescent="0.15">
      <c r="AA32189" t="s">
        <v>131</v>
      </c>
    </row>
    <row r="32190" spans="27:27" x14ac:dyDescent="0.15">
      <c r="AA32190" t="s">
        <v>131</v>
      </c>
    </row>
    <row r="32191" spans="27:27" x14ac:dyDescent="0.15">
      <c r="AA32191" t="s">
        <v>131</v>
      </c>
    </row>
    <row r="32192" spans="27:27" x14ac:dyDescent="0.15">
      <c r="AA32192" t="s">
        <v>131</v>
      </c>
    </row>
    <row r="32193" spans="27:27" x14ac:dyDescent="0.15">
      <c r="AA32193" t="s">
        <v>131</v>
      </c>
    </row>
    <row r="32194" spans="27:27" x14ac:dyDescent="0.15">
      <c r="AA32194" t="s">
        <v>131</v>
      </c>
    </row>
    <row r="32195" spans="27:27" x14ac:dyDescent="0.15">
      <c r="AA32195" t="s">
        <v>131</v>
      </c>
    </row>
    <row r="32196" spans="27:27" x14ac:dyDescent="0.15">
      <c r="AA32196" t="s">
        <v>131</v>
      </c>
    </row>
    <row r="32197" spans="27:27" x14ac:dyDescent="0.15">
      <c r="AA32197" t="s">
        <v>131</v>
      </c>
    </row>
    <row r="32198" spans="27:27" x14ac:dyDescent="0.15">
      <c r="AA32198" t="s">
        <v>131</v>
      </c>
    </row>
    <row r="32199" spans="27:27" x14ac:dyDescent="0.15">
      <c r="AA32199" t="s">
        <v>131</v>
      </c>
    </row>
    <row r="32200" spans="27:27" x14ac:dyDescent="0.15">
      <c r="AA32200" t="s">
        <v>131</v>
      </c>
    </row>
    <row r="32201" spans="27:27" x14ac:dyDescent="0.15">
      <c r="AA32201" t="s">
        <v>131</v>
      </c>
    </row>
    <row r="32202" spans="27:27" x14ac:dyDescent="0.15">
      <c r="AA32202" t="s">
        <v>131</v>
      </c>
    </row>
    <row r="32203" spans="27:27" x14ac:dyDescent="0.15">
      <c r="AA32203" t="s">
        <v>131</v>
      </c>
    </row>
    <row r="32204" spans="27:27" x14ac:dyDescent="0.15">
      <c r="AA32204" t="s">
        <v>131</v>
      </c>
    </row>
    <row r="32205" spans="27:27" x14ac:dyDescent="0.15">
      <c r="AA32205" t="s">
        <v>131</v>
      </c>
    </row>
    <row r="32206" spans="27:27" x14ac:dyDescent="0.15">
      <c r="AA32206" t="s">
        <v>131</v>
      </c>
    </row>
    <row r="32207" spans="27:27" x14ac:dyDescent="0.15">
      <c r="AA32207" t="s">
        <v>131</v>
      </c>
    </row>
    <row r="32208" spans="27:27" x14ac:dyDescent="0.15">
      <c r="AA32208" t="s">
        <v>131</v>
      </c>
    </row>
    <row r="32209" spans="27:27" x14ac:dyDescent="0.15">
      <c r="AA32209" t="s">
        <v>131</v>
      </c>
    </row>
    <row r="32210" spans="27:27" x14ac:dyDescent="0.15">
      <c r="AA32210" t="s">
        <v>131</v>
      </c>
    </row>
    <row r="32211" spans="27:27" x14ac:dyDescent="0.15">
      <c r="AA32211" t="s">
        <v>131</v>
      </c>
    </row>
    <row r="32212" spans="27:27" x14ac:dyDescent="0.15">
      <c r="AA32212" t="s">
        <v>131</v>
      </c>
    </row>
    <row r="32213" spans="27:27" x14ac:dyDescent="0.15">
      <c r="AA32213" t="s">
        <v>131</v>
      </c>
    </row>
    <row r="32214" spans="27:27" x14ac:dyDescent="0.15">
      <c r="AA32214" t="s">
        <v>131</v>
      </c>
    </row>
    <row r="32215" spans="27:27" x14ac:dyDescent="0.15">
      <c r="AA32215" t="s">
        <v>131</v>
      </c>
    </row>
    <row r="32216" spans="27:27" x14ac:dyDescent="0.15">
      <c r="AA32216" t="s">
        <v>131</v>
      </c>
    </row>
    <row r="32217" spans="27:27" x14ac:dyDescent="0.15">
      <c r="AA32217" t="s">
        <v>131</v>
      </c>
    </row>
    <row r="32218" spans="27:27" x14ac:dyDescent="0.15">
      <c r="AA32218" t="s">
        <v>131</v>
      </c>
    </row>
    <row r="32219" spans="27:27" x14ac:dyDescent="0.15">
      <c r="AA32219" t="s">
        <v>131</v>
      </c>
    </row>
    <row r="32220" spans="27:27" x14ac:dyDescent="0.15">
      <c r="AA32220" t="s">
        <v>131</v>
      </c>
    </row>
    <row r="32221" spans="27:27" x14ac:dyDescent="0.15">
      <c r="AA32221" t="s">
        <v>131</v>
      </c>
    </row>
    <row r="32222" spans="27:27" x14ac:dyDescent="0.15">
      <c r="AA32222" t="s">
        <v>131</v>
      </c>
    </row>
    <row r="32223" spans="27:27" x14ac:dyDescent="0.15">
      <c r="AA32223" t="s">
        <v>131</v>
      </c>
    </row>
    <row r="32224" spans="27:27" x14ac:dyDescent="0.15">
      <c r="AA32224" t="s">
        <v>131</v>
      </c>
    </row>
    <row r="32225" spans="27:27" x14ac:dyDescent="0.15">
      <c r="AA32225" t="s">
        <v>131</v>
      </c>
    </row>
    <row r="32226" spans="27:27" x14ac:dyDescent="0.15">
      <c r="AA32226" t="s">
        <v>131</v>
      </c>
    </row>
    <row r="32227" spans="27:27" x14ac:dyDescent="0.15">
      <c r="AA32227" t="s">
        <v>131</v>
      </c>
    </row>
    <row r="32228" spans="27:27" x14ac:dyDescent="0.15">
      <c r="AA32228" t="s">
        <v>131</v>
      </c>
    </row>
    <row r="32229" spans="27:27" x14ac:dyDescent="0.15">
      <c r="AA32229" t="s">
        <v>131</v>
      </c>
    </row>
    <row r="32230" spans="27:27" x14ac:dyDescent="0.15">
      <c r="AA32230" t="s">
        <v>131</v>
      </c>
    </row>
    <row r="32231" spans="27:27" x14ac:dyDescent="0.15">
      <c r="AA32231" t="s">
        <v>131</v>
      </c>
    </row>
    <row r="32232" spans="27:27" x14ac:dyDescent="0.15">
      <c r="AA32232" t="s">
        <v>131</v>
      </c>
    </row>
    <row r="32233" spans="27:27" x14ac:dyDescent="0.15">
      <c r="AA32233" t="s">
        <v>131</v>
      </c>
    </row>
    <row r="32234" spans="27:27" x14ac:dyDescent="0.15">
      <c r="AA32234" t="s">
        <v>131</v>
      </c>
    </row>
    <row r="32235" spans="27:27" x14ac:dyDescent="0.15">
      <c r="AA32235" t="s">
        <v>131</v>
      </c>
    </row>
    <row r="32236" spans="27:27" x14ac:dyDescent="0.15">
      <c r="AA32236" t="s">
        <v>131</v>
      </c>
    </row>
    <row r="32237" spans="27:27" x14ac:dyDescent="0.15">
      <c r="AA32237" t="s">
        <v>131</v>
      </c>
    </row>
    <row r="32238" spans="27:27" x14ac:dyDescent="0.15">
      <c r="AA32238" t="s">
        <v>131</v>
      </c>
    </row>
    <row r="32239" spans="27:27" x14ac:dyDescent="0.15">
      <c r="AA32239" t="s">
        <v>131</v>
      </c>
    </row>
    <row r="32240" spans="27:27" x14ac:dyDescent="0.15">
      <c r="AA32240" t="s">
        <v>131</v>
      </c>
    </row>
    <row r="32241" spans="27:27" x14ac:dyDescent="0.15">
      <c r="AA32241" t="s">
        <v>131</v>
      </c>
    </row>
    <row r="32242" spans="27:27" x14ac:dyDescent="0.15">
      <c r="AA32242" t="s">
        <v>131</v>
      </c>
    </row>
    <row r="32243" spans="27:27" x14ac:dyDescent="0.15">
      <c r="AA32243" t="s">
        <v>131</v>
      </c>
    </row>
    <row r="32244" spans="27:27" x14ac:dyDescent="0.15">
      <c r="AA32244" t="s">
        <v>131</v>
      </c>
    </row>
    <row r="32245" spans="27:27" x14ac:dyDescent="0.15">
      <c r="AA32245" t="s">
        <v>131</v>
      </c>
    </row>
    <row r="32246" spans="27:27" x14ac:dyDescent="0.15">
      <c r="AA32246" t="s">
        <v>131</v>
      </c>
    </row>
    <row r="32247" spans="27:27" x14ac:dyDescent="0.15">
      <c r="AA32247" t="s">
        <v>131</v>
      </c>
    </row>
    <row r="32248" spans="27:27" x14ac:dyDescent="0.15">
      <c r="AA32248" t="s">
        <v>131</v>
      </c>
    </row>
    <row r="32249" spans="27:27" x14ac:dyDescent="0.15">
      <c r="AA32249" t="s">
        <v>131</v>
      </c>
    </row>
    <row r="32250" spans="27:27" x14ac:dyDescent="0.15">
      <c r="AA32250" t="s">
        <v>131</v>
      </c>
    </row>
    <row r="32251" spans="27:27" x14ac:dyDescent="0.15">
      <c r="AA32251" t="s">
        <v>131</v>
      </c>
    </row>
    <row r="32252" spans="27:27" x14ac:dyDescent="0.15">
      <c r="AA32252" t="s">
        <v>131</v>
      </c>
    </row>
    <row r="32253" spans="27:27" x14ac:dyDescent="0.15">
      <c r="AA32253" t="s">
        <v>131</v>
      </c>
    </row>
    <row r="32254" spans="27:27" x14ac:dyDescent="0.15">
      <c r="AA32254" t="s">
        <v>131</v>
      </c>
    </row>
    <row r="32255" spans="27:27" x14ac:dyDescent="0.15">
      <c r="AA32255" t="s">
        <v>131</v>
      </c>
    </row>
    <row r="32256" spans="27:27" x14ac:dyDescent="0.15">
      <c r="AA32256" t="s">
        <v>131</v>
      </c>
    </row>
    <row r="32257" spans="27:27" x14ac:dyDescent="0.15">
      <c r="AA32257" t="s">
        <v>131</v>
      </c>
    </row>
    <row r="32258" spans="27:27" x14ac:dyDescent="0.15">
      <c r="AA32258" t="s">
        <v>131</v>
      </c>
    </row>
    <row r="32259" spans="27:27" x14ac:dyDescent="0.15">
      <c r="AA32259" t="s">
        <v>131</v>
      </c>
    </row>
    <row r="32260" spans="27:27" x14ac:dyDescent="0.15">
      <c r="AA32260" t="s">
        <v>131</v>
      </c>
    </row>
    <row r="32261" spans="27:27" x14ac:dyDescent="0.15">
      <c r="AA32261" t="s">
        <v>131</v>
      </c>
    </row>
    <row r="32262" spans="27:27" x14ac:dyDescent="0.15">
      <c r="AA32262" t="s">
        <v>131</v>
      </c>
    </row>
    <row r="32263" spans="27:27" x14ac:dyDescent="0.15">
      <c r="AA32263" t="s">
        <v>131</v>
      </c>
    </row>
    <row r="32264" spans="27:27" x14ac:dyDescent="0.15">
      <c r="AA32264" t="s">
        <v>131</v>
      </c>
    </row>
    <row r="32265" spans="27:27" x14ac:dyDescent="0.15">
      <c r="AA32265" t="s">
        <v>131</v>
      </c>
    </row>
    <row r="32266" spans="27:27" x14ac:dyDescent="0.15">
      <c r="AA32266" t="s">
        <v>131</v>
      </c>
    </row>
    <row r="32267" spans="27:27" x14ac:dyDescent="0.15">
      <c r="AA32267" t="s">
        <v>131</v>
      </c>
    </row>
    <row r="32268" spans="27:27" x14ac:dyDescent="0.15">
      <c r="AA32268" t="s">
        <v>131</v>
      </c>
    </row>
    <row r="32269" spans="27:27" x14ac:dyDescent="0.15">
      <c r="AA32269" t="s">
        <v>131</v>
      </c>
    </row>
    <row r="32270" spans="27:27" x14ac:dyDescent="0.15">
      <c r="AA32270" t="s">
        <v>131</v>
      </c>
    </row>
    <row r="32271" spans="27:27" x14ac:dyDescent="0.15">
      <c r="AA32271" t="s">
        <v>131</v>
      </c>
    </row>
    <row r="32272" spans="27:27" x14ac:dyDescent="0.15">
      <c r="AA32272" t="s">
        <v>131</v>
      </c>
    </row>
    <row r="32273" spans="27:27" x14ac:dyDescent="0.15">
      <c r="AA32273" t="s">
        <v>131</v>
      </c>
    </row>
    <row r="32274" spans="27:27" x14ac:dyDescent="0.15">
      <c r="AA32274" t="s">
        <v>131</v>
      </c>
    </row>
    <row r="32275" spans="27:27" x14ac:dyDescent="0.15">
      <c r="AA32275" t="s">
        <v>131</v>
      </c>
    </row>
    <row r="32276" spans="27:27" x14ac:dyDescent="0.15">
      <c r="AA32276" t="s">
        <v>131</v>
      </c>
    </row>
    <row r="32277" spans="27:27" x14ac:dyDescent="0.15">
      <c r="AA32277" t="s">
        <v>131</v>
      </c>
    </row>
    <row r="32278" spans="27:27" x14ac:dyDescent="0.15">
      <c r="AA32278" t="s">
        <v>131</v>
      </c>
    </row>
    <row r="32279" spans="27:27" x14ac:dyDescent="0.15">
      <c r="AA32279" t="s">
        <v>131</v>
      </c>
    </row>
    <row r="32280" spans="27:27" x14ac:dyDescent="0.15">
      <c r="AA32280" t="s">
        <v>131</v>
      </c>
    </row>
    <row r="32281" spans="27:27" x14ac:dyDescent="0.15">
      <c r="AA32281" t="s">
        <v>131</v>
      </c>
    </row>
    <row r="32282" spans="27:27" x14ac:dyDescent="0.15">
      <c r="AA32282" t="s">
        <v>131</v>
      </c>
    </row>
    <row r="32283" spans="27:27" x14ac:dyDescent="0.15">
      <c r="AA32283" t="s">
        <v>131</v>
      </c>
    </row>
    <row r="32284" spans="27:27" x14ac:dyDescent="0.15">
      <c r="AA32284" t="s">
        <v>131</v>
      </c>
    </row>
    <row r="32285" spans="27:27" x14ac:dyDescent="0.15">
      <c r="AA32285" t="s">
        <v>131</v>
      </c>
    </row>
    <row r="32286" spans="27:27" x14ac:dyDescent="0.15">
      <c r="AA32286" t="s">
        <v>131</v>
      </c>
    </row>
    <row r="32287" spans="27:27" x14ac:dyDescent="0.15">
      <c r="AA32287" t="s">
        <v>131</v>
      </c>
    </row>
    <row r="32288" spans="27:27" x14ac:dyDescent="0.15">
      <c r="AA32288" t="s">
        <v>131</v>
      </c>
    </row>
    <row r="32289" spans="27:27" x14ac:dyDescent="0.15">
      <c r="AA32289" t="s">
        <v>131</v>
      </c>
    </row>
    <row r="32290" spans="27:27" x14ac:dyDescent="0.15">
      <c r="AA32290" t="s">
        <v>131</v>
      </c>
    </row>
    <row r="32291" spans="27:27" x14ac:dyDescent="0.15">
      <c r="AA32291" t="s">
        <v>131</v>
      </c>
    </row>
    <row r="32292" spans="27:27" x14ac:dyDescent="0.15">
      <c r="AA32292" t="s">
        <v>131</v>
      </c>
    </row>
    <row r="32293" spans="27:27" x14ac:dyDescent="0.15">
      <c r="AA32293" t="s">
        <v>131</v>
      </c>
    </row>
    <row r="32294" spans="27:27" x14ac:dyDescent="0.15">
      <c r="AA32294" t="s">
        <v>131</v>
      </c>
    </row>
    <row r="32295" spans="27:27" x14ac:dyDescent="0.15">
      <c r="AA32295" t="s">
        <v>131</v>
      </c>
    </row>
    <row r="32296" spans="27:27" x14ac:dyDescent="0.15">
      <c r="AA32296" t="s">
        <v>131</v>
      </c>
    </row>
    <row r="32297" spans="27:27" x14ac:dyDescent="0.15">
      <c r="AA32297" t="s">
        <v>131</v>
      </c>
    </row>
    <row r="32298" spans="27:27" x14ac:dyDescent="0.15">
      <c r="AA32298" t="s">
        <v>131</v>
      </c>
    </row>
    <row r="32299" spans="27:27" x14ac:dyDescent="0.15">
      <c r="AA32299" t="s">
        <v>131</v>
      </c>
    </row>
    <row r="32300" spans="27:27" x14ac:dyDescent="0.15">
      <c r="AA32300" t="s">
        <v>131</v>
      </c>
    </row>
    <row r="32301" spans="27:27" x14ac:dyDescent="0.15">
      <c r="AA32301" t="s">
        <v>131</v>
      </c>
    </row>
    <row r="32302" spans="27:27" x14ac:dyDescent="0.15">
      <c r="AA32302" t="s">
        <v>131</v>
      </c>
    </row>
    <row r="32303" spans="27:27" x14ac:dyDescent="0.15">
      <c r="AA32303" t="s">
        <v>131</v>
      </c>
    </row>
    <row r="32304" spans="27:27" x14ac:dyDescent="0.15">
      <c r="AA32304" t="s">
        <v>131</v>
      </c>
    </row>
    <row r="32305" spans="27:27" x14ac:dyDescent="0.15">
      <c r="AA32305" t="s">
        <v>131</v>
      </c>
    </row>
    <row r="32306" spans="27:27" x14ac:dyDescent="0.15">
      <c r="AA32306" t="s">
        <v>131</v>
      </c>
    </row>
    <row r="32307" spans="27:27" x14ac:dyDescent="0.15">
      <c r="AA32307" t="s">
        <v>131</v>
      </c>
    </row>
    <row r="32308" spans="27:27" x14ac:dyDescent="0.15">
      <c r="AA32308" t="s">
        <v>131</v>
      </c>
    </row>
    <row r="32309" spans="27:27" x14ac:dyDescent="0.15">
      <c r="AA32309" t="s">
        <v>131</v>
      </c>
    </row>
    <row r="32310" spans="27:27" x14ac:dyDescent="0.15">
      <c r="AA32310" t="s">
        <v>131</v>
      </c>
    </row>
    <row r="32311" spans="27:27" x14ac:dyDescent="0.15">
      <c r="AA32311" t="s">
        <v>131</v>
      </c>
    </row>
    <row r="32312" spans="27:27" x14ac:dyDescent="0.15">
      <c r="AA32312" t="s">
        <v>131</v>
      </c>
    </row>
    <row r="32313" spans="27:27" x14ac:dyDescent="0.15">
      <c r="AA32313" t="s">
        <v>131</v>
      </c>
    </row>
    <row r="32314" spans="27:27" x14ac:dyDescent="0.15">
      <c r="AA32314" t="s">
        <v>131</v>
      </c>
    </row>
    <row r="32315" spans="27:27" x14ac:dyDescent="0.15">
      <c r="AA32315" t="s">
        <v>131</v>
      </c>
    </row>
    <row r="32316" spans="27:27" x14ac:dyDescent="0.15">
      <c r="AA32316" t="s">
        <v>131</v>
      </c>
    </row>
    <row r="32317" spans="27:27" x14ac:dyDescent="0.15">
      <c r="AA32317" t="s">
        <v>131</v>
      </c>
    </row>
    <row r="32318" spans="27:27" x14ac:dyDescent="0.15">
      <c r="AA32318" t="s">
        <v>131</v>
      </c>
    </row>
    <row r="32319" spans="27:27" x14ac:dyDescent="0.15">
      <c r="AA32319" t="s">
        <v>131</v>
      </c>
    </row>
    <row r="32320" spans="27:27" x14ac:dyDescent="0.15">
      <c r="AA32320" t="s">
        <v>131</v>
      </c>
    </row>
    <row r="32321" spans="27:27" x14ac:dyDescent="0.15">
      <c r="AA32321" t="s">
        <v>131</v>
      </c>
    </row>
    <row r="32322" spans="27:27" x14ac:dyDescent="0.15">
      <c r="AA32322" t="s">
        <v>131</v>
      </c>
    </row>
    <row r="32323" spans="27:27" x14ac:dyDescent="0.15">
      <c r="AA32323" t="s">
        <v>131</v>
      </c>
    </row>
    <row r="32324" spans="27:27" x14ac:dyDescent="0.15">
      <c r="AA32324" t="s">
        <v>131</v>
      </c>
    </row>
    <row r="32325" spans="27:27" x14ac:dyDescent="0.15">
      <c r="AA32325" t="s">
        <v>131</v>
      </c>
    </row>
    <row r="32326" spans="27:27" x14ac:dyDescent="0.15">
      <c r="AA32326" t="s">
        <v>131</v>
      </c>
    </row>
    <row r="32327" spans="27:27" x14ac:dyDescent="0.15">
      <c r="AA32327" t="s">
        <v>131</v>
      </c>
    </row>
    <row r="32328" spans="27:27" x14ac:dyDescent="0.15">
      <c r="AA32328" t="s">
        <v>131</v>
      </c>
    </row>
    <row r="32329" spans="27:27" x14ac:dyDescent="0.15">
      <c r="AA32329" t="s">
        <v>131</v>
      </c>
    </row>
    <row r="32330" spans="27:27" x14ac:dyDescent="0.15">
      <c r="AA32330" t="s">
        <v>131</v>
      </c>
    </row>
    <row r="32331" spans="27:27" x14ac:dyDescent="0.15">
      <c r="AA32331" t="s">
        <v>131</v>
      </c>
    </row>
    <row r="32332" spans="27:27" x14ac:dyDescent="0.15">
      <c r="AA32332" t="s">
        <v>131</v>
      </c>
    </row>
    <row r="32333" spans="27:27" x14ac:dyDescent="0.15">
      <c r="AA32333" t="s">
        <v>131</v>
      </c>
    </row>
    <row r="32334" spans="27:27" x14ac:dyDescent="0.15">
      <c r="AA32334" t="s">
        <v>131</v>
      </c>
    </row>
    <row r="32335" spans="27:27" x14ac:dyDescent="0.15">
      <c r="AA32335" t="s">
        <v>131</v>
      </c>
    </row>
    <row r="32336" spans="27:27" x14ac:dyDescent="0.15">
      <c r="AA32336" t="s">
        <v>131</v>
      </c>
    </row>
    <row r="32337" spans="27:27" x14ac:dyDescent="0.15">
      <c r="AA32337" t="s">
        <v>131</v>
      </c>
    </row>
    <row r="32338" spans="27:27" x14ac:dyDescent="0.15">
      <c r="AA32338" t="s">
        <v>131</v>
      </c>
    </row>
    <row r="32339" spans="27:27" x14ac:dyDescent="0.15">
      <c r="AA32339" t="s">
        <v>131</v>
      </c>
    </row>
    <row r="32340" spans="27:27" x14ac:dyDescent="0.15">
      <c r="AA32340" t="s">
        <v>131</v>
      </c>
    </row>
    <row r="32341" spans="27:27" x14ac:dyDescent="0.15">
      <c r="AA32341" t="s">
        <v>131</v>
      </c>
    </row>
    <row r="32342" spans="27:27" x14ac:dyDescent="0.15">
      <c r="AA32342" t="s">
        <v>131</v>
      </c>
    </row>
    <row r="32343" spans="27:27" x14ac:dyDescent="0.15">
      <c r="AA32343" t="s">
        <v>131</v>
      </c>
    </row>
    <row r="32344" spans="27:27" x14ac:dyDescent="0.15">
      <c r="AA32344" t="s">
        <v>131</v>
      </c>
    </row>
    <row r="32345" spans="27:27" x14ac:dyDescent="0.15">
      <c r="AA32345" t="s">
        <v>131</v>
      </c>
    </row>
    <row r="32346" spans="27:27" x14ac:dyDescent="0.15">
      <c r="AA32346" t="s">
        <v>131</v>
      </c>
    </row>
    <row r="32347" spans="27:27" x14ac:dyDescent="0.15">
      <c r="AA32347" t="s">
        <v>131</v>
      </c>
    </row>
    <row r="32348" spans="27:27" x14ac:dyDescent="0.15">
      <c r="AA32348" t="s">
        <v>131</v>
      </c>
    </row>
    <row r="32349" spans="27:27" x14ac:dyDescent="0.15">
      <c r="AA32349" t="s">
        <v>131</v>
      </c>
    </row>
    <row r="32350" spans="27:27" x14ac:dyDescent="0.15">
      <c r="AA32350" t="s">
        <v>131</v>
      </c>
    </row>
    <row r="32351" spans="27:27" x14ac:dyDescent="0.15">
      <c r="AA32351" t="s">
        <v>131</v>
      </c>
    </row>
    <row r="32352" spans="27:27" x14ac:dyDescent="0.15">
      <c r="AA32352" t="s">
        <v>131</v>
      </c>
    </row>
    <row r="32353" spans="27:27" x14ac:dyDescent="0.15">
      <c r="AA32353" t="s">
        <v>131</v>
      </c>
    </row>
    <row r="32354" spans="27:27" x14ac:dyDescent="0.15">
      <c r="AA32354" t="s">
        <v>131</v>
      </c>
    </row>
    <row r="32355" spans="27:27" x14ac:dyDescent="0.15">
      <c r="AA32355" t="s">
        <v>131</v>
      </c>
    </row>
    <row r="32356" spans="27:27" x14ac:dyDescent="0.15">
      <c r="AA32356" t="s">
        <v>131</v>
      </c>
    </row>
    <row r="32357" spans="27:27" x14ac:dyDescent="0.15">
      <c r="AA32357" t="s">
        <v>131</v>
      </c>
    </row>
    <row r="32358" spans="27:27" x14ac:dyDescent="0.15">
      <c r="AA32358" t="s">
        <v>131</v>
      </c>
    </row>
    <row r="32359" spans="27:27" x14ac:dyDescent="0.15">
      <c r="AA32359" t="s">
        <v>131</v>
      </c>
    </row>
    <row r="32360" spans="27:27" x14ac:dyDescent="0.15">
      <c r="AA32360" t="s">
        <v>131</v>
      </c>
    </row>
    <row r="32361" spans="27:27" x14ac:dyDescent="0.15">
      <c r="AA32361" t="s">
        <v>131</v>
      </c>
    </row>
    <row r="32362" spans="27:27" x14ac:dyDescent="0.15">
      <c r="AA32362" t="s">
        <v>131</v>
      </c>
    </row>
    <row r="32363" spans="27:27" x14ac:dyDescent="0.15">
      <c r="AA32363" t="s">
        <v>131</v>
      </c>
    </row>
    <row r="32364" spans="27:27" x14ac:dyDescent="0.15">
      <c r="AA32364" t="s">
        <v>131</v>
      </c>
    </row>
    <row r="32365" spans="27:27" x14ac:dyDescent="0.15">
      <c r="AA32365" t="s">
        <v>131</v>
      </c>
    </row>
    <row r="32366" spans="27:27" x14ac:dyDescent="0.15">
      <c r="AA32366" t="s">
        <v>131</v>
      </c>
    </row>
    <row r="32367" spans="27:27" x14ac:dyDescent="0.15">
      <c r="AA32367" t="s">
        <v>131</v>
      </c>
    </row>
    <row r="32368" spans="27:27" x14ac:dyDescent="0.15">
      <c r="AA32368" t="s">
        <v>131</v>
      </c>
    </row>
    <row r="32369" spans="27:27" x14ac:dyDescent="0.15">
      <c r="AA32369" t="s">
        <v>131</v>
      </c>
    </row>
    <row r="32370" spans="27:27" x14ac:dyDescent="0.15">
      <c r="AA32370" t="s">
        <v>131</v>
      </c>
    </row>
    <row r="32371" spans="27:27" x14ac:dyDescent="0.15">
      <c r="AA32371" t="s">
        <v>131</v>
      </c>
    </row>
    <row r="32372" spans="27:27" x14ac:dyDescent="0.15">
      <c r="AA32372" t="s">
        <v>131</v>
      </c>
    </row>
    <row r="32373" spans="27:27" x14ac:dyDescent="0.15">
      <c r="AA32373" t="s">
        <v>131</v>
      </c>
    </row>
    <row r="32374" spans="27:27" x14ac:dyDescent="0.15">
      <c r="AA32374" t="s">
        <v>131</v>
      </c>
    </row>
    <row r="32375" spans="27:27" x14ac:dyDescent="0.15">
      <c r="AA32375" t="s">
        <v>131</v>
      </c>
    </row>
    <row r="32376" spans="27:27" x14ac:dyDescent="0.15">
      <c r="AA32376" t="s">
        <v>131</v>
      </c>
    </row>
    <row r="32377" spans="27:27" x14ac:dyDescent="0.15">
      <c r="AA32377" t="s">
        <v>131</v>
      </c>
    </row>
    <row r="32378" spans="27:27" x14ac:dyDescent="0.15">
      <c r="AA32378" t="s">
        <v>131</v>
      </c>
    </row>
    <row r="32379" spans="27:27" x14ac:dyDescent="0.15">
      <c r="AA32379" t="s">
        <v>131</v>
      </c>
    </row>
    <row r="32380" spans="27:27" x14ac:dyDescent="0.15">
      <c r="AA32380" t="s">
        <v>131</v>
      </c>
    </row>
    <row r="32381" spans="27:27" x14ac:dyDescent="0.15">
      <c r="AA32381" t="s">
        <v>131</v>
      </c>
    </row>
    <row r="32382" spans="27:27" x14ac:dyDescent="0.15">
      <c r="AA32382" t="s">
        <v>131</v>
      </c>
    </row>
    <row r="32383" spans="27:27" x14ac:dyDescent="0.15">
      <c r="AA32383" t="s">
        <v>131</v>
      </c>
    </row>
    <row r="32384" spans="27:27" x14ac:dyDescent="0.15">
      <c r="AA32384" t="s">
        <v>131</v>
      </c>
    </row>
    <row r="32385" spans="27:27" x14ac:dyDescent="0.15">
      <c r="AA32385" t="s">
        <v>131</v>
      </c>
    </row>
    <row r="32386" spans="27:27" x14ac:dyDescent="0.15">
      <c r="AA32386" t="s">
        <v>131</v>
      </c>
    </row>
    <row r="32387" spans="27:27" x14ac:dyDescent="0.15">
      <c r="AA32387" t="s">
        <v>131</v>
      </c>
    </row>
    <row r="32388" spans="27:27" x14ac:dyDescent="0.15">
      <c r="AA32388" t="s">
        <v>131</v>
      </c>
    </row>
    <row r="32389" spans="27:27" x14ac:dyDescent="0.15">
      <c r="AA32389" t="s">
        <v>131</v>
      </c>
    </row>
    <row r="32390" spans="27:27" x14ac:dyDescent="0.15">
      <c r="AA32390" t="s">
        <v>131</v>
      </c>
    </row>
    <row r="32391" spans="27:27" x14ac:dyDescent="0.15">
      <c r="AA32391" t="s">
        <v>131</v>
      </c>
    </row>
    <row r="32392" spans="27:27" x14ac:dyDescent="0.15">
      <c r="AA32392" t="s">
        <v>131</v>
      </c>
    </row>
    <row r="32393" spans="27:27" x14ac:dyDescent="0.15">
      <c r="AA32393" t="s">
        <v>131</v>
      </c>
    </row>
    <row r="32394" spans="27:27" x14ac:dyDescent="0.15">
      <c r="AA32394" t="s">
        <v>131</v>
      </c>
    </row>
    <row r="32395" spans="27:27" x14ac:dyDescent="0.15">
      <c r="AA32395" t="s">
        <v>131</v>
      </c>
    </row>
    <row r="32396" spans="27:27" x14ac:dyDescent="0.15">
      <c r="AA32396" t="s">
        <v>131</v>
      </c>
    </row>
    <row r="32397" spans="27:27" x14ac:dyDescent="0.15">
      <c r="AA32397" t="s">
        <v>131</v>
      </c>
    </row>
    <row r="32398" spans="27:27" x14ac:dyDescent="0.15">
      <c r="AA32398" t="s">
        <v>131</v>
      </c>
    </row>
    <row r="32399" spans="27:27" x14ac:dyDescent="0.15">
      <c r="AA32399" t="s">
        <v>131</v>
      </c>
    </row>
    <row r="32400" spans="27:27" x14ac:dyDescent="0.15">
      <c r="AA32400" t="s">
        <v>131</v>
      </c>
    </row>
    <row r="32401" spans="27:27" x14ac:dyDescent="0.15">
      <c r="AA32401" t="s">
        <v>131</v>
      </c>
    </row>
    <row r="32402" spans="27:27" x14ac:dyDescent="0.15">
      <c r="AA32402" t="s">
        <v>131</v>
      </c>
    </row>
    <row r="32403" spans="27:27" x14ac:dyDescent="0.15">
      <c r="AA32403" t="s">
        <v>131</v>
      </c>
    </row>
    <row r="32404" spans="27:27" x14ac:dyDescent="0.15">
      <c r="AA32404" t="s">
        <v>131</v>
      </c>
    </row>
    <row r="32405" spans="27:27" x14ac:dyDescent="0.15">
      <c r="AA32405" t="s">
        <v>131</v>
      </c>
    </row>
    <row r="32406" spans="27:27" x14ac:dyDescent="0.15">
      <c r="AA32406" t="s">
        <v>131</v>
      </c>
    </row>
    <row r="32407" spans="27:27" x14ac:dyDescent="0.15">
      <c r="AA32407" t="s">
        <v>131</v>
      </c>
    </row>
    <row r="32408" spans="27:27" x14ac:dyDescent="0.15">
      <c r="AA32408" t="s">
        <v>131</v>
      </c>
    </row>
    <row r="32409" spans="27:27" x14ac:dyDescent="0.15">
      <c r="AA32409" t="s">
        <v>131</v>
      </c>
    </row>
    <row r="32410" spans="27:27" x14ac:dyDescent="0.15">
      <c r="AA32410" t="s">
        <v>131</v>
      </c>
    </row>
    <row r="32411" spans="27:27" x14ac:dyDescent="0.15">
      <c r="AA32411" t="s">
        <v>131</v>
      </c>
    </row>
    <row r="32412" spans="27:27" x14ac:dyDescent="0.15">
      <c r="AA32412" t="s">
        <v>131</v>
      </c>
    </row>
    <row r="32413" spans="27:27" x14ac:dyDescent="0.15">
      <c r="AA32413" t="s">
        <v>131</v>
      </c>
    </row>
    <row r="32414" spans="27:27" x14ac:dyDescent="0.15">
      <c r="AA32414" t="s">
        <v>131</v>
      </c>
    </row>
    <row r="32415" spans="27:27" x14ac:dyDescent="0.15">
      <c r="AA32415" t="s">
        <v>131</v>
      </c>
    </row>
    <row r="32416" spans="27:27" x14ac:dyDescent="0.15">
      <c r="AA32416" t="s">
        <v>131</v>
      </c>
    </row>
    <row r="32417" spans="27:27" x14ac:dyDescent="0.15">
      <c r="AA32417" t="s">
        <v>131</v>
      </c>
    </row>
    <row r="32418" spans="27:27" x14ac:dyDescent="0.15">
      <c r="AA32418" t="s">
        <v>131</v>
      </c>
    </row>
    <row r="32419" spans="27:27" x14ac:dyDescent="0.15">
      <c r="AA32419" t="s">
        <v>131</v>
      </c>
    </row>
    <row r="32420" spans="27:27" x14ac:dyDescent="0.15">
      <c r="AA32420" t="s">
        <v>131</v>
      </c>
    </row>
    <row r="32421" spans="27:27" x14ac:dyDescent="0.15">
      <c r="AA32421" t="s">
        <v>131</v>
      </c>
    </row>
    <row r="32422" spans="27:27" x14ac:dyDescent="0.15">
      <c r="AA32422" t="s">
        <v>131</v>
      </c>
    </row>
    <row r="32423" spans="27:27" x14ac:dyDescent="0.15">
      <c r="AA32423" t="s">
        <v>131</v>
      </c>
    </row>
    <row r="32424" spans="27:27" x14ac:dyDescent="0.15">
      <c r="AA32424" t="s">
        <v>131</v>
      </c>
    </row>
    <row r="32425" spans="27:27" x14ac:dyDescent="0.15">
      <c r="AA32425" t="s">
        <v>131</v>
      </c>
    </row>
    <row r="32426" spans="27:27" x14ac:dyDescent="0.15">
      <c r="AA32426" t="s">
        <v>131</v>
      </c>
    </row>
    <row r="32427" spans="27:27" x14ac:dyDescent="0.15">
      <c r="AA32427" t="s">
        <v>131</v>
      </c>
    </row>
    <row r="32428" spans="27:27" x14ac:dyDescent="0.15">
      <c r="AA32428" t="s">
        <v>131</v>
      </c>
    </row>
    <row r="32429" spans="27:27" x14ac:dyDescent="0.15">
      <c r="AA32429" t="s">
        <v>131</v>
      </c>
    </row>
    <row r="32430" spans="27:27" x14ac:dyDescent="0.15">
      <c r="AA32430" t="s">
        <v>131</v>
      </c>
    </row>
    <row r="32431" spans="27:27" x14ac:dyDescent="0.15">
      <c r="AA32431" t="s">
        <v>131</v>
      </c>
    </row>
    <row r="32432" spans="27:27" x14ac:dyDescent="0.15">
      <c r="AA32432" t="s">
        <v>131</v>
      </c>
    </row>
    <row r="32433" spans="27:27" x14ac:dyDescent="0.15">
      <c r="AA32433" t="s">
        <v>131</v>
      </c>
    </row>
    <row r="32434" spans="27:27" x14ac:dyDescent="0.15">
      <c r="AA32434" t="s">
        <v>131</v>
      </c>
    </row>
    <row r="32435" spans="27:27" x14ac:dyDescent="0.15">
      <c r="AA32435" t="s">
        <v>131</v>
      </c>
    </row>
    <row r="32436" spans="27:27" x14ac:dyDescent="0.15">
      <c r="AA32436" t="s">
        <v>131</v>
      </c>
    </row>
    <row r="32437" spans="27:27" x14ac:dyDescent="0.15">
      <c r="AA32437" t="s">
        <v>131</v>
      </c>
    </row>
    <row r="32438" spans="27:27" x14ac:dyDescent="0.15">
      <c r="AA32438" t="s">
        <v>131</v>
      </c>
    </row>
    <row r="32439" spans="27:27" x14ac:dyDescent="0.15">
      <c r="AA32439" t="s">
        <v>131</v>
      </c>
    </row>
    <row r="32440" spans="27:27" x14ac:dyDescent="0.15">
      <c r="AA32440" t="s">
        <v>131</v>
      </c>
    </row>
    <row r="32441" spans="27:27" x14ac:dyDescent="0.15">
      <c r="AA32441" t="s">
        <v>131</v>
      </c>
    </row>
    <row r="32442" spans="27:27" x14ac:dyDescent="0.15">
      <c r="AA32442" t="s">
        <v>131</v>
      </c>
    </row>
    <row r="32443" spans="27:27" x14ac:dyDescent="0.15">
      <c r="AA32443" t="s">
        <v>131</v>
      </c>
    </row>
    <row r="32444" spans="27:27" x14ac:dyDescent="0.15">
      <c r="AA32444" t="s">
        <v>131</v>
      </c>
    </row>
    <row r="32445" spans="27:27" x14ac:dyDescent="0.15">
      <c r="AA32445" t="s">
        <v>131</v>
      </c>
    </row>
    <row r="32446" spans="27:27" x14ac:dyDescent="0.15">
      <c r="AA32446" t="s">
        <v>131</v>
      </c>
    </row>
    <row r="32447" spans="27:27" x14ac:dyDescent="0.15">
      <c r="AA32447" t="s">
        <v>131</v>
      </c>
    </row>
    <row r="32448" spans="27:27" x14ac:dyDescent="0.15">
      <c r="AA32448" t="s">
        <v>131</v>
      </c>
    </row>
    <row r="32449" spans="27:27" x14ac:dyDescent="0.15">
      <c r="AA32449" t="s">
        <v>131</v>
      </c>
    </row>
    <row r="32450" spans="27:27" x14ac:dyDescent="0.15">
      <c r="AA32450" t="s">
        <v>131</v>
      </c>
    </row>
    <row r="32451" spans="27:27" x14ac:dyDescent="0.15">
      <c r="AA32451" t="s">
        <v>131</v>
      </c>
    </row>
    <row r="32452" spans="27:27" x14ac:dyDescent="0.15">
      <c r="AA32452" t="s">
        <v>131</v>
      </c>
    </row>
    <row r="32453" spans="27:27" x14ac:dyDescent="0.15">
      <c r="AA32453" t="s">
        <v>131</v>
      </c>
    </row>
    <row r="32454" spans="27:27" x14ac:dyDescent="0.15">
      <c r="AA32454" t="s">
        <v>131</v>
      </c>
    </row>
    <row r="32455" spans="27:27" x14ac:dyDescent="0.15">
      <c r="AA32455" t="s">
        <v>131</v>
      </c>
    </row>
    <row r="32456" spans="27:27" x14ac:dyDescent="0.15">
      <c r="AA32456" t="s">
        <v>131</v>
      </c>
    </row>
    <row r="32457" spans="27:27" x14ac:dyDescent="0.15">
      <c r="AA32457" t="s">
        <v>131</v>
      </c>
    </row>
    <row r="32458" spans="27:27" x14ac:dyDescent="0.15">
      <c r="AA32458" t="s">
        <v>131</v>
      </c>
    </row>
    <row r="32459" spans="27:27" x14ac:dyDescent="0.15">
      <c r="AA32459" t="s">
        <v>131</v>
      </c>
    </row>
    <row r="32460" spans="27:27" x14ac:dyDescent="0.15">
      <c r="AA32460" t="s">
        <v>131</v>
      </c>
    </row>
    <row r="32461" spans="27:27" x14ac:dyDescent="0.15">
      <c r="AA32461" t="s">
        <v>131</v>
      </c>
    </row>
    <row r="32462" spans="27:27" x14ac:dyDescent="0.15">
      <c r="AA32462" t="s">
        <v>131</v>
      </c>
    </row>
    <row r="32463" spans="27:27" x14ac:dyDescent="0.15">
      <c r="AA32463" t="s">
        <v>131</v>
      </c>
    </row>
    <row r="32464" spans="27:27" x14ac:dyDescent="0.15">
      <c r="AA32464" t="s">
        <v>131</v>
      </c>
    </row>
    <row r="32465" spans="27:27" x14ac:dyDescent="0.15">
      <c r="AA32465" t="s">
        <v>131</v>
      </c>
    </row>
    <row r="32466" spans="27:27" x14ac:dyDescent="0.15">
      <c r="AA32466" t="s">
        <v>131</v>
      </c>
    </row>
    <row r="32467" spans="27:27" x14ac:dyDescent="0.15">
      <c r="AA32467" t="s">
        <v>131</v>
      </c>
    </row>
    <row r="32468" spans="27:27" x14ac:dyDescent="0.15">
      <c r="AA32468" t="s">
        <v>131</v>
      </c>
    </row>
    <row r="32469" spans="27:27" x14ac:dyDescent="0.15">
      <c r="AA32469" t="s">
        <v>131</v>
      </c>
    </row>
    <row r="32470" spans="27:27" x14ac:dyDescent="0.15">
      <c r="AA32470" t="s">
        <v>131</v>
      </c>
    </row>
    <row r="32471" spans="27:27" x14ac:dyDescent="0.15">
      <c r="AA32471" t="s">
        <v>131</v>
      </c>
    </row>
    <row r="32472" spans="27:27" x14ac:dyDescent="0.15">
      <c r="AA32472" t="s">
        <v>131</v>
      </c>
    </row>
    <row r="32473" spans="27:27" x14ac:dyDescent="0.15">
      <c r="AA32473" t="s">
        <v>131</v>
      </c>
    </row>
    <row r="32474" spans="27:27" x14ac:dyDescent="0.15">
      <c r="AA32474" t="s">
        <v>131</v>
      </c>
    </row>
    <row r="32475" spans="27:27" x14ac:dyDescent="0.15">
      <c r="AA32475" t="s">
        <v>131</v>
      </c>
    </row>
    <row r="32476" spans="27:27" x14ac:dyDescent="0.15">
      <c r="AA32476" t="s">
        <v>131</v>
      </c>
    </row>
    <row r="32477" spans="27:27" x14ac:dyDescent="0.15">
      <c r="AA32477" t="s">
        <v>131</v>
      </c>
    </row>
    <row r="32478" spans="27:27" x14ac:dyDescent="0.15">
      <c r="AA32478" t="s">
        <v>131</v>
      </c>
    </row>
    <row r="32479" spans="27:27" x14ac:dyDescent="0.15">
      <c r="AA32479" t="s">
        <v>131</v>
      </c>
    </row>
    <row r="32480" spans="27:27" x14ac:dyDescent="0.15">
      <c r="AA32480" t="s">
        <v>131</v>
      </c>
    </row>
    <row r="32481" spans="27:27" x14ac:dyDescent="0.15">
      <c r="AA32481" t="s">
        <v>131</v>
      </c>
    </row>
    <row r="32482" spans="27:27" x14ac:dyDescent="0.15">
      <c r="AA32482" t="s">
        <v>131</v>
      </c>
    </row>
    <row r="32483" spans="27:27" x14ac:dyDescent="0.15">
      <c r="AA32483" t="s">
        <v>131</v>
      </c>
    </row>
    <row r="32484" spans="27:27" x14ac:dyDescent="0.15">
      <c r="AA32484" t="s">
        <v>131</v>
      </c>
    </row>
    <row r="32485" spans="27:27" x14ac:dyDescent="0.15">
      <c r="AA32485" t="s">
        <v>131</v>
      </c>
    </row>
    <row r="32486" spans="27:27" x14ac:dyDescent="0.15">
      <c r="AA32486" t="s">
        <v>131</v>
      </c>
    </row>
    <row r="32487" spans="27:27" x14ac:dyDescent="0.15">
      <c r="AA32487" t="s">
        <v>131</v>
      </c>
    </row>
    <row r="32488" spans="27:27" x14ac:dyDescent="0.15">
      <c r="AA32488" t="s">
        <v>131</v>
      </c>
    </row>
    <row r="32489" spans="27:27" x14ac:dyDescent="0.15">
      <c r="AA32489" t="s">
        <v>131</v>
      </c>
    </row>
    <row r="32490" spans="27:27" x14ac:dyDescent="0.15">
      <c r="AA32490" t="s">
        <v>131</v>
      </c>
    </row>
    <row r="32491" spans="27:27" x14ac:dyDescent="0.15">
      <c r="AA32491" t="s">
        <v>131</v>
      </c>
    </row>
    <row r="32492" spans="27:27" x14ac:dyDescent="0.15">
      <c r="AA32492" t="s">
        <v>131</v>
      </c>
    </row>
    <row r="32493" spans="27:27" x14ac:dyDescent="0.15">
      <c r="AA32493" t="s">
        <v>131</v>
      </c>
    </row>
    <row r="32494" spans="27:27" x14ac:dyDescent="0.15">
      <c r="AA32494" t="s">
        <v>131</v>
      </c>
    </row>
    <row r="32495" spans="27:27" x14ac:dyDescent="0.15">
      <c r="AA32495" t="s">
        <v>131</v>
      </c>
    </row>
    <row r="32496" spans="27:27" x14ac:dyDescent="0.15">
      <c r="AA32496" t="s">
        <v>131</v>
      </c>
    </row>
    <row r="32497" spans="27:27" x14ac:dyDescent="0.15">
      <c r="AA32497" t="s">
        <v>131</v>
      </c>
    </row>
    <row r="32498" spans="27:27" x14ac:dyDescent="0.15">
      <c r="AA32498" t="s">
        <v>131</v>
      </c>
    </row>
    <row r="32499" spans="27:27" x14ac:dyDescent="0.15">
      <c r="AA32499" t="s">
        <v>131</v>
      </c>
    </row>
    <row r="32500" spans="27:27" x14ac:dyDescent="0.15">
      <c r="AA32500" t="s">
        <v>131</v>
      </c>
    </row>
    <row r="32501" spans="27:27" x14ac:dyDescent="0.15">
      <c r="AA32501" t="s">
        <v>131</v>
      </c>
    </row>
    <row r="32502" spans="27:27" x14ac:dyDescent="0.15">
      <c r="AA32502" t="s">
        <v>131</v>
      </c>
    </row>
    <row r="32503" spans="27:27" x14ac:dyDescent="0.15">
      <c r="AA32503" t="s">
        <v>131</v>
      </c>
    </row>
    <row r="32504" spans="27:27" x14ac:dyDescent="0.15">
      <c r="AA32504" t="s">
        <v>131</v>
      </c>
    </row>
    <row r="32505" spans="27:27" x14ac:dyDescent="0.15">
      <c r="AA32505" t="s">
        <v>131</v>
      </c>
    </row>
    <row r="32506" spans="27:27" x14ac:dyDescent="0.15">
      <c r="AA32506" t="s">
        <v>131</v>
      </c>
    </row>
    <row r="32507" spans="27:27" x14ac:dyDescent="0.15">
      <c r="AA32507" t="s">
        <v>131</v>
      </c>
    </row>
    <row r="32508" spans="27:27" x14ac:dyDescent="0.15">
      <c r="AA32508" t="s">
        <v>131</v>
      </c>
    </row>
    <row r="32509" spans="27:27" x14ac:dyDescent="0.15">
      <c r="AA32509" t="s">
        <v>131</v>
      </c>
    </row>
    <row r="32510" spans="27:27" x14ac:dyDescent="0.15">
      <c r="AA32510" t="s">
        <v>131</v>
      </c>
    </row>
    <row r="32511" spans="27:27" x14ac:dyDescent="0.15">
      <c r="AA32511" t="s">
        <v>131</v>
      </c>
    </row>
    <row r="32512" spans="27:27" x14ac:dyDescent="0.15">
      <c r="AA32512" t="s">
        <v>131</v>
      </c>
    </row>
    <row r="32513" spans="27:27" x14ac:dyDescent="0.15">
      <c r="AA32513" t="s">
        <v>131</v>
      </c>
    </row>
    <row r="32514" spans="27:27" x14ac:dyDescent="0.15">
      <c r="AA32514" t="s">
        <v>131</v>
      </c>
    </row>
    <row r="32515" spans="27:27" x14ac:dyDescent="0.15">
      <c r="AA32515" t="s">
        <v>131</v>
      </c>
    </row>
    <row r="32516" spans="27:27" x14ac:dyDescent="0.15">
      <c r="AA32516" t="s">
        <v>131</v>
      </c>
    </row>
    <row r="32517" spans="27:27" x14ac:dyDescent="0.15">
      <c r="AA32517" t="s">
        <v>131</v>
      </c>
    </row>
    <row r="32518" spans="27:27" x14ac:dyDescent="0.15">
      <c r="AA32518" t="s">
        <v>131</v>
      </c>
    </row>
    <row r="32519" spans="27:27" x14ac:dyDescent="0.15">
      <c r="AA32519" t="s">
        <v>131</v>
      </c>
    </row>
    <row r="32520" spans="27:27" x14ac:dyDescent="0.15">
      <c r="AA32520" t="s">
        <v>131</v>
      </c>
    </row>
    <row r="32521" spans="27:27" x14ac:dyDescent="0.15">
      <c r="AA32521" t="s">
        <v>131</v>
      </c>
    </row>
    <row r="32522" spans="27:27" x14ac:dyDescent="0.15">
      <c r="AA32522" t="s">
        <v>131</v>
      </c>
    </row>
    <row r="32523" spans="27:27" x14ac:dyDescent="0.15">
      <c r="AA32523" t="s">
        <v>131</v>
      </c>
    </row>
    <row r="32524" spans="27:27" x14ac:dyDescent="0.15">
      <c r="AA32524" t="s">
        <v>131</v>
      </c>
    </row>
    <row r="32525" spans="27:27" x14ac:dyDescent="0.15">
      <c r="AA32525" t="s">
        <v>131</v>
      </c>
    </row>
    <row r="32526" spans="27:27" x14ac:dyDescent="0.15">
      <c r="AA32526" t="s">
        <v>131</v>
      </c>
    </row>
    <row r="32527" spans="27:27" x14ac:dyDescent="0.15">
      <c r="AA32527" t="s">
        <v>131</v>
      </c>
    </row>
    <row r="32528" spans="27:27" x14ac:dyDescent="0.15">
      <c r="AA32528" t="s">
        <v>131</v>
      </c>
    </row>
    <row r="32529" spans="27:27" x14ac:dyDescent="0.15">
      <c r="AA32529" t="s">
        <v>131</v>
      </c>
    </row>
    <row r="32530" spans="27:27" x14ac:dyDescent="0.15">
      <c r="AA32530" t="s">
        <v>131</v>
      </c>
    </row>
    <row r="32531" spans="27:27" x14ac:dyDescent="0.15">
      <c r="AA32531" t="s">
        <v>131</v>
      </c>
    </row>
    <row r="32532" spans="27:27" x14ac:dyDescent="0.15">
      <c r="AA32532" t="s">
        <v>131</v>
      </c>
    </row>
    <row r="32533" spans="27:27" x14ac:dyDescent="0.15">
      <c r="AA32533" t="s">
        <v>131</v>
      </c>
    </row>
    <row r="32534" spans="27:27" x14ac:dyDescent="0.15">
      <c r="AA32534" t="s">
        <v>131</v>
      </c>
    </row>
    <row r="32535" spans="27:27" x14ac:dyDescent="0.15">
      <c r="AA32535" t="s">
        <v>131</v>
      </c>
    </row>
    <row r="32536" spans="27:27" x14ac:dyDescent="0.15">
      <c r="AA32536" t="s">
        <v>131</v>
      </c>
    </row>
    <row r="32537" spans="27:27" x14ac:dyDescent="0.15">
      <c r="AA32537" t="s">
        <v>131</v>
      </c>
    </row>
    <row r="32538" spans="27:27" x14ac:dyDescent="0.15">
      <c r="AA32538" t="s">
        <v>131</v>
      </c>
    </row>
    <row r="32539" spans="27:27" x14ac:dyDescent="0.15">
      <c r="AA32539" t="s">
        <v>131</v>
      </c>
    </row>
    <row r="32540" spans="27:27" x14ac:dyDescent="0.15">
      <c r="AA32540" t="s">
        <v>131</v>
      </c>
    </row>
    <row r="32541" spans="27:27" x14ac:dyDescent="0.15">
      <c r="AA32541" t="s">
        <v>131</v>
      </c>
    </row>
    <row r="32542" spans="27:27" x14ac:dyDescent="0.15">
      <c r="AA32542" t="s">
        <v>131</v>
      </c>
    </row>
    <row r="32543" spans="27:27" x14ac:dyDescent="0.15">
      <c r="AA32543" t="s">
        <v>131</v>
      </c>
    </row>
    <row r="32544" spans="27:27" x14ac:dyDescent="0.15">
      <c r="AA32544" t="s">
        <v>131</v>
      </c>
    </row>
    <row r="32545" spans="27:27" x14ac:dyDescent="0.15">
      <c r="AA32545" t="s">
        <v>131</v>
      </c>
    </row>
    <row r="32546" spans="27:27" x14ac:dyDescent="0.15">
      <c r="AA32546" t="s">
        <v>131</v>
      </c>
    </row>
    <row r="32547" spans="27:27" x14ac:dyDescent="0.15">
      <c r="AA32547" t="s">
        <v>131</v>
      </c>
    </row>
    <row r="32548" spans="27:27" x14ac:dyDescent="0.15">
      <c r="AA32548" t="s">
        <v>131</v>
      </c>
    </row>
    <row r="32549" spans="27:27" x14ac:dyDescent="0.15">
      <c r="AA32549" t="s">
        <v>131</v>
      </c>
    </row>
    <row r="32550" spans="27:27" x14ac:dyDescent="0.15">
      <c r="AA32550" t="s">
        <v>131</v>
      </c>
    </row>
    <row r="32551" spans="27:27" x14ac:dyDescent="0.15">
      <c r="AA32551" t="s">
        <v>131</v>
      </c>
    </row>
    <row r="32552" spans="27:27" x14ac:dyDescent="0.15">
      <c r="AA32552" t="s">
        <v>131</v>
      </c>
    </row>
    <row r="32553" spans="27:27" x14ac:dyDescent="0.15">
      <c r="AA32553" t="s">
        <v>131</v>
      </c>
    </row>
    <row r="32554" spans="27:27" x14ac:dyDescent="0.15">
      <c r="AA32554" t="s">
        <v>131</v>
      </c>
    </row>
    <row r="32555" spans="27:27" x14ac:dyDescent="0.15">
      <c r="AA32555" t="s">
        <v>131</v>
      </c>
    </row>
    <row r="32556" spans="27:27" x14ac:dyDescent="0.15">
      <c r="AA32556" t="s">
        <v>131</v>
      </c>
    </row>
    <row r="32557" spans="27:27" x14ac:dyDescent="0.15">
      <c r="AA32557" t="s">
        <v>131</v>
      </c>
    </row>
    <row r="32558" spans="27:27" x14ac:dyDescent="0.15">
      <c r="AA32558" t="s">
        <v>131</v>
      </c>
    </row>
    <row r="32559" spans="27:27" x14ac:dyDescent="0.15">
      <c r="AA32559" t="s">
        <v>131</v>
      </c>
    </row>
    <row r="32560" spans="27:27" x14ac:dyDescent="0.15">
      <c r="AA32560" t="s">
        <v>131</v>
      </c>
    </row>
    <row r="32561" spans="27:27" x14ac:dyDescent="0.15">
      <c r="AA32561" t="s">
        <v>131</v>
      </c>
    </row>
    <row r="32562" spans="27:27" x14ac:dyDescent="0.15">
      <c r="AA32562" t="s">
        <v>131</v>
      </c>
    </row>
    <row r="32563" spans="27:27" x14ac:dyDescent="0.15">
      <c r="AA32563" t="s">
        <v>131</v>
      </c>
    </row>
    <row r="32564" spans="27:27" x14ac:dyDescent="0.15">
      <c r="AA32564" t="s">
        <v>131</v>
      </c>
    </row>
    <row r="32565" spans="27:27" x14ac:dyDescent="0.15">
      <c r="AA32565" t="s">
        <v>131</v>
      </c>
    </row>
    <row r="32566" spans="27:27" x14ac:dyDescent="0.15">
      <c r="AA32566" t="s">
        <v>131</v>
      </c>
    </row>
    <row r="32567" spans="27:27" x14ac:dyDescent="0.15">
      <c r="AA32567" t="s">
        <v>131</v>
      </c>
    </row>
    <row r="32568" spans="27:27" x14ac:dyDescent="0.15">
      <c r="AA32568" t="s">
        <v>131</v>
      </c>
    </row>
    <row r="32569" spans="27:27" x14ac:dyDescent="0.15">
      <c r="AA32569" t="s">
        <v>131</v>
      </c>
    </row>
    <row r="32570" spans="27:27" x14ac:dyDescent="0.15">
      <c r="AA32570" t="s">
        <v>131</v>
      </c>
    </row>
    <row r="32571" spans="27:27" x14ac:dyDescent="0.15">
      <c r="AA32571" t="s">
        <v>131</v>
      </c>
    </row>
    <row r="32572" spans="27:27" x14ac:dyDescent="0.15">
      <c r="AA32572" t="s">
        <v>131</v>
      </c>
    </row>
    <row r="32573" spans="27:27" x14ac:dyDescent="0.15">
      <c r="AA32573" t="s">
        <v>131</v>
      </c>
    </row>
    <row r="32574" spans="27:27" x14ac:dyDescent="0.15">
      <c r="AA32574" t="s">
        <v>131</v>
      </c>
    </row>
    <row r="32575" spans="27:27" x14ac:dyDescent="0.15">
      <c r="AA32575" t="s">
        <v>131</v>
      </c>
    </row>
    <row r="32576" spans="27:27" x14ac:dyDescent="0.15">
      <c r="AA32576" t="s">
        <v>131</v>
      </c>
    </row>
    <row r="32577" spans="27:27" x14ac:dyDescent="0.15">
      <c r="AA32577" t="s">
        <v>131</v>
      </c>
    </row>
    <row r="32578" spans="27:27" x14ac:dyDescent="0.15">
      <c r="AA32578" t="s">
        <v>131</v>
      </c>
    </row>
    <row r="32579" spans="27:27" x14ac:dyDescent="0.15">
      <c r="AA32579" t="s">
        <v>131</v>
      </c>
    </row>
    <row r="32580" spans="27:27" x14ac:dyDescent="0.15">
      <c r="AA32580" t="s">
        <v>131</v>
      </c>
    </row>
    <row r="32581" spans="27:27" x14ac:dyDescent="0.15">
      <c r="AA32581" t="s">
        <v>131</v>
      </c>
    </row>
    <row r="32582" spans="27:27" x14ac:dyDescent="0.15">
      <c r="AA32582" t="s">
        <v>131</v>
      </c>
    </row>
    <row r="32583" spans="27:27" x14ac:dyDescent="0.15">
      <c r="AA32583" t="s">
        <v>131</v>
      </c>
    </row>
    <row r="32584" spans="27:27" x14ac:dyDescent="0.15">
      <c r="AA32584" t="s">
        <v>131</v>
      </c>
    </row>
    <row r="32585" spans="27:27" x14ac:dyDescent="0.15">
      <c r="AA32585" t="s">
        <v>131</v>
      </c>
    </row>
    <row r="32586" spans="27:27" x14ac:dyDescent="0.15">
      <c r="AA32586" t="s">
        <v>131</v>
      </c>
    </row>
    <row r="32587" spans="27:27" x14ac:dyDescent="0.15">
      <c r="AA32587" t="s">
        <v>131</v>
      </c>
    </row>
    <row r="32588" spans="27:27" x14ac:dyDescent="0.15">
      <c r="AA32588" t="s">
        <v>131</v>
      </c>
    </row>
    <row r="32589" spans="27:27" x14ac:dyDescent="0.15">
      <c r="AA32589" t="s">
        <v>131</v>
      </c>
    </row>
    <row r="32590" spans="27:27" x14ac:dyDescent="0.15">
      <c r="AA32590" t="s">
        <v>131</v>
      </c>
    </row>
    <row r="32591" spans="27:27" x14ac:dyDescent="0.15">
      <c r="AA32591" t="s">
        <v>131</v>
      </c>
    </row>
    <row r="32592" spans="27:27" x14ac:dyDescent="0.15">
      <c r="AA32592" t="s">
        <v>131</v>
      </c>
    </row>
    <row r="32593" spans="27:27" x14ac:dyDescent="0.15">
      <c r="AA32593" t="s">
        <v>131</v>
      </c>
    </row>
    <row r="32594" spans="27:27" x14ac:dyDescent="0.15">
      <c r="AA32594" t="s">
        <v>131</v>
      </c>
    </row>
    <row r="32595" spans="27:27" x14ac:dyDescent="0.15">
      <c r="AA32595" t="s">
        <v>131</v>
      </c>
    </row>
    <row r="32596" spans="27:27" x14ac:dyDescent="0.15">
      <c r="AA32596" t="s">
        <v>131</v>
      </c>
    </row>
    <row r="32597" spans="27:27" x14ac:dyDescent="0.15">
      <c r="AA32597" t="s">
        <v>131</v>
      </c>
    </row>
    <row r="32598" spans="27:27" x14ac:dyDescent="0.15">
      <c r="AA32598" t="s">
        <v>131</v>
      </c>
    </row>
    <row r="32599" spans="27:27" x14ac:dyDescent="0.15">
      <c r="AA32599" t="s">
        <v>131</v>
      </c>
    </row>
    <row r="32600" spans="27:27" x14ac:dyDescent="0.15">
      <c r="AA32600" t="s">
        <v>131</v>
      </c>
    </row>
    <row r="32601" spans="27:27" x14ac:dyDescent="0.15">
      <c r="AA32601" t="s">
        <v>131</v>
      </c>
    </row>
    <row r="32602" spans="27:27" x14ac:dyDescent="0.15">
      <c r="AA32602" t="s">
        <v>131</v>
      </c>
    </row>
    <row r="32603" spans="27:27" x14ac:dyDescent="0.15">
      <c r="AA32603" t="s">
        <v>131</v>
      </c>
    </row>
    <row r="32604" spans="27:27" x14ac:dyDescent="0.15">
      <c r="AA32604" t="s">
        <v>131</v>
      </c>
    </row>
    <row r="32605" spans="27:27" x14ac:dyDescent="0.15">
      <c r="AA32605" t="s">
        <v>131</v>
      </c>
    </row>
    <row r="32606" spans="27:27" x14ac:dyDescent="0.15">
      <c r="AA32606" t="s">
        <v>131</v>
      </c>
    </row>
    <row r="32607" spans="27:27" x14ac:dyDescent="0.15">
      <c r="AA32607" t="s">
        <v>131</v>
      </c>
    </row>
    <row r="32608" spans="27:27" x14ac:dyDescent="0.15">
      <c r="AA32608" t="s">
        <v>131</v>
      </c>
    </row>
    <row r="32609" spans="27:27" x14ac:dyDescent="0.15">
      <c r="AA32609" t="s">
        <v>131</v>
      </c>
    </row>
    <row r="32610" spans="27:27" x14ac:dyDescent="0.15">
      <c r="AA32610" t="s">
        <v>131</v>
      </c>
    </row>
    <row r="32611" spans="27:27" x14ac:dyDescent="0.15">
      <c r="AA32611" t="s">
        <v>131</v>
      </c>
    </row>
    <row r="32612" spans="27:27" x14ac:dyDescent="0.15">
      <c r="AA32612" t="s">
        <v>131</v>
      </c>
    </row>
    <row r="32613" spans="27:27" x14ac:dyDescent="0.15">
      <c r="AA32613" t="s">
        <v>131</v>
      </c>
    </row>
    <row r="32614" spans="27:27" x14ac:dyDescent="0.15">
      <c r="AA32614" t="s">
        <v>131</v>
      </c>
    </row>
    <row r="32615" spans="27:27" x14ac:dyDescent="0.15">
      <c r="AA32615" t="s">
        <v>131</v>
      </c>
    </row>
    <row r="32616" spans="27:27" x14ac:dyDescent="0.15">
      <c r="AA32616" t="s">
        <v>131</v>
      </c>
    </row>
    <row r="32617" spans="27:27" x14ac:dyDescent="0.15">
      <c r="AA32617" t="s">
        <v>131</v>
      </c>
    </row>
    <row r="32618" spans="27:27" x14ac:dyDescent="0.15">
      <c r="AA32618" t="s">
        <v>131</v>
      </c>
    </row>
    <row r="32619" spans="27:27" x14ac:dyDescent="0.15">
      <c r="AA32619" t="s">
        <v>131</v>
      </c>
    </row>
    <row r="32620" spans="27:27" x14ac:dyDescent="0.15">
      <c r="AA32620" t="s">
        <v>131</v>
      </c>
    </row>
    <row r="32621" spans="27:27" x14ac:dyDescent="0.15">
      <c r="AA32621" t="s">
        <v>131</v>
      </c>
    </row>
    <row r="32622" spans="27:27" x14ac:dyDescent="0.15">
      <c r="AA32622" t="s">
        <v>131</v>
      </c>
    </row>
    <row r="32623" spans="27:27" x14ac:dyDescent="0.15">
      <c r="AA32623" t="s">
        <v>131</v>
      </c>
    </row>
    <row r="32624" spans="27:27" x14ac:dyDescent="0.15">
      <c r="AA32624" t="s">
        <v>131</v>
      </c>
    </row>
    <row r="32625" spans="27:27" x14ac:dyDescent="0.15">
      <c r="AA32625" t="s">
        <v>131</v>
      </c>
    </row>
    <row r="32626" spans="27:27" x14ac:dyDescent="0.15">
      <c r="AA32626" t="s">
        <v>131</v>
      </c>
    </row>
    <row r="32627" spans="27:27" x14ac:dyDescent="0.15">
      <c r="AA32627" t="s">
        <v>131</v>
      </c>
    </row>
    <row r="32628" spans="27:27" x14ac:dyDescent="0.15">
      <c r="AA32628" t="s">
        <v>131</v>
      </c>
    </row>
    <row r="32629" spans="27:27" x14ac:dyDescent="0.15">
      <c r="AA32629" t="s">
        <v>131</v>
      </c>
    </row>
    <row r="32630" spans="27:27" x14ac:dyDescent="0.15">
      <c r="AA32630" t="s">
        <v>131</v>
      </c>
    </row>
    <row r="32631" spans="27:27" x14ac:dyDescent="0.15">
      <c r="AA32631" t="s">
        <v>131</v>
      </c>
    </row>
    <row r="32632" spans="27:27" x14ac:dyDescent="0.15">
      <c r="AA32632" t="s">
        <v>131</v>
      </c>
    </row>
    <row r="32633" spans="27:27" x14ac:dyDescent="0.15">
      <c r="AA32633" t="s">
        <v>131</v>
      </c>
    </row>
    <row r="32634" spans="27:27" x14ac:dyDescent="0.15">
      <c r="AA32634" t="s">
        <v>131</v>
      </c>
    </row>
    <row r="32635" spans="27:27" x14ac:dyDescent="0.15">
      <c r="AA32635" t="s">
        <v>131</v>
      </c>
    </row>
    <row r="32636" spans="27:27" x14ac:dyDescent="0.15">
      <c r="AA32636" t="s">
        <v>131</v>
      </c>
    </row>
    <row r="32637" spans="27:27" x14ac:dyDescent="0.15">
      <c r="AA32637" t="s">
        <v>131</v>
      </c>
    </row>
    <row r="32638" spans="27:27" x14ac:dyDescent="0.15">
      <c r="AA32638" t="s">
        <v>131</v>
      </c>
    </row>
    <row r="32639" spans="27:27" x14ac:dyDescent="0.15">
      <c r="AA32639" t="s">
        <v>131</v>
      </c>
    </row>
    <row r="32640" spans="27:27" x14ac:dyDescent="0.15">
      <c r="AA32640" t="s">
        <v>131</v>
      </c>
    </row>
    <row r="32641" spans="27:27" x14ac:dyDescent="0.15">
      <c r="AA32641" t="s">
        <v>131</v>
      </c>
    </row>
    <row r="32642" spans="27:27" x14ac:dyDescent="0.15">
      <c r="AA32642" t="s">
        <v>131</v>
      </c>
    </row>
    <row r="32643" spans="27:27" x14ac:dyDescent="0.15">
      <c r="AA32643" t="s">
        <v>131</v>
      </c>
    </row>
    <row r="32644" spans="27:27" x14ac:dyDescent="0.15">
      <c r="AA32644" t="s">
        <v>131</v>
      </c>
    </row>
    <row r="32645" spans="27:27" x14ac:dyDescent="0.15">
      <c r="AA32645" t="s">
        <v>131</v>
      </c>
    </row>
    <row r="32646" spans="27:27" x14ac:dyDescent="0.15">
      <c r="AA32646" t="s">
        <v>131</v>
      </c>
    </row>
    <row r="32647" spans="27:27" x14ac:dyDescent="0.15">
      <c r="AA32647" t="s">
        <v>131</v>
      </c>
    </row>
    <row r="32648" spans="27:27" x14ac:dyDescent="0.15">
      <c r="AA32648" t="s">
        <v>131</v>
      </c>
    </row>
    <row r="32649" spans="27:27" x14ac:dyDescent="0.15">
      <c r="AA32649" t="s">
        <v>131</v>
      </c>
    </row>
    <row r="32650" spans="27:27" x14ac:dyDescent="0.15">
      <c r="AA32650" t="s">
        <v>131</v>
      </c>
    </row>
    <row r="32651" spans="27:27" x14ac:dyDescent="0.15">
      <c r="AA32651" t="s">
        <v>131</v>
      </c>
    </row>
    <row r="32652" spans="27:27" x14ac:dyDescent="0.15">
      <c r="AA32652" t="s">
        <v>131</v>
      </c>
    </row>
    <row r="32653" spans="27:27" x14ac:dyDescent="0.15">
      <c r="AA32653" t="s">
        <v>131</v>
      </c>
    </row>
    <row r="32654" spans="27:27" x14ac:dyDescent="0.15">
      <c r="AA32654" t="s">
        <v>131</v>
      </c>
    </row>
    <row r="32655" spans="27:27" x14ac:dyDescent="0.15">
      <c r="AA32655" t="s">
        <v>131</v>
      </c>
    </row>
    <row r="32656" spans="27:27" x14ac:dyDescent="0.15">
      <c r="AA32656" t="s">
        <v>131</v>
      </c>
    </row>
    <row r="32657" spans="27:27" x14ac:dyDescent="0.15">
      <c r="AA32657" t="s">
        <v>131</v>
      </c>
    </row>
    <row r="32658" spans="27:27" x14ac:dyDescent="0.15">
      <c r="AA32658" t="s">
        <v>131</v>
      </c>
    </row>
    <row r="32659" spans="27:27" x14ac:dyDescent="0.15">
      <c r="AA32659" t="s">
        <v>131</v>
      </c>
    </row>
    <row r="32660" spans="27:27" x14ac:dyDescent="0.15">
      <c r="AA32660" t="s">
        <v>131</v>
      </c>
    </row>
    <row r="32661" spans="27:27" x14ac:dyDescent="0.15">
      <c r="AA32661" t="s">
        <v>131</v>
      </c>
    </row>
    <row r="32662" spans="27:27" x14ac:dyDescent="0.15">
      <c r="AA32662" t="s">
        <v>131</v>
      </c>
    </row>
    <row r="32663" spans="27:27" x14ac:dyDescent="0.15">
      <c r="AA32663" t="s">
        <v>131</v>
      </c>
    </row>
    <row r="32664" spans="27:27" x14ac:dyDescent="0.15">
      <c r="AA32664" t="s">
        <v>131</v>
      </c>
    </row>
    <row r="32665" spans="27:27" x14ac:dyDescent="0.15">
      <c r="AA32665" t="s">
        <v>131</v>
      </c>
    </row>
    <row r="32666" spans="27:27" x14ac:dyDescent="0.15">
      <c r="AA32666" t="s">
        <v>131</v>
      </c>
    </row>
    <row r="32667" spans="27:27" x14ac:dyDescent="0.15">
      <c r="AA32667" t="s">
        <v>131</v>
      </c>
    </row>
    <row r="32668" spans="27:27" x14ac:dyDescent="0.15">
      <c r="AA32668" t="s">
        <v>131</v>
      </c>
    </row>
    <row r="32669" spans="27:27" x14ac:dyDescent="0.15">
      <c r="AA32669" t="s">
        <v>131</v>
      </c>
    </row>
    <row r="32670" spans="27:27" x14ac:dyDescent="0.15">
      <c r="AA32670" t="s">
        <v>131</v>
      </c>
    </row>
    <row r="32671" spans="27:27" x14ac:dyDescent="0.15">
      <c r="AA32671" t="s">
        <v>131</v>
      </c>
    </row>
    <row r="32672" spans="27:27" x14ac:dyDescent="0.15">
      <c r="AA32672" t="s">
        <v>131</v>
      </c>
    </row>
    <row r="32673" spans="27:27" x14ac:dyDescent="0.15">
      <c r="AA32673" t="s">
        <v>131</v>
      </c>
    </row>
    <row r="32674" spans="27:27" x14ac:dyDescent="0.15">
      <c r="AA32674" t="s">
        <v>131</v>
      </c>
    </row>
    <row r="32675" spans="27:27" x14ac:dyDescent="0.15">
      <c r="AA32675" t="s">
        <v>131</v>
      </c>
    </row>
    <row r="32676" spans="27:27" x14ac:dyDescent="0.15">
      <c r="AA32676" t="s">
        <v>131</v>
      </c>
    </row>
    <row r="32677" spans="27:27" x14ac:dyDescent="0.15">
      <c r="AA32677" t="s">
        <v>131</v>
      </c>
    </row>
    <row r="32678" spans="27:27" x14ac:dyDescent="0.15">
      <c r="AA32678" t="s">
        <v>131</v>
      </c>
    </row>
    <row r="32679" spans="27:27" x14ac:dyDescent="0.15">
      <c r="AA32679" t="s">
        <v>131</v>
      </c>
    </row>
    <row r="32680" spans="27:27" x14ac:dyDescent="0.15">
      <c r="AA32680" t="s">
        <v>131</v>
      </c>
    </row>
    <row r="32681" spans="27:27" x14ac:dyDescent="0.15">
      <c r="AA32681" t="s">
        <v>131</v>
      </c>
    </row>
    <row r="32682" spans="27:27" x14ac:dyDescent="0.15">
      <c r="AA32682" t="s">
        <v>131</v>
      </c>
    </row>
    <row r="32683" spans="27:27" x14ac:dyDescent="0.15">
      <c r="AA32683" t="s">
        <v>131</v>
      </c>
    </row>
    <row r="32684" spans="27:27" x14ac:dyDescent="0.15">
      <c r="AA32684" t="s">
        <v>131</v>
      </c>
    </row>
    <row r="32685" spans="27:27" x14ac:dyDescent="0.15">
      <c r="AA32685" t="s">
        <v>131</v>
      </c>
    </row>
    <row r="32686" spans="27:27" x14ac:dyDescent="0.15">
      <c r="AA32686" t="s">
        <v>131</v>
      </c>
    </row>
    <row r="32687" spans="27:27" x14ac:dyDescent="0.15">
      <c r="AA32687" t="s">
        <v>131</v>
      </c>
    </row>
    <row r="32688" spans="27:27" x14ac:dyDescent="0.15">
      <c r="AA32688" t="s">
        <v>131</v>
      </c>
    </row>
    <row r="32689" spans="27:27" x14ac:dyDescent="0.15">
      <c r="AA32689" t="s">
        <v>131</v>
      </c>
    </row>
    <row r="32690" spans="27:27" x14ac:dyDescent="0.15">
      <c r="AA32690" t="s">
        <v>131</v>
      </c>
    </row>
    <row r="32691" spans="27:27" x14ac:dyDescent="0.15">
      <c r="AA32691" t="s">
        <v>131</v>
      </c>
    </row>
    <row r="32692" spans="27:27" x14ac:dyDescent="0.15">
      <c r="AA32692" t="s">
        <v>131</v>
      </c>
    </row>
    <row r="32693" spans="27:27" x14ac:dyDescent="0.15">
      <c r="AA32693" t="s">
        <v>131</v>
      </c>
    </row>
    <row r="32694" spans="27:27" x14ac:dyDescent="0.15">
      <c r="AA32694" t="s">
        <v>131</v>
      </c>
    </row>
    <row r="32695" spans="27:27" x14ac:dyDescent="0.15">
      <c r="AA32695" t="s">
        <v>131</v>
      </c>
    </row>
    <row r="32696" spans="27:27" x14ac:dyDescent="0.15">
      <c r="AA32696" t="s">
        <v>131</v>
      </c>
    </row>
    <row r="32697" spans="27:27" x14ac:dyDescent="0.15">
      <c r="AA32697" t="s">
        <v>131</v>
      </c>
    </row>
    <row r="32698" spans="27:27" x14ac:dyDescent="0.15">
      <c r="AA32698" t="s">
        <v>131</v>
      </c>
    </row>
    <row r="32699" spans="27:27" x14ac:dyDescent="0.15">
      <c r="AA32699" t="s">
        <v>131</v>
      </c>
    </row>
    <row r="32700" spans="27:27" x14ac:dyDescent="0.15">
      <c r="AA32700" t="s">
        <v>131</v>
      </c>
    </row>
    <row r="32701" spans="27:27" x14ac:dyDescent="0.15">
      <c r="AA32701" t="s">
        <v>131</v>
      </c>
    </row>
    <row r="32702" spans="27:27" x14ac:dyDescent="0.15">
      <c r="AA32702" t="s">
        <v>131</v>
      </c>
    </row>
    <row r="32703" spans="27:27" x14ac:dyDescent="0.15">
      <c r="AA32703" t="s">
        <v>131</v>
      </c>
    </row>
    <row r="32704" spans="27:27" x14ac:dyDescent="0.15">
      <c r="AA32704" t="s">
        <v>131</v>
      </c>
    </row>
    <row r="32705" spans="27:27" x14ac:dyDescent="0.15">
      <c r="AA32705" t="s">
        <v>131</v>
      </c>
    </row>
    <row r="32706" spans="27:27" x14ac:dyDescent="0.15">
      <c r="AA32706" t="s">
        <v>131</v>
      </c>
    </row>
    <row r="32707" spans="27:27" x14ac:dyDescent="0.15">
      <c r="AA32707" t="s">
        <v>131</v>
      </c>
    </row>
    <row r="32708" spans="27:27" x14ac:dyDescent="0.15">
      <c r="AA32708" t="s">
        <v>131</v>
      </c>
    </row>
    <row r="32709" spans="27:27" x14ac:dyDescent="0.15">
      <c r="AA32709" t="s">
        <v>131</v>
      </c>
    </row>
    <row r="32710" spans="27:27" x14ac:dyDescent="0.15">
      <c r="AA32710" t="s">
        <v>131</v>
      </c>
    </row>
    <row r="32711" spans="27:27" x14ac:dyDescent="0.15">
      <c r="AA32711" t="s">
        <v>131</v>
      </c>
    </row>
    <row r="32712" spans="27:27" x14ac:dyDescent="0.15">
      <c r="AA32712" t="s">
        <v>131</v>
      </c>
    </row>
    <row r="32713" spans="27:27" x14ac:dyDescent="0.15">
      <c r="AA32713" t="s">
        <v>131</v>
      </c>
    </row>
    <row r="32714" spans="27:27" x14ac:dyDescent="0.15">
      <c r="AA32714" t="s">
        <v>131</v>
      </c>
    </row>
    <row r="32715" spans="27:27" x14ac:dyDescent="0.15">
      <c r="AA32715" t="s">
        <v>131</v>
      </c>
    </row>
    <row r="32716" spans="27:27" x14ac:dyDescent="0.15">
      <c r="AA32716" t="s">
        <v>131</v>
      </c>
    </row>
    <row r="32717" spans="27:27" x14ac:dyDescent="0.15">
      <c r="AA32717" t="s">
        <v>131</v>
      </c>
    </row>
    <row r="32718" spans="27:27" x14ac:dyDescent="0.15">
      <c r="AA32718" t="s">
        <v>131</v>
      </c>
    </row>
    <row r="32719" spans="27:27" x14ac:dyDescent="0.15">
      <c r="AA32719" t="s">
        <v>131</v>
      </c>
    </row>
    <row r="32720" spans="27:27" x14ac:dyDescent="0.15">
      <c r="AA32720" t="s">
        <v>131</v>
      </c>
    </row>
    <row r="32721" spans="27:27" x14ac:dyDescent="0.15">
      <c r="AA32721" t="s">
        <v>131</v>
      </c>
    </row>
    <row r="32722" spans="27:27" x14ac:dyDescent="0.15">
      <c r="AA32722" t="s">
        <v>131</v>
      </c>
    </row>
    <row r="32723" spans="27:27" x14ac:dyDescent="0.15">
      <c r="AA32723" t="s">
        <v>131</v>
      </c>
    </row>
    <row r="32724" spans="27:27" x14ac:dyDescent="0.15">
      <c r="AA32724" t="s">
        <v>131</v>
      </c>
    </row>
    <row r="32725" spans="27:27" x14ac:dyDescent="0.15">
      <c r="AA32725" t="s">
        <v>131</v>
      </c>
    </row>
    <row r="32726" spans="27:27" x14ac:dyDescent="0.15">
      <c r="AA32726" t="s">
        <v>131</v>
      </c>
    </row>
    <row r="32727" spans="27:27" x14ac:dyDescent="0.15">
      <c r="AA32727" t="s">
        <v>131</v>
      </c>
    </row>
    <row r="32728" spans="27:27" x14ac:dyDescent="0.15">
      <c r="AA32728" t="s">
        <v>131</v>
      </c>
    </row>
    <row r="32729" spans="27:27" x14ac:dyDescent="0.15">
      <c r="AA32729" t="s">
        <v>131</v>
      </c>
    </row>
    <row r="32730" spans="27:27" x14ac:dyDescent="0.15">
      <c r="AA32730" t="s">
        <v>131</v>
      </c>
    </row>
    <row r="32731" spans="27:27" x14ac:dyDescent="0.15">
      <c r="AA32731" t="s">
        <v>131</v>
      </c>
    </row>
    <row r="32732" spans="27:27" x14ac:dyDescent="0.15">
      <c r="AA32732" t="s">
        <v>131</v>
      </c>
    </row>
    <row r="32733" spans="27:27" x14ac:dyDescent="0.15">
      <c r="AA32733" t="s">
        <v>131</v>
      </c>
    </row>
    <row r="32734" spans="27:27" x14ac:dyDescent="0.15">
      <c r="AA32734" t="s">
        <v>131</v>
      </c>
    </row>
    <row r="32735" spans="27:27" x14ac:dyDescent="0.15">
      <c r="AA32735" t="s">
        <v>131</v>
      </c>
    </row>
    <row r="32736" spans="27:27" x14ac:dyDescent="0.15">
      <c r="AA32736" t="s">
        <v>131</v>
      </c>
    </row>
    <row r="32737" spans="27:27" x14ac:dyDescent="0.15">
      <c r="AA32737" t="s">
        <v>131</v>
      </c>
    </row>
    <row r="32738" spans="27:27" x14ac:dyDescent="0.15">
      <c r="AA32738" t="s">
        <v>131</v>
      </c>
    </row>
    <row r="32739" spans="27:27" x14ac:dyDescent="0.15">
      <c r="AA32739" t="s">
        <v>131</v>
      </c>
    </row>
    <row r="32740" spans="27:27" x14ac:dyDescent="0.15">
      <c r="AA32740" t="s">
        <v>131</v>
      </c>
    </row>
    <row r="32741" spans="27:27" x14ac:dyDescent="0.15">
      <c r="AA32741" t="s">
        <v>131</v>
      </c>
    </row>
    <row r="32742" spans="27:27" x14ac:dyDescent="0.15">
      <c r="AA32742" t="s">
        <v>131</v>
      </c>
    </row>
    <row r="32743" spans="27:27" x14ac:dyDescent="0.15">
      <c r="AA32743" t="s">
        <v>131</v>
      </c>
    </row>
    <row r="32744" spans="27:27" x14ac:dyDescent="0.15">
      <c r="AA32744" t="s">
        <v>131</v>
      </c>
    </row>
    <row r="32745" spans="27:27" x14ac:dyDescent="0.15">
      <c r="AA32745" t="s">
        <v>131</v>
      </c>
    </row>
    <row r="32746" spans="27:27" x14ac:dyDescent="0.15">
      <c r="AA32746" t="s">
        <v>131</v>
      </c>
    </row>
    <row r="32747" spans="27:27" x14ac:dyDescent="0.15">
      <c r="AA32747" t="s">
        <v>131</v>
      </c>
    </row>
    <row r="32748" spans="27:27" x14ac:dyDescent="0.15">
      <c r="AA32748" t="s">
        <v>131</v>
      </c>
    </row>
    <row r="32749" spans="27:27" x14ac:dyDescent="0.15">
      <c r="AA32749" t="s">
        <v>131</v>
      </c>
    </row>
    <row r="32750" spans="27:27" x14ac:dyDescent="0.15">
      <c r="AA32750" t="s">
        <v>131</v>
      </c>
    </row>
    <row r="32751" spans="27:27" x14ac:dyDescent="0.15">
      <c r="AA32751" t="s">
        <v>131</v>
      </c>
    </row>
    <row r="32752" spans="27:27" x14ac:dyDescent="0.15">
      <c r="AA32752" t="s">
        <v>131</v>
      </c>
    </row>
    <row r="32753" spans="27:27" x14ac:dyDescent="0.15">
      <c r="AA32753" t="s">
        <v>131</v>
      </c>
    </row>
    <row r="32754" spans="27:27" x14ac:dyDescent="0.15">
      <c r="AA32754" t="s">
        <v>131</v>
      </c>
    </row>
    <row r="32755" spans="27:27" x14ac:dyDescent="0.15">
      <c r="AA32755" t="s">
        <v>131</v>
      </c>
    </row>
    <row r="32756" spans="27:27" x14ac:dyDescent="0.15">
      <c r="AA32756" t="s">
        <v>131</v>
      </c>
    </row>
    <row r="32757" spans="27:27" x14ac:dyDescent="0.15">
      <c r="AA32757" t="s">
        <v>131</v>
      </c>
    </row>
    <row r="32758" spans="27:27" x14ac:dyDescent="0.15">
      <c r="AA32758" t="s">
        <v>131</v>
      </c>
    </row>
    <row r="32759" spans="27:27" x14ac:dyDescent="0.15">
      <c r="AA32759" t="s">
        <v>131</v>
      </c>
    </row>
    <row r="32760" spans="27:27" x14ac:dyDescent="0.15">
      <c r="AA32760" t="s">
        <v>131</v>
      </c>
    </row>
    <row r="32761" spans="27:27" x14ac:dyDescent="0.15">
      <c r="AA32761" t="s">
        <v>131</v>
      </c>
    </row>
    <row r="32762" spans="27:27" x14ac:dyDescent="0.15">
      <c r="AA32762" t="s">
        <v>131</v>
      </c>
    </row>
    <row r="32763" spans="27:27" x14ac:dyDescent="0.15">
      <c r="AA32763" t="s">
        <v>131</v>
      </c>
    </row>
    <row r="32764" spans="27:27" x14ac:dyDescent="0.15">
      <c r="AA32764" t="s">
        <v>131</v>
      </c>
    </row>
    <row r="32765" spans="27:27" x14ac:dyDescent="0.15">
      <c r="AA32765" t="s">
        <v>131</v>
      </c>
    </row>
    <row r="32766" spans="27:27" x14ac:dyDescent="0.15">
      <c r="AA32766" t="s">
        <v>131</v>
      </c>
    </row>
    <row r="32767" spans="27:27" x14ac:dyDescent="0.15">
      <c r="AA32767" t="s">
        <v>131</v>
      </c>
    </row>
    <row r="32768" spans="27:27" x14ac:dyDescent="0.15">
      <c r="AA32768" t="s">
        <v>131</v>
      </c>
    </row>
    <row r="32769" spans="27:27" x14ac:dyDescent="0.15">
      <c r="AA32769" t="s">
        <v>131</v>
      </c>
    </row>
    <row r="32770" spans="27:27" x14ac:dyDescent="0.15">
      <c r="AA32770" t="s">
        <v>131</v>
      </c>
    </row>
    <row r="32771" spans="27:27" x14ac:dyDescent="0.15">
      <c r="AA32771" t="s">
        <v>131</v>
      </c>
    </row>
    <row r="32772" spans="27:27" x14ac:dyDescent="0.15">
      <c r="AA32772" t="s">
        <v>131</v>
      </c>
    </row>
    <row r="32773" spans="27:27" x14ac:dyDescent="0.15">
      <c r="AA32773" t="s">
        <v>131</v>
      </c>
    </row>
    <row r="32774" spans="27:27" x14ac:dyDescent="0.15">
      <c r="AA32774" t="s">
        <v>131</v>
      </c>
    </row>
    <row r="32775" spans="27:27" x14ac:dyDescent="0.15">
      <c r="AA32775" t="s">
        <v>131</v>
      </c>
    </row>
    <row r="32776" spans="27:27" x14ac:dyDescent="0.15">
      <c r="AA32776" t="s">
        <v>131</v>
      </c>
    </row>
    <row r="32777" spans="27:27" x14ac:dyDescent="0.15">
      <c r="AA32777" t="s">
        <v>131</v>
      </c>
    </row>
    <row r="32778" spans="27:27" x14ac:dyDescent="0.15">
      <c r="AA32778" t="s">
        <v>131</v>
      </c>
    </row>
    <row r="32779" spans="27:27" x14ac:dyDescent="0.15">
      <c r="AA32779" t="s">
        <v>131</v>
      </c>
    </row>
    <row r="32780" spans="27:27" x14ac:dyDescent="0.15">
      <c r="AA32780" t="s">
        <v>131</v>
      </c>
    </row>
    <row r="32781" spans="27:27" x14ac:dyDescent="0.15">
      <c r="AA32781" t="s">
        <v>131</v>
      </c>
    </row>
    <row r="32782" spans="27:27" x14ac:dyDescent="0.15">
      <c r="AA32782" t="s">
        <v>131</v>
      </c>
    </row>
    <row r="32783" spans="27:27" x14ac:dyDescent="0.15">
      <c r="AA32783" t="s">
        <v>131</v>
      </c>
    </row>
    <row r="32784" spans="27:27" x14ac:dyDescent="0.15">
      <c r="AA32784" t="s">
        <v>131</v>
      </c>
    </row>
    <row r="32785" spans="27:27" x14ac:dyDescent="0.15">
      <c r="AA32785" t="s">
        <v>131</v>
      </c>
    </row>
    <row r="32786" spans="27:27" x14ac:dyDescent="0.15">
      <c r="AA32786" t="s">
        <v>131</v>
      </c>
    </row>
    <row r="32787" spans="27:27" x14ac:dyDescent="0.15">
      <c r="AA32787" t="s">
        <v>131</v>
      </c>
    </row>
    <row r="32788" spans="27:27" x14ac:dyDescent="0.15">
      <c r="AA32788" t="s">
        <v>131</v>
      </c>
    </row>
    <row r="32789" spans="27:27" x14ac:dyDescent="0.15">
      <c r="AA32789" t="s">
        <v>131</v>
      </c>
    </row>
    <row r="32790" spans="27:27" x14ac:dyDescent="0.15">
      <c r="AA32790" t="s">
        <v>131</v>
      </c>
    </row>
    <row r="32791" spans="27:27" x14ac:dyDescent="0.15">
      <c r="AA32791" t="s">
        <v>131</v>
      </c>
    </row>
    <row r="32792" spans="27:27" x14ac:dyDescent="0.15">
      <c r="AA32792" t="s">
        <v>131</v>
      </c>
    </row>
    <row r="32793" spans="27:27" x14ac:dyDescent="0.15">
      <c r="AA32793" t="s">
        <v>131</v>
      </c>
    </row>
    <row r="32794" spans="27:27" x14ac:dyDescent="0.15">
      <c r="AA32794" t="s">
        <v>131</v>
      </c>
    </row>
    <row r="32795" spans="27:27" x14ac:dyDescent="0.15">
      <c r="AA32795" t="s">
        <v>131</v>
      </c>
    </row>
    <row r="32796" spans="27:27" x14ac:dyDescent="0.15">
      <c r="AA32796" t="s">
        <v>131</v>
      </c>
    </row>
    <row r="32797" spans="27:27" x14ac:dyDescent="0.15">
      <c r="AA32797" t="s">
        <v>131</v>
      </c>
    </row>
    <row r="32798" spans="27:27" x14ac:dyDescent="0.15">
      <c r="AA32798" t="s">
        <v>131</v>
      </c>
    </row>
    <row r="32799" spans="27:27" x14ac:dyDescent="0.15">
      <c r="AA32799" t="s">
        <v>131</v>
      </c>
    </row>
    <row r="32800" spans="27:27" x14ac:dyDescent="0.15">
      <c r="AA32800" t="s">
        <v>131</v>
      </c>
    </row>
    <row r="32801" spans="27:27" x14ac:dyDescent="0.15">
      <c r="AA32801" t="s">
        <v>131</v>
      </c>
    </row>
    <row r="32802" spans="27:27" x14ac:dyDescent="0.15">
      <c r="AA32802" t="s">
        <v>131</v>
      </c>
    </row>
    <row r="32803" spans="27:27" x14ac:dyDescent="0.15">
      <c r="AA32803" t="s">
        <v>131</v>
      </c>
    </row>
    <row r="32804" spans="27:27" x14ac:dyDescent="0.15">
      <c r="AA32804" t="s">
        <v>131</v>
      </c>
    </row>
    <row r="32805" spans="27:27" x14ac:dyDescent="0.15">
      <c r="AA32805" t="s">
        <v>131</v>
      </c>
    </row>
    <row r="32806" spans="27:27" x14ac:dyDescent="0.15">
      <c r="AA32806" t="s">
        <v>131</v>
      </c>
    </row>
    <row r="32807" spans="27:27" x14ac:dyDescent="0.15">
      <c r="AA32807" t="s">
        <v>131</v>
      </c>
    </row>
    <row r="32808" spans="27:27" x14ac:dyDescent="0.15">
      <c r="AA32808" t="s">
        <v>131</v>
      </c>
    </row>
    <row r="32809" spans="27:27" x14ac:dyDescent="0.15">
      <c r="AA32809" t="s">
        <v>131</v>
      </c>
    </row>
    <row r="32810" spans="27:27" x14ac:dyDescent="0.15">
      <c r="AA32810" t="s">
        <v>131</v>
      </c>
    </row>
    <row r="32811" spans="27:27" x14ac:dyDescent="0.15">
      <c r="AA32811" t="s">
        <v>131</v>
      </c>
    </row>
    <row r="32812" spans="27:27" x14ac:dyDescent="0.15">
      <c r="AA32812" t="s">
        <v>131</v>
      </c>
    </row>
    <row r="32813" spans="27:27" x14ac:dyDescent="0.15">
      <c r="AA32813" t="s">
        <v>131</v>
      </c>
    </row>
    <row r="32814" spans="27:27" x14ac:dyDescent="0.15">
      <c r="AA32814" t="s">
        <v>131</v>
      </c>
    </row>
    <row r="32815" spans="27:27" x14ac:dyDescent="0.15">
      <c r="AA32815" t="s">
        <v>131</v>
      </c>
    </row>
    <row r="32816" spans="27:27" x14ac:dyDescent="0.15">
      <c r="AA32816" t="s">
        <v>131</v>
      </c>
    </row>
    <row r="32817" spans="27:27" x14ac:dyDescent="0.15">
      <c r="AA32817" t="s">
        <v>131</v>
      </c>
    </row>
    <row r="32818" spans="27:27" x14ac:dyDescent="0.15">
      <c r="AA32818" t="s">
        <v>131</v>
      </c>
    </row>
    <row r="32819" spans="27:27" x14ac:dyDescent="0.15">
      <c r="AA32819" t="s">
        <v>131</v>
      </c>
    </row>
    <row r="32820" spans="27:27" x14ac:dyDescent="0.15">
      <c r="AA32820" t="s">
        <v>131</v>
      </c>
    </row>
    <row r="32821" spans="27:27" x14ac:dyDescent="0.15">
      <c r="AA32821" t="s">
        <v>131</v>
      </c>
    </row>
    <row r="32822" spans="27:27" x14ac:dyDescent="0.15">
      <c r="AA32822" t="s">
        <v>131</v>
      </c>
    </row>
    <row r="32823" spans="27:27" x14ac:dyDescent="0.15">
      <c r="AA32823" t="s">
        <v>131</v>
      </c>
    </row>
    <row r="32824" spans="27:27" x14ac:dyDescent="0.15">
      <c r="AA32824" t="s">
        <v>131</v>
      </c>
    </row>
    <row r="32825" spans="27:27" x14ac:dyDescent="0.15">
      <c r="AA32825" t="s">
        <v>131</v>
      </c>
    </row>
    <row r="32826" spans="27:27" x14ac:dyDescent="0.15">
      <c r="AA32826" t="s">
        <v>131</v>
      </c>
    </row>
    <row r="32827" spans="27:27" x14ac:dyDescent="0.15">
      <c r="AA32827" t="s">
        <v>131</v>
      </c>
    </row>
    <row r="32828" spans="27:27" x14ac:dyDescent="0.15">
      <c r="AA32828" t="s">
        <v>131</v>
      </c>
    </row>
    <row r="32829" spans="27:27" x14ac:dyDescent="0.15">
      <c r="AA32829" t="s">
        <v>131</v>
      </c>
    </row>
    <row r="32830" spans="27:27" x14ac:dyDescent="0.15">
      <c r="AA32830" t="s">
        <v>131</v>
      </c>
    </row>
    <row r="32831" spans="27:27" x14ac:dyDescent="0.15">
      <c r="AA32831" t="s">
        <v>131</v>
      </c>
    </row>
    <row r="32832" spans="27:27" x14ac:dyDescent="0.15">
      <c r="AA32832" t="s">
        <v>131</v>
      </c>
    </row>
    <row r="32833" spans="27:27" x14ac:dyDescent="0.15">
      <c r="AA32833" t="s">
        <v>131</v>
      </c>
    </row>
    <row r="32834" spans="27:27" x14ac:dyDescent="0.15">
      <c r="AA32834" t="s">
        <v>131</v>
      </c>
    </row>
    <row r="32835" spans="27:27" x14ac:dyDescent="0.15">
      <c r="AA32835" t="s">
        <v>131</v>
      </c>
    </row>
    <row r="32836" spans="27:27" x14ac:dyDescent="0.15">
      <c r="AA32836" t="s">
        <v>131</v>
      </c>
    </row>
    <row r="32837" spans="27:27" x14ac:dyDescent="0.15">
      <c r="AA32837" t="s">
        <v>131</v>
      </c>
    </row>
    <row r="32838" spans="27:27" x14ac:dyDescent="0.15">
      <c r="AA32838" t="s">
        <v>131</v>
      </c>
    </row>
    <row r="32839" spans="27:27" x14ac:dyDescent="0.15">
      <c r="AA32839" t="s">
        <v>131</v>
      </c>
    </row>
    <row r="32840" spans="27:27" x14ac:dyDescent="0.15">
      <c r="AA32840" t="s">
        <v>131</v>
      </c>
    </row>
    <row r="32841" spans="27:27" x14ac:dyDescent="0.15">
      <c r="AA32841" t="s">
        <v>131</v>
      </c>
    </row>
    <row r="32842" spans="27:27" x14ac:dyDescent="0.15">
      <c r="AA32842" t="s">
        <v>131</v>
      </c>
    </row>
    <row r="32843" spans="27:27" x14ac:dyDescent="0.15">
      <c r="AA32843" t="s">
        <v>131</v>
      </c>
    </row>
    <row r="32844" spans="27:27" x14ac:dyDescent="0.15">
      <c r="AA32844" t="s">
        <v>131</v>
      </c>
    </row>
    <row r="32845" spans="27:27" x14ac:dyDescent="0.15">
      <c r="AA32845" t="s">
        <v>131</v>
      </c>
    </row>
    <row r="32846" spans="27:27" x14ac:dyDescent="0.15">
      <c r="AA32846" t="s">
        <v>131</v>
      </c>
    </row>
    <row r="32847" spans="27:27" x14ac:dyDescent="0.15">
      <c r="AA32847" t="s">
        <v>131</v>
      </c>
    </row>
    <row r="32848" spans="27:27" x14ac:dyDescent="0.15">
      <c r="AA32848" t="s">
        <v>131</v>
      </c>
    </row>
    <row r="32849" spans="27:27" x14ac:dyDescent="0.15">
      <c r="AA32849" t="s">
        <v>131</v>
      </c>
    </row>
    <row r="32850" spans="27:27" x14ac:dyDescent="0.15">
      <c r="AA32850" t="s">
        <v>131</v>
      </c>
    </row>
    <row r="32851" spans="27:27" x14ac:dyDescent="0.15">
      <c r="AA32851" t="s">
        <v>131</v>
      </c>
    </row>
    <row r="32852" spans="27:27" x14ac:dyDescent="0.15">
      <c r="AA32852" t="s">
        <v>131</v>
      </c>
    </row>
    <row r="32853" spans="27:27" x14ac:dyDescent="0.15">
      <c r="AA32853" t="s">
        <v>131</v>
      </c>
    </row>
    <row r="32854" spans="27:27" x14ac:dyDescent="0.15">
      <c r="AA32854" t="s">
        <v>131</v>
      </c>
    </row>
    <row r="32855" spans="27:27" x14ac:dyDescent="0.15">
      <c r="AA32855" t="s">
        <v>131</v>
      </c>
    </row>
    <row r="32856" spans="27:27" x14ac:dyDescent="0.15">
      <c r="AA32856" t="s">
        <v>131</v>
      </c>
    </row>
    <row r="32857" spans="27:27" x14ac:dyDescent="0.15">
      <c r="AA32857" t="s">
        <v>131</v>
      </c>
    </row>
    <row r="32858" spans="27:27" x14ac:dyDescent="0.15">
      <c r="AA32858" t="s">
        <v>131</v>
      </c>
    </row>
    <row r="32859" spans="27:27" x14ac:dyDescent="0.15">
      <c r="AA32859" t="s">
        <v>131</v>
      </c>
    </row>
    <row r="32860" spans="27:27" x14ac:dyDescent="0.15">
      <c r="AA32860" t="s">
        <v>131</v>
      </c>
    </row>
    <row r="32861" spans="27:27" x14ac:dyDescent="0.15">
      <c r="AA32861" t="s">
        <v>131</v>
      </c>
    </row>
    <row r="32862" spans="27:27" x14ac:dyDescent="0.15">
      <c r="AA32862" t="s">
        <v>131</v>
      </c>
    </row>
    <row r="32863" spans="27:27" x14ac:dyDescent="0.15">
      <c r="AA32863" t="s">
        <v>131</v>
      </c>
    </row>
    <row r="32864" spans="27:27" x14ac:dyDescent="0.15">
      <c r="AA32864" t="s">
        <v>131</v>
      </c>
    </row>
    <row r="32865" spans="27:27" x14ac:dyDescent="0.15">
      <c r="AA32865" t="s">
        <v>131</v>
      </c>
    </row>
    <row r="32866" spans="27:27" x14ac:dyDescent="0.15">
      <c r="AA32866" t="s">
        <v>131</v>
      </c>
    </row>
    <row r="32867" spans="27:27" x14ac:dyDescent="0.15">
      <c r="AA32867" t="s">
        <v>131</v>
      </c>
    </row>
    <row r="32868" spans="27:27" x14ac:dyDescent="0.15">
      <c r="AA32868" t="s">
        <v>131</v>
      </c>
    </row>
    <row r="32869" spans="27:27" x14ac:dyDescent="0.15">
      <c r="AA32869" t="s">
        <v>131</v>
      </c>
    </row>
    <row r="32870" spans="27:27" x14ac:dyDescent="0.15">
      <c r="AA32870" t="s">
        <v>131</v>
      </c>
    </row>
    <row r="32871" spans="27:27" x14ac:dyDescent="0.15">
      <c r="AA32871" t="s">
        <v>131</v>
      </c>
    </row>
    <row r="32872" spans="27:27" x14ac:dyDescent="0.15">
      <c r="AA32872" t="s">
        <v>131</v>
      </c>
    </row>
    <row r="32873" spans="27:27" x14ac:dyDescent="0.15">
      <c r="AA32873" t="s">
        <v>131</v>
      </c>
    </row>
    <row r="32874" spans="27:27" x14ac:dyDescent="0.15">
      <c r="AA32874" t="s">
        <v>131</v>
      </c>
    </row>
    <row r="32875" spans="27:27" x14ac:dyDescent="0.15">
      <c r="AA32875" t="s">
        <v>131</v>
      </c>
    </row>
    <row r="32876" spans="27:27" x14ac:dyDescent="0.15">
      <c r="AA32876" t="s">
        <v>131</v>
      </c>
    </row>
    <row r="32877" spans="27:27" x14ac:dyDescent="0.15">
      <c r="AA32877" t="s">
        <v>131</v>
      </c>
    </row>
    <row r="32878" spans="27:27" x14ac:dyDescent="0.15">
      <c r="AA32878" t="s">
        <v>131</v>
      </c>
    </row>
    <row r="32879" spans="27:27" x14ac:dyDescent="0.15">
      <c r="AA32879" t="s">
        <v>131</v>
      </c>
    </row>
    <row r="32880" spans="27:27" x14ac:dyDescent="0.15">
      <c r="AA32880" t="s">
        <v>131</v>
      </c>
    </row>
    <row r="32881" spans="27:27" x14ac:dyDescent="0.15">
      <c r="AA32881" t="s">
        <v>131</v>
      </c>
    </row>
    <row r="32882" spans="27:27" x14ac:dyDescent="0.15">
      <c r="AA32882" t="s">
        <v>131</v>
      </c>
    </row>
    <row r="32883" spans="27:27" x14ac:dyDescent="0.15">
      <c r="AA32883" t="s">
        <v>131</v>
      </c>
    </row>
    <row r="32884" spans="27:27" x14ac:dyDescent="0.15">
      <c r="AA32884" t="s">
        <v>131</v>
      </c>
    </row>
    <row r="32885" spans="27:27" x14ac:dyDescent="0.15">
      <c r="AA32885" t="s">
        <v>131</v>
      </c>
    </row>
    <row r="32886" spans="27:27" x14ac:dyDescent="0.15">
      <c r="AA32886" t="s">
        <v>131</v>
      </c>
    </row>
    <row r="32887" spans="27:27" x14ac:dyDescent="0.15">
      <c r="AA32887" t="s">
        <v>131</v>
      </c>
    </row>
    <row r="32888" spans="27:27" x14ac:dyDescent="0.15">
      <c r="AA32888" t="s">
        <v>131</v>
      </c>
    </row>
    <row r="32889" spans="27:27" x14ac:dyDescent="0.15">
      <c r="AA32889" t="s">
        <v>131</v>
      </c>
    </row>
    <row r="32890" spans="27:27" x14ac:dyDescent="0.15">
      <c r="AA32890" t="s">
        <v>131</v>
      </c>
    </row>
    <row r="32891" spans="27:27" x14ac:dyDescent="0.15">
      <c r="AA32891" t="s">
        <v>131</v>
      </c>
    </row>
    <row r="32892" spans="27:27" x14ac:dyDescent="0.15">
      <c r="AA32892" t="s">
        <v>131</v>
      </c>
    </row>
    <row r="32893" spans="27:27" x14ac:dyDescent="0.15">
      <c r="AA32893" t="s">
        <v>131</v>
      </c>
    </row>
    <row r="32894" spans="27:27" x14ac:dyDescent="0.15">
      <c r="AA32894" t="s">
        <v>131</v>
      </c>
    </row>
    <row r="32895" spans="27:27" x14ac:dyDescent="0.15">
      <c r="AA32895" t="s">
        <v>131</v>
      </c>
    </row>
    <row r="32896" spans="27:27" x14ac:dyDescent="0.15">
      <c r="AA32896" t="s">
        <v>131</v>
      </c>
    </row>
    <row r="32897" spans="27:27" x14ac:dyDescent="0.15">
      <c r="AA32897" t="s">
        <v>131</v>
      </c>
    </row>
    <row r="32898" spans="27:27" x14ac:dyDescent="0.15">
      <c r="AA32898" t="s">
        <v>131</v>
      </c>
    </row>
    <row r="32899" spans="27:27" x14ac:dyDescent="0.15">
      <c r="AA32899" t="s">
        <v>131</v>
      </c>
    </row>
    <row r="32900" spans="27:27" x14ac:dyDescent="0.15">
      <c r="AA32900" t="s">
        <v>131</v>
      </c>
    </row>
    <row r="32901" spans="27:27" x14ac:dyDescent="0.15">
      <c r="AA32901" t="s">
        <v>131</v>
      </c>
    </row>
    <row r="32902" spans="27:27" x14ac:dyDescent="0.15">
      <c r="AA32902" t="s">
        <v>131</v>
      </c>
    </row>
    <row r="32903" spans="27:27" x14ac:dyDescent="0.15">
      <c r="AA32903" t="s">
        <v>131</v>
      </c>
    </row>
    <row r="32904" spans="27:27" x14ac:dyDescent="0.15">
      <c r="AA32904" t="s">
        <v>131</v>
      </c>
    </row>
    <row r="32905" spans="27:27" x14ac:dyDescent="0.15">
      <c r="AA32905" t="s">
        <v>131</v>
      </c>
    </row>
    <row r="32906" spans="27:27" x14ac:dyDescent="0.15">
      <c r="AA32906" t="s">
        <v>131</v>
      </c>
    </row>
    <row r="32907" spans="27:27" x14ac:dyDescent="0.15">
      <c r="AA32907" t="s">
        <v>131</v>
      </c>
    </row>
    <row r="32908" spans="27:27" x14ac:dyDescent="0.15">
      <c r="AA32908" t="s">
        <v>131</v>
      </c>
    </row>
    <row r="32909" spans="27:27" x14ac:dyDescent="0.15">
      <c r="AA32909" t="s">
        <v>131</v>
      </c>
    </row>
    <row r="32910" spans="27:27" x14ac:dyDescent="0.15">
      <c r="AA32910" t="s">
        <v>131</v>
      </c>
    </row>
    <row r="32911" spans="27:27" x14ac:dyDescent="0.15">
      <c r="AA32911" t="s">
        <v>131</v>
      </c>
    </row>
    <row r="32912" spans="27:27" x14ac:dyDescent="0.15">
      <c r="AA32912" t="s">
        <v>131</v>
      </c>
    </row>
    <row r="32913" spans="27:27" x14ac:dyDescent="0.15">
      <c r="AA32913" t="s">
        <v>131</v>
      </c>
    </row>
    <row r="32914" spans="27:27" x14ac:dyDescent="0.15">
      <c r="AA32914" t="s">
        <v>131</v>
      </c>
    </row>
    <row r="32915" spans="27:27" x14ac:dyDescent="0.15">
      <c r="AA32915" t="s">
        <v>131</v>
      </c>
    </row>
    <row r="32916" spans="27:27" x14ac:dyDescent="0.15">
      <c r="AA32916" t="s">
        <v>131</v>
      </c>
    </row>
    <row r="32917" spans="27:27" x14ac:dyDescent="0.15">
      <c r="AA32917" t="s">
        <v>131</v>
      </c>
    </row>
    <row r="32918" spans="27:27" x14ac:dyDescent="0.15">
      <c r="AA32918" t="s">
        <v>131</v>
      </c>
    </row>
    <row r="32919" spans="27:27" x14ac:dyDescent="0.15">
      <c r="AA32919" t="s">
        <v>131</v>
      </c>
    </row>
    <row r="32920" spans="27:27" x14ac:dyDescent="0.15">
      <c r="AA32920" t="s">
        <v>131</v>
      </c>
    </row>
    <row r="32921" spans="27:27" x14ac:dyDescent="0.15">
      <c r="AA32921" t="s">
        <v>131</v>
      </c>
    </row>
    <row r="32922" spans="27:27" x14ac:dyDescent="0.15">
      <c r="AA32922" t="s">
        <v>131</v>
      </c>
    </row>
    <row r="32923" spans="27:27" x14ac:dyDescent="0.15">
      <c r="AA32923" t="s">
        <v>131</v>
      </c>
    </row>
    <row r="32924" spans="27:27" x14ac:dyDescent="0.15">
      <c r="AA32924" t="s">
        <v>131</v>
      </c>
    </row>
    <row r="32925" spans="27:27" x14ac:dyDescent="0.15">
      <c r="AA32925" t="s">
        <v>131</v>
      </c>
    </row>
    <row r="32926" spans="27:27" x14ac:dyDescent="0.15">
      <c r="AA32926" t="s">
        <v>131</v>
      </c>
    </row>
    <row r="32927" spans="27:27" x14ac:dyDescent="0.15">
      <c r="AA32927" t="s">
        <v>131</v>
      </c>
    </row>
    <row r="32928" spans="27:27" x14ac:dyDescent="0.15">
      <c r="AA32928" t="s">
        <v>131</v>
      </c>
    </row>
    <row r="32929" spans="27:27" x14ac:dyDescent="0.15">
      <c r="AA32929" t="s">
        <v>131</v>
      </c>
    </row>
    <row r="32930" spans="27:27" x14ac:dyDescent="0.15">
      <c r="AA32930" t="s">
        <v>131</v>
      </c>
    </row>
    <row r="32931" spans="27:27" x14ac:dyDescent="0.15">
      <c r="AA32931" t="s">
        <v>131</v>
      </c>
    </row>
    <row r="32932" spans="27:27" x14ac:dyDescent="0.15">
      <c r="AA32932" t="s">
        <v>131</v>
      </c>
    </row>
    <row r="32933" spans="27:27" x14ac:dyDescent="0.15">
      <c r="AA32933" t="s">
        <v>131</v>
      </c>
    </row>
    <row r="32934" spans="27:27" x14ac:dyDescent="0.15">
      <c r="AA32934" t="s">
        <v>131</v>
      </c>
    </row>
    <row r="32935" spans="27:27" x14ac:dyDescent="0.15">
      <c r="AA32935" t="s">
        <v>131</v>
      </c>
    </row>
    <row r="32936" spans="27:27" x14ac:dyDescent="0.15">
      <c r="AA32936" t="s">
        <v>131</v>
      </c>
    </row>
    <row r="32937" spans="27:27" x14ac:dyDescent="0.15">
      <c r="AA32937" t="s">
        <v>131</v>
      </c>
    </row>
    <row r="32938" spans="27:27" x14ac:dyDescent="0.15">
      <c r="AA32938" t="s">
        <v>131</v>
      </c>
    </row>
    <row r="32939" spans="27:27" x14ac:dyDescent="0.15">
      <c r="AA32939" t="s">
        <v>131</v>
      </c>
    </row>
    <row r="32940" spans="27:27" x14ac:dyDescent="0.15">
      <c r="AA32940" t="s">
        <v>131</v>
      </c>
    </row>
    <row r="32941" spans="27:27" x14ac:dyDescent="0.15">
      <c r="AA32941" t="s">
        <v>131</v>
      </c>
    </row>
    <row r="32942" spans="27:27" x14ac:dyDescent="0.15">
      <c r="AA32942" t="s">
        <v>131</v>
      </c>
    </row>
    <row r="32943" spans="27:27" x14ac:dyDescent="0.15">
      <c r="AA32943" t="s">
        <v>131</v>
      </c>
    </row>
    <row r="32944" spans="27:27" x14ac:dyDescent="0.15">
      <c r="AA32944" t="s">
        <v>131</v>
      </c>
    </row>
    <row r="32945" spans="27:27" x14ac:dyDescent="0.15">
      <c r="AA32945" t="s">
        <v>131</v>
      </c>
    </row>
    <row r="32946" spans="27:27" x14ac:dyDescent="0.15">
      <c r="AA32946" t="s">
        <v>131</v>
      </c>
    </row>
    <row r="32947" spans="27:27" x14ac:dyDescent="0.15">
      <c r="AA32947" t="s">
        <v>131</v>
      </c>
    </row>
    <row r="32948" spans="27:27" x14ac:dyDescent="0.15">
      <c r="AA32948" t="s">
        <v>131</v>
      </c>
    </row>
    <row r="32949" spans="27:27" x14ac:dyDescent="0.15">
      <c r="AA32949" t="s">
        <v>131</v>
      </c>
    </row>
    <row r="32950" spans="27:27" x14ac:dyDescent="0.15">
      <c r="AA32950" t="s">
        <v>131</v>
      </c>
    </row>
    <row r="32951" spans="27:27" x14ac:dyDescent="0.15">
      <c r="AA32951" t="s">
        <v>131</v>
      </c>
    </row>
    <row r="32952" spans="27:27" x14ac:dyDescent="0.15">
      <c r="AA32952" t="s">
        <v>131</v>
      </c>
    </row>
    <row r="32953" spans="27:27" x14ac:dyDescent="0.15">
      <c r="AA32953" t="s">
        <v>131</v>
      </c>
    </row>
    <row r="32954" spans="27:27" x14ac:dyDescent="0.15">
      <c r="AA32954" t="s">
        <v>131</v>
      </c>
    </row>
    <row r="32955" spans="27:27" x14ac:dyDescent="0.15">
      <c r="AA32955" t="s">
        <v>131</v>
      </c>
    </row>
    <row r="32956" spans="27:27" x14ac:dyDescent="0.15">
      <c r="AA32956" t="s">
        <v>131</v>
      </c>
    </row>
    <row r="32957" spans="27:27" x14ac:dyDescent="0.15">
      <c r="AA32957" t="s">
        <v>131</v>
      </c>
    </row>
    <row r="32958" spans="27:27" x14ac:dyDescent="0.15">
      <c r="AA32958" t="s">
        <v>131</v>
      </c>
    </row>
    <row r="32959" spans="27:27" x14ac:dyDescent="0.15">
      <c r="AA32959" t="s">
        <v>131</v>
      </c>
    </row>
    <row r="32960" spans="27:27" x14ac:dyDescent="0.15">
      <c r="AA32960" t="s">
        <v>131</v>
      </c>
    </row>
    <row r="32961" spans="27:27" x14ac:dyDescent="0.15">
      <c r="AA32961" t="s">
        <v>131</v>
      </c>
    </row>
    <row r="32962" spans="27:27" x14ac:dyDescent="0.15">
      <c r="AA32962" t="s">
        <v>131</v>
      </c>
    </row>
    <row r="32963" spans="27:27" x14ac:dyDescent="0.15">
      <c r="AA32963" t="s">
        <v>131</v>
      </c>
    </row>
    <row r="32964" spans="27:27" x14ac:dyDescent="0.15">
      <c r="AA32964" t="s">
        <v>131</v>
      </c>
    </row>
    <row r="32965" spans="27:27" x14ac:dyDescent="0.15">
      <c r="AA32965" t="s">
        <v>131</v>
      </c>
    </row>
    <row r="32966" spans="27:27" x14ac:dyDescent="0.15">
      <c r="AA32966" t="s">
        <v>131</v>
      </c>
    </row>
    <row r="32967" spans="27:27" x14ac:dyDescent="0.15">
      <c r="AA32967" t="s">
        <v>131</v>
      </c>
    </row>
    <row r="32968" spans="27:27" x14ac:dyDescent="0.15">
      <c r="AA32968" t="s">
        <v>131</v>
      </c>
    </row>
    <row r="32969" spans="27:27" x14ac:dyDescent="0.15">
      <c r="AA32969" t="s">
        <v>131</v>
      </c>
    </row>
    <row r="32970" spans="27:27" x14ac:dyDescent="0.15">
      <c r="AA32970" t="s">
        <v>131</v>
      </c>
    </row>
    <row r="32971" spans="27:27" x14ac:dyDescent="0.15">
      <c r="AA32971" t="s">
        <v>131</v>
      </c>
    </row>
    <row r="32972" spans="27:27" x14ac:dyDescent="0.15">
      <c r="AA32972" t="s">
        <v>131</v>
      </c>
    </row>
    <row r="32973" spans="27:27" x14ac:dyDescent="0.15">
      <c r="AA32973" t="s">
        <v>131</v>
      </c>
    </row>
    <row r="32974" spans="27:27" x14ac:dyDescent="0.15">
      <c r="AA32974" t="s">
        <v>131</v>
      </c>
    </row>
    <row r="32975" spans="27:27" x14ac:dyDescent="0.15">
      <c r="AA32975" t="s">
        <v>131</v>
      </c>
    </row>
    <row r="32976" spans="27:27" x14ac:dyDescent="0.15">
      <c r="AA32976" t="s">
        <v>131</v>
      </c>
    </row>
    <row r="32977" spans="27:27" x14ac:dyDescent="0.15">
      <c r="AA32977" t="s">
        <v>131</v>
      </c>
    </row>
    <row r="32978" spans="27:27" x14ac:dyDescent="0.15">
      <c r="AA32978" t="s">
        <v>131</v>
      </c>
    </row>
    <row r="32979" spans="27:27" x14ac:dyDescent="0.15">
      <c r="AA32979" t="s">
        <v>131</v>
      </c>
    </row>
    <row r="32980" spans="27:27" x14ac:dyDescent="0.15">
      <c r="AA32980" t="s">
        <v>131</v>
      </c>
    </row>
    <row r="32981" spans="27:27" x14ac:dyDescent="0.15">
      <c r="AA32981" t="s">
        <v>131</v>
      </c>
    </row>
    <row r="32982" spans="27:27" x14ac:dyDescent="0.15">
      <c r="AA32982" t="s">
        <v>131</v>
      </c>
    </row>
    <row r="32983" spans="27:27" x14ac:dyDescent="0.15">
      <c r="AA32983" t="s">
        <v>131</v>
      </c>
    </row>
    <row r="32984" spans="27:27" x14ac:dyDescent="0.15">
      <c r="AA32984" t="s">
        <v>131</v>
      </c>
    </row>
    <row r="32985" spans="27:27" x14ac:dyDescent="0.15">
      <c r="AA32985" t="s">
        <v>131</v>
      </c>
    </row>
    <row r="32986" spans="27:27" x14ac:dyDescent="0.15">
      <c r="AA32986" t="s">
        <v>131</v>
      </c>
    </row>
    <row r="32987" spans="27:27" x14ac:dyDescent="0.15">
      <c r="AA32987" t="s">
        <v>131</v>
      </c>
    </row>
    <row r="32988" spans="27:27" x14ac:dyDescent="0.15">
      <c r="AA32988" t="s">
        <v>131</v>
      </c>
    </row>
    <row r="32989" spans="27:27" x14ac:dyDescent="0.15">
      <c r="AA32989" t="s">
        <v>131</v>
      </c>
    </row>
    <row r="32990" spans="27:27" x14ac:dyDescent="0.15">
      <c r="AA32990" t="s">
        <v>131</v>
      </c>
    </row>
    <row r="32991" spans="27:27" x14ac:dyDescent="0.15">
      <c r="AA32991" t="s">
        <v>131</v>
      </c>
    </row>
    <row r="32992" spans="27:27" x14ac:dyDescent="0.15">
      <c r="AA32992" t="s">
        <v>131</v>
      </c>
    </row>
    <row r="32993" spans="27:27" x14ac:dyDescent="0.15">
      <c r="AA32993" t="s">
        <v>131</v>
      </c>
    </row>
    <row r="32994" spans="27:27" x14ac:dyDescent="0.15">
      <c r="AA32994" t="s">
        <v>131</v>
      </c>
    </row>
    <row r="32995" spans="27:27" x14ac:dyDescent="0.15">
      <c r="AA32995" t="s">
        <v>131</v>
      </c>
    </row>
    <row r="32996" spans="27:27" x14ac:dyDescent="0.15">
      <c r="AA32996" t="s">
        <v>131</v>
      </c>
    </row>
    <row r="32997" spans="27:27" x14ac:dyDescent="0.15">
      <c r="AA32997" t="s">
        <v>131</v>
      </c>
    </row>
    <row r="32998" spans="27:27" x14ac:dyDescent="0.15">
      <c r="AA32998" t="s">
        <v>131</v>
      </c>
    </row>
    <row r="32999" spans="27:27" x14ac:dyDescent="0.15">
      <c r="AA32999" t="s">
        <v>131</v>
      </c>
    </row>
    <row r="33000" spans="27:27" x14ac:dyDescent="0.15">
      <c r="AA33000" t="s">
        <v>131</v>
      </c>
    </row>
    <row r="33001" spans="27:27" x14ac:dyDescent="0.15">
      <c r="AA33001" t="s">
        <v>131</v>
      </c>
    </row>
    <row r="33002" spans="27:27" x14ac:dyDescent="0.15">
      <c r="AA33002" t="s">
        <v>131</v>
      </c>
    </row>
    <row r="33003" spans="27:27" x14ac:dyDescent="0.15">
      <c r="AA33003" t="s">
        <v>131</v>
      </c>
    </row>
    <row r="33004" spans="27:27" x14ac:dyDescent="0.15">
      <c r="AA33004" t="s">
        <v>131</v>
      </c>
    </row>
    <row r="33005" spans="27:27" x14ac:dyDescent="0.15">
      <c r="AA33005" t="s">
        <v>131</v>
      </c>
    </row>
    <row r="33006" spans="27:27" x14ac:dyDescent="0.15">
      <c r="AA33006" t="s">
        <v>131</v>
      </c>
    </row>
    <row r="33007" spans="27:27" x14ac:dyDescent="0.15">
      <c r="AA33007" t="s">
        <v>131</v>
      </c>
    </row>
    <row r="33008" spans="27:27" x14ac:dyDescent="0.15">
      <c r="AA33008" t="s">
        <v>131</v>
      </c>
    </row>
    <row r="33009" spans="27:27" x14ac:dyDescent="0.15">
      <c r="AA33009" t="s">
        <v>131</v>
      </c>
    </row>
    <row r="33010" spans="27:27" x14ac:dyDescent="0.15">
      <c r="AA33010" t="s">
        <v>131</v>
      </c>
    </row>
    <row r="33011" spans="27:27" x14ac:dyDescent="0.15">
      <c r="AA33011" t="s">
        <v>131</v>
      </c>
    </row>
    <row r="33012" spans="27:27" x14ac:dyDescent="0.15">
      <c r="AA33012" t="s">
        <v>131</v>
      </c>
    </row>
    <row r="33013" spans="27:27" x14ac:dyDescent="0.15">
      <c r="AA33013" t="s">
        <v>131</v>
      </c>
    </row>
    <row r="33014" spans="27:27" x14ac:dyDescent="0.15">
      <c r="AA33014" t="s">
        <v>131</v>
      </c>
    </row>
    <row r="33015" spans="27:27" x14ac:dyDescent="0.15">
      <c r="AA33015" t="s">
        <v>131</v>
      </c>
    </row>
    <row r="33016" spans="27:27" x14ac:dyDescent="0.15">
      <c r="AA33016" t="s">
        <v>131</v>
      </c>
    </row>
    <row r="33017" spans="27:27" x14ac:dyDescent="0.15">
      <c r="AA33017" t="s">
        <v>131</v>
      </c>
    </row>
    <row r="33018" spans="27:27" x14ac:dyDescent="0.15">
      <c r="AA33018" t="s">
        <v>131</v>
      </c>
    </row>
    <row r="33019" spans="27:27" x14ac:dyDescent="0.15">
      <c r="AA33019" t="s">
        <v>131</v>
      </c>
    </row>
    <row r="33020" spans="27:27" x14ac:dyDescent="0.15">
      <c r="AA33020" t="s">
        <v>131</v>
      </c>
    </row>
    <row r="33021" spans="27:27" x14ac:dyDescent="0.15">
      <c r="AA33021" t="s">
        <v>131</v>
      </c>
    </row>
    <row r="33022" spans="27:27" x14ac:dyDescent="0.15">
      <c r="AA33022" t="s">
        <v>131</v>
      </c>
    </row>
    <row r="33023" spans="27:27" x14ac:dyDescent="0.15">
      <c r="AA33023" t="s">
        <v>131</v>
      </c>
    </row>
    <row r="33024" spans="27:27" x14ac:dyDescent="0.15">
      <c r="AA33024" t="s">
        <v>131</v>
      </c>
    </row>
    <row r="33025" spans="27:27" x14ac:dyDescent="0.15">
      <c r="AA33025" t="s">
        <v>131</v>
      </c>
    </row>
    <row r="33026" spans="27:27" x14ac:dyDescent="0.15">
      <c r="AA33026" t="s">
        <v>131</v>
      </c>
    </row>
    <row r="33027" spans="27:27" x14ac:dyDescent="0.15">
      <c r="AA33027" t="s">
        <v>131</v>
      </c>
    </row>
    <row r="33028" spans="27:27" x14ac:dyDescent="0.15">
      <c r="AA33028" t="s">
        <v>131</v>
      </c>
    </row>
    <row r="33029" spans="27:27" x14ac:dyDescent="0.15">
      <c r="AA33029" t="s">
        <v>131</v>
      </c>
    </row>
    <row r="33030" spans="27:27" x14ac:dyDescent="0.15">
      <c r="AA33030" t="s">
        <v>131</v>
      </c>
    </row>
    <row r="33031" spans="27:27" x14ac:dyDescent="0.15">
      <c r="AA33031" t="s">
        <v>131</v>
      </c>
    </row>
    <row r="33032" spans="27:27" x14ac:dyDescent="0.15">
      <c r="AA33032" t="s">
        <v>131</v>
      </c>
    </row>
    <row r="33033" spans="27:27" x14ac:dyDescent="0.15">
      <c r="AA33033" t="s">
        <v>131</v>
      </c>
    </row>
    <row r="33034" spans="27:27" x14ac:dyDescent="0.15">
      <c r="AA33034" t="s">
        <v>131</v>
      </c>
    </row>
    <row r="33035" spans="27:27" x14ac:dyDescent="0.15">
      <c r="AA33035" t="s">
        <v>131</v>
      </c>
    </row>
    <row r="33036" spans="27:27" x14ac:dyDescent="0.15">
      <c r="AA33036" t="s">
        <v>131</v>
      </c>
    </row>
    <row r="33037" spans="27:27" x14ac:dyDescent="0.15">
      <c r="AA33037" t="s">
        <v>131</v>
      </c>
    </row>
    <row r="33038" spans="27:27" x14ac:dyDescent="0.15">
      <c r="AA33038" t="s">
        <v>131</v>
      </c>
    </row>
    <row r="33039" spans="27:27" x14ac:dyDescent="0.15">
      <c r="AA33039" t="s">
        <v>131</v>
      </c>
    </row>
    <row r="33040" spans="27:27" x14ac:dyDescent="0.15">
      <c r="AA33040" t="s">
        <v>131</v>
      </c>
    </row>
    <row r="33041" spans="27:27" x14ac:dyDescent="0.15">
      <c r="AA33041" t="s">
        <v>131</v>
      </c>
    </row>
    <row r="33042" spans="27:27" x14ac:dyDescent="0.15">
      <c r="AA33042" t="s">
        <v>131</v>
      </c>
    </row>
    <row r="33043" spans="27:27" x14ac:dyDescent="0.15">
      <c r="AA33043" t="s">
        <v>131</v>
      </c>
    </row>
    <row r="33044" spans="27:27" x14ac:dyDescent="0.15">
      <c r="AA33044" t="s">
        <v>131</v>
      </c>
    </row>
    <row r="33045" spans="27:27" x14ac:dyDescent="0.15">
      <c r="AA33045" t="s">
        <v>131</v>
      </c>
    </row>
    <row r="33046" spans="27:27" x14ac:dyDescent="0.15">
      <c r="AA33046" t="s">
        <v>131</v>
      </c>
    </row>
    <row r="33047" spans="27:27" x14ac:dyDescent="0.15">
      <c r="AA33047" t="s">
        <v>131</v>
      </c>
    </row>
    <row r="33048" spans="27:27" x14ac:dyDescent="0.15">
      <c r="AA33048" t="s">
        <v>131</v>
      </c>
    </row>
    <row r="33049" spans="27:27" x14ac:dyDescent="0.15">
      <c r="AA33049" t="s">
        <v>131</v>
      </c>
    </row>
    <row r="33050" spans="27:27" x14ac:dyDescent="0.15">
      <c r="AA33050" t="s">
        <v>131</v>
      </c>
    </row>
    <row r="33051" spans="27:27" x14ac:dyDescent="0.15">
      <c r="AA33051" t="s">
        <v>131</v>
      </c>
    </row>
    <row r="33052" spans="27:27" x14ac:dyDescent="0.15">
      <c r="AA33052" t="s">
        <v>131</v>
      </c>
    </row>
    <row r="33053" spans="27:27" x14ac:dyDescent="0.15">
      <c r="AA33053" t="s">
        <v>131</v>
      </c>
    </row>
    <row r="33054" spans="27:27" x14ac:dyDescent="0.15">
      <c r="AA33054" t="s">
        <v>131</v>
      </c>
    </row>
    <row r="33055" spans="27:27" x14ac:dyDescent="0.15">
      <c r="AA33055" t="s">
        <v>131</v>
      </c>
    </row>
    <row r="33056" spans="27:27" x14ac:dyDescent="0.15">
      <c r="AA33056" t="s">
        <v>131</v>
      </c>
    </row>
    <row r="33057" spans="27:27" x14ac:dyDescent="0.15">
      <c r="AA33057" t="s">
        <v>131</v>
      </c>
    </row>
    <row r="33058" spans="27:27" x14ac:dyDescent="0.15">
      <c r="AA33058" t="s">
        <v>131</v>
      </c>
    </row>
    <row r="33059" spans="27:27" x14ac:dyDescent="0.15">
      <c r="AA33059" t="s">
        <v>131</v>
      </c>
    </row>
    <row r="33060" spans="27:27" x14ac:dyDescent="0.15">
      <c r="AA33060" t="s">
        <v>131</v>
      </c>
    </row>
    <row r="33061" spans="27:27" x14ac:dyDescent="0.15">
      <c r="AA33061" t="s">
        <v>131</v>
      </c>
    </row>
    <row r="33062" spans="27:27" x14ac:dyDescent="0.15">
      <c r="AA33062" t="s">
        <v>131</v>
      </c>
    </row>
    <row r="33063" spans="27:27" x14ac:dyDescent="0.15">
      <c r="AA33063" t="s">
        <v>131</v>
      </c>
    </row>
    <row r="33064" spans="27:27" x14ac:dyDescent="0.15">
      <c r="AA33064" t="s">
        <v>131</v>
      </c>
    </row>
    <row r="33065" spans="27:27" x14ac:dyDescent="0.15">
      <c r="AA33065" t="s">
        <v>131</v>
      </c>
    </row>
    <row r="33066" spans="27:27" x14ac:dyDescent="0.15">
      <c r="AA33066" t="s">
        <v>131</v>
      </c>
    </row>
    <row r="33067" spans="27:27" x14ac:dyDescent="0.15">
      <c r="AA33067" t="s">
        <v>131</v>
      </c>
    </row>
    <row r="33068" spans="27:27" x14ac:dyDescent="0.15">
      <c r="AA33068" t="s">
        <v>131</v>
      </c>
    </row>
    <row r="33069" spans="27:27" x14ac:dyDescent="0.15">
      <c r="AA33069" t="s">
        <v>131</v>
      </c>
    </row>
    <row r="33070" spans="27:27" x14ac:dyDescent="0.15">
      <c r="AA33070" t="s">
        <v>131</v>
      </c>
    </row>
    <row r="33071" spans="27:27" x14ac:dyDescent="0.15">
      <c r="AA33071" t="s">
        <v>131</v>
      </c>
    </row>
    <row r="33072" spans="27:27" x14ac:dyDescent="0.15">
      <c r="AA33072" t="s">
        <v>131</v>
      </c>
    </row>
    <row r="33073" spans="27:27" x14ac:dyDescent="0.15">
      <c r="AA33073" t="s">
        <v>131</v>
      </c>
    </row>
    <row r="33074" spans="27:27" x14ac:dyDescent="0.15">
      <c r="AA33074" t="s">
        <v>131</v>
      </c>
    </row>
    <row r="33075" spans="27:27" x14ac:dyDescent="0.15">
      <c r="AA33075" t="s">
        <v>131</v>
      </c>
    </row>
    <row r="33076" spans="27:27" x14ac:dyDescent="0.15">
      <c r="AA33076" t="s">
        <v>131</v>
      </c>
    </row>
    <row r="33077" spans="27:27" x14ac:dyDescent="0.15">
      <c r="AA33077" t="s">
        <v>131</v>
      </c>
    </row>
    <row r="33078" spans="27:27" x14ac:dyDescent="0.15">
      <c r="AA33078" t="s">
        <v>131</v>
      </c>
    </row>
    <row r="33079" spans="27:27" x14ac:dyDescent="0.15">
      <c r="AA33079" t="s">
        <v>131</v>
      </c>
    </row>
    <row r="33080" spans="27:27" x14ac:dyDescent="0.15">
      <c r="AA33080" t="s">
        <v>131</v>
      </c>
    </row>
    <row r="33081" spans="27:27" x14ac:dyDescent="0.15">
      <c r="AA33081" t="s">
        <v>131</v>
      </c>
    </row>
    <row r="33082" spans="27:27" x14ac:dyDescent="0.15">
      <c r="AA33082" t="s">
        <v>131</v>
      </c>
    </row>
    <row r="33083" spans="27:27" x14ac:dyDescent="0.15">
      <c r="AA33083" t="s">
        <v>131</v>
      </c>
    </row>
    <row r="33084" spans="27:27" x14ac:dyDescent="0.15">
      <c r="AA33084" t="s">
        <v>131</v>
      </c>
    </row>
    <row r="33085" spans="27:27" x14ac:dyDescent="0.15">
      <c r="AA33085" t="s">
        <v>131</v>
      </c>
    </row>
    <row r="33086" spans="27:27" x14ac:dyDescent="0.15">
      <c r="AA33086" t="s">
        <v>131</v>
      </c>
    </row>
    <row r="33087" spans="27:27" x14ac:dyDescent="0.15">
      <c r="AA33087" t="s">
        <v>131</v>
      </c>
    </row>
    <row r="33088" spans="27:27" x14ac:dyDescent="0.15">
      <c r="AA33088" t="s">
        <v>131</v>
      </c>
    </row>
    <row r="33089" spans="27:27" x14ac:dyDescent="0.15">
      <c r="AA33089" t="s">
        <v>131</v>
      </c>
    </row>
    <row r="33090" spans="27:27" x14ac:dyDescent="0.15">
      <c r="AA33090" t="s">
        <v>131</v>
      </c>
    </row>
    <row r="33091" spans="27:27" x14ac:dyDescent="0.15">
      <c r="AA33091" t="s">
        <v>131</v>
      </c>
    </row>
    <row r="33092" spans="27:27" x14ac:dyDescent="0.15">
      <c r="AA33092" t="s">
        <v>131</v>
      </c>
    </row>
    <row r="33093" spans="27:27" x14ac:dyDescent="0.15">
      <c r="AA33093" t="s">
        <v>131</v>
      </c>
    </row>
    <row r="33094" spans="27:27" x14ac:dyDescent="0.15">
      <c r="AA33094" t="s">
        <v>131</v>
      </c>
    </row>
    <row r="33095" spans="27:27" x14ac:dyDescent="0.15">
      <c r="AA33095" t="s">
        <v>131</v>
      </c>
    </row>
    <row r="33096" spans="27:27" x14ac:dyDescent="0.15">
      <c r="AA33096" t="s">
        <v>131</v>
      </c>
    </row>
    <row r="33097" spans="27:27" x14ac:dyDescent="0.15">
      <c r="AA33097" t="s">
        <v>131</v>
      </c>
    </row>
    <row r="33098" spans="27:27" x14ac:dyDescent="0.15">
      <c r="AA33098" t="s">
        <v>131</v>
      </c>
    </row>
    <row r="33099" spans="27:27" x14ac:dyDescent="0.15">
      <c r="AA33099" t="s">
        <v>131</v>
      </c>
    </row>
    <row r="33100" spans="27:27" x14ac:dyDescent="0.15">
      <c r="AA33100" t="s">
        <v>131</v>
      </c>
    </row>
    <row r="33101" spans="27:27" x14ac:dyDescent="0.15">
      <c r="AA33101" t="s">
        <v>131</v>
      </c>
    </row>
    <row r="33102" spans="27:27" x14ac:dyDescent="0.15">
      <c r="AA33102" t="s">
        <v>131</v>
      </c>
    </row>
    <row r="33103" spans="27:27" x14ac:dyDescent="0.15">
      <c r="AA33103" t="s">
        <v>131</v>
      </c>
    </row>
    <row r="33104" spans="27:27" x14ac:dyDescent="0.15">
      <c r="AA33104" t="s">
        <v>131</v>
      </c>
    </row>
    <row r="33105" spans="27:27" x14ac:dyDescent="0.15">
      <c r="AA33105" t="s">
        <v>131</v>
      </c>
    </row>
    <row r="33106" spans="27:27" x14ac:dyDescent="0.15">
      <c r="AA33106" t="s">
        <v>131</v>
      </c>
    </row>
    <row r="33107" spans="27:27" x14ac:dyDescent="0.15">
      <c r="AA33107" t="s">
        <v>131</v>
      </c>
    </row>
    <row r="33108" spans="27:27" x14ac:dyDescent="0.15">
      <c r="AA33108" t="s">
        <v>131</v>
      </c>
    </row>
    <row r="33109" spans="27:27" x14ac:dyDescent="0.15">
      <c r="AA33109" t="s">
        <v>131</v>
      </c>
    </row>
    <row r="33110" spans="27:27" x14ac:dyDescent="0.15">
      <c r="AA33110" t="s">
        <v>131</v>
      </c>
    </row>
    <row r="33111" spans="27:27" x14ac:dyDescent="0.15">
      <c r="AA33111" t="s">
        <v>131</v>
      </c>
    </row>
    <row r="33112" spans="27:27" x14ac:dyDescent="0.15">
      <c r="AA33112" t="s">
        <v>131</v>
      </c>
    </row>
    <row r="33113" spans="27:27" x14ac:dyDescent="0.15">
      <c r="AA33113" t="s">
        <v>131</v>
      </c>
    </row>
    <row r="33114" spans="27:27" x14ac:dyDescent="0.15">
      <c r="AA33114" t="s">
        <v>131</v>
      </c>
    </row>
    <row r="33115" spans="27:27" x14ac:dyDescent="0.15">
      <c r="AA33115" t="s">
        <v>131</v>
      </c>
    </row>
    <row r="33116" spans="27:27" x14ac:dyDescent="0.15">
      <c r="AA33116" t="s">
        <v>131</v>
      </c>
    </row>
    <row r="33117" spans="27:27" x14ac:dyDescent="0.15">
      <c r="AA33117" t="s">
        <v>131</v>
      </c>
    </row>
    <row r="33118" spans="27:27" x14ac:dyDescent="0.15">
      <c r="AA33118" t="s">
        <v>131</v>
      </c>
    </row>
    <row r="33119" spans="27:27" x14ac:dyDescent="0.15">
      <c r="AA33119" t="s">
        <v>131</v>
      </c>
    </row>
    <row r="33120" spans="27:27" x14ac:dyDescent="0.15">
      <c r="AA33120" t="s">
        <v>131</v>
      </c>
    </row>
    <row r="33121" spans="27:27" x14ac:dyDescent="0.15">
      <c r="AA33121" t="s">
        <v>131</v>
      </c>
    </row>
    <row r="33122" spans="27:27" x14ac:dyDescent="0.15">
      <c r="AA33122" t="s">
        <v>131</v>
      </c>
    </row>
    <row r="33123" spans="27:27" x14ac:dyDescent="0.15">
      <c r="AA33123" t="s">
        <v>131</v>
      </c>
    </row>
    <row r="33124" spans="27:27" x14ac:dyDescent="0.15">
      <c r="AA33124" t="s">
        <v>131</v>
      </c>
    </row>
    <row r="33125" spans="27:27" x14ac:dyDescent="0.15">
      <c r="AA33125" t="s">
        <v>131</v>
      </c>
    </row>
    <row r="33126" spans="27:27" x14ac:dyDescent="0.15">
      <c r="AA33126" t="s">
        <v>131</v>
      </c>
    </row>
    <row r="33127" spans="27:27" x14ac:dyDescent="0.15">
      <c r="AA33127" t="s">
        <v>131</v>
      </c>
    </row>
    <row r="33128" spans="27:27" x14ac:dyDescent="0.15">
      <c r="AA33128" t="s">
        <v>131</v>
      </c>
    </row>
    <row r="33129" spans="27:27" x14ac:dyDescent="0.15">
      <c r="AA33129" t="s">
        <v>131</v>
      </c>
    </row>
    <row r="33130" spans="27:27" x14ac:dyDescent="0.15">
      <c r="AA33130" t="s">
        <v>131</v>
      </c>
    </row>
    <row r="33131" spans="27:27" x14ac:dyDescent="0.15">
      <c r="AA33131" t="s">
        <v>131</v>
      </c>
    </row>
    <row r="33132" spans="27:27" x14ac:dyDescent="0.15">
      <c r="AA33132" t="s">
        <v>131</v>
      </c>
    </row>
    <row r="33133" spans="27:27" x14ac:dyDescent="0.15">
      <c r="AA33133" t="s">
        <v>131</v>
      </c>
    </row>
    <row r="33134" spans="27:27" x14ac:dyDescent="0.15">
      <c r="AA33134" t="s">
        <v>131</v>
      </c>
    </row>
    <row r="33135" spans="27:27" x14ac:dyDescent="0.15">
      <c r="AA33135" t="s">
        <v>131</v>
      </c>
    </row>
    <row r="33136" spans="27:27" x14ac:dyDescent="0.15">
      <c r="AA33136" t="s">
        <v>131</v>
      </c>
    </row>
    <row r="33137" spans="27:27" x14ac:dyDescent="0.15">
      <c r="AA33137" t="s">
        <v>131</v>
      </c>
    </row>
    <row r="33138" spans="27:27" x14ac:dyDescent="0.15">
      <c r="AA33138" t="s">
        <v>131</v>
      </c>
    </row>
    <row r="33139" spans="27:27" x14ac:dyDescent="0.15">
      <c r="AA33139" t="s">
        <v>131</v>
      </c>
    </row>
    <row r="33140" spans="27:27" x14ac:dyDescent="0.15">
      <c r="AA33140" t="s">
        <v>131</v>
      </c>
    </row>
    <row r="33141" spans="27:27" x14ac:dyDescent="0.15">
      <c r="AA33141" t="s">
        <v>131</v>
      </c>
    </row>
    <row r="33142" spans="27:27" x14ac:dyDescent="0.15">
      <c r="AA33142" t="s">
        <v>131</v>
      </c>
    </row>
    <row r="33143" spans="27:27" x14ac:dyDescent="0.15">
      <c r="AA33143" t="s">
        <v>131</v>
      </c>
    </row>
    <row r="33144" spans="27:27" x14ac:dyDescent="0.15">
      <c r="AA33144" t="s">
        <v>131</v>
      </c>
    </row>
    <row r="33145" spans="27:27" x14ac:dyDescent="0.15">
      <c r="AA33145" t="s">
        <v>131</v>
      </c>
    </row>
    <row r="33146" spans="27:27" x14ac:dyDescent="0.15">
      <c r="AA33146" t="s">
        <v>131</v>
      </c>
    </row>
    <row r="33147" spans="27:27" x14ac:dyDescent="0.15">
      <c r="AA33147" t="s">
        <v>131</v>
      </c>
    </row>
    <row r="33148" spans="27:27" x14ac:dyDescent="0.15">
      <c r="AA33148" t="s">
        <v>131</v>
      </c>
    </row>
    <row r="33149" spans="27:27" x14ac:dyDescent="0.15">
      <c r="AA33149" t="s">
        <v>131</v>
      </c>
    </row>
    <row r="33150" spans="27:27" x14ac:dyDescent="0.15">
      <c r="AA33150" t="s">
        <v>131</v>
      </c>
    </row>
    <row r="33151" spans="27:27" x14ac:dyDescent="0.15">
      <c r="AA33151" t="s">
        <v>131</v>
      </c>
    </row>
    <row r="33152" spans="27:27" x14ac:dyDescent="0.15">
      <c r="AA33152" t="s">
        <v>131</v>
      </c>
    </row>
    <row r="33153" spans="27:27" x14ac:dyDescent="0.15">
      <c r="AA33153" t="s">
        <v>131</v>
      </c>
    </row>
    <row r="33154" spans="27:27" x14ac:dyDescent="0.15">
      <c r="AA33154" t="s">
        <v>131</v>
      </c>
    </row>
    <row r="33155" spans="27:27" x14ac:dyDescent="0.15">
      <c r="AA33155" t="s">
        <v>131</v>
      </c>
    </row>
    <row r="33156" spans="27:27" x14ac:dyDescent="0.15">
      <c r="AA33156" t="s">
        <v>131</v>
      </c>
    </row>
    <row r="33157" spans="27:27" x14ac:dyDescent="0.15">
      <c r="AA33157" t="s">
        <v>131</v>
      </c>
    </row>
    <row r="33158" spans="27:27" x14ac:dyDescent="0.15">
      <c r="AA33158" t="s">
        <v>131</v>
      </c>
    </row>
    <row r="33159" spans="27:27" x14ac:dyDescent="0.15">
      <c r="AA33159" t="s">
        <v>131</v>
      </c>
    </row>
    <row r="33160" spans="27:27" x14ac:dyDescent="0.15">
      <c r="AA33160" t="s">
        <v>131</v>
      </c>
    </row>
    <row r="33161" spans="27:27" x14ac:dyDescent="0.15">
      <c r="AA33161" t="s">
        <v>131</v>
      </c>
    </row>
    <row r="33162" spans="27:27" x14ac:dyDescent="0.15">
      <c r="AA33162" t="s">
        <v>131</v>
      </c>
    </row>
    <row r="33163" spans="27:27" x14ac:dyDescent="0.15">
      <c r="AA33163" t="s">
        <v>131</v>
      </c>
    </row>
    <row r="33164" spans="27:27" x14ac:dyDescent="0.15">
      <c r="AA33164" t="s">
        <v>131</v>
      </c>
    </row>
    <row r="33165" spans="27:27" x14ac:dyDescent="0.15">
      <c r="AA33165" t="s">
        <v>131</v>
      </c>
    </row>
    <row r="33166" spans="27:27" x14ac:dyDescent="0.15">
      <c r="AA33166" t="s">
        <v>131</v>
      </c>
    </row>
    <row r="33167" spans="27:27" x14ac:dyDescent="0.15">
      <c r="AA33167" t="s">
        <v>131</v>
      </c>
    </row>
    <row r="33168" spans="27:27" x14ac:dyDescent="0.15">
      <c r="AA33168" t="s">
        <v>131</v>
      </c>
    </row>
    <row r="33169" spans="27:27" x14ac:dyDescent="0.15">
      <c r="AA33169" t="s">
        <v>131</v>
      </c>
    </row>
    <row r="33170" spans="27:27" x14ac:dyDescent="0.15">
      <c r="AA33170" t="s">
        <v>131</v>
      </c>
    </row>
    <row r="33171" spans="27:27" x14ac:dyDescent="0.15">
      <c r="AA33171" t="s">
        <v>131</v>
      </c>
    </row>
    <row r="33172" spans="27:27" x14ac:dyDescent="0.15">
      <c r="AA33172" t="s">
        <v>131</v>
      </c>
    </row>
    <row r="33173" spans="27:27" x14ac:dyDescent="0.15">
      <c r="AA33173" t="s">
        <v>131</v>
      </c>
    </row>
    <row r="33174" spans="27:27" x14ac:dyDescent="0.15">
      <c r="AA33174" t="s">
        <v>131</v>
      </c>
    </row>
    <row r="33175" spans="27:27" x14ac:dyDescent="0.15">
      <c r="AA33175" t="s">
        <v>131</v>
      </c>
    </row>
    <row r="33176" spans="27:27" x14ac:dyDescent="0.15">
      <c r="AA33176" t="s">
        <v>131</v>
      </c>
    </row>
    <row r="33177" spans="27:27" x14ac:dyDescent="0.15">
      <c r="AA33177" t="s">
        <v>131</v>
      </c>
    </row>
    <row r="33178" spans="27:27" x14ac:dyDescent="0.15">
      <c r="AA33178" t="s">
        <v>131</v>
      </c>
    </row>
    <row r="33179" spans="27:27" x14ac:dyDescent="0.15">
      <c r="AA33179" t="s">
        <v>131</v>
      </c>
    </row>
    <row r="33180" spans="27:27" x14ac:dyDescent="0.15">
      <c r="AA33180" t="s">
        <v>131</v>
      </c>
    </row>
    <row r="33181" spans="27:27" x14ac:dyDescent="0.15">
      <c r="AA33181" t="s">
        <v>131</v>
      </c>
    </row>
    <row r="33182" spans="27:27" x14ac:dyDescent="0.15">
      <c r="AA33182" t="s">
        <v>131</v>
      </c>
    </row>
    <row r="33183" spans="27:27" x14ac:dyDescent="0.15">
      <c r="AA33183" t="s">
        <v>131</v>
      </c>
    </row>
    <row r="33184" spans="27:27" x14ac:dyDescent="0.15">
      <c r="AA33184" t="s">
        <v>131</v>
      </c>
    </row>
    <row r="33185" spans="27:27" x14ac:dyDescent="0.15">
      <c r="AA33185" t="s">
        <v>131</v>
      </c>
    </row>
    <row r="33186" spans="27:27" x14ac:dyDescent="0.15">
      <c r="AA33186" t="s">
        <v>131</v>
      </c>
    </row>
    <row r="33187" spans="27:27" x14ac:dyDescent="0.15">
      <c r="AA33187" t="s">
        <v>131</v>
      </c>
    </row>
    <row r="33188" spans="27:27" x14ac:dyDescent="0.15">
      <c r="AA33188" t="s">
        <v>131</v>
      </c>
    </row>
    <row r="33189" spans="27:27" x14ac:dyDescent="0.15">
      <c r="AA33189" t="s">
        <v>131</v>
      </c>
    </row>
    <row r="33190" spans="27:27" x14ac:dyDescent="0.15">
      <c r="AA33190" t="s">
        <v>131</v>
      </c>
    </row>
    <row r="33191" spans="27:27" x14ac:dyDescent="0.15">
      <c r="AA33191" t="s">
        <v>131</v>
      </c>
    </row>
    <row r="33192" spans="27:27" x14ac:dyDescent="0.15">
      <c r="AA33192" t="s">
        <v>131</v>
      </c>
    </row>
    <row r="33193" spans="27:27" x14ac:dyDescent="0.15">
      <c r="AA33193" t="s">
        <v>131</v>
      </c>
    </row>
    <row r="33194" spans="27:27" x14ac:dyDescent="0.15">
      <c r="AA33194" t="s">
        <v>131</v>
      </c>
    </row>
    <row r="33195" spans="27:27" x14ac:dyDescent="0.15">
      <c r="AA33195" t="s">
        <v>131</v>
      </c>
    </row>
    <row r="33196" spans="27:27" x14ac:dyDescent="0.15">
      <c r="AA33196" t="s">
        <v>131</v>
      </c>
    </row>
    <row r="33197" spans="27:27" x14ac:dyDescent="0.15">
      <c r="AA33197" t="s">
        <v>131</v>
      </c>
    </row>
    <row r="33198" spans="27:27" x14ac:dyDescent="0.15">
      <c r="AA33198" t="s">
        <v>131</v>
      </c>
    </row>
    <row r="33199" spans="27:27" x14ac:dyDescent="0.15">
      <c r="AA33199" t="s">
        <v>131</v>
      </c>
    </row>
    <row r="33200" spans="27:27" x14ac:dyDescent="0.15">
      <c r="AA33200" t="s">
        <v>131</v>
      </c>
    </row>
    <row r="33201" spans="27:27" x14ac:dyDescent="0.15">
      <c r="AA33201" t="s">
        <v>131</v>
      </c>
    </row>
    <row r="33202" spans="27:27" x14ac:dyDescent="0.15">
      <c r="AA33202" t="s">
        <v>131</v>
      </c>
    </row>
    <row r="33203" spans="27:27" x14ac:dyDescent="0.15">
      <c r="AA33203" t="s">
        <v>131</v>
      </c>
    </row>
    <row r="33204" spans="27:27" x14ac:dyDescent="0.15">
      <c r="AA33204" t="s">
        <v>131</v>
      </c>
    </row>
    <row r="33205" spans="27:27" x14ac:dyDescent="0.15">
      <c r="AA33205" t="s">
        <v>131</v>
      </c>
    </row>
    <row r="33206" spans="27:27" x14ac:dyDescent="0.15">
      <c r="AA33206" t="s">
        <v>131</v>
      </c>
    </row>
    <row r="33207" spans="27:27" x14ac:dyDescent="0.15">
      <c r="AA33207" t="s">
        <v>131</v>
      </c>
    </row>
    <row r="33208" spans="27:27" x14ac:dyDescent="0.15">
      <c r="AA33208" t="s">
        <v>131</v>
      </c>
    </row>
    <row r="33209" spans="27:27" x14ac:dyDescent="0.15">
      <c r="AA33209" t="s">
        <v>131</v>
      </c>
    </row>
    <row r="33210" spans="27:27" x14ac:dyDescent="0.15">
      <c r="AA33210" t="s">
        <v>131</v>
      </c>
    </row>
    <row r="33211" spans="27:27" x14ac:dyDescent="0.15">
      <c r="AA33211" t="s">
        <v>131</v>
      </c>
    </row>
    <row r="33212" spans="27:27" x14ac:dyDescent="0.15">
      <c r="AA33212" t="s">
        <v>131</v>
      </c>
    </row>
    <row r="33213" spans="27:27" x14ac:dyDescent="0.15">
      <c r="AA33213" t="s">
        <v>131</v>
      </c>
    </row>
    <row r="33214" spans="27:27" x14ac:dyDescent="0.15">
      <c r="AA33214" t="s">
        <v>131</v>
      </c>
    </row>
    <row r="33215" spans="27:27" x14ac:dyDescent="0.15">
      <c r="AA33215" t="s">
        <v>131</v>
      </c>
    </row>
    <row r="33216" spans="27:27" x14ac:dyDescent="0.15">
      <c r="AA33216" t="s">
        <v>131</v>
      </c>
    </row>
    <row r="33217" spans="27:27" x14ac:dyDescent="0.15">
      <c r="AA33217" t="s">
        <v>131</v>
      </c>
    </row>
    <row r="33218" spans="27:27" x14ac:dyDescent="0.15">
      <c r="AA33218" t="s">
        <v>131</v>
      </c>
    </row>
    <row r="33219" spans="27:27" x14ac:dyDescent="0.15">
      <c r="AA33219" t="s">
        <v>131</v>
      </c>
    </row>
    <row r="33220" spans="27:27" x14ac:dyDescent="0.15">
      <c r="AA33220" t="s">
        <v>131</v>
      </c>
    </row>
    <row r="33221" spans="27:27" x14ac:dyDescent="0.15">
      <c r="AA33221" t="s">
        <v>131</v>
      </c>
    </row>
    <row r="33222" spans="27:27" x14ac:dyDescent="0.15">
      <c r="AA33222" t="s">
        <v>131</v>
      </c>
    </row>
    <row r="33223" spans="27:27" x14ac:dyDescent="0.15">
      <c r="AA33223" t="s">
        <v>131</v>
      </c>
    </row>
    <row r="33224" spans="27:27" x14ac:dyDescent="0.15">
      <c r="AA33224" t="s">
        <v>131</v>
      </c>
    </row>
    <row r="33225" spans="27:27" x14ac:dyDescent="0.15">
      <c r="AA33225" t="s">
        <v>131</v>
      </c>
    </row>
    <row r="33226" spans="27:27" x14ac:dyDescent="0.15">
      <c r="AA33226" t="s">
        <v>131</v>
      </c>
    </row>
    <row r="33227" spans="27:27" x14ac:dyDescent="0.15">
      <c r="AA33227" t="s">
        <v>131</v>
      </c>
    </row>
    <row r="33228" spans="27:27" x14ac:dyDescent="0.15">
      <c r="AA33228" t="s">
        <v>131</v>
      </c>
    </row>
    <row r="33229" spans="27:27" x14ac:dyDescent="0.15">
      <c r="AA33229" t="s">
        <v>131</v>
      </c>
    </row>
    <row r="33230" spans="27:27" x14ac:dyDescent="0.15">
      <c r="AA33230" t="s">
        <v>131</v>
      </c>
    </row>
    <row r="33231" spans="27:27" x14ac:dyDescent="0.15">
      <c r="AA33231" t="s">
        <v>131</v>
      </c>
    </row>
    <row r="33232" spans="27:27" x14ac:dyDescent="0.15">
      <c r="AA33232" t="s">
        <v>131</v>
      </c>
    </row>
    <row r="33233" spans="27:27" x14ac:dyDescent="0.15">
      <c r="AA33233" t="s">
        <v>131</v>
      </c>
    </row>
    <row r="33234" spans="27:27" x14ac:dyDescent="0.15">
      <c r="AA33234" t="s">
        <v>131</v>
      </c>
    </row>
    <row r="33235" spans="27:27" x14ac:dyDescent="0.15">
      <c r="AA33235" t="s">
        <v>131</v>
      </c>
    </row>
    <row r="33236" spans="27:27" x14ac:dyDescent="0.15">
      <c r="AA33236" t="s">
        <v>131</v>
      </c>
    </row>
    <row r="33237" spans="27:27" x14ac:dyDescent="0.15">
      <c r="AA33237" t="s">
        <v>131</v>
      </c>
    </row>
    <row r="33238" spans="27:27" x14ac:dyDescent="0.15">
      <c r="AA33238" t="s">
        <v>131</v>
      </c>
    </row>
    <row r="33239" spans="27:27" x14ac:dyDescent="0.15">
      <c r="AA33239" t="s">
        <v>131</v>
      </c>
    </row>
    <row r="33240" spans="27:27" x14ac:dyDescent="0.15">
      <c r="AA33240" t="s">
        <v>131</v>
      </c>
    </row>
    <row r="33241" spans="27:27" x14ac:dyDescent="0.15">
      <c r="AA33241" t="s">
        <v>131</v>
      </c>
    </row>
    <row r="33242" spans="27:27" x14ac:dyDescent="0.15">
      <c r="AA33242" t="s">
        <v>131</v>
      </c>
    </row>
    <row r="33243" spans="27:27" x14ac:dyDescent="0.15">
      <c r="AA33243" t="s">
        <v>131</v>
      </c>
    </row>
    <row r="33244" spans="27:27" x14ac:dyDescent="0.15">
      <c r="AA33244" t="s">
        <v>131</v>
      </c>
    </row>
    <row r="33245" spans="27:27" x14ac:dyDescent="0.15">
      <c r="AA33245" t="s">
        <v>131</v>
      </c>
    </row>
    <row r="33246" spans="27:27" x14ac:dyDescent="0.15">
      <c r="AA33246" t="s">
        <v>131</v>
      </c>
    </row>
    <row r="33247" spans="27:27" x14ac:dyDescent="0.15">
      <c r="AA33247" t="s">
        <v>131</v>
      </c>
    </row>
    <row r="33248" spans="27:27" x14ac:dyDescent="0.15">
      <c r="AA33248" t="s">
        <v>131</v>
      </c>
    </row>
    <row r="33249" spans="27:27" x14ac:dyDescent="0.15">
      <c r="AA33249" t="s">
        <v>131</v>
      </c>
    </row>
    <row r="33250" spans="27:27" x14ac:dyDescent="0.15">
      <c r="AA33250" t="s">
        <v>131</v>
      </c>
    </row>
    <row r="33251" spans="27:27" x14ac:dyDescent="0.15">
      <c r="AA33251" t="s">
        <v>131</v>
      </c>
    </row>
    <row r="33252" spans="27:27" x14ac:dyDescent="0.15">
      <c r="AA33252" t="s">
        <v>131</v>
      </c>
    </row>
    <row r="33253" spans="27:27" x14ac:dyDescent="0.15">
      <c r="AA33253" t="s">
        <v>131</v>
      </c>
    </row>
    <row r="33254" spans="27:27" x14ac:dyDescent="0.15">
      <c r="AA33254" t="s">
        <v>131</v>
      </c>
    </row>
    <row r="33255" spans="27:27" x14ac:dyDescent="0.15">
      <c r="AA33255" t="s">
        <v>131</v>
      </c>
    </row>
    <row r="33256" spans="27:27" x14ac:dyDescent="0.15">
      <c r="AA33256" t="s">
        <v>131</v>
      </c>
    </row>
    <row r="33257" spans="27:27" x14ac:dyDescent="0.15">
      <c r="AA33257" t="s">
        <v>131</v>
      </c>
    </row>
    <row r="33258" spans="27:27" x14ac:dyDescent="0.15">
      <c r="AA33258" t="s">
        <v>131</v>
      </c>
    </row>
    <row r="33259" spans="27:27" x14ac:dyDescent="0.15">
      <c r="AA33259" t="s">
        <v>131</v>
      </c>
    </row>
    <row r="33260" spans="27:27" x14ac:dyDescent="0.15">
      <c r="AA33260" t="s">
        <v>131</v>
      </c>
    </row>
    <row r="33261" spans="27:27" x14ac:dyDescent="0.15">
      <c r="AA33261" t="s">
        <v>131</v>
      </c>
    </row>
    <row r="33262" spans="27:27" x14ac:dyDescent="0.15">
      <c r="AA33262" t="s">
        <v>131</v>
      </c>
    </row>
    <row r="33263" spans="27:27" x14ac:dyDescent="0.15">
      <c r="AA33263" t="s">
        <v>131</v>
      </c>
    </row>
    <row r="33264" spans="27:27" x14ac:dyDescent="0.15">
      <c r="AA33264" t="s">
        <v>131</v>
      </c>
    </row>
    <row r="33265" spans="27:27" x14ac:dyDescent="0.15">
      <c r="AA33265" t="s">
        <v>131</v>
      </c>
    </row>
    <row r="33266" spans="27:27" x14ac:dyDescent="0.15">
      <c r="AA33266" t="s">
        <v>131</v>
      </c>
    </row>
    <row r="33267" spans="27:27" x14ac:dyDescent="0.15">
      <c r="AA33267" t="s">
        <v>131</v>
      </c>
    </row>
    <row r="33268" spans="27:27" x14ac:dyDescent="0.15">
      <c r="AA33268" t="s">
        <v>131</v>
      </c>
    </row>
    <row r="33269" spans="27:27" x14ac:dyDescent="0.15">
      <c r="AA33269" t="s">
        <v>131</v>
      </c>
    </row>
    <row r="33270" spans="27:27" x14ac:dyDescent="0.15">
      <c r="AA33270" t="s">
        <v>131</v>
      </c>
    </row>
    <row r="33271" spans="27:27" x14ac:dyDescent="0.15">
      <c r="AA33271" t="s">
        <v>131</v>
      </c>
    </row>
    <row r="33272" spans="27:27" x14ac:dyDescent="0.15">
      <c r="AA33272" t="s">
        <v>131</v>
      </c>
    </row>
    <row r="33273" spans="27:27" x14ac:dyDescent="0.15">
      <c r="AA33273" t="s">
        <v>131</v>
      </c>
    </row>
    <row r="33274" spans="27:27" x14ac:dyDescent="0.15">
      <c r="AA33274" t="s">
        <v>131</v>
      </c>
    </row>
    <row r="33275" spans="27:27" x14ac:dyDescent="0.15">
      <c r="AA33275" t="s">
        <v>131</v>
      </c>
    </row>
    <row r="33276" spans="27:27" x14ac:dyDescent="0.15">
      <c r="AA33276" t="s">
        <v>131</v>
      </c>
    </row>
    <row r="33277" spans="27:27" x14ac:dyDescent="0.15">
      <c r="AA33277" t="s">
        <v>131</v>
      </c>
    </row>
    <row r="33278" spans="27:27" x14ac:dyDescent="0.15">
      <c r="AA33278" t="s">
        <v>131</v>
      </c>
    </row>
    <row r="33279" spans="27:27" x14ac:dyDescent="0.15">
      <c r="AA33279" t="s">
        <v>131</v>
      </c>
    </row>
    <row r="33280" spans="27:27" x14ac:dyDescent="0.15">
      <c r="AA33280" t="s">
        <v>131</v>
      </c>
    </row>
    <row r="33281" spans="27:27" x14ac:dyDescent="0.15">
      <c r="AA33281" t="s">
        <v>131</v>
      </c>
    </row>
    <row r="33282" spans="27:27" x14ac:dyDescent="0.15">
      <c r="AA33282" t="s">
        <v>131</v>
      </c>
    </row>
    <row r="33283" spans="27:27" x14ac:dyDescent="0.15">
      <c r="AA33283" t="s">
        <v>131</v>
      </c>
    </row>
    <row r="33284" spans="27:27" x14ac:dyDescent="0.15">
      <c r="AA33284" t="s">
        <v>131</v>
      </c>
    </row>
    <row r="33285" spans="27:27" x14ac:dyDescent="0.15">
      <c r="AA33285" t="s">
        <v>131</v>
      </c>
    </row>
    <row r="33286" spans="27:27" x14ac:dyDescent="0.15">
      <c r="AA33286" t="s">
        <v>131</v>
      </c>
    </row>
    <row r="33287" spans="27:27" x14ac:dyDescent="0.15">
      <c r="AA33287" t="s">
        <v>131</v>
      </c>
    </row>
    <row r="33288" spans="27:27" x14ac:dyDescent="0.15">
      <c r="AA33288" t="s">
        <v>131</v>
      </c>
    </row>
    <row r="33289" spans="27:27" x14ac:dyDescent="0.15">
      <c r="AA33289" t="s">
        <v>131</v>
      </c>
    </row>
    <row r="33290" spans="27:27" x14ac:dyDescent="0.15">
      <c r="AA33290" t="s">
        <v>131</v>
      </c>
    </row>
    <row r="33291" spans="27:27" x14ac:dyDescent="0.15">
      <c r="AA33291" t="s">
        <v>131</v>
      </c>
    </row>
    <row r="33292" spans="27:27" x14ac:dyDescent="0.15">
      <c r="AA33292" t="s">
        <v>131</v>
      </c>
    </row>
    <row r="33293" spans="27:27" x14ac:dyDescent="0.15">
      <c r="AA33293" t="s">
        <v>131</v>
      </c>
    </row>
    <row r="33294" spans="27:27" x14ac:dyDescent="0.15">
      <c r="AA33294" t="s">
        <v>131</v>
      </c>
    </row>
    <row r="33295" spans="27:27" x14ac:dyDescent="0.15">
      <c r="AA33295" t="s">
        <v>131</v>
      </c>
    </row>
    <row r="33296" spans="27:27" x14ac:dyDescent="0.15">
      <c r="AA33296" t="s">
        <v>131</v>
      </c>
    </row>
    <row r="33297" spans="27:27" x14ac:dyDescent="0.15">
      <c r="AA33297" t="s">
        <v>131</v>
      </c>
    </row>
    <row r="33298" spans="27:27" x14ac:dyDescent="0.15">
      <c r="AA33298" t="s">
        <v>131</v>
      </c>
    </row>
    <row r="33299" spans="27:27" x14ac:dyDescent="0.15">
      <c r="AA33299" t="s">
        <v>131</v>
      </c>
    </row>
    <row r="33300" spans="27:27" x14ac:dyDescent="0.15">
      <c r="AA33300" t="s">
        <v>131</v>
      </c>
    </row>
    <row r="33301" spans="27:27" x14ac:dyDescent="0.15">
      <c r="AA33301" t="s">
        <v>131</v>
      </c>
    </row>
    <row r="33302" spans="27:27" x14ac:dyDescent="0.15">
      <c r="AA33302" t="s">
        <v>131</v>
      </c>
    </row>
    <row r="33303" spans="27:27" x14ac:dyDescent="0.15">
      <c r="AA33303" t="s">
        <v>131</v>
      </c>
    </row>
    <row r="33304" spans="27:27" x14ac:dyDescent="0.15">
      <c r="AA33304" t="s">
        <v>131</v>
      </c>
    </row>
    <row r="33305" spans="27:27" x14ac:dyDescent="0.15">
      <c r="AA33305" t="s">
        <v>131</v>
      </c>
    </row>
    <row r="33306" spans="27:27" x14ac:dyDescent="0.15">
      <c r="AA33306" t="s">
        <v>131</v>
      </c>
    </row>
    <row r="33307" spans="27:27" x14ac:dyDescent="0.15">
      <c r="AA33307" t="s">
        <v>131</v>
      </c>
    </row>
    <row r="33308" spans="27:27" x14ac:dyDescent="0.15">
      <c r="AA33308" t="s">
        <v>131</v>
      </c>
    </row>
    <row r="33309" spans="27:27" x14ac:dyDescent="0.15">
      <c r="AA33309" t="s">
        <v>131</v>
      </c>
    </row>
    <row r="33310" spans="27:27" x14ac:dyDescent="0.15">
      <c r="AA33310" t="s">
        <v>131</v>
      </c>
    </row>
    <row r="33311" spans="27:27" x14ac:dyDescent="0.15">
      <c r="AA33311" t="s">
        <v>131</v>
      </c>
    </row>
    <row r="33312" spans="27:27" x14ac:dyDescent="0.15">
      <c r="AA33312" t="s">
        <v>131</v>
      </c>
    </row>
    <row r="33313" spans="27:27" x14ac:dyDescent="0.15">
      <c r="AA33313" t="s">
        <v>131</v>
      </c>
    </row>
    <row r="33314" spans="27:27" x14ac:dyDescent="0.15">
      <c r="AA33314" t="s">
        <v>131</v>
      </c>
    </row>
    <row r="33315" spans="27:27" x14ac:dyDescent="0.15">
      <c r="AA33315" t="s">
        <v>131</v>
      </c>
    </row>
    <row r="33316" spans="27:27" x14ac:dyDescent="0.15">
      <c r="AA33316" t="s">
        <v>131</v>
      </c>
    </row>
    <row r="33317" spans="27:27" x14ac:dyDescent="0.15">
      <c r="AA33317" t="s">
        <v>131</v>
      </c>
    </row>
    <row r="33318" spans="27:27" x14ac:dyDescent="0.15">
      <c r="AA33318" t="s">
        <v>131</v>
      </c>
    </row>
    <row r="33319" spans="27:27" x14ac:dyDescent="0.15">
      <c r="AA33319" t="s">
        <v>131</v>
      </c>
    </row>
    <row r="33320" spans="27:27" x14ac:dyDescent="0.15">
      <c r="AA33320" t="s">
        <v>131</v>
      </c>
    </row>
    <row r="33321" spans="27:27" x14ac:dyDescent="0.15">
      <c r="AA33321" t="s">
        <v>131</v>
      </c>
    </row>
    <row r="33322" spans="27:27" x14ac:dyDescent="0.15">
      <c r="AA33322" t="s">
        <v>131</v>
      </c>
    </row>
    <row r="33323" spans="27:27" x14ac:dyDescent="0.15">
      <c r="AA33323" t="s">
        <v>131</v>
      </c>
    </row>
    <row r="33324" spans="27:27" x14ac:dyDescent="0.15">
      <c r="AA33324" t="s">
        <v>131</v>
      </c>
    </row>
    <row r="33325" spans="27:27" x14ac:dyDescent="0.15">
      <c r="AA33325" t="s">
        <v>131</v>
      </c>
    </row>
    <row r="33326" spans="27:27" x14ac:dyDescent="0.15">
      <c r="AA33326" t="s">
        <v>131</v>
      </c>
    </row>
    <row r="33327" spans="27:27" x14ac:dyDescent="0.15">
      <c r="AA33327" t="s">
        <v>131</v>
      </c>
    </row>
    <row r="33328" spans="27:27" x14ac:dyDescent="0.15">
      <c r="AA33328" t="s">
        <v>131</v>
      </c>
    </row>
    <row r="33329" spans="27:27" x14ac:dyDescent="0.15">
      <c r="AA33329" t="s">
        <v>131</v>
      </c>
    </row>
    <row r="33330" spans="27:27" x14ac:dyDescent="0.15">
      <c r="AA33330" t="s">
        <v>131</v>
      </c>
    </row>
    <row r="33331" spans="27:27" x14ac:dyDescent="0.15">
      <c r="AA33331" t="s">
        <v>131</v>
      </c>
    </row>
    <row r="33332" spans="27:27" x14ac:dyDescent="0.15">
      <c r="AA33332" t="s">
        <v>131</v>
      </c>
    </row>
    <row r="33333" spans="27:27" x14ac:dyDescent="0.15">
      <c r="AA33333" t="s">
        <v>131</v>
      </c>
    </row>
    <row r="33334" spans="27:27" x14ac:dyDescent="0.15">
      <c r="AA33334" t="s">
        <v>131</v>
      </c>
    </row>
    <row r="33335" spans="27:27" x14ac:dyDescent="0.15">
      <c r="AA33335" t="s">
        <v>131</v>
      </c>
    </row>
    <row r="33336" spans="27:27" x14ac:dyDescent="0.15">
      <c r="AA33336" t="s">
        <v>131</v>
      </c>
    </row>
    <row r="33337" spans="27:27" x14ac:dyDescent="0.15">
      <c r="AA33337" t="s">
        <v>131</v>
      </c>
    </row>
    <row r="33338" spans="27:27" x14ac:dyDescent="0.15">
      <c r="AA33338" t="s">
        <v>131</v>
      </c>
    </row>
    <row r="33339" spans="27:27" x14ac:dyDescent="0.15">
      <c r="AA33339" t="s">
        <v>131</v>
      </c>
    </row>
    <row r="33340" spans="27:27" x14ac:dyDescent="0.15">
      <c r="AA33340" t="s">
        <v>131</v>
      </c>
    </row>
    <row r="33341" spans="27:27" x14ac:dyDescent="0.15">
      <c r="AA33341" t="s">
        <v>131</v>
      </c>
    </row>
    <row r="33342" spans="27:27" x14ac:dyDescent="0.15">
      <c r="AA33342" t="s">
        <v>131</v>
      </c>
    </row>
    <row r="33343" spans="27:27" x14ac:dyDescent="0.15">
      <c r="AA33343" t="s">
        <v>131</v>
      </c>
    </row>
    <row r="33344" spans="27:27" x14ac:dyDescent="0.15">
      <c r="AA33344" t="s">
        <v>131</v>
      </c>
    </row>
    <row r="33345" spans="27:27" x14ac:dyDescent="0.15">
      <c r="AA33345" t="s">
        <v>131</v>
      </c>
    </row>
    <row r="33346" spans="27:27" x14ac:dyDescent="0.15">
      <c r="AA33346" t="s">
        <v>131</v>
      </c>
    </row>
    <row r="33347" spans="27:27" x14ac:dyDescent="0.15">
      <c r="AA33347" t="s">
        <v>131</v>
      </c>
    </row>
    <row r="33348" spans="27:27" x14ac:dyDescent="0.15">
      <c r="AA33348" t="s">
        <v>131</v>
      </c>
    </row>
    <row r="33349" spans="27:27" x14ac:dyDescent="0.15">
      <c r="AA33349" t="s">
        <v>131</v>
      </c>
    </row>
    <row r="33350" spans="27:27" x14ac:dyDescent="0.15">
      <c r="AA33350" t="s">
        <v>131</v>
      </c>
    </row>
    <row r="33351" spans="27:27" x14ac:dyDescent="0.15">
      <c r="AA33351" t="s">
        <v>131</v>
      </c>
    </row>
    <row r="33352" spans="27:27" x14ac:dyDescent="0.15">
      <c r="AA33352" t="s">
        <v>131</v>
      </c>
    </row>
    <row r="33353" spans="27:27" x14ac:dyDescent="0.15">
      <c r="AA33353" t="s">
        <v>131</v>
      </c>
    </row>
    <row r="33354" spans="27:27" x14ac:dyDescent="0.15">
      <c r="AA33354" t="s">
        <v>131</v>
      </c>
    </row>
    <row r="33355" spans="27:27" x14ac:dyDescent="0.15">
      <c r="AA33355" t="s">
        <v>131</v>
      </c>
    </row>
    <row r="33356" spans="27:27" x14ac:dyDescent="0.15">
      <c r="AA33356" t="s">
        <v>131</v>
      </c>
    </row>
    <row r="33357" spans="27:27" x14ac:dyDescent="0.15">
      <c r="AA33357" t="s">
        <v>131</v>
      </c>
    </row>
    <row r="33358" spans="27:27" x14ac:dyDescent="0.15">
      <c r="AA33358" t="s">
        <v>131</v>
      </c>
    </row>
    <row r="33359" spans="27:27" x14ac:dyDescent="0.15">
      <c r="AA33359" t="s">
        <v>131</v>
      </c>
    </row>
    <row r="33360" spans="27:27" x14ac:dyDescent="0.15">
      <c r="AA33360" t="s">
        <v>131</v>
      </c>
    </row>
    <row r="33361" spans="27:27" x14ac:dyDescent="0.15">
      <c r="AA33361" t="s">
        <v>131</v>
      </c>
    </row>
    <row r="33362" spans="27:27" x14ac:dyDescent="0.15">
      <c r="AA33362" t="s">
        <v>131</v>
      </c>
    </row>
    <row r="33363" spans="27:27" x14ac:dyDescent="0.15">
      <c r="AA33363" t="s">
        <v>131</v>
      </c>
    </row>
    <row r="33364" spans="27:27" x14ac:dyDescent="0.15">
      <c r="AA33364" t="s">
        <v>131</v>
      </c>
    </row>
    <row r="33365" spans="27:27" x14ac:dyDescent="0.15">
      <c r="AA33365" t="s">
        <v>131</v>
      </c>
    </row>
    <row r="33366" spans="27:27" x14ac:dyDescent="0.15">
      <c r="AA33366" t="s">
        <v>131</v>
      </c>
    </row>
    <row r="33367" spans="27:27" x14ac:dyDescent="0.15">
      <c r="AA33367" t="s">
        <v>131</v>
      </c>
    </row>
    <row r="33368" spans="27:27" x14ac:dyDescent="0.15">
      <c r="AA33368" t="s">
        <v>131</v>
      </c>
    </row>
    <row r="33369" spans="27:27" x14ac:dyDescent="0.15">
      <c r="AA33369" t="s">
        <v>131</v>
      </c>
    </row>
    <row r="33370" spans="27:27" x14ac:dyDescent="0.15">
      <c r="AA33370" t="s">
        <v>131</v>
      </c>
    </row>
    <row r="33371" spans="27:27" x14ac:dyDescent="0.15">
      <c r="AA33371" t="s">
        <v>131</v>
      </c>
    </row>
    <row r="33372" spans="27:27" x14ac:dyDescent="0.15">
      <c r="AA33372" t="s">
        <v>131</v>
      </c>
    </row>
    <row r="33373" spans="27:27" x14ac:dyDescent="0.15">
      <c r="AA33373" t="s">
        <v>131</v>
      </c>
    </row>
    <row r="33374" spans="27:27" x14ac:dyDescent="0.15">
      <c r="AA33374" t="s">
        <v>131</v>
      </c>
    </row>
    <row r="33375" spans="27:27" x14ac:dyDescent="0.15">
      <c r="AA33375" t="s">
        <v>131</v>
      </c>
    </row>
    <row r="33376" spans="27:27" x14ac:dyDescent="0.15">
      <c r="AA33376" t="s">
        <v>131</v>
      </c>
    </row>
    <row r="33377" spans="27:27" x14ac:dyDescent="0.15">
      <c r="AA33377" t="s">
        <v>131</v>
      </c>
    </row>
    <row r="33378" spans="27:27" x14ac:dyDescent="0.15">
      <c r="AA33378" t="s">
        <v>131</v>
      </c>
    </row>
    <row r="33379" spans="27:27" x14ac:dyDescent="0.15">
      <c r="AA33379" t="s">
        <v>131</v>
      </c>
    </row>
    <row r="33380" spans="27:27" x14ac:dyDescent="0.15">
      <c r="AA33380" t="s">
        <v>131</v>
      </c>
    </row>
    <row r="33381" spans="27:27" x14ac:dyDescent="0.15">
      <c r="AA33381" t="s">
        <v>131</v>
      </c>
    </row>
    <row r="33382" spans="27:27" x14ac:dyDescent="0.15">
      <c r="AA33382" t="s">
        <v>131</v>
      </c>
    </row>
    <row r="33383" spans="27:27" x14ac:dyDescent="0.15">
      <c r="AA33383" t="s">
        <v>131</v>
      </c>
    </row>
    <row r="33384" spans="27:27" x14ac:dyDescent="0.15">
      <c r="AA33384" t="s">
        <v>131</v>
      </c>
    </row>
    <row r="33385" spans="27:27" x14ac:dyDescent="0.15">
      <c r="AA33385" t="s">
        <v>131</v>
      </c>
    </row>
    <row r="33386" spans="27:27" x14ac:dyDescent="0.15">
      <c r="AA33386" t="s">
        <v>131</v>
      </c>
    </row>
    <row r="33387" spans="27:27" x14ac:dyDescent="0.15">
      <c r="AA33387" t="s">
        <v>131</v>
      </c>
    </row>
    <row r="33388" spans="27:27" x14ac:dyDescent="0.15">
      <c r="AA33388" t="s">
        <v>131</v>
      </c>
    </row>
    <row r="33389" spans="27:27" x14ac:dyDescent="0.15">
      <c r="AA33389" t="s">
        <v>131</v>
      </c>
    </row>
    <row r="33390" spans="27:27" x14ac:dyDescent="0.15">
      <c r="AA33390" t="s">
        <v>131</v>
      </c>
    </row>
    <row r="33391" spans="27:27" x14ac:dyDescent="0.15">
      <c r="AA33391" t="s">
        <v>131</v>
      </c>
    </row>
    <row r="33392" spans="27:27" x14ac:dyDescent="0.15">
      <c r="AA33392" t="s">
        <v>131</v>
      </c>
    </row>
    <row r="33393" spans="27:27" x14ac:dyDescent="0.15">
      <c r="AA33393" t="s">
        <v>131</v>
      </c>
    </row>
    <row r="33394" spans="27:27" x14ac:dyDescent="0.15">
      <c r="AA33394" t="s">
        <v>131</v>
      </c>
    </row>
    <row r="33395" spans="27:27" x14ac:dyDescent="0.15">
      <c r="AA33395" t="s">
        <v>131</v>
      </c>
    </row>
    <row r="33396" spans="27:27" x14ac:dyDescent="0.15">
      <c r="AA33396" t="s">
        <v>131</v>
      </c>
    </row>
    <row r="33397" spans="27:27" x14ac:dyDescent="0.15">
      <c r="AA33397" t="s">
        <v>131</v>
      </c>
    </row>
    <row r="33398" spans="27:27" x14ac:dyDescent="0.15">
      <c r="AA33398" t="s">
        <v>131</v>
      </c>
    </row>
    <row r="33399" spans="27:27" x14ac:dyDescent="0.15">
      <c r="AA33399" t="s">
        <v>131</v>
      </c>
    </row>
    <row r="33400" spans="27:27" x14ac:dyDescent="0.15">
      <c r="AA33400" t="s">
        <v>131</v>
      </c>
    </row>
    <row r="33401" spans="27:27" x14ac:dyDescent="0.15">
      <c r="AA33401" t="s">
        <v>131</v>
      </c>
    </row>
    <row r="33402" spans="27:27" x14ac:dyDescent="0.15">
      <c r="AA33402" t="s">
        <v>131</v>
      </c>
    </row>
    <row r="33403" spans="27:27" x14ac:dyDescent="0.15">
      <c r="AA33403" t="s">
        <v>131</v>
      </c>
    </row>
    <row r="33404" spans="27:27" x14ac:dyDescent="0.15">
      <c r="AA33404" t="s">
        <v>131</v>
      </c>
    </row>
    <row r="33405" spans="27:27" x14ac:dyDescent="0.15">
      <c r="AA33405" t="s">
        <v>131</v>
      </c>
    </row>
    <row r="33406" spans="27:27" x14ac:dyDescent="0.15">
      <c r="AA33406" t="s">
        <v>131</v>
      </c>
    </row>
    <row r="33407" spans="27:27" x14ac:dyDescent="0.15">
      <c r="AA33407" t="s">
        <v>131</v>
      </c>
    </row>
    <row r="33408" spans="27:27" x14ac:dyDescent="0.15">
      <c r="AA33408" t="s">
        <v>131</v>
      </c>
    </row>
    <row r="33409" spans="27:27" x14ac:dyDescent="0.15">
      <c r="AA33409" t="s">
        <v>131</v>
      </c>
    </row>
    <row r="33410" spans="27:27" x14ac:dyDescent="0.15">
      <c r="AA33410" t="s">
        <v>131</v>
      </c>
    </row>
    <row r="33411" spans="27:27" x14ac:dyDescent="0.15">
      <c r="AA33411" t="s">
        <v>131</v>
      </c>
    </row>
    <row r="33412" spans="27:27" x14ac:dyDescent="0.15">
      <c r="AA33412" t="s">
        <v>131</v>
      </c>
    </row>
    <row r="33413" spans="27:27" x14ac:dyDescent="0.15">
      <c r="AA33413" t="s">
        <v>131</v>
      </c>
    </row>
    <row r="33414" spans="27:27" x14ac:dyDescent="0.15">
      <c r="AA33414" t="s">
        <v>131</v>
      </c>
    </row>
    <row r="33415" spans="27:27" x14ac:dyDescent="0.15">
      <c r="AA33415" t="s">
        <v>131</v>
      </c>
    </row>
    <row r="33416" spans="27:27" x14ac:dyDescent="0.15">
      <c r="AA33416" t="s">
        <v>131</v>
      </c>
    </row>
    <row r="33417" spans="27:27" x14ac:dyDescent="0.15">
      <c r="AA33417" t="s">
        <v>131</v>
      </c>
    </row>
    <row r="33418" spans="27:27" x14ac:dyDescent="0.15">
      <c r="AA33418" t="s">
        <v>131</v>
      </c>
    </row>
    <row r="33419" spans="27:27" x14ac:dyDescent="0.15">
      <c r="AA33419" t="s">
        <v>131</v>
      </c>
    </row>
    <row r="33420" spans="27:27" x14ac:dyDescent="0.15">
      <c r="AA33420" t="s">
        <v>131</v>
      </c>
    </row>
    <row r="33421" spans="27:27" x14ac:dyDescent="0.15">
      <c r="AA33421" t="s">
        <v>131</v>
      </c>
    </row>
    <row r="33422" spans="27:27" x14ac:dyDescent="0.15">
      <c r="AA33422" t="s">
        <v>131</v>
      </c>
    </row>
    <row r="33423" spans="27:27" x14ac:dyDescent="0.15">
      <c r="AA33423" t="s">
        <v>131</v>
      </c>
    </row>
    <row r="33424" spans="27:27" x14ac:dyDescent="0.15">
      <c r="AA33424" t="s">
        <v>131</v>
      </c>
    </row>
    <row r="33425" spans="27:27" x14ac:dyDescent="0.15">
      <c r="AA33425" t="s">
        <v>131</v>
      </c>
    </row>
    <row r="33426" spans="27:27" x14ac:dyDescent="0.15">
      <c r="AA33426" t="s">
        <v>131</v>
      </c>
    </row>
    <row r="33427" spans="27:27" x14ac:dyDescent="0.15">
      <c r="AA33427" t="s">
        <v>131</v>
      </c>
    </row>
    <row r="33428" spans="27:27" x14ac:dyDescent="0.15">
      <c r="AA33428" t="s">
        <v>131</v>
      </c>
    </row>
    <row r="33429" spans="27:27" x14ac:dyDescent="0.15">
      <c r="AA33429" t="s">
        <v>131</v>
      </c>
    </row>
    <row r="33430" spans="27:27" x14ac:dyDescent="0.15">
      <c r="AA33430" t="s">
        <v>131</v>
      </c>
    </row>
    <row r="33431" spans="27:27" x14ac:dyDescent="0.15">
      <c r="AA33431" t="s">
        <v>131</v>
      </c>
    </row>
    <row r="33432" spans="27:27" x14ac:dyDescent="0.15">
      <c r="AA33432" t="s">
        <v>131</v>
      </c>
    </row>
    <row r="33433" spans="27:27" x14ac:dyDescent="0.15">
      <c r="AA33433" t="s">
        <v>131</v>
      </c>
    </row>
    <row r="33434" spans="27:27" x14ac:dyDescent="0.15">
      <c r="AA33434" t="s">
        <v>131</v>
      </c>
    </row>
    <row r="33435" spans="27:27" x14ac:dyDescent="0.15">
      <c r="AA33435" t="s">
        <v>131</v>
      </c>
    </row>
    <row r="33436" spans="27:27" x14ac:dyDescent="0.15">
      <c r="AA33436" t="s">
        <v>131</v>
      </c>
    </row>
    <row r="33437" spans="27:27" x14ac:dyDescent="0.15">
      <c r="AA33437" t="s">
        <v>131</v>
      </c>
    </row>
    <row r="33438" spans="27:27" x14ac:dyDescent="0.15">
      <c r="AA33438" t="s">
        <v>131</v>
      </c>
    </row>
    <row r="33439" spans="27:27" x14ac:dyDescent="0.15">
      <c r="AA33439" t="s">
        <v>131</v>
      </c>
    </row>
    <row r="33440" spans="27:27" x14ac:dyDescent="0.15">
      <c r="AA33440" t="s">
        <v>131</v>
      </c>
    </row>
    <row r="33441" spans="27:27" x14ac:dyDescent="0.15">
      <c r="AA33441" t="s">
        <v>131</v>
      </c>
    </row>
    <row r="33442" spans="27:27" x14ac:dyDescent="0.15">
      <c r="AA33442" t="s">
        <v>131</v>
      </c>
    </row>
    <row r="33443" spans="27:27" x14ac:dyDescent="0.15">
      <c r="AA33443" t="s">
        <v>131</v>
      </c>
    </row>
    <row r="33444" spans="27:27" x14ac:dyDescent="0.15">
      <c r="AA33444" t="s">
        <v>131</v>
      </c>
    </row>
    <row r="33445" spans="27:27" x14ac:dyDescent="0.15">
      <c r="AA33445" t="s">
        <v>131</v>
      </c>
    </row>
    <row r="33446" spans="27:27" x14ac:dyDescent="0.15">
      <c r="AA33446" t="s">
        <v>131</v>
      </c>
    </row>
    <row r="33447" spans="27:27" x14ac:dyDescent="0.15">
      <c r="AA33447" t="s">
        <v>131</v>
      </c>
    </row>
    <row r="33448" spans="27:27" x14ac:dyDescent="0.15">
      <c r="AA33448" t="s">
        <v>131</v>
      </c>
    </row>
    <row r="33449" spans="27:27" x14ac:dyDescent="0.15">
      <c r="AA33449" t="s">
        <v>131</v>
      </c>
    </row>
    <row r="33450" spans="27:27" x14ac:dyDescent="0.15">
      <c r="AA33450" t="s">
        <v>131</v>
      </c>
    </row>
    <row r="33451" spans="27:27" x14ac:dyDescent="0.15">
      <c r="AA33451" t="s">
        <v>131</v>
      </c>
    </row>
    <row r="33452" spans="27:27" x14ac:dyDescent="0.15">
      <c r="AA33452" t="s">
        <v>131</v>
      </c>
    </row>
    <row r="33453" spans="27:27" x14ac:dyDescent="0.15">
      <c r="AA33453" t="s">
        <v>131</v>
      </c>
    </row>
    <row r="33454" spans="27:27" x14ac:dyDescent="0.15">
      <c r="AA33454" t="s">
        <v>131</v>
      </c>
    </row>
    <row r="33455" spans="27:27" x14ac:dyDescent="0.15">
      <c r="AA33455" t="s">
        <v>131</v>
      </c>
    </row>
    <row r="33456" spans="27:27" x14ac:dyDescent="0.15">
      <c r="AA33456" t="s">
        <v>131</v>
      </c>
    </row>
    <row r="33457" spans="27:27" x14ac:dyDescent="0.15">
      <c r="AA33457" t="s">
        <v>131</v>
      </c>
    </row>
    <row r="33458" spans="27:27" x14ac:dyDescent="0.15">
      <c r="AA33458" t="s">
        <v>131</v>
      </c>
    </row>
    <row r="33459" spans="27:27" x14ac:dyDescent="0.15">
      <c r="AA33459" t="s">
        <v>131</v>
      </c>
    </row>
    <row r="33460" spans="27:27" x14ac:dyDescent="0.15">
      <c r="AA33460" t="s">
        <v>131</v>
      </c>
    </row>
    <row r="33461" spans="27:27" x14ac:dyDescent="0.15">
      <c r="AA33461" t="s">
        <v>131</v>
      </c>
    </row>
    <row r="33462" spans="27:27" x14ac:dyDescent="0.15">
      <c r="AA33462" t="s">
        <v>131</v>
      </c>
    </row>
    <row r="33463" spans="27:27" x14ac:dyDescent="0.15">
      <c r="AA33463" t="s">
        <v>131</v>
      </c>
    </row>
    <row r="33464" spans="27:27" x14ac:dyDescent="0.15">
      <c r="AA33464" t="s">
        <v>131</v>
      </c>
    </row>
    <row r="33465" spans="27:27" x14ac:dyDescent="0.15">
      <c r="AA33465" t="s">
        <v>131</v>
      </c>
    </row>
    <row r="33466" spans="27:27" x14ac:dyDescent="0.15">
      <c r="AA33466" t="s">
        <v>131</v>
      </c>
    </row>
    <row r="33467" spans="27:27" x14ac:dyDescent="0.15">
      <c r="AA33467" t="s">
        <v>131</v>
      </c>
    </row>
    <row r="33468" spans="27:27" x14ac:dyDescent="0.15">
      <c r="AA33468" t="s">
        <v>131</v>
      </c>
    </row>
    <row r="33469" spans="27:27" x14ac:dyDescent="0.15">
      <c r="AA33469" t="s">
        <v>131</v>
      </c>
    </row>
    <row r="33470" spans="27:27" x14ac:dyDescent="0.15">
      <c r="AA33470" t="s">
        <v>131</v>
      </c>
    </row>
    <row r="33471" spans="27:27" x14ac:dyDescent="0.15">
      <c r="AA33471" t="s">
        <v>131</v>
      </c>
    </row>
    <row r="33472" spans="27:27" x14ac:dyDescent="0.15">
      <c r="AA33472" t="s">
        <v>131</v>
      </c>
    </row>
    <row r="33473" spans="27:27" x14ac:dyDescent="0.15">
      <c r="AA33473" t="s">
        <v>131</v>
      </c>
    </row>
    <row r="33474" spans="27:27" x14ac:dyDescent="0.15">
      <c r="AA33474" t="s">
        <v>131</v>
      </c>
    </row>
    <row r="33475" spans="27:27" x14ac:dyDescent="0.15">
      <c r="AA33475" t="s">
        <v>131</v>
      </c>
    </row>
    <row r="33476" spans="27:27" x14ac:dyDescent="0.15">
      <c r="AA33476" t="s">
        <v>131</v>
      </c>
    </row>
    <row r="33477" spans="27:27" x14ac:dyDescent="0.15">
      <c r="AA33477" t="s">
        <v>131</v>
      </c>
    </row>
    <row r="33478" spans="27:27" x14ac:dyDescent="0.15">
      <c r="AA33478" t="s">
        <v>131</v>
      </c>
    </row>
    <row r="33479" spans="27:27" x14ac:dyDescent="0.15">
      <c r="AA33479" t="s">
        <v>131</v>
      </c>
    </row>
    <row r="33480" spans="27:27" x14ac:dyDescent="0.15">
      <c r="AA33480" t="s">
        <v>131</v>
      </c>
    </row>
    <row r="33481" spans="27:27" x14ac:dyDescent="0.15">
      <c r="AA33481" t="s">
        <v>131</v>
      </c>
    </row>
    <row r="33482" spans="27:27" x14ac:dyDescent="0.15">
      <c r="AA33482" t="s">
        <v>131</v>
      </c>
    </row>
    <row r="33483" spans="27:27" x14ac:dyDescent="0.15">
      <c r="AA33483" t="s">
        <v>131</v>
      </c>
    </row>
    <row r="33484" spans="27:27" x14ac:dyDescent="0.15">
      <c r="AA33484" t="s">
        <v>131</v>
      </c>
    </row>
    <row r="33485" spans="27:27" x14ac:dyDescent="0.15">
      <c r="AA33485" t="s">
        <v>131</v>
      </c>
    </row>
    <row r="33486" spans="27:27" x14ac:dyDescent="0.15">
      <c r="AA33486" t="s">
        <v>131</v>
      </c>
    </row>
    <row r="33487" spans="27:27" x14ac:dyDescent="0.15">
      <c r="AA33487" t="s">
        <v>131</v>
      </c>
    </row>
    <row r="33488" spans="27:27" x14ac:dyDescent="0.15">
      <c r="AA33488" t="s">
        <v>131</v>
      </c>
    </row>
    <row r="33489" spans="27:27" x14ac:dyDescent="0.15">
      <c r="AA33489" t="s">
        <v>131</v>
      </c>
    </row>
    <row r="33490" spans="27:27" x14ac:dyDescent="0.15">
      <c r="AA33490" t="s">
        <v>131</v>
      </c>
    </row>
    <row r="33491" spans="27:27" x14ac:dyDescent="0.15">
      <c r="AA33491" t="s">
        <v>131</v>
      </c>
    </row>
    <row r="33492" spans="27:27" x14ac:dyDescent="0.15">
      <c r="AA33492" t="s">
        <v>131</v>
      </c>
    </row>
    <row r="33493" spans="27:27" x14ac:dyDescent="0.15">
      <c r="AA33493" t="s">
        <v>131</v>
      </c>
    </row>
    <row r="33494" spans="27:27" x14ac:dyDescent="0.15">
      <c r="AA33494" t="s">
        <v>131</v>
      </c>
    </row>
    <row r="33495" spans="27:27" x14ac:dyDescent="0.15">
      <c r="AA33495" t="s">
        <v>131</v>
      </c>
    </row>
    <row r="33496" spans="27:27" x14ac:dyDescent="0.15">
      <c r="AA33496" t="s">
        <v>131</v>
      </c>
    </row>
    <row r="33497" spans="27:27" x14ac:dyDescent="0.15">
      <c r="AA33497" t="s">
        <v>131</v>
      </c>
    </row>
    <row r="33498" spans="27:27" x14ac:dyDescent="0.15">
      <c r="AA33498" t="s">
        <v>131</v>
      </c>
    </row>
    <row r="33499" spans="27:27" x14ac:dyDescent="0.15">
      <c r="AA33499" t="s">
        <v>131</v>
      </c>
    </row>
    <row r="33500" spans="27:27" x14ac:dyDescent="0.15">
      <c r="AA33500" t="s">
        <v>131</v>
      </c>
    </row>
    <row r="33501" spans="27:27" x14ac:dyDescent="0.15">
      <c r="AA33501" t="s">
        <v>131</v>
      </c>
    </row>
    <row r="33502" spans="27:27" x14ac:dyDescent="0.15">
      <c r="AA33502" t="s">
        <v>131</v>
      </c>
    </row>
    <row r="33503" spans="27:27" x14ac:dyDescent="0.15">
      <c r="AA33503" t="s">
        <v>131</v>
      </c>
    </row>
    <row r="33504" spans="27:27" x14ac:dyDescent="0.15">
      <c r="AA33504" t="s">
        <v>131</v>
      </c>
    </row>
    <row r="33505" spans="27:27" x14ac:dyDescent="0.15">
      <c r="AA33505" t="s">
        <v>131</v>
      </c>
    </row>
    <row r="33506" spans="27:27" x14ac:dyDescent="0.15">
      <c r="AA33506" t="s">
        <v>131</v>
      </c>
    </row>
    <row r="33507" spans="27:27" x14ac:dyDescent="0.15">
      <c r="AA33507" t="s">
        <v>131</v>
      </c>
    </row>
    <row r="33508" spans="27:27" x14ac:dyDescent="0.15">
      <c r="AA33508" t="s">
        <v>131</v>
      </c>
    </row>
    <row r="33509" spans="27:27" x14ac:dyDescent="0.15">
      <c r="AA33509" t="s">
        <v>131</v>
      </c>
    </row>
    <row r="33510" spans="27:27" x14ac:dyDescent="0.15">
      <c r="AA33510" t="s">
        <v>131</v>
      </c>
    </row>
    <row r="33511" spans="27:27" x14ac:dyDescent="0.15">
      <c r="AA33511" t="s">
        <v>131</v>
      </c>
    </row>
    <row r="33512" spans="27:27" x14ac:dyDescent="0.15">
      <c r="AA33512" t="s">
        <v>131</v>
      </c>
    </row>
    <row r="33513" spans="27:27" x14ac:dyDescent="0.15">
      <c r="AA33513" t="s">
        <v>131</v>
      </c>
    </row>
    <row r="33514" spans="27:27" x14ac:dyDescent="0.15">
      <c r="AA33514" t="s">
        <v>131</v>
      </c>
    </row>
    <row r="33515" spans="27:27" x14ac:dyDescent="0.15">
      <c r="AA33515" t="s">
        <v>131</v>
      </c>
    </row>
    <row r="33516" spans="27:27" x14ac:dyDescent="0.15">
      <c r="AA33516" t="s">
        <v>131</v>
      </c>
    </row>
    <row r="33517" spans="27:27" x14ac:dyDescent="0.15">
      <c r="AA33517" t="s">
        <v>131</v>
      </c>
    </row>
    <row r="33518" spans="27:27" x14ac:dyDescent="0.15">
      <c r="AA33518" t="s">
        <v>131</v>
      </c>
    </row>
    <row r="33519" spans="27:27" x14ac:dyDescent="0.15">
      <c r="AA33519" t="s">
        <v>131</v>
      </c>
    </row>
    <row r="33520" spans="27:27" x14ac:dyDescent="0.15">
      <c r="AA33520" t="s">
        <v>131</v>
      </c>
    </row>
    <row r="33521" spans="27:27" x14ac:dyDescent="0.15">
      <c r="AA33521" t="s">
        <v>131</v>
      </c>
    </row>
    <row r="33522" spans="27:27" x14ac:dyDescent="0.15">
      <c r="AA33522" t="s">
        <v>131</v>
      </c>
    </row>
    <row r="33523" spans="27:27" x14ac:dyDescent="0.15">
      <c r="AA33523" t="s">
        <v>131</v>
      </c>
    </row>
    <row r="33524" spans="27:27" x14ac:dyDescent="0.15">
      <c r="AA33524" t="s">
        <v>131</v>
      </c>
    </row>
    <row r="33525" spans="27:27" x14ac:dyDescent="0.15">
      <c r="AA33525" t="s">
        <v>131</v>
      </c>
    </row>
    <row r="33526" spans="27:27" x14ac:dyDescent="0.15">
      <c r="AA33526" t="s">
        <v>131</v>
      </c>
    </row>
    <row r="33527" spans="27:27" x14ac:dyDescent="0.15">
      <c r="AA33527" t="s">
        <v>131</v>
      </c>
    </row>
    <row r="33528" spans="27:27" x14ac:dyDescent="0.15">
      <c r="AA33528" t="s">
        <v>131</v>
      </c>
    </row>
    <row r="33529" spans="27:27" x14ac:dyDescent="0.15">
      <c r="AA33529" t="s">
        <v>131</v>
      </c>
    </row>
    <row r="33530" spans="27:27" x14ac:dyDescent="0.15">
      <c r="AA33530" t="s">
        <v>131</v>
      </c>
    </row>
    <row r="33531" spans="27:27" x14ac:dyDescent="0.15">
      <c r="AA33531" t="s">
        <v>131</v>
      </c>
    </row>
    <row r="33532" spans="27:27" x14ac:dyDescent="0.15">
      <c r="AA33532" t="s">
        <v>131</v>
      </c>
    </row>
    <row r="33533" spans="27:27" x14ac:dyDescent="0.15">
      <c r="AA33533" t="s">
        <v>131</v>
      </c>
    </row>
    <row r="33534" spans="27:27" x14ac:dyDescent="0.15">
      <c r="AA33534" t="s">
        <v>131</v>
      </c>
    </row>
    <row r="33535" spans="27:27" x14ac:dyDescent="0.15">
      <c r="AA33535" t="s">
        <v>131</v>
      </c>
    </row>
    <row r="33536" spans="27:27" x14ac:dyDescent="0.15">
      <c r="AA33536" t="s">
        <v>131</v>
      </c>
    </row>
    <row r="33537" spans="27:27" x14ac:dyDescent="0.15">
      <c r="AA33537" t="s">
        <v>131</v>
      </c>
    </row>
    <row r="33538" spans="27:27" x14ac:dyDescent="0.15">
      <c r="AA33538" t="s">
        <v>131</v>
      </c>
    </row>
    <row r="33539" spans="27:27" x14ac:dyDescent="0.15">
      <c r="AA33539" t="s">
        <v>131</v>
      </c>
    </row>
    <row r="33540" spans="27:27" x14ac:dyDescent="0.15">
      <c r="AA33540" t="s">
        <v>131</v>
      </c>
    </row>
    <row r="33541" spans="27:27" x14ac:dyDescent="0.15">
      <c r="AA33541" t="s">
        <v>131</v>
      </c>
    </row>
    <row r="33542" spans="27:27" x14ac:dyDescent="0.15">
      <c r="AA33542" t="s">
        <v>131</v>
      </c>
    </row>
    <row r="33543" spans="27:27" x14ac:dyDescent="0.15">
      <c r="AA33543" t="s">
        <v>131</v>
      </c>
    </row>
    <row r="33544" spans="27:27" x14ac:dyDescent="0.15">
      <c r="AA33544" t="s">
        <v>131</v>
      </c>
    </row>
    <row r="33545" spans="27:27" x14ac:dyDescent="0.15">
      <c r="AA33545" t="s">
        <v>131</v>
      </c>
    </row>
    <row r="33546" spans="27:27" x14ac:dyDescent="0.15">
      <c r="AA33546" t="s">
        <v>131</v>
      </c>
    </row>
    <row r="33547" spans="27:27" x14ac:dyDescent="0.15">
      <c r="AA33547" t="s">
        <v>131</v>
      </c>
    </row>
    <row r="33548" spans="27:27" x14ac:dyDescent="0.15">
      <c r="AA33548" t="s">
        <v>131</v>
      </c>
    </row>
    <row r="33549" spans="27:27" x14ac:dyDescent="0.15">
      <c r="AA33549" t="s">
        <v>131</v>
      </c>
    </row>
    <row r="33550" spans="27:27" x14ac:dyDescent="0.15">
      <c r="AA33550" t="s">
        <v>131</v>
      </c>
    </row>
    <row r="33551" spans="27:27" x14ac:dyDescent="0.15">
      <c r="AA33551" t="s">
        <v>131</v>
      </c>
    </row>
    <row r="33552" spans="27:27" x14ac:dyDescent="0.15">
      <c r="AA33552" t="s">
        <v>131</v>
      </c>
    </row>
    <row r="33553" spans="27:27" x14ac:dyDescent="0.15">
      <c r="AA33553" t="s">
        <v>131</v>
      </c>
    </row>
    <row r="33554" spans="27:27" x14ac:dyDescent="0.15">
      <c r="AA33554" t="s">
        <v>131</v>
      </c>
    </row>
    <row r="33555" spans="27:27" x14ac:dyDescent="0.15">
      <c r="AA33555" t="s">
        <v>131</v>
      </c>
    </row>
    <row r="33556" spans="27:27" x14ac:dyDescent="0.15">
      <c r="AA33556" t="s">
        <v>131</v>
      </c>
    </row>
    <row r="33557" spans="27:27" x14ac:dyDescent="0.15">
      <c r="AA33557" t="s">
        <v>131</v>
      </c>
    </row>
    <row r="33558" spans="27:27" x14ac:dyDescent="0.15">
      <c r="AA33558" t="s">
        <v>131</v>
      </c>
    </row>
    <row r="33559" spans="27:27" x14ac:dyDescent="0.15">
      <c r="AA33559" t="s">
        <v>131</v>
      </c>
    </row>
    <row r="33560" spans="27:27" x14ac:dyDescent="0.15">
      <c r="AA33560" t="s">
        <v>131</v>
      </c>
    </row>
    <row r="33561" spans="27:27" x14ac:dyDescent="0.15">
      <c r="AA33561" t="s">
        <v>131</v>
      </c>
    </row>
    <row r="33562" spans="27:27" x14ac:dyDescent="0.15">
      <c r="AA33562" t="s">
        <v>131</v>
      </c>
    </row>
    <row r="33563" spans="27:27" x14ac:dyDescent="0.15">
      <c r="AA33563" t="s">
        <v>131</v>
      </c>
    </row>
    <row r="33564" spans="27:27" x14ac:dyDescent="0.15">
      <c r="AA33564" t="s">
        <v>131</v>
      </c>
    </row>
    <row r="33565" spans="27:27" x14ac:dyDescent="0.15">
      <c r="AA33565" t="s">
        <v>131</v>
      </c>
    </row>
    <row r="33566" spans="27:27" x14ac:dyDescent="0.15">
      <c r="AA33566" t="s">
        <v>131</v>
      </c>
    </row>
    <row r="33567" spans="27:27" x14ac:dyDescent="0.15">
      <c r="AA33567" t="s">
        <v>131</v>
      </c>
    </row>
    <row r="33568" spans="27:27" x14ac:dyDescent="0.15">
      <c r="AA33568" t="s">
        <v>131</v>
      </c>
    </row>
    <row r="33569" spans="27:27" x14ac:dyDescent="0.15">
      <c r="AA33569" t="s">
        <v>131</v>
      </c>
    </row>
    <row r="33570" spans="27:27" x14ac:dyDescent="0.15">
      <c r="AA33570" t="s">
        <v>131</v>
      </c>
    </row>
    <row r="33571" spans="27:27" x14ac:dyDescent="0.15">
      <c r="AA33571" t="s">
        <v>131</v>
      </c>
    </row>
    <row r="33572" spans="27:27" x14ac:dyDescent="0.15">
      <c r="AA33572" t="s">
        <v>131</v>
      </c>
    </row>
    <row r="33573" spans="27:27" x14ac:dyDescent="0.15">
      <c r="AA33573" t="s">
        <v>131</v>
      </c>
    </row>
    <row r="33574" spans="27:27" x14ac:dyDescent="0.15">
      <c r="AA33574" t="s">
        <v>131</v>
      </c>
    </row>
    <row r="33575" spans="27:27" x14ac:dyDescent="0.15">
      <c r="AA33575" t="s">
        <v>131</v>
      </c>
    </row>
    <row r="33576" spans="27:27" x14ac:dyDescent="0.15">
      <c r="AA33576" t="s">
        <v>131</v>
      </c>
    </row>
    <row r="33577" spans="27:27" x14ac:dyDescent="0.15">
      <c r="AA33577" t="s">
        <v>131</v>
      </c>
    </row>
    <row r="33578" spans="27:27" x14ac:dyDescent="0.15">
      <c r="AA33578" t="s">
        <v>131</v>
      </c>
    </row>
    <row r="33579" spans="27:27" x14ac:dyDescent="0.15">
      <c r="AA33579" t="s">
        <v>131</v>
      </c>
    </row>
    <row r="33580" spans="27:27" x14ac:dyDescent="0.15">
      <c r="AA33580" t="s">
        <v>131</v>
      </c>
    </row>
    <row r="33581" spans="27:27" x14ac:dyDescent="0.15">
      <c r="AA33581" t="s">
        <v>131</v>
      </c>
    </row>
    <row r="33582" spans="27:27" x14ac:dyDescent="0.15">
      <c r="AA33582" t="s">
        <v>131</v>
      </c>
    </row>
    <row r="33583" spans="27:27" x14ac:dyDescent="0.15">
      <c r="AA33583" t="s">
        <v>131</v>
      </c>
    </row>
    <row r="33584" spans="27:27" x14ac:dyDescent="0.15">
      <c r="AA33584" t="s">
        <v>131</v>
      </c>
    </row>
    <row r="33585" spans="27:27" x14ac:dyDescent="0.15">
      <c r="AA33585" t="s">
        <v>131</v>
      </c>
    </row>
    <row r="33586" spans="27:27" x14ac:dyDescent="0.15">
      <c r="AA33586" t="s">
        <v>131</v>
      </c>
    </row>
    <row r="33587" spans="27:27" x14ac:dyDescent="0.15">
      <c r="AA33587" t="s">
        <v>131</v>
      </c>
    </row>
    <row r="33588" spans="27:27" x14ac:dyDescent="0.15">
      <c r="AA33588" t="s">
        <v>131</v>
      </c>
    </row>
    <row r="33589" spans="27:27" x14ac:dyDescent="0.15">
      <c r="AA33589" t="s">
        <v>131</v>
      </c>
    </row>
    <row r="33590" spans="27:27" x14ac:dyDescent="0.15">
      <c r="AA33590" t="s">
        <v>131</v>
      </c>
    </row>
    <row r="33591" spans="27:27" x14ac:dyDescent="0.15">
      <c r="AA33591" t="s">
        <v>131</v>
      </c>
    </row>
    <row r="33592" spans="27:27" x14ac:dyDescent="0.15">
      <c r="AA33592" t="s">
        <v>131</v>
      </c>
    </row>
    <row r="33593" spans="27:27" x14ac:dyDescent="0.15">
      <c r="AA33593" t="s">
        <v>131</v>
      </c>
    </row>
    <row r="33594" spans="27:27" x14ac:dyDescent="0.15">
      <c r="AA33594" t="s">
        <v>131</v>
      </c>
    </row>
    <row r="33595" spans="27:27" x14ac:dyDescent="0.15">
      <c r="AA33595" t="s">
        <v>131</v>
      </c>
    </row>
    <row r="33596" spans="27:27" x14ac:dyDescent="0.15">
      <c r="AA33596" t="s">
        <v>131</v>
      </c>
    </row>
    <row r="33597" spans="27:27" x14ac:dyDescent="0.15">
      <c r="AA33597" t="s">
        <v>131</v>
      </c>
    </row>
    <row r="33598" spans="27:27" x14ac:dyDescent="0.15">
      <c r="AA33598" t="s">
        <v>131</v>
      </c>
    </row>
    <row r="33599" spans="27:27" x14ac:dyDescent="0.15">
      <c r="AA33599" t="s">
        <v>131</v>
      </c>
    </row>
    <row r="33600" spans="27:27" x14ac:dyDescent="0.15">
      <c r="AA33600" t="s">
        <v>131</v>
      </c>
    </row>
    <row r="33601" spans="27:27" x14ac:dyDescent="0.15">
      <c r="AA33601" t="s">
        <v>131</v>
      </c>
    </row>
    <row r="33602" spans="27:27" x14ac:dyDescent="0.15">
      <c r="AA33602" t="s">
        <v>131</v>
      </c>
    </row>
    <row r="33603" spans="27:27" x14ac:dyDescent="0.15">
      <c r="AA33603" t="s">
        <v>131</v>
      </c>
    </row>
    <row r="33604" spans="27:27" x14ac:dyDescent="0.15">
      <c r="AA33604" t="s">
        <v>131</v>
      </c>
    </row>
    <row r="33605" spans="27:27" x14ac:dyDescent="0.15">
      <c r="AA33605" t="s">
        <v>131</v>
      </c>
    </row>
    <row r="33606" spans="27:27" x14ac:dyDescent="0.15">
      <c r="AA33606" t="s">
        <v>131</v>
      </c>
    </row>
    <row r="33607" spans="27:27" x14ac:dyDescent="0.15">
      <c r="AA33607" t="s">
        <v>131</v>
      </c>
    </row>
    <row r="33608" spans="27:27" x14ac:dyDescent="0.15">
      <c r="AA33608" t="s">
        <v>131</v>
      </c>
    </row>
    <row r="33609" spans="27:27" x14ac:dyDescent="0.15">
      <c r="AA33609" t="s">
        <v>131</v>
      </c>
    </row>
    <row r="33610" spans="27:27" x14ac:dyDescent="0.15">
      <c r="AA33610" t="s">
        <v>131</v>
      </c>
    </row>
    <row r="33611" spans="27:27" x14ac:dyDescent="0.15">
      <c r="AA33611" t="s">
        <v>131</v>
      </c>
    </row>
    <row r="33612" spans="27:27" x14ac:dyDescent="0.15">
      <c r="AA33612" t="s">
        <v>131</v>
      </c>
    </row>
    <row r="33613" spans="27:27" x14ac:dyDescent="0.15">
      <c r="AA33613" t="s">
        <v>131</v>
      </c>
    </row>
    <row r="33614" spans="27:27" x14ac:dyDescent="0.15">
      <c r="AA33614" t="s">
        <v>131</v>
      </c>
    </row>
    <row r="33615" spans="27:27" x14ac:dyDescent="0.15">
      <c r="AA33615" t="s">
        <v>131</v>
      </c>
    </row>
    <row r="33616" spans="27:27" x14ac:dyDescent="0.15">
      <c r="AA33616" t="s">
        <v>131</v>
      </c>
    </row>
    <row r="33617" spans="27:27" x14ac:dyDescent="0.15">
      <c r="AA33617" t="s">
        <v>131</v>
      </c>
    </row>
    <row r="33618" spans="27:27" x14ac:dyDescent="0.15">
      <c r="AA33618" t="s">
        <v>131</v>
      </c>
    </row>
    <row r="33619" spans="27:27" x14ac:dyDescent="0.15">
      <c r="AA33619" t="s">
        <v>131</v>
      </c>
    </row>
    <row r="33620" spans="27:27" x14ac:dyDescent="0.15">
      <c r="AA33620" t="s">
        <v>131</v>
      </c>
    </row>
    <row r="33621" spans="27:27" x14ac:dyDescent="0.15">
      <c r="AA33621" t="s">
        <v>131</v>
      </c>
    </row>
    <row r="33622" spans="27:27" x14ac:dyDescent="0.15">
      <c r="AA33622" t="s">
        <v>131</v>
      </c>
    </row>
    <row r="33623" spans="27:27" x14ac:dyDescent="0.15">
      <c r="AA33623" t="s">
        <v>131</v>
      </c>
    </row>
    <row r="33624" spans="27:27" x14ac:dyDescent="0.15">
      <c r="AA33624" t="s">
        <v>131</v>
      </c>
    </row>
    <row r="33625" spans="27:27" x14ac:dyDescent="0.15">
      <c r="AA33625" t="s">
        <v>131</v>
      </c>
    </row>
    <row r="33626" spans="27:27" x14ac:dyDescent="0.15">
      <c r="AA33626" t="s">
        <v>131</v>
      </c>
    </row>
    <row r="33627" spans="27:27" x14ac:dyDescent="0.15">
      <c r="AA33627" t="s">
        <v>131</v>
      </c>
    </row>
    <row r="33628" spans="27:27" x14ac:dyDescent="0.15">
      <c r="AA33628" t="s">
        <v>131</v>
      </c>
    </row>
    <row r="33629" spans="27:27" x14ac:dyDescent="0.15">
      <c r="AA33629" t="s">
        <v>131</v>
      </c>
    </row>
    <row r="33630" spans="27:27" x14ac:dyDescent="0.15">
      <c r="AA33630" t="s">
        <v>131</v>
      </c>
    </row>
    <row r="33631" spans="27:27" x14ac:dyDescent="0.15">
      <c r="AA33631" t="s">
        <v>131</v>
      </c>
    </row>
    <row r="33632" spans="27:27" x14ac:dyDescent="0.15">
      <c r="AA33632" t="s">
        <v>131</v>
      </c>
    </row>
    <row r="33633" spans="27:27" x14ac:dyDescent="0.15">
      <c r="AA33633" t="s">
        <v>131</v>
      </c>
    </row>
    <row r="33634" spans="27:27" x14ac:dyDescent="0.15">
      <c r="AA33634" t="s">
        <v>131</v>
      </c>
    </row>
    <row r="33635" spans="27:27" x14ac:dyDescent="0.15">
      <c r="AA33635" t="s">
        <v>131</v>
      </c>
    </row>
    <row r="33636" spans="27:27" x14ac:dyDescent="0.15">
      <c r="AA33636" t="s">
        <v>131</v>
      </c>
    </row>
    <row r="33637" spans="27:27" x14ac:dyDescent="0.15">
      <c r="AA33637" t="s">
        <v>131</v>
      </c>
    </row>
    <row r="33638" spans="27:27" x14ac:dyDescent="0.15">
      <c r="AA33638" t="s">
        <v>131</v>
      </c>
    </row>
    <row r="33639" spans="27:27" x14ac:dyDescent="0.15">
      <c r="AA33639" t="s">
        <v>131</v>
      </c>
    </row>
    <row r="33640" spans="27:27" x14ac:dyDescent="0.15">
      <c r="AA33640" t="s">
        <v>131</v>
      </c>
    </row>
    <row r="33641" spans="27:27" x14ac:dyDescent="0.15">
      <c r="AA33641" t="s">
        <v>131</v>
      </c>
    </row>
    <row r="33642" spans="27:27" x14ac:dyDescent="0.15">
      <c r="AA33642" t="s">
        <v>131</v>
      </c>
    </row>
    <row r="33643" spans="27:27" x14ac:dyDescent="0.15">
      <c r="AA33643" t="s">
        <v>131</v>
      </c>
    </row>
    <row r="33644" spans="27:27" x14ac:dyDescent="0.15">
      <c r="AA33644" t="s">
        <v>131</v>
      </c>
    </row>
    <row r="33645" spans="27:27" x14ac:dyDescent="0.15">
      <c r="AA33645" t="s">
        <v>131</v>
      </c>
    </row>
    <row r="33646" spans="27:27" x14ac:dyDescent="0.15">
      <c r="AA33646" t="s">
        <v>131</v>
      </c>
    </row>
    <row r="33647" spans="27:27" x14ac:dyDescent="0.15">
      <c r="AA33647" t="s">
        <v>131</v>
      </c>
    </row>
    <row r="33648" spans="27:27" x14ac:dyDescent="0.15">
      <c r="AA33648" t="s">
        <v>131</v>
      </c>
    </row>
    <row r="33649" spans="27:27" x14ac:dyDescent="0.15">
      <c r="AA33649" t="s">
        <v>131</v>
      </c>
    </row>
    <row r="33650" spans="27:27" x14ac:dyDescent="0.15">
      <c r="AA33650" t="s">
        <v>131</v>
      </c>
    </row>
    <row r="33651" spans="27:27" x14ac:dyDescent="0.15">
      <c r="AA33651" t="s">
        <v>131</v>
      </c>
    </row>
    <row r="33652" spans="27:27" x14ac:dyDescent="0.15">
      <c r="AA33652" t="s">
        <v>131</v>
      </c>
    </row>
    <row r="33653" spans="27:27" x14ac:dyDescent="0.15">
      <c r="AA33653" t="s">
        <v>131</v>
      </c>
    </row>
    <row r="33654" spans="27:27" x14ac:dyDescent="0.15">
      <c r="AA33654" t="s">
        <v>131</v>
      </c>
    </row>
    <row r="33655" spans="27:27" x14ac:dyDescent="0.15">
      <c r="AA33655" t="s">
        <v>131</v>
      </c>
    </row>
    <row r="33656" spans="27:27" x14ac:dyDescent="0.15">
      <c r="AA33656" t="s">
        <v>131</v>
      </c>
    </row>
    <row r="33657" spans="27:27" x14ac:dyDescent="0.15">
      <c r="AA33657" t="s">
        <v>131</v>
      </c>
    </row>
    <row r="33658" spans="27:27" x14ac:dyDescent="0.15">
      <c r="AA33658" t="s">
        <v>131</v>
      </c>
    </row>
    <row r="33659" spans="27:27" x14ac:dyDescent="0.15">
      <c r="AA33659" t="s">
        <v>131</v>
      </c>
    </row>
    <row r="33660" spans="27:27" x14ac:dyDescent="0.15">
      <c r="AA33660" t="s">
        <v>131</v>
      </c>
    </row>
    <row r="33661" spans="27:27" x14ac:dyDescent="0.15">
      <c r="AA33661" t="s">
        <v>131</v>
      </c>
    </row>
    <row r="33662" spans="27:27" x14ac:dyDescent="0.15">
      <c r="AA33662" t="s">
        <v>131</v>
      </c>
    </row>
    <row r="33663" spans="27:27" x14ac:dyDescent="0.15">
      <c r="AA33663" t="s">
        <v>131</v>
      </c>
    </row>
    <row r="33664" spans="27:27" x14ac:dyDescent="0.15">
      <c r="AA33664" t="s">
        <v>131</v>
      </c>
    </row>
    <row r="33665" spans="27:27" x14ac:dyDescent="0.15">
      <c r="AA33665" t="s">
        <v>131</v>
      </c>
    </row>
    <row r="33666" spans="27:27" x14ac:dyDescent="0.15">
      <c r="AA33666" t="s">
        <v>131</v>
      </c>
    </row>
    <row r="33667" spans="27:27" x14ac:dyDescent="0.15">
      <c r="AA33667" t="s">
        <v>131</v>
      </c>
    </row>
    <row r="33668" spans="27:27" x14ac:dyDescent="0.15">
      <c r="AA33668" t="s">
        <v>131</v>
      </c>
    </row>
    <row r="33669" spans="27:27" x14ac:dyDescent="0.15">
      <c r="AA33669" t="s">
        <v>131</v>
      </c>
    </row>
    <row r="33670" spans="27:27" x14ac:dyDescent="0.15">
      <c r="AA33670" t="s">
        <v>131</v>
      </c>
    </row>
    <row r="33671" spans="27:27" x14ac:dyDescent="0.15">
      <c r="AA33671" t="s">
        <v>131</v>
      </c>
    </row>
    <row r="33672" spans="27:27" x14ac:dyDescent="0.15">
      <c r="AA33672" t="s">
        <v>131</v>
      </c>
    </row>
    <row r="33673" spans="27:27" x14ac:dyDescent="0.15">
      <c r="AA33673" t="s">
        <v>131</v>
      </c>
    </row>
    <row r="33674" spans="27:27" x14ac:dyDescent="0.15">
      <c r="AA33674" t="s">
        <v>131</v>
      </c>
    </row>
    <row r="33675" spans="27:27" x14ac:dyDescent="0.15">
      <c r="AA33675" t="s">
        <v>131</v>
      </c>
    </row>
    <row r="33676" spans="27:27" x14ac:dyDescent="0.15">
      <c r="AA33676" t="s">
        <v>131</v>
      </c>
    </row>
    <row r="33677" spans="27:27" x14ac:dyDescent="0.15">
      <c r="AA33677" t="s">
        <v>131</v>
      </c>
    </row>
    <row r="33678" spans="27:27" x14ac:dyDescent="0.15">
      <c r="AA33678" t="s">
        <v>131</v>
      </c>
    </row>
    <row r="33679" spans="27:27" x14ac:dyDescent="0.15">
      <c r="AA33679" t="s">
        <v>131</v>
      </c>
    </row>
    <row r="33680" spans="27:27" x14ac:dyDescent="0.15">
      <c r="AA33680" t="s">
        <v>131</v>
      </c>
    </row>
    <row r="33681" spans="27:27" x14ac:dyDescent="0.15">
      <c r="AA33681" t="s">
        <v>131</v>
      </c>
    </row>
    <row r="33682" spans="27:27" x14ac:dyDescent="0.15">
      <c r="AA33682" t="s">
        <v>131</v>
      </c>
    </row>
    <row r="33683" spans="27:27" x14ac:dyDescent="0.15">
      <c r="AA33683" t="s">
        <v>131</v>
      </c>
    </row>
    <row r="33684" spans="27:27" x14ac:dyDescent="0.15">
      <c r="AA33684" t="s">
        <v>131</v>
      </c>
    </row>
    <row r="33685" spans="27:27" x14ac:dyDescent="0.15">
      <c r="AA33685" t="s">
        <v>131</v>
      </c>
    </row>
    <row r="33686" spans="27:27" x14ac:dyDescent="0.15">
      <c r="AA33686" t="s">
        <v>131</v>
      </c>
    </row>
    <row r="33687" spans="27:27" x14ac:dyDescent="0.15">
      <c r="AA33687" t="s">
        <v>131</v>
      </c>
    </row>
    <row r="33688" spans="27:27" x14ac:dyDescent="0.15">
      <c r="AA33688" t="s">
        <v>131</v>
      </c>
    </row>
    <row r="33689" spans="27:27" x14ac:dyDescent="0.15">
      <c r="AA33689" t="s">
        <v>131</v>
      </c>
    </row>
    <row r="33690" spans="27:27" x14ac:dyDescent="0.15">
      <c r="AA33690" t="s">
        <v>131</v>
      </c>
    </row>
    <row r="33691" spans="27:27" x14ac:dyDescent="0.15">
      <c r="AA33691" t="s">
        <v>131</v>
      </c>
    </row>
    <row r="33692" spans="27:27" x14ac:dyDescent="0.15">
      <c r="AA33692" t="s">
        <v>131</v>
      </c>
    </row>
    <row r="33693" spans="27:27" x14ac:dyDescent="0.15">
      <c r="AA33693" t="s">
        <v>131</v>
      </c>
    </row>
    <row r="33694" spans="27:27" x14ac:dyDescent="0.15">
      <c r="AA33694" t="s">
        <v>131</v>
      </c>
    </row>
    <row r="33695" spans="27:27" x14ac:dyDescent="0.15">
      <c r="AA33695" t="s">
        <v>131</v>
      </c>
    </row>
    <row r="33696" spans="27:27" x14ac:dyDescent="0.15">
      <c r="AA33696" t="s">
        <v>131</v>
      </c>
    </row>
    <row r="33697" spans="27:27" x14ac:dyDescent="0.15">
      <c r="AA33697" t="s">
        <v>131</v>
      </c>
    </row>
    <row r="33698" spans="27:27" x14ac:dyDescent="0.15">
      <c r="AA33698" t="s">
        <v>131</v>
      </c>
    </row>
    <row r="33699" spans="27:27" x14ac:dyDescent="0.15">
      <c r="AA33699" t="s">
        <v>131</v>
      </c>
    </row>
    <row r="33700" spans="27:27" x14ac:dyDescent="0.15">
      <c r="AA33700" t="s">
        <v>131</v>
      </c>
    </row>
    <row r="33701" spans="27:27" x14ac:dyDescent="0.15">
      <c r="AA33701" t="s">
        <v>131</v>
      </c>
    </row>
    <row r="33702" spans="27:27" x14ac:dyDescent="0.15">
      <c r="AA33702" t="s">
        <v>131</v>
      </c>
    </row>
    <row r="33703" spans="27:27" x14ac:dyDescent="0.15">
      <c r="AA33703" t="s">
        <v>131</v>
      </c>
    </row>
    <row r="33704" spans="27:27" x14ac:dyDescent="0.15">
      <c r="AA33704" t="s">
        <v>131</v>
      </c>
    </row>
    <row r="33705" spans="27:27" x14ac:dyDescent="0.15">
      <c r="AA33705" t="s">
        <v>131</v>
      </c>
    </row>
    <row r="33706" spans="27:27" x14ac:dyDescent="0.15">
      <c r="AA33706" t="s">
        <v>131</v>
      </c>
    </row>
    <row r="33707" spans="27:27" x14ac:dyDescent="0.15">
      <c r="AA33707" t="s">
        <v>131</v>
      </c>
    </row>
    <row r="33708" spans="27:27" x14ac:dyDescent="0.15">
      <c r="AA33708" t="s">
        <v>131</v>
      </c>
    </row>
    <row r="33709" spans="27:27" x14ac:dyDescent="0.15">
      <c r="AA33709" t="s">
        <v>131</v>
      </c>
    </row>
    <row r="33710" spans="27:27" x14ac:dyDescent="0.15">
      <c r="AA33710" t="s">
        <v>131</v>
      </c>
    </row>
    <row r="33711" spans="27:27" x14ac:dyDescent="0.15">
      <c r="AA33711" t="s">
        <v>131</v>
      </c>
    </row>
    <row r="33712" spans="27:27" x14ac:dyDescent="0.15">
      <c r="AA33712" t="s">
        <v>131</v>
      </c>
    </row>
    <row r="33713" spans="27:27" x14ac:dyDescent="0.15">
      <c r="AA33713" t="s">
        <v>131</v>
      </c>
    </row>
    <row r="33714" spans="27:27" x14ac:dyDescent="0.15">
      <c r="AA33714" t="s">
        <v>131</v>
      </c>
    </row>
    <row r="33715" spans="27:27" x14ac:dyDescent="0.15">
      <c r="AA33715" t="s">
        <v>131</v>
      </c>
    </row>
    <row r="33716" spans="27:27" x14ac:dyDescent="0.15">
      <c r="AA33716" t="s">
        <v>131</v>
      </c>
    </row>
    <row r="33717" spans="27:27" x14ac:dyDescent="0.15">
      <c r="AA33717" t="s">
        <v>131</v>
      </c>
    </row>
    <row r="33718" spans="27:27" x14ac:dyDescent="0.15">
      <c r="AA33718" t="s">
        <v>131</v>
      </c>
    </row>
    <row r="33719" spans="27:27" x14ac:dyDescent="0.15">
      <c r="AA33719" t="s">
        <v>131</v>
      </c>
    </row>
    <row r="33720" spans="27:27" x14ac:dyDescent="0.15">
      <c r="AA33720" t="s">
        <v>131</v>
      </c>
    </row>
    <row r="33721" spans="27:27" x14ac:dyDescent="0.15">
      <c r="AA33721" t="s">
        <v>131</v>
      </c>
    </row>
    <row r="33722" spans="27:27" x14ac:dyDescent="0.15">
      <c r="AA33722" t="s">
        <v>131</v>
      </c>
    </row>
    <row r="33723" spans="27:27" x14ac:dyDescent="0.15">
      <c r="AA33723" t="s">
        <v>131</v>
      </c>
    </row>
    <row r="33724" spans="27:27" x14ac:dyDescent="0.15">
      <c r="AA33724" t="s">
        <v>131</v>
      </c>
    </row>
    <row r="33725" spans="27:27" x14ac:dyDescent="0.15">
      <c r="AA33725" t="s">
        <v>131</v>
      </c>
    </row>
    <row r="33726" spans="27:27" x14ac:dyDescent="0.15">
      <c r="AA33726" t="s">
        <v>131</v>
      </c>
    </row>
    <row r="33727" spans="27:27" x14ac:dyDescent="0.15">
      <c r="AA33727" t="s">
        <v>131</v>
      </c>
    </row>
    <row r="33728" spans="27:27" x14ac:dyDescent="0.15">
      <c r="AA33728" t="s">
        <v>131</v>
      </c>
    </row>
    <row r="33729" spans="27:27" x14ac:dyDescent="0.15">
      <c r="AA33729" t="s">
        <v>131</v>
      </c>
    </row>
    <row r="33730" spans="27:27" x14ac:dyDescent="0.15">
      <c r="AA33730" t="s">
        <v>131</v>
      </c>
    </row>
    <row r="33731" spans="27:27" x14ac:dyDescent="0.15">
      <c r="AA33731" t="s">
        <v>131</v>
      </c>
    </row>
    <row r="33732" spans="27:27" x14ac:dyDescent="0.15">
      <c r="AA33732" t="s">
        <v>131</v>
      </c>
    </row>
    <row r="33733" spans="27:27" x14ac:dyDescent="0.15">
      <c r="AA33733" t="s">
        <v>131</v>
      </c>
    </row>
    <row r="33734" spans="27:27" x14ac:dyDescent="0.15">
      <c r="AA33734" t="s">
        <v>131</v>
      </c>
    </row>
    <row r="33735" spans="27:27" x14ac:dyDescent="0.15">
      <c r="AA33735" t="s">
        <v>131</v>
      </c>
    </row>
    <row r="33736" spans="27:27" x14ac:dyDescent="0.15">
      <c r="AA33736" t="s">
        <v>131</v>
      </c>
    </row>
    <row r="33737" spans="27:27" x14ac:dyDescent="0.15">
      <c r="AA33737" t="s">
        <v>131</v>
      </c>
    </row>
    <row r="33738" spans="27:27" x14ac:dyDescent="0.15">
      <c r="AA33738" t="s">
        <v>131</v>
      </c>
    </row>
    <row r="33739" spans="27:27" x14ac:dyDescent="0.15">
      <c r="AA33739" t="s">
        <v>131</v>
      </c>
    </row>
    <row r="33740" spans="27:27" x14ac:dyDescent="0.15">
      <c r="AA33740" t="s">
        <v>131</v>
      </c>
    </row>
    <row r="33741" spans="27:27" x14ac:dyDescent="0.15">
      <c r="AA33741" t="s">
        <v>131</v>
      </c>
    </row>
    <row r="33742" spans="27:27" x14ac:dyDescent="0.15">
      <c r="AA33742" t="s">
        <v>131</v>
      </c>
    </row>
    <row r="33743" spans="27:27" x14ac:dyDescent="0.15">
      <c r="AA33743" t="s">
        <v>131</v>
      </c>
    </row>
    <row r="33744" spans="27:27" x14ac:dyDescent="0.15">
      <c r="AA33744" t="s">
        <v>131</v>
      </c>
    </row>
    <row r="33745" spans="27:27" x14ac:dyDescent="0.15">
      <c r="AA33745" t="s">
        <v>131</v>
      </c>
    </row>
    <row r="33746" spans="27:27" x14ac:dyDescent="0.15">
      <c r="AA33746" t="s">
        <v>131</v>
      </c>
    </row>
    <row r="33747" spans="27:27" x14ac:dyDescent="0.15">
      <c r="AA33747" t="s">
        <v>131</v>
      </c>
    </row>
    <row r="33748" spans="27:27" x14ac:dyDescent="0.15">
      <c r="AA33748" t="s">
        <v>131</v>
      </c>
    </row>
    <row r="33749" spans="27:27" x14ac:dyDescent="0.15">
      <c r="AA33749" t="s">
        <v>131</v>
      </c>
    </row>
    <row r="33750" spans="27:27" x14ac:dyDescent="0.15">
      <c r="AA33750" t="s">
        <v>131</v>
      </c>
    </row>
    <row r="33751" spans="27:27" x14ac:dyDescent="0.15">
      <c r="AA33751" t="s">
        <v>131</v>
      </c>
    </row>
    <row r="33752" spans="27:27" x14ac:dyDescent="0.15">
      <c r="AA33752" t="s">
        <v>131</v>
      </c>
    </row>
    <row r="33753" spans="27:27" x14ac:dyDescent="0.15">
      <c r="AA33753" t="s">
        <v>131</v>
      </c>
    </row>
    <row r="33754" spans="27:27" x14ac:dyDescent="0.15">
      <c r="AA33754" t="s">
        <v>131</v>
      </c>
    </row>
    <row r="33755" spans="27:27" x14ac:dyDescent="0.15">
      <c r="AA33755" t="s">
        <v>131</v>
      </c>
    </row>
    <row r="33756" spans="27:27" x14ac:dyDescent="0.15">
      <c r="AA33756" t="s">
        <v>131</v>
      </c>
    </row>
    <row r="33757" spans="27:27" x14ac:dyDescent="0.15">
      <c r="AA33757" t="s">
        <v>131</v>
      </c>
    </row>
    <row r="33758" spans="27:27" x14ac:dyDescent="0.15">
      <c r="AA33758" t="s">
        <v>131</v>
      </c>
    </row>
    <row r="33759" spans="27:27" x14ac:dyDescent="0.15">
      <c r="AA33759" t="s">
        <v>131</v>
      </c>
    </row>
    <row r="33760" spans="27:27" x14ac:dyDescent="0.15">
      <c r="AA33760" t="s">
        <v>131</v>
      </c>
    </row>
    <row r="33761" spans="27:27" x14ac:dyDescent="0.15">
      <c r="AA33761" t="s">
        <v>131</v>
      </c>
    </row>
    <row r="33762" spans="27:27" x14ac:dyDescent="0.15">
      <c r="AA33762" t="s">
        <v>131</v>
      </c>
    </row>
    <row r="33763" spans="27:27" x14ac:dyDescent="0.15">
      <c r="AA33763" t="s">
        <v>131</v>
      </c>
    </row>
    <row r="33764" spans="27:27" x14ac:dyDescent="0.15">
      <c r="AA33764" t="s">
        <v>131</v>
      </c>
    </row>
    <row r="33765" spans="27:27" x14ac:dyDescent="0.15">
      <c r="AA33765" t="s">
        <v>131</v>
      </c>
    </row>
    <row r="33766" spans="27:27" x14ac:dyDescent="0.15">
      <c r="AA33766" t="s">
        <v>131</v>
      </c>
    </row>
    <row r="33767" spans="27:27" x14ac:dyDescent="0.15">
      <c r="AA33767" t="s">
        <v>131</v>
      </c>
    </row>
    <row r="33768" spans="27:27" x14ac:dyDescent="0.15">
      <c r="AA33768" t="s">
        <v>131</v>
      </c>
    </row>
    <row r="33769" spans="27:27" x14ac:dyDescent="0.15">
      <c r="AA33769" t="s">
        <v>131</v>
      </c>
    </row>
    <row r="33770" spans="27:27" x14ac:dyDescent="0.15">
      <c r="AA33770" t="s">
        <v>131</v>
      </c>
    </row>
    <row r="33771" spans="27:27" x14ac:dyDescent="0.15">
      <c r="AA33771" t="s">
        <v>131</v>
      </c>
    </row>
    <row r="33772" spans="27:27" x14ac:dyDescent="0.15">
      <c r="AA33772" t="s">
        <v>131</v>
      </c>
    </row>
    <row r="33773" spans="27:27" x14ac:dyDescent="0.15">
      <c r="AA33773" t="s">
        <v>131</v>
      </c>
    </row>
    <row r="33774" spans="27:27" x14ac:dyDescent="0.15">
      <c r="AA33774" t="s">
        <v>131</v>
      </c>
    </row>
    <row r="33775" spans="27:27" x14ac:dyDescent="0.15">
      <c r="AA33775" t="s">
        <v>131</v>
      </c>
    </row>
    <row r="33776" spans="27:27" x14ac:dyDescent="0.15">
      <c r="AA33776" t="s">
        <v>131</v>
      </c>
    </row>
    <row r="33777" spans="27:27" x14ac:dyDescent="0.15">
      <c r="AA33777" t="s">
        <v>131</v>
      </c>
    </row>
    <row r="33778" spans="27:27" x14ac:dyDescent="0.15">
      <c r="AA33778" t="s">
        <v>131</v>
      </c>
    </row>
    <row r="33779" spans="27:27" x14ac:dyDescent="0.15">
      <c r="AA33779" t="s">
        <v>131</v>
      </c>
    </row>
    <row r="33780" spans="27:27" x14ac:dyDescent="0.15">
      <c r="AA33780" t="s">
        <v>131</v>
      </c>
    </row>
    <row r="33781" spans="27:27" x14ac:dyDescent="0.15">
      <c r="AA33781" t="s">
        <v>131</v>
      </c>
    </row>
    <row r="33782" spans="27:27" x14ac:dyDescent="0.15">
      <c r="AA33782" t="s">
        <v>131</v>
      </c>
    </row>
    <row r="33783" spans="27:27" x14ac:dyDescent="0.15">
      <c r="AA33783" t="s">
        <v>131</v>
      </c>
    </row>
    <row r="33784" spans="27:27" x14ac:dyDescent="0.15">
      <c r="AA33784" t="s">
        <v>131</v>
      </c>
    </row>
    <row r="33785" spans="27:27" x14ac:dyDescent="0.15">
      <c r="AA33785" t="s">
        <v>131</v>
      </c>
    </row>
    <row r="33786" spans="27:27" x14ac:dyDescent="0.15">
      <c r="AA33786" t="s">
        <v>131</v>
      </c>
    </row>
    <row r="33787" spans="27:27" x14ac:dyDescent="0.15">
      <c r="AA33787" t="s">
        <v>131</v>
      </c>
    </row>
    <row r="33788" spans="27:27" x14ac:dyDescent="0.15">
      <c r="AA33788" t="s">
        <v>131</v>
      </c>
    </row>
    <row r="33789" spans="27:27" x14ac:dyDescent="0.15">
      <c r="AA33789" t="s">
        <v>131</v>
      </c>
    </row>
    <row r="33790" spans="27:27" x14ac:dyDescent="0.15">
      <c r="AA33790" t="s">
        <v>131</v>
      </c>
    </row>
    <row r="33791" spans="27:27" x14ac:dyDescent="0.15">
      <c r="AA33791" t="s">
        <v>131</v>
      </c>
    </row>
    <row r="33792" spans="27:27" x14ac:dyDescent="0.15">
      <c r="AA33792" t="s">
        <v>131</v>
      </c>
    </row>
    <row r="33793" spans="27:27" x14ac:dyDescent="0.15">
      <c r="AA33793" t="s">
        <v>131</v>
      </c>
    </row>
    <row r="33794" spans="27:27" x14ac:dyDescent="0.15">
      <c r="AA33794" t="s">
        <v>131</v>
      </c>
    </row>
    <row r="33795" spans="27:27" x14ac:dyDescent="0.15">
      <c r="AA33795" t="s">
        <v>131</v>
      </c>
    </row>
    <row r="33796" spans="27:27" x14ac:dyDescent="0.15">
      <c r="AA33796" t="s">
        <v>131</v>
      </c>
    </row>
    <row r="33797" spans="27:27" x14ac:dyDescent="0.15">
      <c r="AA33797" t="s">
        <v>131</v>
      </c>
    </row>
    <row r="33798" spans="27:27" x14ac:dyDescent="0.15">
      <c r="AA33798" t="s">
        <v>131</v>
      </c>
    </row>
    <row r="33799" spans="27:27" x14ac:dyDescent="0.15">
      <c r="AA33799" t="s">
        <v>131</v>
      </c>
    </row>
    <row r="33800" spans="27:27" x14ac:dyDescent="0.15">
      <c r="AA33800" t="s">
        <v>131</v>
      </c>
    </row>
    <row r="33801" spans="27:27" x14ac:dyDescent="0.15">
      <c r="AA33801" t="s">
        <v>131</v>
      </c>
    </row>
    <row r="33802" spans="27:27" x14ac:dyDescent="0.15">
      <c r="AA33802" t="s">
        <v>131</v>
      </c>
    </row>
    <row r="33803" spans="27:27" x14ac:dyDescent="0.15">
      <c r="AA33803" t="s">
        <v>131</v>
      </c>
    </row>
    <row r="33804" spans="27:27" x14ac:dyDescent="0.15">
      <c r="AA33804" t="s">
        <v>131</v>
      </c>
    </row>
    <row r="33805" spans="27:27" x14ac:dyDescent="0.15">
      <c r="AA33805" t="s">
        <v>131</v>
      </c>
    </row>
    <row r="33806" spans="27:27" x14ac:dyDescent="0.15">
      <c r="AA33806" t="s">
        <v>131</v>
      </c>
    </row>
    <row r="33807" spans="27:27" x14ac:dyDescent="0.15">
      <c r="AA33807" t="s">
        <v>131</v>
      </c>
    </row>
    <row r="33808" spans="27:27" x14ac:dyDescent="0.15">
      <c r="AA33808" t="s">
        <v>131</v>
      </c>
    </row>
    <row r="33809" spans="27:27" x14ac:dyDescent="0.15">
      <c r="AA33809" t="s">
        <v>131</v>
      </c>
    </row>
    <row r="33810" spans="27:27" x14ac:dyDescent="0.15">
      <c r="AA33810" t="s">
        <v>131</v>
      </c>
    </row>
    <row r="33811" spans="27:27" x14ac:dyDescent="0.15">
      <c r="AA33811" t="s">
        <v>131</v>
      </c>
    </row>
    <row r="33812" spans="27:27" x14ac:dyDescent="0.15">
      <c r="AA33812" t="s">
        <v>131</v>
      </c>
    </row>
    <row r="33813" spans="27:27" x14ac:dyDescent="0.15">
      <c r="AA33813" t="s">
        <v>131</v>
      </c>
    </row>
    <row r="33814" spans="27:27" x14ac:dyDescent="0.15">
      <c r="AA33814" t="s">
        <v>131</v>
      </c>
    </row>
    <row r="33815" spans="27:27" x14ac:dyDescent="0.15">
      <c r="AA33815" t="s">
        <v>131</v>
      </c>
    </row>
    <row r="33816" spans="27:27" x14ac:dyDescent="0.15">
      <c r="AA33816" t="s">
        <v>131</v>
      </c>
    </row>
    <row r="33817" spans="27:27" x14ac:dyDescent="0.15">
      <c r="AA33817" t="s">
        <v>131</v>
      </c>
    </row>
    <row r="33818" spans="27:27" x14ac:dyDescent="0.15">
      <c r="AA33818" t="s">
        <v>131</v>
      </c>
    </row>
    <row r="33819" spans="27:27" x14ac:dyDescent="0.15">
      <c r="AA33819" t="s">
        <v>131</v>
      </c>
    </row>
    <row r="33820" spans="27:27" x14ac:dyDescent="0.15">
      <c r="AA33820" t="s">
        <v>131</v>
      </c>
    </row>
    <row r="33821" spans="27:27" x14ac:dyDescent="0.15">
      <c r="AA33821" t="s">
        <v>131</v>
      </c>
    </row>
    <row r="33822" spans="27:27" x14ac:dyDescent="0.15">
      <c r="AA33822" t="s">
        <v>131</v>
      </c>
    </row>
    <row r="33823" spans="27:27" x14ac:dyDescent="0.15">
      <c r="AA33823" t="s">
        <v>131</v>
      </c>
    </row>
    <row r="33824" spans="27:27" x14ac:dyDescent="0.15">
      <c r="AA33824" t="s">
        <v>131</v>
      </c>
    </row>
    <row r="33825" spans="27:27" x14ac:dyDescent="0.15">
      <c r="AA33825" t="s">
        <v>131</v>
      </c>
    </row>
    <row r="33826" spans="27:27" x14ac:dyDescent="0.15">
      <c r="AA33826" t="s">
        <v>131</v>
      </c>
    </row>
    <row r="33827" spans="27:27" x14ac:dyDescent="0.15">
      <c r="AA33827" t="s">
        <v>131</v>
      </c>
    </row>
    <row r="33828" spans="27:27" x14ac:dyDescent="0.15">
      <c r="AA33828" t="s">
        <v>131</v>
      </c>
    </row>
    <row r="33829" spans="27:27" x14ac:dyDescent="0.15">
      <c r="AA33829" t="s">
        <v>131</v>
      </c>
    </row>
    <row r="33830" spans="27:27" x14ac:dyDescent="0.15">
      <c r="AA33830" t="s">
        <v>131</v>
      </c>
    </row>
    <row r="33831" spans="27:27" x14ac:dyDescent="0.15">
      <c r="AA33831" t="s">
        <v>131</v>
      </c>
    </row>
    <row r="33832" spans="27:27" x14ac:dyDescent="0.15">
      <c r="AA33832" t="s">
        <v>131</v>
      </c>
    </row>
    <row r="33833" spans="27:27" x14ac:dyDescent="0.15">
      <c r="AA33833" t="s">
        <v>131</v>
      </c>
    </row>
    <row r="33834" spans="27:27" x14ac:dyDescent="0.15">
      <c r="AA33834" t="s">
        <v>131</v>
      </c>
    </row>
    <row r="33835" spans="27:27" x14ac:dyDescent="0.15">
      <c r="AA33835" t="s">
        <v>131</v>
      </c>
    </row>
    <row r="33836" spans="27:27" x14ac:dyDescent="0.15">
      <c r="AA33836" t="s">
        <v>131</v>
      </c>
    </row>
    <row r="33837" spans="27:27" x14ac:dyDescent="0.15">
      <c r="AA33837" t="s">
        <v>131</v>
      </c>
    </row>
    <row r="33838" spans="27:27" x14ac:dyDescent="0.15">
      <c r="AA33838" t="s">
        <v>131</v>
      </c>
    </row>
    <row r="33839" spans="27:27" x14ac:dyDescent="0.15">
      <c r="AA33839" t="s">
        <v>131</v>
      </c>
    </row>
    <row r="33840" spans="27:27" x14ac:dyDescent="0.15">
      <c r="AA33840" t="s">
        <v>131</v>
      </c>
    </row>
    <row r="33841" spans="27:27" x14ac:dyDescent="0.15">
      <c r="AA33841" t="s">
        <v>131</v>
      </c>
    </row>
    <row r="33842" spans="27:27" x14ac:dyDescent="0.15">
      <c r="AA33842" t="s">
        <v>131</v>
      </c>
    </row>
    <row r="33843" spans="27:27" x14ac:dyDescent="0.15">
      <c r="AA33843" t="s">
        <v>131</v>
      </c>
    </row>
    <row r="33844" spans="27:27" x14ac:dyDescent="0.15">
      <c r="AA33844" t="s">
        <v>131</v>
      </c>
    </row>
    <row r="33845" spans="27:27" x14ac:dyDescent="0.15">
      <c r="AA33845" t="s">
        <v>131</v>
      </c>
    </row>
    <row r="33846" spans="27:27" x14ac:dyDescent="0.15">
      <c r="AA33846" t="s">
        <v>131</v>
      </c>
    </row>
    <row r="33847" spans="27:27" x14ac:dyDescent="0.15">
      <c r="AA33847" t="s">
        <v>131</v>
      </c>
    </row>
    <row r="33848" spans="27:27" x14ac:dyDescent="0.15">
      <c r="AA33848" t="s">
        <v>131</v>
      </c>
    </row>
    <row r="33849" spans="27:27" x14ac:dyDescent="0.15">
      <c r="AA33849" t="s">
        <v>131</v>
      </c>
    </row>
    <row r="33850" spans="27:27" x14ac:dyDescent="0.15">
      <c r="AA33850" t="s">
        <v>131</v>
      </c>
    </row>
    <row r="33851" spans="27:27" x14ac:dyDescent="0.15">
      <c r="AA33851" t="s">
        <v>131</v>
      </c>
    </row>
    <row r="33852" spans="27:27" x14ac:dyDescent="0.15">
      <c r="AA33852" t="s">
        <v>131</v>
      </c>
    </row>
    <row r="33853" spans="27:27" x14ac:dyDescent="0.15">
      <c r="AA33853" t="s">
        <v>131</v>
      </c>
    </row>
    <row r="33854" spans="27:27" x14ac:dyDescent="0.15">
      <c r="AA33854" t="s">
        <v>131</v>
      </c>
    </row>
    <row r="33855" spans="27:27" x14ac:dyDescent="0.15">
      <c r="AA33855" t="s">
        <v>131</v>
      </c>
    </row>
    <row r="33856" spans="27:27" x14ac:dyDescent="0.15">
      <c r="AA33856" t="s">
        <v>131</v>
      </c>
    </row>
    <row r="33857" spans="27:27" x14ac:dyDescent="0.15">
      <c r="AA33857" t="s">
        <v>131</v>
      </c>
    </row>
    <row r="33858" spans="27:27" x14ac:dyDescent="0.15">
      <c r="AA33858" t="s">
        <v>131</v>
      </c>
    </row>
    <row r="33859" spans="27:27" x14ac:dyDescent="0.15">
      <c r="AA33859" t="s">
        <v>131</v>
      </c>
    </row>
    <row r="33860" spans="27:27" x14ac:dyDescent="0.15">
      <c r="AA33860" t="s">
        <v>131</v>
      </c>
    </row>
    <row r="33861" spans="27:27" x14ac:dyDescent="0.15">
      <c r="AA33861" t="s">
        <v>131</v>
      </c>
    </row>
    <row r="33862" spans="27:27" x14ac:dyDescent="0.15">
      <c r="AA33862" t="s">
        <v>131</v>
      </c>
    </row>
    <row r="33863" spans="27:27" x14ac:dyDescent="0.15">
      <c r="AA33863" t="s">
        <v>131</v>
      </c>
    </row>
    <row r="33864" spans="27:27" x14ac:dyDescent="0.15">
      <c r="AA33864" t="s">
        <v>131</v>
      </c>
    </row>
    <row r="33865" spans="27:27" x14ac:dyDescent="0.15">
      <c r="AA33865" t="s">
        <v>131</v>
      </c>
    </row>
    <row r="33866" spans="27:27" x14ac:dyDescent="0.15">
      <c r="AA33866" t="s">
        <v>131</v>
      </c>
    </row>
    <row r="33867" spans="27:27" x14ac:dyDescent="0.15">
      <c r="AA33867" t="s">
        <v>131</v>
      </c>
    </row>
    <row r="33868" spans="27:27" x14ac:dyDescent="0.15">
      <c r="AA33868" t="s">
        <v>131</v>
      </c>
    </row>
    <row r="33869" spans="27:27" x14ac:dyDescent="0.15">
      <c r="AA33869" t="s">
        <v>131</v>
      </c>
    </row>
    <row r="33870" spans="27:27" x14ac:dyDescent="0.15">
      <c r="AA33870" t="s">
        <v>131</v>
      </c>
    </row>
    <row r="33871" spans="27:27" x14ac:dyDescent="0.15">
      <c r="AA33871" t="s">
        <v>131</v>
      </c>
    </row>
    <row r="33872" spans="27:27" x14ac:dyDescent="0.15">
      <c r="AA33872" t="s">
        <v>131</v>
      </c>
    </row>
    <row r="33873" spans="27:27" x14ac:dyDescent="0.15">
      <c r="AA33873" t="s">
        <v>131</v>
      </c>
    </row>
    <row r="33874" spans="27:27" x14ac:dyDescent="0.15">
      <c r="AA33874" t="s">
        <v>131</v>
      </c>
    </row>
    <row r="33875" spans="27:27" x14ac:dyDescent="0.15">
      <c r="AA33875" t="s">
        <v>131</v>
      </c>
    </row>
    <row r="33876" spans="27:27" x14ac:dyDescent="0.15">
      <c r="AA33876" t="s">
        <v>131</v>
      </c>
    </row>
    <row r="33877" spans="27:27" x14ac:dyDescent="0.15">
      <c r="AA33877" t="s">
        <v>131</v>
      </c>
    </row>
    <row r="33878" spans="27:27" x14ac:dyDescent="0.15">
      <c r="AA33878" t="s">
        <v>131</v>
      </c>
    </row>
    <row r="33879" spans="27:27" x14ac:dyDescent="0.15">
      <c r="AA33879" t="s">
        <v>131</v>
      </c>
    </row>
    <row r="33880" spans="27:27" x14ac:dyDescent="0.15">
      <c r="AA33880" t="s">
        <v>131</v>
      </c>
    </row>
    <row r="33881" spans="27:27" x14ac:dyDescent="0.15">
      <c r="AA33881" t="s">
        <v>131</v>
      </c>
    </row>
    <row r="33882" spans="27:27" x14ac:dyDescent="0.15">
      <c r="AA33882" t="s">
        <v>131</v>
      </c>
    </row>
    <row r="33883" spans="27:27" x14ac:dyDescent="0.15">
      <c r="AA33883" t="s">
        <v>131</v>
      </c>
    </row>
    <row r="33884" spans="27:27" x14ac:dyDescent="0.15">
      <c r="AA33884" t="s">
        <v>131</v>
      </c>
    </row>
    <row r="33885" spans="27:27" x14ac:dyDescent="0.15">
      <c r="AA33885" t="s">
        <v>131</v>
      </c>
    </row>
    <row r="33886" spans="27:27" x14ac:dyDescent="0.15">
      <c r="AA33886" t="s">
        <v>131</v>
      </c>
    </row>
    <row r="33887" spans="27:27" x14ac:dyDescent="0.15">
      <c r="AA33887" t="s">
        <v>131</v>
      </c>
    </row>
    <row r="33888" spans="27:27" x14ac:dyDescent="0.15">
      <c r="AA33888" t="s">
        <v>131</v>
      </c>
    </row>
    <row r="33889" spans="27:27" x14ac:dyDescent="0.15">
      <c r="AA33889" t="s">
        <v>131</v>
      </c>
    </row>
    <row r="33890" spans="27:27" x14ac:dyDescent="0.15">
      <c r="AA33890" t="s">
        <v>131</v>
      </c>
    </row>
    <row r="33891" spans="27:27" x14ac:dyDescent="0.15">
      <c r="AA33891" t="s">
        <v>131</v>
      </c>
    </row>
    <row r="33892" spans="27:27" x14ac:dyDescent="0.15">
      <c r="AA33892" t="s">
        <v>131</v>
      </c>
    </row>
    <row r="33893" spans="27:27" x14ac:dyDescent="0.15">
      <c r="AA33893" t="s">
        <v>131</v>
      </c>
    </row>
    <row r="33894" spans="27:27" x14ac:dyDescent="0.15">
      <c r="AA33894" t="s">
        <v>131</v>
      </c>
    </row>
    <row r="33895" spans="27:27" x14ac:dyDescent="0.15">
      <c r="AA33895" t="s">
        <v>131</v>
      </c>
    </row>
    <row r="33896" spans="27:27" x14ac:dyDescent="0.15">
      <c r="AA33896" t="s">
        <v>131</v>
      </c>
    </row>
    <row r="33897" spans="27:27" x14ac:dyDescent="0.15">
      <c r="AA33897" t="s">
        <v>131</v>
      </c>
    </row>
    <row r="33898" spans="27:27" x14ac:dyDescent="0.15">
      <c r="AA33898" t="s">
        <v>131</v>
      </c>
    </row>
    <row r="33899" spans="27:27" x14ac:dyDescent="0.15">
      <c r="AA33899" t="s">
        <v>131</v>
      </c>
    </row>
    <row r="33900" spans="27:27" x14ac:dyDescent="0.15">
      <c r="AA33900" t="s">
        <v>131</v>
      </c>
    </row>
    <row r="33901" spans="27:27" x14ac:dyDescent="0.15">
      <c r="AA33901" t="s">
        <v>131</v>
      </c>
    </row>
    <row r="33902" spans="27:27" x14ac:dyDescent="0.15">
      <c r="AA33902" t="s">
        <v>131</v>
      </c>
    </row>
    <row r="33903" spans="27:27" x14ac:dyDescent="0.15">
      <c r="AA33903" t="s">
        <v>131</v>
      </c>
    </row>
    <row r="33904" spans="27:27" x14ac:dyDescent="0.15">
      <c r="AA33904" t="s">
        <v>131</v>
      </c>
    </row>
    <row r="33905" spans="27:27" x14ac:dyDescent="0.15">
      <c r="AA33905" t="s">
        <v>131</v>
      </c>
    </row>
    <row r="33906" spans="27:27" x14ac:dyDescent="0.15">
      <c r="AA33906" t="s">
        <v>131</v>
      </c>
    </row>
    <row r="33907" spans="27:27" x14ac:dyDescent="0.15">
      <c r="AA33907" t="s">
        <v>131</v>
      </c>
    </row>
    <row r="33908" spans="27:27" x14ac:dyDescent="0.15">
      <c r="AA33908" t="s">
        <v>131</v>
      </c>
    </row>
    <row r="33909" spans="27:27" x14ac:dyDescent="0.15">
      <c r="AA33909" t="s">
        <v>131</v>
      </c>
    </row>
    <row r="33910" spans="27:27" x14ac:dyDescent="0.15">
      <c r="AA33910" t="s">
        <v>131</v>
      </c>
    </row>
    <row r="33911" spans="27:27" x14ac:dyDescent="0.15">
      <c r="AA33911" t="s">
        <v>131</v>
      </c>
    </row>
    <row r="33912" spans="27:27" x14ac:dyDescent="0.15">
      <c r="AA33912" t="s">
        <v>131</v>
      </c>
    </row>
    <row r="33913" spans="27:27" x14ac:dyDescent="0.15">
      <c r="AA33913" t="s">
        <v>131</v>
      </c>
    </row>
    <row r="33914" spans="27:27" x14ac:dyDescent="0.15">
      <c r="AA33914" t="s">
        <v>131</v>
      </c>
    </row>
    <row r="33915" spans="27:27" x14ac:dyDescent="0.15">
      <c r="AA33915" t="s">
        <v>131</v>
      </c>
    </row>
    <row r="33916" spans="27:27" x14ac:dyDescent="0.15">
      <c r="AA33916" t="s">
        <v>131</v>
      </c>
    </row>
    <row r="33917" spans="27:27" x14ac:dyDescent="0.15">
      <c r="AA33917" t="s">
        <v>131</v>
      </c>
    </row>
    <row r="33918" spans="27:27" x14ac:dyDescent="0.15">
      <c r="AA33918" t="s">
        <v>131</v>
      </c>
    </row>
    <row r="33919" spans="27:27" x14ac:dyDescent="0.15">
      <c r="AA33919" t="s">
        <v>131</v>
      </c>
    </row>
    <row r="33920" spans="27:27" x14ac:dyDescent="0.15">
      <c r="AA33920" t="s">
        <v>131</v>
      </c>
    </row>
    <row r="33921" spans="27:27" x14ac:dyDescent="0.15">
      <c r="AA33921" t="s">
        <v>131</v>
      </c>
    </row>
    <row r="33922" spans="27:27" x14ac:dyDescent="0.15">
      <c r="AA33922" t="s">
        <v>131</v>
      </c>
    </row>
    <row r="33923" spans="27:27" x14ac:dyDescent="0.15">
      <c r="AA33923" t="s">
        <v>131</v>
      </c>
    </row>
    <row r="33924" spans="27:27" x14ac:dyDescent="0.15">
      <c r="AA33924" t="s">
        <v>131</v>
      </c>
    </row>
    <row r="33925" spans="27:27" x14ac:dyDescent="0.15">
      <c r="AA33925" t="s">
        <v>131</v>
      </c>
    </row>
    <row r="33926" spans="27:27" x14ac:dyDescent="0.15">
      <c r="AA33926" t="s">
        <v>131</v>
      </c>
    </row>
    <row r="33927" spans="27:27" x14ac:dyDescent="0.15">
      <c r="AA33927" t="s">
        <v>131</v>
      </c>
    </row>
    <row r="33928" spans="27:27" x14ac:dyDescent="0.15">
      <c r="AA33928" t="s">
        <v>131</v>
      </c>
    </row>
    <row r="33929" spans="27:27" x14ac:dyDescent="0.15">
      <c r="AA33929" t="s">
        <v>131</v>
      </c>
    </row>
    <row r="33930" spans="27:27" x14ac:dyDescent="0.15">
      <c r="AA33930" t="s">
        <v>131</v>
      </c>
    </row>
    <row r="33931" spans="27:27" x14ac:dyDescent="0.15">
      <c r="AA33931" t="s">
        <v>131</v>
      </c>
    </row>
    <row r="33932" spans="27:27" x14ac:dyDescent="0.15">
      <c r="AA33932" t="s">
        <v>131</v>
      </c>
    </row>
    <row r="33933" spans="27:27" x14ac:dyDescent="0.15">
      <c r="AA33933" t="s">
        <v>131</v>
      </c>
    </row>
    <row r="33934" spans="27:27" x14ac:dyDescent="0.15">
      <c r="AA33934" t="s">
        <v>131</v>
      </c>
    </row>
    <row r="33935" spans="27:27" x14ac:dyDescent="0.15">
      <c r="AA33935" t="s">
        <v>131</v>
      </c>
    </row>
    <row r="33936" spans="27:27" x14ac:dyDescent="0.15">
      <c r="AA33936" t="s">
        <v>131</v>
      </c>
    </row>
    <row r="33937" spans="27:27" x14ac:dyDescent="0.15">
      <c r="AA33937" t="s">
        <v>131</v>
      </c>
    </row>
    <row r="33938" spans="27:27" x14ac:dyDescent="0.15">
      <c r="AA33938" t="s">
        <v>131</v>
      </c>
    </row>
    <row r="33939" spans="27:27" x14ac:dyDescent="0.15">
      <c r="AA33939" t="s">
        <v>131</v>
      </c>
    </row>
    <row r="33940" spans="27:27" x14ac:dyDescent="0.15">
      <c r="AA33940" t="s">
        <v>131</v>
      </c>
    </row>
    <row r="33941" spans="27:27" x14ac:dyDescent="0.15">
      <c r="AA33941" t="s">
        <v>131</v>
      </c>
    </row>
    <row r="33942" spans="27:27" x14ac:dyDescent="0.15">
      <c r="AA33942" t="s">
        <v>131</v>
      </c>
    </row>
    <row r="33943" spans="27:27" x14ac:dyDescent="0.15">
      <c r="AA33943" t="s">
        <v>131</v>
      </c>
    </row>
    <row r="33944" spans="27:27" x14ac:dyDescent="0.15">
      <c r="AA33944" t="s">
        <v>131</v>
      </c>
    </row>
    <row r="33945" spans="27:27" x14ac:dyDescent="0.15">
      <c r="AA33945" t="s">
        <v>131</v>
      </c>
    </row>
    <row r="33946" spans="27:27" x14ac:dyDescent="0.15">
      <c r="AA33946" t="s">
        <v>131</v>
      </c>
    </row>
    <row r="33947" spans="27:27" x14ac:dyDescent="0.15">
      <c r="AA33947" t="s">
        <v>131</v>
      </c>
    </row>
    <row r="33948" spans="27:27" x14ac:dyDescent="0.15">
      <c r="AA33948" t="s">
        <v>131</v>
      </c>
    </row>
    <row r="33949" spans="27:27" x14ac:dyDescent="0.15">
      <c r="AA33949" t="s">
        <v>131</v>
      </c>
    </row>
    <row r="33950" spans="27:27" x14ac:dyDescent="0.15">
      <c r="AA33950" t="s">
        <v>131</v>
      </c>
    </row>
    <row r="33951" spans="27:27" x14ac:dyDescent="0.15">
      <c r="AA33951" t="s">
        <v>131</v>
      </c>
    </row>
    <row r="33952" spans="27:27" x14ac:dyDescent="0.15">
      <c r="AA33952" t="s">
        <v>131</v>
      </c>
    </row>
    <row r="33953" spans="27:27" x14ac:dyDescent="0.15">
      <c r="AA33953" t="s">
        <v>131</v>
      </c>
    </row>
    <row r="33954" spans="27:27" x14ac:dyDescent="0.15">
      <c r="AA33954" t="s">
        <v>131</v>
      </c>
    </row>
    <row r="33955" spans="27:27" x14ac:dyDescent="0.15">
      <c r="AA33955" t="s">
        <v>131</v>
      </c>
    </row>
    <row r="33956" spans="27:27" x14ac:dyDescent="0.15">
      <c r="AA33956" t="s">
        <v>131</v>
      </c>
    </row>
    <row r="33957" spans="27:27" x14ac:dyDescent="0.15">
      <c r="AA33957" t="s">
        <v>131</v>
      </c>
    </row>
    <row r="33958" spans="27:27" x14ac:dyDescent="0.15">
      <c r="AA33958" t="s">
        <v>131</v>
      </c>
    </row>
    <row r="33959" spans="27:27" x14ac:dyDescent="0.15">
      <c r="AA33959" t="s">
        <v>131</v>
      </c>
    </row>
    <row r="33960" spans="27:27" x14ac:dyDescent="0.15">
      <c r="AA33960" t="s">
        <v>131</v>
      </c>
    </row>
    <row r="33961" spans="27:27" x14ac:dyDescent="0.15">
      <c r="AA33961" t="s">
        <v>131</v>
      </c>
    </row>
    <row r="33962" spans="27:27" x14ac:dyDescent="0.15">
      <c r="AA33962" t="s">
        <v>131</v>
      </c>
    </row>
    <row r="33963" spans="27:27" x14ac:dyDescent="0.15">
      <c r="AA33963" t="s">
        <v>131</v>
      </c>
    </row>
    <row r="33964" spans="27:27" x14ac:dyDescent="0.15">
      <c r="AA33964" t="s">
        <v>131</v>
      </c>
    </row>
    <row r="33965" spans="27:27" x14ac:dyDescent="0.15">
      <c r="AA33965" t="s">
        <v>131</v>
      </c>
    </row>
    <row r="33966" spans="27:27" x14ac:dyDescent="0.15">
      <c r="AA33966" t="s">
        <v>131</v>
      </c>
    </row>
    <row r="33967" spans="27:27" x14ac:dyDescent="0.15">
      <c r="AA33967" t="s">
        <v>131</v>
      </c>
    </row>
    <row r="33968" spans="27:27" x14ac:dyDescent="0.15">
      <c r="AA33968" t="s">
        <v>131</v>
      </c>
    </row>
    <row r="33969" spans="27:27" x14ac:dyDescent="0.15">
      <c r="AA33969" t="s">
        <v>131</v>
      </c>
    </row>
    <row r="33970" spans="27:27" x14ac:dyDescent="0.15">
      <c r="AA33970" t="s">
        <v>131</v>
      </c>
    </row>
    <row r="33971" spans="27:27" x14ac:dyDescent="0.15">
      <c r="AA33971" t="s">
        <v>131</v>
      </c>
    </row>
    <row r="33972" spans="27:27" x14ac:dyDescent="0.15">
      <c r="AA33972" t="s">
        <v>131</v>
      </c>
    </row>
    <row r="33973" spans="27:27" x14ac:dyDescent="0.15">
      <c r="AA33973" t="s">
        <v>131</v>
      </c>
    </row>
    <row r="33974" spans="27:27" x14ac:dyDescent="0.15">
      <c r="AA33974" t="s">
        <v>131</v>
      </c>
    </row>
    <row r="33975" spans="27:27" x14ac:dyDescent="0.15">
      <c r="AA33975" t="s">
        <v>131</v>
      </c>
    </row>
    <row r="33976" spans="27:27" x14ac:dyDescent="0.15">
      <c r="AA33976" t="s">
        <v>131</v>
      </c>
    </row>
    <row r="33977" spans="27:27" x14ac:dyDescent="0.15">
      <c r="AA33977" t="s">
        <v>131</v>
      </c>
    </row>
    <row r="33978" spans="27:27" x14ac:dyDescent="0.15">
      <c r="AA33978" t="s">
        <v>131</v>
      </c>
    </row>
    <row r="33979" spans="27:27" x14ac:dyDescent="0.15">
      <c r="AA33979" t="s">
        <v>131</v>
      </c>
    </row>
    <row r="33980" spans="27:27" x14ac:dyDescent="0.15">
      <c r="AA33980" t="s">
        <v>131</v>
      </c>
    </row>
    <row r="33981" spans="27:27" x14ac:dyDescent="0.15">
      <c r="AA33981" t="s">
        <v>131</v>
      </c>
    </row>
    <row r="33982" spans="27:27" x14ac:dyDescent="0.15">
      <c r="AA33982" t="s">
        <v>131</v>
      </c>
    </row>
    <row r="33983" spans="27:27" x14ac:dyDescent="0.15">
      <c r="AA33983" t="s">
        <v>131</v>
      </c>
    </row>
    <row r="33984" spans="27:27" x14ac:dyDescent="0.15">
      <c r="AA33984" t="s">
        <v>131</v>
      </c>
    </row>
    <row r="33985" spans="27:27" x14ac:dyDescent="0.15">
      <c r="AA33985" t="s">
        <v>131</v>
      </c>
    </row>
    <row r="33986" spans="27:27" x14ac:dyDescent="0.15">
      <c r="AA33986" t="s">
        <v>131</v>
      </c>
    </row>
    <row r="33987" spans="27:27" x14ac:dyDescent="0.15">
      <c r="AA33987" t="s">
        <v>131</v>
      </c>
    </row>
    <row r="33988" spans="27:27" x14ac:dyDescent="0.15">
      <c r="AA33988" t="s">
        <v>131</v>
      </c>
    </row>
    <row r="33989" spans="27:27" x14ac:dyDescent="0.15">
      <c r="AA33989" t="s">
        <v>131</v>
      </c>
    </row>
    <row r="33990" spans="27:27" x14ac:dyDescent="0.15">
      <c r="AA33990" t="s">
        <v>131</v>
      </c>
    </row>
    <row r="33991" spans="27:27" x14ac:dyDescent="0.15">
      <c r="AA33991" t="s">
        <v>131</v>
      </c>
    </row>
    <row r="33992" spans="27:27" x14ac:dyDescent="0.15">
      <c r="AA33992" t="s">
        <v>131</v>
      </c>
    </row>
    <row r="33993" spans="27:27" x14ac:dyDescent="0.15">
      <c r="AA33993" t="s">
        <v>131</v>
      </c>
    </row>
    <row r="33994" spans="27:27" x14ac:dyDescent="0.15">
      <c r="AA33994" t="s">
        <v>131</v>
      </c>
    </row>
    <row r="33995" spans="27:27" x14ac:dyDescent="0.15">
      <c r="AA33995" t="s">
        <v>131</v>
      </c>
    </row>
    <row r="33996" spans="27:27" x14ac:dyDescent="0.15">
      <c r="AA33996" t="s">
        <v>131</v>
      </c>
    </row>
    <row r="33997" spans="27:27" x14ac:dyDescent="0.15">
      <c r="AA33997" t="s">
        <v>131</v>
      </c>
    </row>
    <row r="33998" spans="27:27" x14ac:dyDescent="0.15">
      <c r="AA33998" t="s">
        <v>131</v>
      </c>
    </row>
    <row r="33999" spans="27:27" x14ac:dyDescent="0.15">
      <c r="AA33999" t="s">
        <v>131</v>
      </c>
    </row>
    <row r="34000" spans="27:27" x14ac:dyDescent="0.15">
      <c r="AA34000" t="s">
        <v>131</v>
      </c>
    </row>
    <row r="34001" spans="27:27" x14ac:dyDescent="0.15">
      <c r="AA34001" t="s">
        <v>131</v>
      </c>
    </row>
    <row r="34002" spans="27:27" x14ac:dyDescent="0.15">
      <c r="AA34002" t="s">
        <v>131</v>
      </c>
    </row>
    <row r="34003" spans="27:27" x14ac:dyDescent="0.15">
      <c r="AA34003" t="s">
        <v>131</v>
      </c>
    </row>
    <row r="34004" spans="27:27" x14ac:dyDescent="0.15">
      <c r="AA34004" t="s">
        <v>131</v>
      </c>
    </row>
    <row r="34005" spans="27:27" x14ac:dyDescent="0.15">
      <c r="AA34005" t="s">
        <v>131</v>
      </c>
    </row>
    <row r="34006" spans="27:27" x14ac:dyDescent="0.15">
      <c r="AA34006" t="s">
        <v>131</v>
      </c>
    </row>
    <row r="34007" spans="27:27" x14ac:dyDescent="0.15">
      <c r="AA34007" t="s">
        <v>131</v>
      </c>
    </row>
    <row r="34008" spans="27:27" x14ac:dyDescent="0.15">
      <c r="AA34008" t="s">
        <v>131</v>
      </c>
    </row>
    <row r="34009" spans="27:27" x14ac:dyDescent="0.15">
      <c r="AA34009" t="s">
        <v>131</v>
      </c>
    </row>
    <row r="34010" spans="27:27" x14ac:dyDescent="0.15">
      <c r="AA34010" t="s">
        <v>131</v>
      </c>
    </row>
    <row r="34011" spans="27:27" x14ac:dyDescent="0.15">
      <c r="AA34011" t="s">
        <v>131</v>
      </c>
    </row>
    <row r="34012" spans="27:27" x14ac:dyDescent="0.15">
      <c r="AA34012" t="s">
        <v>131</v>
      </c>
    </row>
    <row r="34013" spans="27:27" x14ac:dyDescent="0.15">
      <c r="AA34013" t="s">
        <v>131</v>
      </c>
    </row>
    <row r="34014" spans="27:27" x14ac:dyDescent="0.15">
      <c r="AA34014" t="s">
        <v>131</v>
      </c>
    </row>
    <row r="34015" spans="27:27" x14ac:dyDescent="0.15">
      <c r="AA34015" t="s">
        <v>131</v>
      </c>
    </row>
    <row r="34016" spans="27:27" x14ac:dyDescent="0.15">
      <c r="AA34016" t="s">
        <v>131</v>
      </c>
    </row>
    <row r="34017" spans="27:27" x14ac:dyDescent="0.15">
      <c r="AA34017" t="s">
        <v>131</v>
      </c>
    </row>
    <row r="34018" spans="27:27" x14ac:dyDescent="0.15">
      <c r="AA34018" t="s">
        <v>131</v>
      </c>
    </row>
    <row r="34019" spans="27:27" x14ac:dyDescent="0.15">
      <c r="AA34019" t="s">
        <v>131</v>
      </c>
    </row>
    <row r="34020" spans="27:27" x14ac:dyDescent="0.15">
      <c r="AA34020" t="s">
        <v>131</v>
      </c>
    </row>
    <row r="34021" spans="27:27" x14ac:dyDescent="0.15">
      <c r="AA34021" t="s">
        <v>131</v>
      </c>
    </row>
    <row r="34022" spans="27:27" x14ac:dyDescent="0.15">
      <c r="AA34022" t="s">
        <v>131</v>
      </c>
    </row>
    <row r="34023" spans="27:27" x14ac:dyDescent="0.15">
      <c r="AA34023" t="s">
        <v>131</v>
      </c>
    </row>
    <row r="34024" spans="27:27" x14ac:dyDescent="0.15">
      <c r="AA34024" t="s">
        <v>131</v>
      </c>
    </row>
    <row r="34025" spans="27:27" x14ac:dyDescent="0.15">
      <c r="AA34025" t="s">
        <v>131</v>
      </c>
    </row>
    <row r="34026" spans="27:27" x14ac:dyDescent="0.15">
      <c r="AA34026" t="s">
        <v>131</v>
      </c>
    </row>
    <row r="34027" spans="27:27" x14ac:dyDescent="0.15">
      <c r="AA34027" t="s">
        <v>131</v>
      </c>
    </row>
    <row r="34028" spans="27:27" x14ac:dyDescent="0.15">
      <c r="AA34028" t="s">
        <v>131</v>
      </c>
    </row>
    <row r="34029" spans="27:27" x14ac:dyDescent="0.15">
      <c r="AA34029" t="s">
        <v>131</v>
      </c>
    </row>
    <row r="34030" spans="27:27" x14ac:dyDescent="0.15">
      <c r="AA34030" t="s">
        <v>131</v>
      </c>
    </row>
    <row r="34031" spans="27:27" x14ac:dyDescent="0.15">
      <c r="AA34031" t="s">
        <v>131</v>
      </c>
    </row>
    <row r="34032" spans="27:27" x14ac:dyDescent="0.15">
      <c r="AA34032" t="s">
        <v>131</v>
      </c>
    </row>
    <row r="34033" spans="27:27" x14ac:dyDescent="0.15">
      <c r="AA34033" t="s">
        <v>131</v>
      </c>
    </row>
    <row r="34034" spans="27:27" x14ac:dyDescent="0.15">
      <c r="AA34034" t="s">
        <v>131</v>
      </c>
    </row>
    <row r="34035" spans="27:27" x14ac:dyDescent="0.15">
      <c r="AA34035" t="s">
        <v>131</v>
      </c>
    </row>
    <row r="34036" spans="27:27" x14ac:dyDescent="0.15">
      <c r="AA34036" t="s">
        <v>131</v>
      </c>
    </row>
    <row r="34037" spans="27:27" x14ac:dyDescent="0.15">
      <c r="AA34037" t="s">
        <v>131</v>
      </c>
    </row>
    <row r="34038" spans="27:27" x14ac:dyDescent="0.15">
      <c r="AA34038" t="s">
        <v>131</v>
      </c>
    </row>
    <row r="34039" spans="27:27" x14ac:dyDescent="0.15">
      <c r="AA34039" t="s">
        <v>131</v>
      </c>
    </row>
    <row r="34040" spans="27:27" x14ac:dyDescent="0.15">
      <c r="AA34040" t="s">
        <v>131</v>
      </c>
    </row>
    <row r="34041" spans="27:27" x14ac:dyDescent="0.15">
      <c r="AA34041" t="s">
        <v>131</v>
      </c>
    </row>
    <row r="34042" spans="27:27" x14ac:dyDescent="0.15">
      <c r="AA34042" t="s">
        <v>131</v>
      </c>
    </row>
    <row r="34043" spans="27:27" x14ac:dyDescent="0.15">
      <c r="AA34043" t="s">
        <v>131</v>
      </c>
    </row>
    <row r="34044" spans="27:27" x14ac:dyDescent="0.15">
      <c r="AA34044" t="s">
        <v>131</v>
      </c>
    </row>
    <row r="34045" spans="27:27" x14ac:dyDescent="0.15">
      <c r="AA34045" t="s">
        <v>131</v>
      </c>
    </row>
    <row r="34046" spans="27:27" x14ac:dyDescent="0.15">
      <c r="AA34046" t="s">
        <v>131</v>
      </c>
    </row>
    <row r="34047" spans="27:27" x14ac:dyDescent="0.15">
      <c r="AA34047" t="s">
        <v>131</v>
      </c>
    </row>
    <row r="34048" spans="27:27" x14ac:dyDescent="0.15">
      <c r="AA34048" t="s">
        <v>131</v>
      </c>
    </row>
    <row r="34049" spans="27:27" x14ac:dyDescent="0.15">
      <c r="AA34049" t="s">
        <v>131</v>
      </c>
    </row>
    <row r="34050" spans="27:27" x14ac:dyDescent="0.15">
      <c r="AA34050" t="s">
        <v>131</v>
      </c>
    </row>
    <row r="34051" spans="27:27" x14ac:dyDescent="0.15">
      <c r="AA34051" t="s">
        <v>131</v>
      </c>
    </row>
    <row r="34052" spans="27:27" x14ac:dyDescent="0.15">
      <c r="AA34052" t="s">
        <v>131</v>
      </c>
    </row>
    <row r="34053" spans="27:27" x14ac:dyDescent="0.15">
      <c r="AA34053" t="s">
        <v>131</v>
      </c>
    </row>
    <row r="34054" spans="27:27" x14ac:dyDescent="0.15">
      <c r="AA34054" t="s">
        <v>131</v>
      </c>
    </row>
    <row r="34055" spans="27:27" x14ac:dyDescent="0.15">
      <c r="AA34055" t="s">
        <v>131</v>
      </c>
    </row>
    <row r="34056" spans="27:27" x14ac:dyDescent="0.15">
      <c r="AA34056" t="s">
        <v>131</v>
      </c>
    </row>
    <row r="34057" spans="27:27" x14ac:dyDescent="0.15">
      <c r="AA34057" t="s">
        <v>131</v>
      </c>
    </row>
    <row r="34058" spans="27:27" x14ac:dyDescent="0.15">
      <c r="AA34058" t="s">
        <v>131</v>
      </c>
    </row>
    <row r="34059" spans="27:27" x14ac:dyDescent="0.15">
      <c r="AA34059" t="s">
        <v>131</v>
      </c>
    </row>
    <row r="34060" spans="27:27" x14ac:dyDescent="0.15">
      <c r="AA34060" t="s">
        <v>131</v>
      </c>
    </row>
    <row r="34061" spans="27:27" x14ac:dyDescent="0.15">
      <c r="AA34061" t="s">
        <v>131</v>
      </c>
    </row>
    <row r="34062" spans="27:27" x14ac:dyDescent="0.15">
      <c r="AA34062" t="s">
        <v>131</v>
      </c>
    </row>
    <row r="34063" spans="27:27" x14ac:dyDescent="0.15">
      <c r="AA34063" t="s">
        <v>131</v>
      </c>
    </row>
    <row r="34064" spans="27:27" x14ac:dyDescent="0.15">
      <c r="AA34064" t="s">
        <v>131</v>
      </c>
    </row>
    <row r="34065" spans="27:27" x14ac:dyDescent="0.15">
      <c r="AA34065" t="s">
        <v>131</v>
      </c>
    </row>
    <row r="34066" spans="27:27" x14ac:dyDescent="0.15">
      <c r="AA34066" t="s">
        <v>131</v>
      </c>
    </row>
    <row r="34067" spans="27:27" x14ac:dyDescent="0.15">
      <c r="AA34067" t="s">
        <v>131</v>
      </c>
    </row>
    <row r="34068" spans="27:27" x14ac:dyDescent="0.15">
      <c r="AA34068" t="s">
        <v>131</v>
      </c>
    </row>
    <row r="34069" spans="27:27" x14ac:dyDescent="0.15">
      <c r="AA34069" t="s">
        <v>131</v>
      </c>
    </row>
    <row r="34070" spans="27:27" x14ac:dyDescent="0.15">
      <c r="AA34070" t="s">
        <v>131</v>
      </c>
    </row>
    <row r="34071" spans="27:27" x14ac:dyDescent="0.15">
      <c r="AA34071" t="s">
        <v>131</v>
      </c>
    </row>
    <row r="34072" spans="27:27" x14ac:dyDescent="0.15">
      <c r="AA34072" t="s">
        <v>131</v>
      </c>
    </row>
    <row r="34073" spans="27:27" x14ac:dyDescent="0.15">
      <c r="AA34073" t="s">
        <v>131</v>
      </c>
    </row>
    <row r="34074" spans="27:27" x14ac:dyDescent="0.15">
      <c r="AA34074" t="s">
        <v>131</v>
      </c>
    </row>
    <row r="34075" spans="27:27" x14ac:dyDescent="0.15">
      <c r="AA34075" t="s">
        <v>131</v>
      </c>
    </row>
    <row r="34076" spans="27:27" x14ac:dyDescent="0.15">
      <c r="AA34076" t="s">
        <v>131</v>
      </c>
    </row>
    <row r="34077" spans="27:27" x14ac:dyDescent="0.15">
      <c r="AA34077" t="s">
        <v>131</v>
      </c>
    </row>
    <row r="34078" spans="27:27" x14ac:dyDescent="0.15">
      <c r="AA34078" t="s">
        <v>131</v>
      </c>
    </row>
    <row r="34079" spans="27:27" x14ac:dyDescent="0.15">
      <c r="AA34079" t="s">
        <v>131</v>
      </c>
    </row>
    <row r="34080" spans="27:27" x14ac:dyDescent="0.15">
      <c r="AA34080" t="s">
        <v>131</v>
      </c>
    </row>
    <row r="34081" spans="27:27" x14ac:dyDescent="0.15">
      <c r="AA34081" t="s">
        <v>131</v>
      </c>
    </row>
    <row r="34082" spans="27:27" x14ac:dyDescent="0.15">
      <c r="AA34082" t="s">
        <v>131</v>
      </c>
    </row>
    <row r="34083" spans="27:27" x14ac:dyDescent="0.15">
      <c r="AA34083" t="s">
        <v>131</v>
      </c>
    </row>
    <row r="34084" spans="27:27" x14ac:dyDescent="0.15">
      <c r="AA34084" t="s">
        <v>131</v>
      </c>
    </row>
    <row r="34085" spans="27:27" x14ac:dyDescent="0.15">
      <c r="AA34085" t="s">
        <v>131</v>
      </c>
    </row>
    <row r="34086" spans="27:27" x14ac:dyDescent="0.15">
      <c r="AA34086" t="s">
        <v>131</v>
      </c>
    </row>
    <row r="34087" spans="27:27" x14ac:dyDescent="0.15">
      <c r="AA34087" t="s">
        <v>131</v>
      </c>
    </row>
    <row r="34088" spans="27:27" x14ac:dyDescent="0.15">
      <c r="AA34088" t="s">
        <v>131</v>
      </c>
    </row>
    <row r="34089" spans="27:27" x14ac:dyDescent="0.15">
      <c r="AA34089" t="s">
        <v>131</v>
      </c>
    </row>
    <row r="34090" spans="27:27" x14ac:dyDescent="0.15">
      <c r="AA34090" t="s">
        <v>131</v>
      </c>
    </row>
    <row r="34091" spans="27:27" x14ac:dyDescent="0.15">
      <c r="AA34091" t="s">
        <v>131</v>
      </c>
    </row>
    <row r="34092" spans="27:27" x14ac:dyDescent="0.15">
      <c r="AA34092" t="s">
        <v>131</v>
      </c>
    </row>
    <row r="34093" spans="27:27" x14ac:dyDescent="0.15">
      <c r="AA34093" t="s">
        <v>131</v>
      </c>
    </row>
    <row r="34094" spans="27:27" x14ac:dyDescent="0.15">
      <c r="AA34094" t="s">
        <v>131</v>
      </c>
    </row>
    <row r="34095" spans="27:27" x14ac:dyDescent="0.15">
      <c r="AA34095" t="s">
        <v>131</v>
      </c>
    </row>
    <row r="34096" spans="27:27" x14ac:dyDescent="0.15">
      <c r="AA34096" t="s">
        <v>131</v>
      </c>
    </row>
    <row r="34097" spans="27:27" x14ac:dyDescent="0.15">
      <c r="AA34097" t="s">
        <v>131</v>
      </c>
    </row>
    <row r="34098" spans="27:27" x14ac:dyDescent="0.15">
      <c r="AA34098" t="s">
        <v>131</v>
      </c>
    </row>
    <row r="34099" spans="27:27" x14ac:dyDescent="0.15">
      <c r="AA34099" t="s">
        <v>131</v>
      </c>
    </row>
    <row r="34100" spans="27:27" x14ac:dyDescent="0.15">
      <c r="AA34100" t="s">
        <v>131</v>
      </c>
    </row>
    <row r="34101" spans="27:27" x14ac:dyDescent="0.15">
      <c r="AA34101" t="s">
        <v>131</v>
      </c>
    </row>
    <row r="34102" spans="27:27" x14ac:dyDescent="0.15">
      <c r="AA34102" t="s">
        <v>131</v>
      </c>
    </row>
    <row r="34103" spans="27:27" x14ac:dyDescent="0.15">
      <c r="AA34103" t="s">
        <v>131</v>
      </c>
    </row>
    <row r="34104" spans="27:27" x14ac:dyDescent="0.15">
      <c r="AA34104" t="s">
        <v>131</v>
      </c>
    </row>
    <row r="34105" spans="27:27" x14ac:dyDescent="0.15">
      <c r="AA34105" t="s">
        <v>131</v>
      </c>
    </row>
    <row r="34106" spans="27:27" x14ac:dyDescent="0.15">
      <c r="AA34106" t="s">
        <v>131</v>
      </c>
    </row>
    <row r="34107" spans="27:27" x14ac:dyDescent="0.15">
      <c r="AA34107" t="s">
        <v>131</v>
      </c>
    </row>
    <row r="34108" spans="27:27" x14ac:dyDescent="0.15">
      <c r="AA34108" t="s">
        <v>131</v>
      </c>
    </row>
    <row r="34109" spans="27:27" x14ac:dyDescent="0.15">
      <c r="AA34109" t="s">
        <v>131</v>
      </c>
    </row>
    <row r="34110" spans="27:27" x14ac:dyDescent="0.15">
      <c r="AA34110" t="s">
        <v>131</v>
      </c>
    </row>
    <row r="34111" spans="27:27" x14ac:dyDescent="0.15">
      <c r="AA34111" t="s">
        <v>131</v>
      </c>
    </row>
    <row r="34112" spans="27:27" x14ac:dyDescent="0.15">
      <c r="AA34112" t="s">
        <v>131</v>
      </c>
    </row>
    <row r="34113" spans="27:27" x14ac:dyDescent="0.15">
      <c r="AA34113" t="s">
        <v>131</v>
      </c>
    </row>
    <row r="34114" spans="27:27" x14ac:dyDescent="0.15">
      <c r="AA34114" t="s">
        <v>131</v>
      </c>
    </row>
    <row r="34115" spans="27:27" x14ac:dyDescent="0.15">
      <c r="AA34115" t="s">
        <v>131</v>
      </c>
    </row>
    <row r="34116" spans="27:27" x14ac:dyDescent="0.15">
      <c r="AA34116" t="s">
        <v>131</v>
      </c>
    </row>
    <row r="34117" spans="27:27" x14ac:dyDescent="0.15">
      <c r="AA34117" t="s">
        <v>131</v>
      </c>
    </row>
    <row r="34118" spans="27:27" x14ac:dyDescent="0.15">
      <c r="AA34118" t="s">
        <v>131</v>
      </c>
    </row>
    <row r="34119" spans="27:27" x14ac:dyDescent="0.15">
      <c r="AA34119" t="s">
        <v>131</v>
      </c>
    </row>
    <row r="34120" spans="27:27" x14ac:dyDescent="0.15">
      <c r="AA34120" t="s">
        <v>131</v>
      </c>
    </row>
    <row r="34121" spans="27:27" x14ac:dyDescent="0.15">
      <c r="AA34121" t="s">
        <v>131</v>
      </c>
    </row>
    <row r="34122" spans="27:27" x14ac:dyDescent="0.15">
      <c r="AA34122" t="s">
        <v>131</v>
      </c>
    </row>
    <row r="34123" spans="27:27" x14ac:dyDescent="0.15">
      <c r="AA34123" t="s">
        <v>131</v>
      </c>
    </row>
    <row r="34124" spans="27:27" x14ac:dyDescent="0.15">
      <c r="AA34124" t="s">
        <v>131</v>
      </c>
    </row>
    <row r="34125" spans="27:27" x14ac:dyDescent="0.15">
      <c r="AA34125" t="s">
        <v>131</v>
      </c>
    </row>
    <row r="34126" spans="27:27" x14ac:dyDescent="0.15">
      <c r="AA34126" t="s">
        <v>131</v>
      </c>
    </row>
    <row r="34127" spans="27:27" x14ac:dyDescent="0.15">
      <c r="AA34127" t="s">
        <v>131</v>
      </c>
    </row>
    <row r="34128" spans="27:27" x14ac:dyDescent="0.15">
      <c r="AA34128" t="s">
        <v>131</v>
      </c>
    </row>
    <row r="34129" spans="27:27" x14ac:dyDescent="0.15">
      <c r="AA34129" t="s">
        <v>131</v>
      </c>
    </row>
    <row r="34130" spans="27:27" x14ac:dyDescent="0.15">
      <c r="AA34130" t="s">
        <v>131</v>
      </c>
    </row>
    <row r="34131" spans="27:27" x14ac:dyDescent="0.15">
      <c r="AA34131" t="s">
        <v>131</v>
      </c>
    </row>
    <row r="34132" spans="27:27" x14ac:dyDescent="0.15">
      <c r="AA34132" t="s">
        <v>131</v>
      </c>
    </row>
    <row r="34133" spans="27:27" x14ac:dyDescent="0.15">
      <c r="AA34133" t="s">
        <v>131</v>
      </c>
    </row>
    <row r="34134" spans="27:27" x14ac:dyDescent="0.15">
      <c r="AA34134" t="s">
        <v>131</v>
      </c>
    </row>
    <row r="34135" spans="27:27" x14ac:dyDescent="0.15">
      <c r="AA34135" t="s">
        <v>131</v>
      </c>
    </row>
    <row r="34136" spans="27:27" x14ac:dyDescent="0.15">
      <c r="AA34136" t="s">
        <v>131</v>
      </c>
    </row>
    <row r="34137" spans="27:27" x14ac:dyDescent="0.15">
      <c r="AA34137" t="s">
        <v>131</v>
      </c>
    </row>
    <row r="34138" spans="27:27" x14ac:dyDescent="0.15">
      <c r="AA34138" t="s">
        <v>131</v>
      </c>
    </row>
    <row r="34139" spans="27:27" x14ac:dyDescent="0.15">
      <c r="AA34139" t="s">
        <v>131</v>
      </c>
    </row>
    <row r="34140" spans="27:27" x14ac:dyDescent="0.15">
      <c r="AA34140" t="s">
        <v>131</v>
      </c>
    </row>
    <row r="34141" spans="27:27" x14ac:dyDescent="0.15">
      <c r="AA34141" t="s">
        <v>131</v>
      </c>
    </row>
    <row r="34142" spans="27:27" x14ac:dyDescent="0.15">
      <c r="AA34142" t="s">
        <v>131</v>
      </c>
    </row>
    <row r="34143" spans="27:27" x14ac:dyDescent="0.15">
      <c r="AA34143" t="s">
        <v>131</v>
      </c>
    </row>
    <row r="34144" spans="27:27" x14ac:dyDescent="0.15">
      <c r="AA34144" t="s">
        <v>131</v>
      </c>
    </row>
    <row r="34145" spans="27:27" x14ac:dyDescent="0.15">
      <c r="AA34145" t="s">
        <v>131</v>
      </c>
    </row>
    <row r="34146" spans="27:27" x14ac:dyDescent="0.15">
      <c r="AA34146" t="s">
        <v>131</v>
      </c>
    </row>
    <row r="34147" spans="27:27" x14ac:dyDescent="0.15">
      <c r="AA34147" t="s">
        <v>131</v>
      </c>
    </row>
    <row r="34148" spans="27:27" x14ac:dyDescent="0.15">
      <c r="AA34148" t="s">
        <v>131</v>
      </c>
    </row>
    <row r="34149" spans="27:27" x14ac:dyDescent="0.15">
      <c r="AA34149" t="s">
        <v>131</v>
      </c>
    </row>
    <row r="34150" spans="27:27" x14ac:dyDescent="0.15">
      <c r="AA34150" t="s">
        <v>131</v>
      </c>
    </row>
    <row r="34151" spans="27:27" x14ac:dyDescent="0.15">
      <c r="AA34151" t="s">
        <v>131</v>
      </c>
    </row>
    <row r="34152" spans="27:27" x14ac:dyDescent="0.15">
      <c r="AA34152" t="s">
        <v>131</v>
      </c>
    </row>
    <row r="34153" spans="27:27" x14ac:dyDescent="0.15">
      <c r="AA34153" t="s">
        <v>131</v>
      </c>
    </row>
    <row r="34154" spans="27:27" x14ac:dyDescent="0.15">
      <c r="AA34154" t="s">
        <v>131</v>
      </c>
    </row>
    <row r="34155" spans="27:27" x14ac:dyDescent="0.15">
      <c r="AA34155" t="s">
        <v>131</v>
      </c>
    </row>
    <row r="34156" spans="27:27" x14ac:dyDescent="0.15">
      <c r="AA34156" t="s">
        <v>131</v>
      </c>
    </row>
    <row r="34157" spans="27:27" x14ac:dyDescent="0.15">
      <c r="AA34157" t="s">
        <v>131</v>
      </c>
    </row>
    <row r="34158" spans="27:27" x14ac:dyDescent="0.15">
      <c r="AA34158" t="s">
        <v>131</v>
      </c>
    </row>
    <row r="34159" spans="27:27" x14ac:dyDescent="0.15">
      <c r="AA34159" t="s">
        <v>131</v>
      </c>
    </row>
    <row r="34160" spans="27:27" x14ac:dyDescent="0.15">
      <c r="AA34160" t="s">
        <v>131</v>
      </c>
    </row>
    <row r="34161" spans="27:27" x14ac:dyDescent="0.15">
      <c r="AA34161" t="s">
        <v>131</v>
      </c>
    </row>
    <row r="34162" spans="27:27" x14ac:dyDescent="0.15">
      <c r="AA34162" t="s">
        <v>131</v>
      </c>
    </row>
    <row r="34163" spans="27:27" x14ac:dyDescent="0.15">
      <c r="AA34163" t="s">
        <v>131</v>
      </c>
    </row>
    <row r="34164" spans="27:27" x14ac:dyDescent="0.15">
      <c r="AA34164" t="s">
        <v>131</v>
      </c>
    </row>
    <row r="34165" spans="27:27" x14ac:dyDescent="0.15">
      <c r="AA34165" t="s">
        <v>131</v>
      </c>
    </row>
    <row r="34166" spans="27:27" x14ac:dyDescent="0.15">
      <c r="AA34166" t="s">
        <v>131</v>
      </c>
    </row>
    <row r="34167" spans="27:27" x14ac:dyDescent="0.15">
      <c r="AA34167" t="s">
        <v>131</v>
      </c>
    </row>
    <row r="34168" spans="27:27" x14ac:dyDescent="0.15">
      <c r="AA34168" t="s">
        <v>131</v>
      </c>
    </row>
    <row r="34169" spans="27:27" x14ac:dyDescent="0.15">
      <c r="AA34169" t="s">
        <v>131</v>
      </c>
    </row>
    <row r="34170" spans="27:27" x14ac:dyDescent="0.15">
      <c r="AA34170" t="s">
        <v>131</v>
      </c>
    </row>
    <row r="34171" spans="27:27" x14ac:dyDescent="0.15">
      <c r="AA34171" t="s">
        <v>131</v>
      </c>
    </row>
    <row r="34172" spans="27:27" x14ac:dyDescent="0.15">
      <c r="AA34172" t="s">
        <v>131</v>
      </c>
    </row>
    <row r="34173" spans="27:27" x14ac:dyDescent="0.15">
      <c r="AA34173" t="s">
        <v>131</v>
      </c>
    </row>
    <row r="34174" spans="27:27" x14ac:dyDescent="0.15">
      <c r="AA34174" t="s">
        <v>131</v>
      </c>
    </row>
    <row r="34175" spans="27:27" x14ac:dyDescent="0.15">
      <c r="AA34175" t="s">
        <v>131</v>
      </c>
    </row>
    <row r="34176" spans="27:27" x14ac:dyDescent="0.15">
      <c r="AA34176" t="s">
        <v>131</v>
      </c>
    </row>
    <row r="34177" spans="27:27" x14ac:dyDescent="0.15">
      <c r="AA34177" t="s">
        <v>131</v>
      </c>
    </row>
    <row r="34178" spans="27:27" x14ac:dyDescent="0.15">
      <c r="AA34178" t="s">
        <v>131</v>
      </c>
    </row>
    <row r="34179" spans="27:27" x14ac:dyDescent="0.15">
      <c r="AA34179" t="s">
        <v>131</v>
      </c>
    </row>
    <row r="34180" spans="27:27" x14ac:dyDescent="0.15">
      <c r="AA34180" t="s">
        <v>131</v>
      </c>
    </row>
    <row r="34181" spans="27:27" x14ac:dyDescent="0.15">
      <c r="AA34181" t="s">
        <v>131</v>
      </c>
    </row>
    <row r="34182" spans="27:27" x14ac:dyDescent="0.15">
      <c r="AA34182" t="s">
        <v>131</v>
      </c>
    </row>
    <row r="34183" spans="27:27" x14ac:dyDescent="0.15">
      <c r="AA34183" t="s">
        <v>131</v>
      </c>
    </row>
    <row r="34184" spans="27:27" x14ac:dyDescent="0.15">
      <c r="AA34184" t="s">
        <v>131</v>
      </c>
    </row>
    <row r="34185" spans="27:27" x14ac:dyDescent="0.15">
      <c r="AA34185" t="s">
        <v>131</v>
      </c>
    </row>
    <row r="34186" spans="27:27" x14ac:dyDescent="0.15">
      <c r="AA34186" t="s">
        <v>131</v>
      </c>
    </row>
    <row r="34187" spans="27:27" x14ac:dyDescent="0.15">
      <c r="AA34187" t="s">
        <v>131</v>
      </c>
    </row>
    <row r="34188" spans="27:27" x14ac:dyDescent="0.15">
      <c r="AA34188" t="s">
        <v>131</v>
      </c>
    </row>
    <row r="34189" spans="27:27" x14ac:dyDescent="0.15">
      <c r="AA34189" t="s">
        <v>131</v>
      </c>
    </row>
    <row r="34190" spans="27:27" x14ac:dyDescent="0.15">
      <c r="AA34190" t="s">
        <v>131</v>
      </c>
    </row>
    <row r="34191" spans="27:27" x14ac:dyDescent="0.15">
      <c r="AA34191" t="s">
        <v>131</v>
      </c>
    </row>
    <row r="34192" spans="27:27" x14ac:dyDescent="0.15">
      <c r="AA34192" t="s">
        <v>131</v>
      </c>
    </row>
    <row r="34193" spans="27:27" x14ac:dyDescent="0.15">
      <c r="AA34193" t="s">
        <v>131</v>
      </c>
    </row>
    <row r="34194" spans="27:27" x14ac:dyDescent="0.15">
      <c r="AA34194" t="s">
        <v>131</v>
      </c>
    </row>
    <row r="34195" spans="27:27" x14ac:dyDescent="0.15">
      <c r="AA34195" t="s">
        <v>131</v>
      </c>
    </row>
    <row r="34196" spans="27:27" x14ac:dyDescent="0.15">
      <c r="AA34196" t="s">
        <v>131</v>
      </c>
    </row>
    <row r="34197" spans="27:27" x14ac:dyDescent="0.15">
      <c r="AA34197" t="s">
        <v>131</v>
      </c>
    </row>
    <row r="34198" spans="27:27" x14ac:dyDescent="0.15">
      <c r="AA34198" t="s">
        <v>131</v>
      </c>
    </row>
    <row r="34199" spans="27:27" x14ac:dyDescent="0.15">
      <c r="AA34199" t="s">
        <v>131</v>
      </c>
    </row>
    <row r="34200" spans="27:27" x14ac:dyDescent="0.15">
      <c r="AA34200" t="s">
        <v>131</v>
      </c>
    </row>
    <row r="34201" spans="27:27" x14ac:dyDescent="0.15">
      <c r="AA34201" t="s">
        <v>131</v>
      </c>
    </row>
    <row r="34202" spans="27:27" x14ac:dyDescent="0.15">
      <c r="AA34202" t="s">
        <v>131</v>
      </c>
    </row>
    <row r="34203" spans="27:27" x14ac:dyDescent="0.15">
      <c r="AA34203" t="s">
        <v>131</v>
      </c>
    </row>
    <row r="34204" spans="27:27" x14ac:dyDescent="0.15">
      <c r="AA34204" t="s">
        <v>131</v>
      </c>
    </row>
    <row r="34205" spans="27:27" x14ac:dyDescent="0.15">
      <c r="AA34205" t="s">
        <v>131</v>
      </c>
    </row>
    <row r="34206" spans="27:27" x14ac:dyDescent="0.15">
      <c r="AA34206" t="s">
        <v>131</v>
      </c>
    </row>
    <row r="34207" spans="27:27" x14ac:dyDescent="0.15">
      <c r="AA34207" t="s">
        <v>131</v>
      </c>
    </row>
    <row r="34208" spans="27:27" x14ac:dyDescent="0.15">
      <c r="AA34208" t="s">
        <v>131</v>
      </c>
    </row>
    <row r="34209" spans="27:27" x14ac:dyDescent="0.15">
      <c r="AA34209" t="s">
        <v>131</v>
      </c>
    </row>
    <row r="34210" spans="27:27" x14ac:dyDescent="0.15">
      <c r="AA34210" t="s">
        <v>131</v>
      </c>
    </row>
    <row r="34211" spans="27:27" x14ac:dyDescent="0.15">
      <c r="AA34211" t="s">
        <v>131</v>
      </c>
    </row>
    <row r="34212" spans="27:27" x14ac:dyDescent="0.15">
      <c r="AA34212" t="s">
        <v>131</v>
      </c>
    </row>
    <row r="34213" spans="27:27" x14ac:dyDescent="0.15">
      <c r="AA34213" t="s">
        <v>131</v>
      </c>
    </row>
    <row r="34214" spans="27:27" x14ac:dyDescent="0.15">
      <c r="AA34214" t="s">
        <v>131</v>
      </c>
    </row>
    <row r="34215" spans="27:27" x14ac:dyDescent="0.15">
      <c r="AA34215" t="s">
        <v>131</v>
      </c>
    </row>
    <row r="34216" spans="27:27" x14ac:dyDescent="0.15">
      <c r="AA34216" t="s">
        <v>131</v>
      </c>
    </row>
    <row r="34217" spans="27:27" x14ac:dyDescent="0.15">
      <c r="AA34217" t="s">
        <v>131</v>
      </c>
    </row>
    <row r="34218" spans="27:27" x14ac:dyDescent="0.15">
      <c r="AA34218" t="s">
        <v>131</v>
      </c>
    </row>
    <row r="34219" spans="27:27" x14ac:dyDescent="0.15">
      <c r="AA34219" t="s">
        <v>131</v>
      </c>
    </row>
    <row r="34220" spans="27:27" x14ac:dyDescent="0.15">
      <c r="AA34220" t="s">
        <v>131</v>
      </c>
    </row>
    <row r="34221" spans="27:27" x14ac:dyDescent="0.15">
      <c r="AA34221" t="s">
        <v>131</v>
      </c>
    </row>
    <row r="34222" spans="27:27" x14ac:dyDescent="0.15">
      <c r="AA34222" t="s">
        <v>131</v>
      </c>
    </row>
    <row r="34223" spans="27:27" x14ac:dyDescent="0.15">
      <c r="AA34223" t="s">
        <v>131</v>
      </c>
    </row>
    <row r="34224" spans="27:27" x14ac:dyDescent="0.15">
      <c r="AA34224" t="s">
        <v>131</v>
      </c>
    </row>
    <row r="34225" spans="27:27" x14ac:dyDescent="0.15">
      <c r="AA34225" t="s">
        <v>131</v>
      </c>
    </row>
    <row r="34226" spans="27:27" x14ac:dyDescent="0.15">
      <c r="AA34226" t="s">
        <v>131</v>
      </c>
    </row>
    <row r="34227" spans="27:27" x14ac:dyDescent="0.15">
      <c r="AA34227" t="s">
        <v>131</v>
      </c>
    </row>
    <row r="34228" spans="27:27" x14ac:dyDescent="0.15">
      <c r="AA34228" t="s">
        <v>131</v>
      </c>
    </row>
    <row r="34229" spans="27:27" x14ac:dyDescent="0.15">
      <c r="AA34229" t="s">
        <v>131</v>
      </c>
    </row>
    <row r="34230" spans="27:27" x14ac:dyDescent="0.15">
      <c r="AA34230" t="s">
        <v>131</v>
      </c>
    </row>
    <row r="34231" spans="27:27" x14ac:dyDescent="0.15">
      <c r="AA34231" t="s">
        <v>131</v>
      </c>
    </row>
    <row r="34232" spans="27:27" x14ac:dyDescent="0.15">
      <c r="AA34232" t="s">
        <v>131</v>
      </c>
    </row>
    <row r="34233" spans="27:27" x14ac:dyDescent="0.15">
      <c r="AA34233" t="s">
        <v>131</v>
      </c>
    </row>
    <row r="34234" spans="27:27" x14ac:dyDescent="0.15">
      <c r="AA34234" t="s">
        <v>131</v>
      </c>
    </row>
    <row r="34235" spans="27:27" x14ac:dyDescent="0.15">
      <c r="AA34235" t="s">
        <v>131</v>
      </c>
    </row>
    <row r="34236" spans="27:27" x14ac:dyDescent="0.15">
      <c r="AA34236" t="s">
        <v>131</v>
      </c>
    </row>
    <row r="34237" spans="27:27" x14ac:dyDescent="0.15">
      <c r="AA34237" t="s">
        <v>131</v>
      </c>
    </row>
    <row r="34238" spans="27:27" x14ac:dyDescent="0.15">
      <c r="AA34238" t="s">
        <v>131</v>
      </c>
    </row>
    <row r="34239" spans="27:27" x14ac:dyDescent="0.15">
      <c r="AA34239" t="s">
        <v>131</v>
      </c>
    </row>
    <row r="34240" spans="27:27" x14ac:dyDescent="0.15">
      <c r="AA34240" t="s">
        <v>131</v>
      </c>
    </row>
    <row r="34241" spans="27:27" x14ac:dyDescent="0.15">
      <c r="AA34241" t="s">
        <v>131</v>
      </c>
    </row>
    <row r="34242" spans="27:27" x14ac:dyDescent="0.15">
      <c r="AA34242" t="s">
        <v>131</v>
      </c>
    </row>
    <row r="34243" spans="27:27" x14ac:dyDescent="0.15">
      <c r="AA34243" t="s">
        <v>131</v>
      </c>
    </row>
    <row r="34244" spans="27:27" x14ac:dyDescent="0.15">
      <c r="AA34244" t="s">
        <v>131</v>
      </c>
    </row>
    <row r="34245" spans="27:27" x14ac:dyDescent="0.15">
      <c r="AA34245" t="s">
        <v>131</v>
      </c>
    </row>
    <row r="34246" spans="27:27" x14ac:dyDescent="0.15">
      <c r="AA34246" t="s">
        <v>131</v>
      </c>
    </row>
    <row r="34247" spans="27:27" x14ac:dyDescent="0.15">
      <c r="AA34247" t="s">
        <v>131</v>
      </c>
    </row>
    <row r="34248" spans="27:27" x14ac:dyDescent="0.15">
      <c r="AA34248" t="s">
        <v>131</v>
      </c>
    </row>
    <row r="34249" spans="27:27" x14ac:dyDescent="0.15">
      <c r="AA34249" t="s">
        <v>131</v>
      </c>
    </row>
    <row r="34250" spans="27:27" x14ac:dyDescent="0.15">
      <c r="AA34250" t="s">
        <v>131</v>
      </c>
    </row>
    <row r="34251" spans="27:27" x14ac:dyDescent="0.15">
      <c r="AA34251" t="s">
        <v>131</v>
      </c>
    </row>
    <row r="34252" spans="27:27" x14ac:dyDescent="0.15">
      <c r="AA34252" t="s">
        <v>131</v>
      </c>
    </row>
    <row r="34253" spans="27:27" x14ac:dyDescent="0.15">
      <c r="AA34253" t="s">
        <v>131</v>
      </c>
    </row>
    <row r="34254" spans="27:27" x14ac:dyDescent="0.15">
      <c r="AA34254" t="s">
        <v>131</v>
      </c>
    </row>
    <row r="34255" spans="27:27" x14ac:dyDescent="0.15">
      <c r="AA34255" t="s">
        <v>131</v>
      </c>
    </row>
    <row r="34256" spans="27:27" x14ac:dyDescent="0.15">
      <c r="AA34256" t="s">
        <v>131</v>
      </c>
    </row>
    <row r="34257" spans="27:27" x14ac:dyDescent="0.15">
      <c r="AA34257" t="s">
        <v>131</v>
      </c>
    </row>
    <row r="34258" spans="27:27" x14ac:dyDescent="0.15">
      <c r="AA34258" t="s">
        <v>131</v>
      </c>
    </row>
    <row r="34259" spans="27:27" x14ac:dyDescent="0.15">
      <c r="AA34259" t="s">
        <v>131</v>
      </c>
    </row>
    <row r="34260" spans="27:27" x14ac:dyDescent="0.15">
      <c r="AA34260" t="s">
        <v>131</v>
      </c>
    </row>
    <row r="34261" spans="27:27" x14ac:dyDescent="0.15">
      <c r="AA34261" t="s">
        <v>131</v>
      </c>
    </row>
    <row r="34262" spans="27:27" x14ac:dyDescent="0.15">
      <c r="AA34262" t="s">
        <v>131</v>
      </c>
    </row>
    <row r="34263" spans="27:27" x14ac:dyDescent="0.15">
      <c r="AA34263" t="s">
        <v>131</v>
      </c>
    </row>
    <row r="34264" spans="27:27" x14ac:dyDescent="0.15">
      <c r="AA34264" t="s">
        <v>131</v>
      </c>
    </row>
    <row r="34265" spans="27:27" x14ac:dyDescent="0.15">
      <c r="AA34265" t="s">
        <v>131</v>
      </c>
    </row>
    <row r="34266" spans="27:27" x14ac:dyDescent="0.15">
      <c r="AA34266" t="s">
        <v>131</v>
      </c>
    </row>
    <row r="34267" spans="27:27" x14ac:dyDescent="0.15">
      <c r="AA34267" t="s">
        <v>131</v>
      </c>
    </row>
    <row r="34268" spans="27:27" x14ac:dyDescent="0.15">
      <c r="AA34268" t="s">
        <v>131</v>
      </c>
    </row>
    <row r="34269" spans="27:27" x14ac:dyDescent="0.15">
      <c r="AA34269" t="s">
        <v>131</v>
      </c>
    </row>
    <row r="34270" spans="27:27" x14ac:dyDescent="0.15">
      <c r="AA34270" t="s">
        <v>131</v>
      </c>
    </row>
    <row r="34271" spans="27:27" x14ac:dyDescent="0.15">
      <c r="AA34271" t="s">
        <v>131</v>
      </c>
    </row>
    <row r="34272" spans="27:27" x14ac:dyDescent="0.15">
      <c r="AA34272" t="s">
        <v>131</v>
      </c>
    </row>
    <row r="34273" spans="27:27" x14ac:dyDescent="0.15">
      <c r="AA34273" t="s">
        <v>131</v>
      </c>
    </row>
    <row r="34274" spans="27:27" x14ac:dyDescent="0.15">
      <c r="AA34274" t="s">
        <v>131</v>
      </c>
    </row>
    <row r="34275" spans="27:27" x14ac:dyDescent="0.15">
      <c r="AA34275" t="s">
        <v>131</v>
      </c>
    </row>
    <row r="34276" spans="27:27" x14ac:dyDescent="0.15">
      <c r="AA34276" t="s">
        <v>131</v>
      </c>
    </row>
    <row r="34277" spans="27:27" x14ac:dyDescent="0.15">
      <c r="AA34277" t="s">
        <v>131</v>
      </c>
    </row>
    <row r="34278" spans="27:27" x14ac:dyDescent="0.15">
      <c r="AA34278" t="s">
        <v>131</v>
      </c>
    </row>
    <row r="34279" spans="27:27" x14ac:dyDescent="0.15">
      <c r="AA34279" t="s">
        <v>131</v>
      </c>
    </row>
    <row r="34280" spans="27:27" x14ac:dyDescent="0.15">
      <c r="AA34280" t="s">
        <v>131</v>
      </c>
    </row>
    <row r="34281" spans="27:27" x14ac:dyDescent="0.15">
      <c r="AA34281" t="s">
        <v>131</v>
      </c>
    </row>
    <row r="34282" spans="27:27" x14ac:dyDescent="0.15">
      <c r="AA34282" t="s">
        <v>131</v>
      </c>
    </row>
    <row r="34283" spans="27:27" x14ac:dyDescent="0.15">
      <c r="AA34283" t="s">
        <v>131</v>
      </c>
    </row>
    <row r="34284" spans="27:27" x14ac:dyDescent="0.15">
      <c r="AA34284" t="s">
        <v>131</v>
      </c>
    </row>
    <row r="34285" spans="27:27" x14ac:dyDescent="0.15">
      <c r="AA34285" t="s">
        <v>131</v>
      </c>
    </row>
    <row r="34286" spans="27:27" x14ac:dyDescent="0.15">
      <c r="AA34286" t="s">
        <v>131</v>
      </c>
    </row>
    <row r="34287" spans="27:27" x14ac:dyDescent="0.15">
      <c r="AA34287" t="s">
        <v>131</v>
      </c>
    </row>
    <row r="34288" spans="27:27" x14ac:dyDescent="0.15">
      <c r="AA34288" t="s">
        <v>131</v>
      </c>
    </row>
    <row r="34289" spans="27:27" x14ac:dyDescent="0.15">
      <c r="AA34289" t="s">
        <v>131</v>
      </c>
    </row>
    <row r="34290" spans="27:27" x14ac:dyDescent="0.15">
      <c r="AA34290" t="s">
        <v>131</v>
      </c>
    </row>
    <row r="34291" spans="27:27" x14ac:dyDescent="0.15">
      <c r="AA34291" t="s">
        <v>131</v>
      </c>
    </row>
    <row r="34292" spans="27:27" x14ac:dyDescent="0.15">
      <c r="AA34292" t="s">
        <v>131</v>
      </c>
    </row>
    <row r="34293" spans="27:27" x14ac:dyDescent="0.15">
      <c r="AA34293" t="s">
        <v>131</v>
      </c>
    </row>
    <row r="34294" spans="27:27" x14ac:dyDescent="0.15">
      <c r="AA34294" t="s">
        <v>131</v>
      </c>
    </row>
    <row r="34295" spans="27:27" x14ac:dyDescent="0.15">
      <c r="AA34295" t="s">
        <v>131</v>
      </c>
    </row>
    <row r="34296" spans="27:27" x14ac:dyDescent="0.15">
      <c r="AA34296" t="s">
        <v>131</v>
      </c>
    </row>
    <row r="34297" spans="27:27" x14ac:dyDescent="0.15">
      <c r="AA34297" t="s">
        <v>131</v>
      </c>
    </row>
    <row r="34298" spans="27:27" x14ac:dyDescent="0.15">
      <c r="AA34298" t="s">
        <v>131</v>
      </c>
    </row>
    <row r="34299" spans="27:27" x14ac:dyDescent="0.15">
      <c r="AA34299" t="s">
        <v>131</v>
      </c>
    </row>
    <row r="34300" spans="27:27" x14ac:dyDescent="0.15">
      <c r="AA34300" t="s">
        <v>131</v>
      </c>
    </row>
    <row r="34301" spans="27:27" x14ac:dyDescent="0.15">
      <c r="AA34301" t="s">
        <v>131</v>
      </c>
    </row>
    <row r="34302" spans="27:27" x14ac:dyDescent="0.15">
      <c r="AA34302" t="s">
        <v>131</v>
      </c>
    </row>
    <row r="34303" spans="27:27" x14ac:dyDescent="0.15">
      <c r="AA34303" t="s">
        <v>131</v>
      </c>
    </row>
    <row r="34304" spans="27:27" x14ac:dyDescent="0.15">
      <c r="AA34304" t="s">
        <v>131</v>
      </c>
    </row>
    <row r="34305" spans="27:27" x14ac:dyDescent="0.15">
      <c r="AA34305" t="s">
        <v>131</v>
      </c>
    </row>
    <row r="34306" spans="27:27" x14ac:dyDescent="0.15">
      <c r="AA34306" t="s">
        <v>131</v>
      </c>
    </row>
    <row r="34307" spans="27:27" x14ac:dyDescent="0.15">
      <c r="AA34307" t="s">
        <v>131</v>
      </c>
    </row>
    <row r="34308" spans="27:27" x14ac:dyDescent="0.15">
      <c r="AA34308" t="s">
        <v>131</v>
      </c>
    </row>
    <row r="34309" spans="27:27" x14ac:dyDescent="0.15">
      <c r="AA34309" t="s">
        <v>131</v>
      </c>
    </row>
    <row r="34310" spans="27:27" x14ac:dyDescent="0.15">
      <c r="AA34310" t="s">
        <v>131</v>
      </c>
    </row>
    <row r="34311" spans="27:27" x14ac:dyDescent="0.15">
      <c r="AA34311" t="s">
        <v>131</v>
      </c>
    </row>
    <row r="34312" spans="27:27" x14ac:dyDescent="0.15">
      <c r="AA34312" t="s">
        <v>131</v>
      </c>
    </row>
    <row r="34313" spans="27:27" x14ac:dyDescent="0.15">
      <c r="AA34313" t="s">
        <v>131</v>
      </c>
    </row>
    <row r="34314" spans="27:27" x14ac:dyDescent="0.15">
      <c r="AA34314" t="s">
        <v>131</v>
      </c>
    </row>
    <row r="34315" spans="27:27" x14ac:dyDescent="0.15">
      <c r="AA34315" t="s">
        <v>131</v>
      </c>
    </row>
    <row r="34316" spans="27:27" x14ac:dyDescent="0.15">
      <c r="AA34316" t="s">
        <v>131</v>
      </c>
    </row>
    <row r="34317" spans="27:27" x14ac:dyDescent="0.15">
      <c r="AA34317" t="s">
        <v>131</v>
      </c>
    </row>
    <row r="34318" spans="27:27" x14ac:dyDescent="0.15">
      <c r="AA34318" t="s">
        <v>131</v>
      </c>
    </row>
    <row r="34319" spans="27:27" x14ac:dyDescent="0.15">
      <c r="AA34319" t="s">
        <v>131</v>
      </c>
    </row>
    <row r="34320" spans="27:27" x14ac:dyDescent="0.15">
      <c r="AA34320" t="s">
        <v>131</v>
      </c>
    </row>
    <row r="34321" spans="27:27" x14ac:dyDescent="0.15">
      <c r="AA34321" t="s">
        <v>131</v>
      </c>
    </row>
    <row r="34322" spans="27:27" x14ac:dyDescent="0.15">
      <c r="AA34322" t="s">
        <v>131</v>
      </c>
    </row>
    <row r="34323" spans="27:27" x14ac:dyDescent="0.15">
      <c r="AA34323" t="s">
        <v>131</v>
      </c>
    </row>
    <row r="34324" spans="27:27" x14ac:dyDescent="0.15">
      <c r="AA34324" t="s">
        <v>131</v>
      </c>
    </row>
    <row r="34325" spans="27:27" x14ac:dyDescent="0.15">
      <c r="AA34325" t="s">
        <v>131</v>
      </c>
    </row>
    <row r="34326" spans="27:27" x14ac:dyDescent="0.15">
      <c r="AA34326" t="s">
        <v>131</v>
      </c>
    </row>
    <row r="34327" spans="27:27" x14ac:dyDescent="0.15">
      <c r="AA34327" t="s">
        <v>131</v>
      </c>
    </row>
    <row r="34328" spans="27:27" x14ac:dyDescent="0.15">
      <c r="AA34328" t="s">
        <v>131</v>
      </c>
    </row>
    <row r="34329" spans="27:27" x14ac:dyDescent="0.15">
      <c r="AA34329" t="s">
        <v>131</v>
      </c>
    </row>
    <row r="34330" spans="27:27" x14ac:dyDescent="0.15">
      <c r="AA34330" t="s">
        <v>131</v>
      </c>
    </row>
    <row r="34331" spans="27:27" x14ac:dyDescent="0.15">
      <c r="AA34331" t="s">
        <v>131</v>
      </c>
    </row>
    <row r="34332" spans="27:27" x14ac:dyDescent="0.15">
      <c r="AA34332" t="s">
        <v>131</v>
      </c>
    </row>
    <row r="34333" spans="27:27" x14ac:dyDescent="0.15">
      <c r="AA34333" t="s">
        <v>131</v>
      </c>
    </row>
    <row r="34334" spans="27:27" x14ac:dyDescent="0.15">
      <c r="AA34334" t="s">
        <v>131</v>
      </c>
    </row>
    <row r="34335" spans="27:27" x14ac:dyDescent="0.15">
      <c r="AA34335" t="s">
        <v>131</v>
      </c>
    </row>
    <row r="34336" spans="27:27" x14ac:dyDescent="0.15">
      <c r="AA34336" t="s">
        <v>131</v>
      </c>
    </row>
    <row r="34337" spans="27:27" x14ac:dyDescent="0.15">
      <c r="AA34337" t="s">
        <v>131</v>
      </c>
    </row>
    <row r="34338" spans="27:27" x14ac:dyDescent="0.15">
      <c r="AA34338" t="s">
        <v>131</v>
      </c>
    </row>
    <row r="34339" spans="27:27" x14ac:dyDescent="0.15">
      <c r="AA34339" t="s">
        <v>131</v>
      </c>
    </row>
    <row r="34340" spans="27:27" x14ac:dyDescent="0.15">
      <c r="AA34340" t="s">
        <v>131</v>
      </c>
    </row>
    <row r="34341" spans="27:27" x14ac:dyDescent="0.15">
      <c r="AA34341" t="s">
        <v>131</v>
      </c>
    </row>
    <row r="34342" spans="27:27" x14ac:dyDescent="0.15">
      <c r="AA34342" t="s">
        <v>131</v>
      </c>
    </row>
    <row r="34343" spans="27:27" x14ac:dyDescent="0.15">
      <c r="AA34343" t="s">
        <v>131</v>
      </c>
    </row>
    <row r="34344" spans="27:27" x14ac:dyDescent="0.15">
      <c r="AA34344" t="s">
        <v>131</v>
      </c>
    </row>
    <row r="34345" spans="27:27" x14ac:dyDescent="0.15">
      <c r="AA34345" t="s">
        <v>131</v>
      </c>
    </row>
    <row r="34346" spans="27:27" x14ac:dyDescent="0.15">
      <c r="AA34346" t="s">
        <v>131</v>
      </c>
    </row>
    <row r="34347" spans="27:27" x14ac:dyDescent="0.15">
      <c r="AA34347" t="s">
        <v>131</v>
      </c>
    </row>
    <row r="34348" spans="27:27" x14ac:dyDescent="0.15">
      <c r="AA34348" t="s">
        <v>131</v>
      </c>
    </row>
    <row r="34349" spans="27:27" x14ac:dyDescent="0.15">
      <c r="AA34349" t="s">
        <v>131</v>
      </c>
    </row>
    <row r="34350" spans="27:27" x14ac:dyDescent="0.15">
      <c r="AA34350" t="s">
        <v>131</v>
      </c>
    </row>
    <row r="34351" spans="27:27" x14ac:dyDescent="0.15">
      <c r="AA34351" t="s">
        <v>131</v>
      </c>
    </row>
    <row r="34352" spans="27:27" x14ac:dyDescent="0.15">
      <c r="AA34352" t="s">
        <v>131</v>
      </c>
    </row>
    <row r="34353" spans="27:27" x14ac:dyDescent="0.15">
      <c r="AA34353" t="s">
        <v>131</v>
      </c>
    </row>
    <row r="34354" spans="27:27" x14ac:dyDescent="0.15">
      <c r="AA34354" t="s">
        <v>131</v>
      </c>
    </row>
    <row r="34355" spans="27:27" x14ac:dyDescent="0.15">
      <c r="AA34355" t="s">
        <v>131</v>
      </c>
    </row>
    <row r="34356" spans="27:27" x14ac:dyDescent="0.15">
      <c r="AA34356" t="s">
        <v>131</v>
      </c>
    </row>
    <row r="34357" spans="27:27" x14ac:dyDescent="0.15">
      <c r="AA34357" t="s">
        <v>131</v>
      </c>
    </row>
    <row r="34358" spans="27:27" x14ac:dyDescent="0.15">
      <c r="AA34358" t="s">
        <v>131</v>
      </c>
    </row>
    <row r="34359" spans="27:27" x14ac:dyDescent="0.15">
      <c r="AA34359" t="s">
        <v>131</v>
      </c>
    </row>
    <row r="34360" spans="27:27" x14ac:dyDescent="0.15">
      <c r="AA34360" t="s">
        <v>131</v>
      </c>
    </row>
    <row r="34361" spans="27:27" x14ac:dyDescent="0.15">
      <c r="AA34361" t="s">
        <v>131</v>
      </c>
    </row>
    <row r="34362" spans="27:27" x14ac:dyDescent="0.15">
      <c r="AA34362" t="s">
        <v>131</v>
      </c>
    </row>
    <row r="34363" spans="27:27" x14ac:dyDescent="0.15">
      <c r="AA34363" t="s">
        <v>131</v>
      </c>
    </row>
    <row r="34364" spans="27:27" x14ac:dyDescent="0.15">
      <c r="AA34364" t="s">
        <v>131</v>
      </c>
    </row>
    <row r="34365" spans="27:27" x14ac:dyDescent="0.15">
      <c r="AA34365" t="s">
        <v>131</v>
      </c>
    </row>
    <row r="34366" spans="27:27" x14ac:dyDescent="0.15">
      <c r="AA34366" t="s">
        <v>131</v>
      </c>
    </row>
    <row r="34367" spans="27:27" x14ac:dyDescent="0.15">
      <c r="AA34367" t="s">
        <v>131</v>
      </c>
    </row>
    <row r="34368" spans="27:27" x14ac:dyDescent="0.15">
      <c r="AA34368" t="s">
        <v>131</v>
      </c>
    </row>
    <row r="34369" spans="27:27" x14ac:dyDescent="0.15">
      <c r="AA34369" t="s">
        <v>131</v>
      </c>
    </row>
    <row r="34370" spans="27:27" x14ac:dyDescent="0.15">
      <c r="AA34370" t="s">
        <v>131</v>
      </c>
    </row>
    <row r="34371" spans="27:27" x14ac:dyDescent="0.15">
      <c r="AA34371" t="s">
        <v>131</v>
      </c>
    </row>
    <row r="34372" spans="27:27" x14ac:dyDescent="0.15">
      <c r="AA34372" t="s">
        <v>131</v>
      </c>
    </row>
    <row r="34373" spans="27:27" x14ac:dyDescent="0.15">
      <c r="AA34373" t="s">
        <v>131</v>
      </c>
    </row>
    <row r="34374" spans="27:27" x14ac:dyDescent="0.15">
      <c r="AA34374" t="s">
        <v>131</v>
      </c>
    </row>
    <row r="34375" spans="27:27" x14ac:dyDescent="0.15">
      <c r="AA34375" t="s">
        <v>131</v>
      </c>
    </row>
    <row r="34376" spans="27:27" x14ac:dyDescent="0.15">
      <c r="AA34376" t="s">
        <v>131</v>
      </c>
    </row>
    <row r="34377" spans="27:27" x14ac:dyDescent="0.15">
      <c r="AA34377" t="s">
        <v>131</v>
      </c>
    </row>
    <row r="34378" spans="27:27" x14ac:dyDescent="0.15">
      <c r="AA34378" t="s">
        <v>131</v>
      </c>
    </row>
    <row r="34379" spans="27:27" x14ac:dyDescent="0.15">
      <c r="AA34379" t="s">
        <v>131</v>
      </c>
    </row>
    <row r="34380" spans="27:27" x14ac:dyDescent="0.15">
      <c r="AA34380" t="s">
        <v>131</v>
      </c>
    </row>
    <row r="34381" spans="27:27" x14ac:dyDescent="0.15">
      <c r="AA34381" t="s">
        <v>131</v>
      </c>
    </row>
    <row r="34382" spans="27:27" x14ac:dyDescent="0.15">
      <c r="AA34382" t="s">
        <v>131</v>
      </c>
    </row>
    <row r="34383" spans="27:27" x14ac:dyDescent="0.15">
      <c r="AA34383" t="s">
        <v>131</v>
      </c>
    </row>
    <row r="34384" spans="27:27" x14ac:dyDescent="0.15">
      <c r="AA34384" t="s">
        <v>131</v>
      </c>
    </row>
    <row r="34385" spans="27:27" x14ac:dyDescent="0.15">
      <c r="AA34385" t="s">
        <v>131</v>
      </c>
    </row>
    <row r="34386" spans="27:27" x14ac:dyDescent="0.15">
      <c r="AA34386" t="s">
        <v>131</v>
      </c>
    </row>
    <row r="34387" spans="27:27" x14ac:dyDescent="0.15">
      <c r="AA34387" t="s">
        <v>131</v>
      </c>
    </row>
    <row r="34388" spans="27:27" x14ac:dyDescent="0.15">
      <c r="AA34388" t="s">
        <v>131</v>
      </c>
    </row>
    <row r="34389" spans="27:27" x14ac:dyDescent="0.15">
      <c r="AA34389" t="s">
        <v>131</v>
      </c>
    </row>
    <row r="34390" spans="27:27" x14ac:dyDescent="0.15">
      <c r="AA34390" t="s">
        <v>131</v>
      </c>
    </row>
    <row r="34391" spans="27:27" x14ac:dyDescent="0.15">
      <c r="AA34391" t="s">
        <v>131</v>
      </c>
    </row>
    <row r="34392" spans="27:27" x14ac:dyDescent="0.15">
      <c r="AA34392" t="s">
        <v>131</v>
      </c>
    </row>
    <row r="34393" spans="27:27" x14ac:dyDescent="0.15">
      <c r="AA34393" t="s">
        <v>131</v>
      </c>
    </row>
    <row r="34394" spans="27:27" x14ac:dyDescent="0.15">
      <c r="AA34394" t="s">
        <v>131</v>
      </c>
    </row>
    <row r="34395" spans="27:27" x14ac:dyDescent="0.15">
      <c r="AA34395" t="s">
        <v>131</v>
      </c>
    </row>
    <row r="34396" spans="27:27" x14ac:dyDescent="0.15">
      <c r="AA34396" t="s">
        <v>131</v>
      </c>
    </row>
    <row r="34397" spans="27:27" x14ac:dyDescent="0.15">
      <c r="AA34397" t="s">
        <v>131</v>
      </c>
    </row>
    <row r="34398" spans="27:27" x14ac:dyDescent="0.15">
      <c r="AA34398" t="s">
        <v>131</v>
      </c>
    </row>
    <row r="34399" spans="27:27" x14ac:dyDescent="0.15">
      <c r="AA34399" t="s">
        <v>131</v>
      </c>
    </row>
    <row r="34400" spans="27:27" x14ac:dyDescent="0.15">
      <c r="AA34400" t="s">
        <v>131</v>
      </c>
    </row>
    <row r="34401" spans="27:27" x14ac:dyDescent="0.15">
      <c r="AA34401" t="s">
        <v>131</v>
      </c>
    </row>
    <row r="34402" spans="27:27" x14ac:dyDescent="0.15">
      <c r="AA34402" t="s">
        <v>131</v>
      </c>
    </row>
    <row r="34403" spans="27:27" x14ac:dyDescent="0.15">
      <c r="AA34403" t="s">
        <v>131</v>
      </c>
    </row>
    <row r="34404" spans="27:27" x14ac:dyDescent="0.15">
      <c r="AA34404" t="s">
        <v>131</v>
      </c>
    </row>
    <row r="34405" spans="27:27" x14ac:dyDescent="0.15">
      <c r="AA34405" t="s">
        <v>131</v>
      </c>
    </row>
    <row r="34406" spans="27:27" x14ac:dyDescent="0.15">
      <c r="AA34406" t="s">
        <v>131</v>
      </c>
    </row>
    <row r="34407" spans="27:27" x14ac:dyDescent="0.15">
      <c r="AA34407" t="s">
        <v>131</v>
      </c>
    </row>
    <row r="34408" spans="27:27" x14ac:dyDescent="0.15">
      <c r="AA34408" t="s">
        <v>131</v>
      </c>
    </row>
    <row r="34409" spans="27:27" x14ac:dyDescent="0.15">
      <c r="AA34409" t="s">
        <v>131</v>
      </c>
    </row>
    <row r="34410" spans="27:27" x14ac:dyDescent="0.15">
      <c r="AA34410" t="s">
        <v>131</v>
      </c>
    </row>
    <row r="34411" spans="27:27" x14ac:dyDescent="0.15">
      <c r="AA34411" t="s">
        <v>131</v>
      </c>
    </row>
    <row r="34412" spans="27:27" x14ac:dyDescent="0.15">
      <c r="AA34412" t="s">
        <v>131</v>
      </c>
    </row>
    <row r="34413" spans="27:27" x14ac:dyDescent="0.15">
      <c r="AA34413" t="s">
        <v>131</v>
      </c>
    </row>
    <row r="34414" spans="27:27" x14ac:dyDescent="0.15">
      <c r="AA34414" t="s">
        <v>131</v>
      </c>
    </row>
    <row r="34415" spans="27:27" x14ac:dyDescent="0.15">
      <c r="AA34415" t="s">
        <v>131</v>
      </c>
    </row>
    <row r="34416" spans="27:27" x14ac:dyDescent="0.15">
      <c r="AA34416" t="s">
        <v>131</v>
      </c>
    </row>
    <row r="34417" spans="27:27" x14ac:dyDescent="0.15">
      <c r="AA34417" t="s">
        <v>131</v>
      </c>
    </row>
    <row r="34418" spans="27:27" x14ac:dyDescent="0.15">
      <c r="AA34418" t="s">
        <v>131</v>
      </c>
    </row>
    <row r="34419" spans="27:27" x14ac:dyDescent="0.15">
      <c r="AA34419" t="s">
        <v>131</v>
      </c>
    </row>
    <row r="34420" spans="27:27" x14ac:dyDescent="0.15">
      <c r="AA34420" t="s">
        <v>131</v>
      </c>
    </row>
    <row r="34421" spans="27:27" x14ac:dyDescent="0.15">
      <c r="AA34421" t="s">
        <v>131</v>
      </c>
    </row>
    <row r="34422" spans="27:27" x14ac:dyDescent="0.15">
      <c r="AA34422" t="s">
        <v>131</v>
      </c>
    </row>
    <row r="34423" spans="27:27" x14ac:dyDescent="0.15">
      <c r="AA34423" t="s">
        <v>131</v>
      </c>
    </row>
    <row r="34424" spans="27:27" x14ac:dyDescent="0.15">
      <c r="AA34424" t="s">
        <v>131</v>
      </c>
    </row>
    <row r="34425" spans="27:27" x14ac:dyDescent="0.15">
      <c r="AA34425" t="s">
        <v>131</v>
      </c>
    </row>
    <row r="34426" spans="27:27" x14ac:dyDescent="0.15">
      <c r="AA34426" t="s">
        <v>131</v>
      </c>
    </row>
    <row r="34427" spans="27:27" x14ac:dyDescent="0.15">
      <c r="AA34427" t="s">
        <v>131</v>
      </c>
    </row>
    <row r="34428" spans="27:27" x14ac:dyDescent="0.15">
      <c r="AA34428" t="s">
        <v>131</v>
      </c>
    </row>
    <row r="34429" spans="27:27" x14ac:dyDescent="0.15">
      <c r="AA34429" t="s">
        <v>131</v>
      </c>
    </row>
    <row r="34430" spans="27:27" x14ac:dyDescent="0.15">
      <c r="AA34430" t="s">
        <v>131</v>
      </c>
    </row>
    <row r="34431" spans="27:27" x14ac:dyDescent="0.15">
      <c r="AA34431" t="s">
        <v>131</v>
      </c>
    </row>
    <row r="34432" spans="27:27" x14ac:dyDescent="0.15">
      <c r="AA34432" t="s">
        <v>131</v>
      </c>
    </row>
    <row r="34433" spans="27:27" x14ac:dyDescent="0.15">
      <c r="AA34433" t="s">
        <v>131</v>
      </c>
    </row>
    <row r="34434" spans="27:27" x14ac:dyDescent="0.15">
      <c r="AA34434" t="s">
        <v>131</v>
      </c>
    </row>
    <row r="34435" spans="27:27" x14ac:dyDescent="0.15">
      <c r="AA34435" t="s">
        <v>131</v>
      </c>
    </row>
    <row r="34436" spans="27:27" x14ac:dyDescent="0.15">
      <c r="AA34436" t="s">
        <v>131</v>
      </c>
    </row>
    <row r="34437" spans="27:27" x14ac:dyDescent="0.15">
      <c r="AA34437" t="s">
        <v>131</v>
      </c>
    </row>
    <row r="34438" spans="27:27" x14ac:dyDescent="0.15">
      <c r="AA34438" t="s">
        <v>131</v>
      </c>
    </row>
    <row r="34439" spans="27:27" x14ac:dyDescent="0.15">
      <c r="AA34439" t="s">
        <v>131</v>
      </c>
    </row>
    <row r="34440" spans="27:27" x14ac:dyDescent="0.15">
      <c r="AA34440" t="s">
        <v>131</v>
      </c>
    </row>
    <row r="34441" spans="27:27" x14ac:dyDescent="0.15">
      <c r="AA34441" t="s">
        <v>131</v>
      </c>
    </row>
    <row r="34442" spans="27:27" x14ac:dyDescent="0.15">
      <c r="AA34442" t="s">
        <v>131</v>
      </c>
    </row>
    <row r="34443" spans="27:27" x14ac:dyDescent="0.15">
      <c r="AA34443" t="s">
        <v>131</v>
      </c>
    </row>
    <row r="34444" spans="27:27" x14ac:dyDescent="0.15">
      <c r="AA34444" t="s">
        <v>131</v>
      </c>
    </row>
    <row r="34445" spans="27:27" x14ac:dyDescent="0.15">
      <c r="AA34445" t="s">
        <v>131</v>
      </c>
    </row>
    <row r="34446" spans="27:27" x14ac:dyDescent="0.15">
      <c r="AA34446" t="s">
        <v>131</v>
      </c>
    </row>
    <row r="34447" spans="27:27" x14ac:dyDescent="0.15">
      <c r="AA34447" t="s">
        <v>131</v>
      </c>
    </row>
    <row r="34448" spans="27:27" x14ac:dyDescent="0.15">
      <c r="AA34448" t="s">
        <v>131</v>
      </c>
    </row>
    <row r="34449" spans="27:27" x14ac:dyDescent="0.15">
      <c r="AA34449" t="s">
        <v>131</v>
      </c>
    </row>
    <row r="34450" spans="27:27" x14ac:dyDescent="0.15">
      <c r="AA34450" t="s">
        <v>131</v>
      </c>
    </row>
    <row r="34451" spans="27:27" x14ac:dyDescent="0.15">
      <c r="AA34451" t="s">
        <v>131</v>
      </c>
    </row>
    <row r="34452" spans="27:27" x14ac:dyDescent="0.15">
      <c r="AA34452" t="s">
        <v>131</v>
      </c>
    </row>
    <row r="34453" spans="27:27" x14ac:dyDescent="0.15">
      <c r="AA34453" t="s">
        <v>131</v>
      </c>
    </row>
    <row r="34454" spans="27:27" x14ac:dyDescent="0.15">
      <c r="AA34454" t="s">
        <v>131</v>
      </c>
    </row>
    <row r="34455" spans="27:27" x14ac:dyDescent="0.15">
      <c r="AA34455" t="s">
        <v>131</v>
      </c>
    </row>
    <row r="34456" spans="27:27" x14ac:dyDescent="0.15">
      <c r="AA34456" t="s">
        <v>131</v>
      </c>
    </row>
    <row r="34457" spans="27:27" x14ac:dyDescent="0.15">
      <c r="AA34457" t="s">
        <v>131</v>
      </c>
    </row>
    <row r="34458" spans="27:27" x14ac:dyDescent="0.15">
      <c r="AA34458" t="s">
        <v>131</v>
      </c>
    </row>
    <row r="34459" spans="27:27" x14ac:dyDescent="0.15">
      <c r="AA34459" t="s">
        <v>131</v>
      </c>
    </row>
    <row r="34460" spans="27:27" x14ac:dyDescent="0.15">
      <c r="AA34460" t="s">
        <v>131</v>
      </c>
    </row>
    <row r="34461" spans="27:27" x14ac:dyDescent="0.15">
      <c r="AA34461" t="s">
        <v>131</v>
      </c>
    </row>
    <row r="34462" spans="27:27" x14ac:dyDescent="0.15">
      <c r="AA34462" t="s">
        <v>131</v>
      </c>
    </row>
    <row r="34463" spans="27:27" x14ac:dyDescent="0.15">
      <c r="AA34463" t="s">
        <v>131</v>
      </c>
    </row>
    <row r="34464" spans="27:27" x14ac:dyDescent="0.15">
      <c r="AA34464" t="s">
        <v>131</v>
      </c>
    </row>
    <row r="34465" spans="27:27" x14ac:dyDescent="0.15">
      <c r="AA34465" t="s">
        <v>131</v>
      </c>
    </row>
    <row r="34466" spans="27:27" x14ac:dyDescent="0.15">
      <c r="AA34466" t="s">
        <v>131</v>
      </c>
    </row>
    <row r="34467" spans="27:27" x14ac:dyDescent="0.15">
      <c r="AA34467" t="s">
        <v>131</v>
      </c>
    </row>
    <row r="34468" spans="27:27" x14ac:dyDescent="0.15">
      <c r="AA34468" t="s">
        <v>131</v>
      </c>
    </row>
    <row r="34469" spans="27:27" x14ac:dyDescent="0.15">
      <c r="AA34469" t="s">
        <v>131</v>
      </c>
    </row>
    <row r="34470" spans="27:27" x14ac:dyDescent="0.15">
      <c r="AA34470" t="s">
        <v>131</v>
      </c>
    </row>
    <row r="34471" spans="27:27" x14ac:dyDescent="0.15">
      <c r="AA34471" t="s">
        <v>131</v>
      </c>
    </row>
    <row r="34472" spans="27:27" x14ac:dyDescent="0.15">
      <c r="AA34472" t="s">
        <v>131</v>
      </c>
    </row>
    <row r="34473" spans="27:27" x14ac:dyDescent="0.15">
      <c r="AA34473" t="s">
        <v>131</v>
      </c>
    </row>
    <row r="34474" spans="27:27" x14ac:dyDescent="0.15">
      <c r="AA34474" t="s">
        <v>131</v>
      </c>
    </row>
    <row r="34475" spans="27:27" x14ac:dyDescent="0.15">
      <c r="AA34475" t="s">
        <v>131</v>
      </c>
    </row>
    <row r="34476" spans="27:27" x14ac:dyDescent="0.15">
      <c r="AA34476" t="s">
        <v>131</v>
      </c>
    </row>
    <row r="34477" spans="27:27" x14ac:dyDescent="0.15">
      <c r="AA34477" t="s">
        <v>131</v>
      </c>
    </row>
    <row r="34478" spans="27:27" x14ac:dyDescent="0.15">
      <c r="AA34478" t="s">
        <v>131</v>
      </c>
    </row>
    <row r="34479" spans="27:27" x14ac:dyDescent="0.15">
      <c r="AA34479" t="s">
        <v>131</v>
      </c>
    </row>
    <row r="34480" spans="27:27" x14ac:dyDescent="0.15">
      <c r="AA34480" t="s">
        <v>131</v>
      </c>
    </row>
    <row r="34481" spans="27:27" x14ac:dyDescent="0.15">
      <c r="AA34481" t="s">
        <v>131</v>
      </c>
    </row>
    <row r="34482" spans="27:27" x14ac:dyDescent="0.15">
      <c r="AA34482" t="s">
        <v>131</v>
      </c>
    </row>
    <row r="34483" spans="27:27" x14ac:dyDescent="0.15">
      <c r="AA34483" t="s">
        <v>131</v>
      </c>
    </row>
    <row r="34484" spans="27:27" x14ac:dyDescent="0.15">
      <c r="AA34484" t="s">
        <v>131</v>
      </c>
    </row>
    <row r="34485" spans="27:27" x14ac:dyDescent="0.15">
      <c r="AA34485" t="s">
        <v>131</v>
      </c>
    </row>
    <row r="34486" spans="27:27" x14ac:dyDescent="0.15">
      <c r="AA34486" t="s">
        <v>131</v>
      </c>
    </row>
    <row r="34487" spans="27:27" x14ac:dyDescent="0.15">
      <c r="AA34487" t="s">
        <v>131</v>
      </c>
    </row>
    <row r="34488" spans="27:27" x14ac:dyDescent="0.15">
      <c r="AA34488" t="s">
        <v>131</v>
      </c>
    </row>
    <row r="34489" spans="27:27" x14ac:dyDescent="0.15">
      <c r="AA34489" t="s">
        <v>131</v>
      </c>
    </row>
    <row r="34490" spans="27:27" x14ac:dyDescent="0.15">
      <c r="AA34490" t="s">
        <v>131</v>
      </c>
    </row>
    <row r="34491" spans="27:27" x14ac:dyDescent="0.15">
      <c r="AA34491" t="s">
        <v>131</v>
      </c>
    </row>
    <row r="34492" spans="27:27" x14ac:dyDescent="0.15">
      <c r="AA34492" t="s">
        <v>131</v>
      </c>
    </row>
    <row r="34493" spans="27:27" x14ac:dyDescent="0.15">
      <c r="AA34493" t="s">
        <v>131</v>
      </c>
    </row>
    <row r="34494" spans="27:27" x14ac:dyDescent="0.15">
      <c r="AA34494" t="s">
        <v>131</v>
      </c>
    </row>
    <row r="34495" spans="27:27" x14ac:dyDescent="0.15">
      <c r="AA34495" t="s">
        <v>131</v>
      </c>
    </row>
    <row r="34496" spans="27:27" x14ac:dyDescent="0.15">
      <c r="AA34496" t="s">
        <v>131</v>
      </c>
    </row>
    <row r="34497" spans="27:27" x14ac:dyDescent="0.15">
      <c r="AA34497" t="s">
        <v>131</v>
      </c>
    </row>
    <row r="34498" spans="27:27" x14ac:dyDescent="0.15">
      <c r="AA34498" t="s">
        <v>131</v>
      </c>
    </row>
    <row r="34499" spans="27:27" x14ac:dyDescent="0.15">
      <c r="AA34499" t="s">
        <v>131</v>
      </c>
    </row>
    <row r="34500" spans="27:27" x14ac:dyDescent="0.15">
      <c r="AA34500" t="s">
        <v>131</v>
      </c>
    </row>
    <row r="34501" spans="27:27" x14ac:dyDescent="0.15">
      <c r="AA34501" t="s">
        <v>131</v>
      </c>
    </row>
    <row r="34502" spans="27:27" x14ac:dyDescent="0.15">
      <c r="AA34502" t="s">
        <v>131</v>
      </c>
    </row>
    <row r="34503" spans="27:27" x14ac:dyDescent="0.15">
      <c r="AA34503" t="s">
        <v>131</v>
      </c>
    </row>
    <row r="34504" spans="27:27" x14ac:dyDescent="0.15">
      <c r="AA34504" t="s">
        <v>131</v>
      </c>
    </row>
    <row r="34505" spans="27:27" x14ac:dyDescent="0.15">
      <c r="AA34505" t="s">
        <v>131</v>
      </c>
    </row>
    <row r="34506" spans="27:27" x14ac:dyDescent="0.15">
      <c r="AA34506" t="s">
        <v>131</v>
      </c>
    </row>
    <row r="34507" spans="27:27" x14ac:dyDescent="0.15">
      <c r="AA34507" t="s">
        <v>131</v>
      </c>
    </row>
    <row r="34508" spans="27:27" x14ac:dyDescent="0.15">
      <c r="AA34508" t="s">
        <v>131</v>
      </c>
    </row>
    <row r="34509" spans="27:27" x14ac:dyDescent="0.15">
      <c r="AA34509" t="s">
        <v>131</v>
      </c>
    </row>
    <row r="34510" spans="27:27" x14ac:dyDescent="0.15">
      <c r="AA34510" t="s">
        <v>131</v>
      </c>
    </row>
    <row r="34511" spans="27:27" x14ac:dyDescent="0.15">
      <c r="AA34511" t="s">
        <v>131</v>
      </c>
    </row>
    <row r="34512" spans="27:27" x14ac:dyDescent="0.15">
      <c r="AA34512" t="s">
        <v>131</v>
      </c>
    </row>
    <row r="34513" spans="27:27" x14ac:dyDescent="0.15">
      <c r="AA34513" t="s">
        <v>131</v>
      </c>
    </row>
    <row r="34514" spans="27:27" x14ac:dyDescent="0.15">
      <c r="AA34514" t="s">
        <v>131</v>
      </c>
    </row>
    <row r="34515" spans="27:27" x14ac:dyDescent="0.15">
      <c r="AA34515" t="s">
        <v>131</v>
      </c>
    </row>
    <row r="34516" spans="27:27" x14ac:dyDescent="0.15">
      <c r="AA34516" t="s">
        <v>131</v>
      </c>
    </row>
    <row r="34517" spans="27:27" x14ac:dyDescent="0.15">
      <c r="AA34517" t="s">
        <v>131</v>
      </c>
    </row>
    <row r="34518" spans="27:27" x14ac:dyDescent="0.15">
      <c r="AA34518" t="s">
        <v>131</v>
      </c>
    </row>
    <row r="34519" spans="27:27" x14ac:dyDescent="0.15">
      <c r="AA34519" t="s">
        <v>131</v>
      </c>
    </row>
    <row r="34520" spans="27:27" x14ac:dyDescent="0.15">
      <c r="AA34520" t="s">
        <v>131</v>
      </c>
    </row>
    <row r="34521" spans="27:27" x14ac:dyDescent="0.15">
      <c r="AA34521" t="s">
        <v>131</v>
      </c>
    </row>
    <row r="34522" spans="27:27" x14ac:dyDescent="0.15">
      <c r="AA34522" t="s">
        <v>131</v>
      </c>
    </row>
    <row r="34523" spans="27:27" x14ac:dyDescent="0.15">
      <c r="AA34523" t="s">
        <v>131</v>
      </c>
    </row>
    <row r="34524" spans="27:27" x14ac:dyDescent="0.15">
      <c r="AA34524" t="s">
        <v>131</v>
      </c>
    </row>
    <row r="34525" spans="27:27" x14ac:dyDescent="0.15">
      <c r="AA34525" t="s">
        <v>131</v>
      </c>
    </row>
    <row r="34526" spans="27:27" x14ac:dyDescent="0.15">
      <c r="AA34526" t="s">
        <v>131</v>
      </c>
    </row>
    <row r="34527" spans="27:27" x14ac:dyDescent="0.15">
      <c r="AA34527" t="s">
        <v>131</v>
      </c>
    </row>
    <row r="34528" spans="27:27" x14ac:dyDescent="0.15">
      <c r="AA34528" t="s">
        <v>131</v>
      </c>
    </row>
    <row r="34529" spans="27:27" x14ac:dyDescent="0.15">
      <c r="AA34529" t="s">
        <v>131</v>
      </c>
    </row>
    <row r="34530" spans="27:27" x14ac:dyDescent="0.15">
      <c r="AA34530" t="s">
        <v>131</v>
      </c>
    </row>
    <row r="34531" spans="27:27" x14ac:dyDescent="0.15">
      <c r="AA34531" t="s">
        <v>131</v>
      </c>
    </row>
    <row r="34532" spans="27:27" x14ac:dyDescent="0.15">
      <c r="AA34532" t="s">
        <v>131</v>
      </c>
    </row>
    <row r="34533" spans="27:27" x14ac:dyDescent="0.15">
      <c r="AA34533" t="s">
        <v>131</v>
      </c>
    </row>
    <row r="34534" spans="27:27" x14ac:dyDescent="0.15">
      <c r="AA34534" t="s">
        <v>131</v>
      </c>
    </row>
    <row r="34535" spans="27:27" x14ac:dyDescent="0.15">
      <c r="AA34535" t="s">
        <v>131</v>
      </c>
    </row>
    <row r="34536" spans="27:27" x14ac:dyDescent="0.15">
      <c r="AA34536" t="s">
        <v>131</v>
      </c>
    </row>
    <row r="34537" spans="27:27" x14ac:dyDescent="0.15">
      <c r="AA34537" t="s">
        <v>131</v>
      </c>
    </row>
    <row r="34538" spans="27:27" x14ac:dyDescent="0.15">
      <c r="AA34538" t="s">
        <v>131</v>
      </c>
    </row>
    <row r="34539" spans="27:27" x14ac:dyDescent="0.15">
      <c r="AA34539" t="s">
        <v>131</v>
      </c>
    </row>
    <row r="34540" spans="27:27" x14ac:dyDescent="0.15">
      <c r="AA34540" t="s">
        <v>131</v>
      </c>
    </row>
    <row r="34541" spans="27:27" x14ac:dyDescent="0.15">
      <c r="AA34541" t="s">
        <v>131</v>
      </c>
    </row>
    <row r="34542" spans="27:27" x14ac:dyDescent="0.15">
      <c r="AA34542" t="s">
        <v>131</v>
      </c>
    </row>
    <row r="34543" spans="27:27" x14ac:dyDescent="0.15">
      <c r="AA34543" t="s">
        <v>131</v>
      </c>
    </row>
    <row r="34544" spans="27:27" x14ac:dyDescent="0.15">
      <c r="AA34544" t="s">
        <v>131</v>
      </c>
    </row>
    <row r="34545" spans="27:27" x14ac:dyDescent="0.15">
      <c r="AA34545" t="s">
        <v>131</v>
      </c>
    </row>
    <row r="34546" spans="27:27" x14ac:dyDescent="0.15">
      <c r="AA34546" t="s">
        <v>131</v>
      </c>
    </row>
    <row r="34547" spans="27:27" x14ac:dyDescent="0.15">
      <c r="AA34547" t="s">
        <v>131</v>
      </c>
    </row>
    <row r="34548" spans="27:27" x14ac:dyDescent="0.15">
      <c r="AA34548" t="s">
        <v>131</v>
      </c>
    </row>
    <row r="34549" spans="27:27" x14ac:dyDescent="0.15">
      <c r="AA34549" t="s">
        <v>131</v>
      </c>
    </row>
    <row r="34550" spans="27:27" x14ac:dyDescent="0.15">
      <c r="AA34550" t="s">
        <v>131</v>
      </c>
    </row>
    <row r="34551" spans="27:27" x14ac:dyDescent="0.15">
      <c r="AA34551" t="s">
        <v>131</v>
      </c>
    </row>
    <row r="34552" spans="27:27" x14ac:dyDescent="0.15">
      <c r="AA34552" t="s">
        <v>131</v>
      </c>
    </row>
    <row r="34553" spans="27:27" x14ac:dyDescent="0.15">
      <c r="AA34553" t="s">
        <v>131</v>
      </c>
    </row>
    <row r="34554" spans="27:27" x14ac:dyDescent="0.15">
      <c r="AA34554" t="s">
        <v>131</v>
      </c>
    </row>
    <row r="34555" spans="27:27" x14ac:dyDescent="0.15">
      <c r="AA34555" t="s">
        <v>131</v>
      </c>
    </row>
    <row r="34556" spans="27:27" x14ac:dyDescent="0.15">
      <c r="AA34556" t="s">
        <v>131</v>
      </c>
    </row>
    <row r="34557" spans="27:27" x14ac:dyDescent="0.15">
      <c r="AA34557" t="s">
        <v>131</v>
      </c>
    </row>
    <row r="34558" spans="27:27" x14ac:dyDescent="0.15">
      <c r="AA34558" t="s">
        <v>131</v>
      </c>
    </row>
    <row r="34559" spans="27:27" x14ac:dyDescent="0.15">
      <c r="AA34559" t="s">
        <v>131</v>
      </c>
    </row>
    <row r="34560" spans="27:27" x14ac:dyDescent="0.15">
      <c r="AA34560" t="s">
        <v>131</v>
      </c>
    </row>
    <row r="34561" spans="27:27" x14ac:dyDescent="0.15">
      <c r="AA34561" t="s">
        <v>131</v>
      </c>
    </row>
    <row r="34562" spans="27:27" x14ac:dyDescent="0.15">
      <c r="AA34562" t="s">
        <v>131</v>
      </c>
    </row>
    <row r="34563" spans="27:27" x14ac:dyDescent="0.15">
      <c r="AA34563" t="s">
        <v>131</v>
      </c>
    </row>
    <row r="34564" spans="27:27" x14ac:dyDescent="0.15">
      <c r="AA34564" t="s">
        <v>131</v>
      </c>
    </row>
    <row r="34565" spans="27:27" x14ac:dyDescent="0.15">
      <c r="AA34565" t="s">
        <v>131</v>
      </c>
    </row>
    <row r="34566" spans="27:27" x14ac:dyDescent="0.15">
      <c r="AA34566" t="s">
        <v>131</v>
      </c>
    </row>
    <row r="34567" spans="27:27" x14ac:dyDescent="0.15">
      <c r="AA34567" t="s">
        <v>131</v>
      </c>
    </row>
    <row r="34568" spans="27:27" x14ac:dyDescent="0.15">
      <c r="AA34568" t="s">
        <v>131</v>
      </c>
    </row>
    <row r="34569" spans="27:27" x14ac:dyDescent="0.15">
      <c r="AA34569" t="s">
        <v>131</v>
      </c>
    </row>
    <row r="34570" spans="27:27" x14ac:dyDescent="0.15">
      <c r="AA34570" t="s">
        <v>131</v>
      </c>
    </row>
    <row r="34571" spans="27:27" x14ac:dyDescent="0.15">
      <c r="AA34571" t="s">
        <v>131</v>
      </c>
    </row>
    <row r="34572" spans="27:27" x14ac:dyDescent="0.15">
      <c r="AA34572" t="s">
        <v>131</v>
      </c>
    </row>
    <row r="34573" spans="27:27" x14ac:dyDescent="0.15">
      <c r="AA34573" t="s">
        <v>131</v>
      </c>
    </row>
    <row r="34574" spans="27:27" x14ac:dyDescent="0.15">
      <c r="AA34574" t="s">
        <v>131</v>
      </c>
    </row>
    <row r="34575" spans="27:27" x14ac:dyDescent="0.15">
      <c r="AA34575" t="s">
        <v>131</v>
      </c>
    </row>
    <row r="34576" spans="27:27" x14ac:dyDescent="0.15">
      <c r="AA34576" t="s">
        <v>131</v>
      </c>
    </row>
    <row r="34577" spans="27:27" x14ac:dyDescent="0.15">
      <c r="AA34577" t="s">
        <v>131</v>
      </c>
    </row>
    <row r="34578" spans="27:27" x14ac:dyDescent="0.15">
      <c r="AA34578" t="s">
        <v>131</v>
      </c>
    </row>
    <row r="34579" spans="27:27" x14ac:dyDescent="0.15">
      <c r="AA34579" t="s">
        <v>131</v>
      </c>
    </row>
    <row r="34580" spans="27:27" x14ac:dyDescent="0.15">
      <c r="AA34580" t="s">
        <v>131</v>
      </c>
    </row>
    <row r="34581" spans="27:27" x14ac:dyDescent="0.15">
      <c r="AA34581" t="s">
        <v>131</v>
      </c>
    </row>
    <row r="34582" spans="27:27" x14ac:dyDescent="0.15">
      <c r="AA34582" t="s">
        <v>131</v>
      </c>
    </row>
    <row r="34583" spans="27:27" x14ac:dyDescent="0.15">
      <c r="AA34583" t="s">
        <v>131</v>
      </c>
    </row>
    <row r="34584" spans="27:27" x14ac:dyDescent="0.15">
      <c r="AA34584" t="s">
        <v>131</v>
      </c>
    </row>
    <row r="34585" spans="27:27" x14ac:dyDescent="0.15">
      <c r="AA34585" t="s">
        <v>131</v>
      </c>
    </row>
    <row r="34586" spans="27:27" x14ac:dyDescent="0.15">
      <c r="AA34586" t="s">
        <v>131</v>
      </c>
    </row>
    <row r="34587" spans="27:27" x14ac:dyDescent="0.15">
      <c r="AA34587" t="s">
        <v>131</v>
      </c>
    </row>
    <row r="34588" spans="27:27" x14ac:dyDescent="0.15">
      <c r="AA34588" t="s">
        <v>131</v>
      </c>
    </row>
    <row r="34589" spans="27:27" x14ac:dyDescent="0.15">
      <c r="AA34589" t="s">
        <v>131</v>
      </c>
    </row>
    <row r="34590" spans="27:27" x14ac:dyDescent="0.15">
      <c r="AA34590" t="s">
        <v>131</v>
      </c>
    </row>
    <row r="34591" spans="27:27" x14ac:dyDescent="0.15">
      <c r="AA34591" t="s">
        <v>131</v>
      </c>
    </row>
    <row r="34592" spans="27:27" x14ac:dyDescent="0.15">
      <c r="AA34592" t="s">
        <v>131</v>
      </c>
    </row>
    <row r="34593" spans="27:27" x14ac:dyDescent="0.15">
      <c r="AA34593" t="s">
        <v>131</v>
      </c>
    </row>
    <row r="34594" spans="27:27" x14ac:dyDescent="0.15">
      <c r="AA34594" t="s">
        <v>131</v>
      </c>
    </row>
    <row r="34595" spans="27:27" x14ac:dyDescent="0.15">
      <c r="AA34595" t="s">
        <v>131</v>
      </c>
    </row>
    <row r="34596" spans="27:27" x14ac:dyDescent="0.15">
      <c r="AA34596" t="s">
        <v>131</v>
      </c>
    </row>
    <row r="34597" spans="27:27" x14ac:dyDescent="0.15">
      <c r="AA34597" t="s">
        <v>131</v>
      </c>
    </row>
    <row r="34598" spans="27:27" x14ac:dyDescent="0.15">
      <c r="AA34598" t="s">
        <v>131</v>
      </c>
    </row>
    <row r="34599" spans="27:27" x14ac:dyDescent="0.15">
      <c r="AA34599" t="s">
        <v>131</v>
      </c>
    </row>
    <row r="34600" spans="27:27" x14ac:dyDescent="0.15">
      <c r="AA34600" t="s">
        <v>131</v>
      </c>
    </row>
    <row r="34601" spans="27:27" x14ac:dyDescent="0.15">
      <c r="AA34601" t="s">
        <v>131</v>
      </c>
    </row>
    <row r="34602" spans="27:27" x14ac:dyDescent="0.15">
      <c r="AA34602" t="s">
        <v>131</v>
      </c>
    </row>
    <row r="34603" spans="27:27" x14ac:dyDescent="0.15">
      <c r="AA34603" t="s">
        <v>131</v>
      </c>
    </row>
    <row r="34604" spans="27:27" x14ac:dyDescent="0.15">
      <c r="AA34604" t="s">
        <v>131</v>
      </c>
    </row>
    <row r="34605" spans="27:27" x14ac:dyDescent="0.15">
      <c r="AA34605" t="s">
        <v>131</v>
      </c>
    </row>
    <row r="34606" spans="27:27" x14ac:dyDescent="0.15">
      <c r="AA34606" t="s">
        <v>131</v>
      </c>
    </row>
    <row r="34607" spans="27:27" x14ac:dyDescent="0.15">
      <c r="AA34607" t="s">
        <v>131</v>
      </c>
    </row>
    <row r="34608" spans="27:27" x14ac:dyDescent="0.15">
      <c r="AA34608" t="s">
        <v>131</v>
      </c>
    </row>
    <row r="34609" spans="27:27" x14ac:dyDescent="0.15">
      <c r="AA34609" t="s">
        <v>131</v>
      </c>
    </row>
    <row r="34610" spans="27:27" x14ac:dyDescent="0.15">
      <c r="AA34610" t="s">
        <v>131</v>
      </c>
    </row>
    <row r="34611" spans="27:27" x14ac:dyDescent="0.15">
      <c r="AA34611" t="s">
        <v>131</v>
      </c>
    </row>
    <row r="34612" spans="27:27" x14ac:dyDescent="0.15">
      <c r="AA34612" t="s">
        <v>131</v>
      </c>
    </row>
    <row r="34613" spans="27:27" x14ac:dyDescent="0.15">
      <c r="AA34613" t="s">
        <v>131</v>
      </c>
    </row>
    <row r="34614" spans="27:27" x14ac:dyDescent="0.15">
      <c r="AA34614" t="s">
        <v>131</v>
      </c>
    </row>
    <row r="34615" spans="27:27" x14ac:dyDescent="0.15">
      <c r="AA34615" t="s">
        <v>131</v>
      </c>
    </row>
    <row r="34616" spans="27:27" x14ac:dyDescent="0.15">
      <c r="AA34616" t="s">
        <v>131</v>
      </c>
    </row>
    <row r="34617" spans="27:27" x14ac:dyDescent="0.15">
      <c r="AA34617" t="s">
        <v>131</v>
      </c>
    </row>
    <row r="34618" spans="27:27" x14ac:dyDescent="0.15">
      <c r="AA34618" t="s">
        <v>131</v>
      </c>
    </row>
    <row r="34619" spans="27:27" x14ac:dyDescent="0.15">
      <c r="AA34619" t="s">
        <v>131</v>
      </c>
    </row>
    <row r="34620" spans="27:27" x14ac:dyDescent="0.15">
      <c r="AA34620" t="s">
        <v>131</v>
      </c>
    </row>
    <row r="34621" spans="27:27" x14ac:dyDescent="0.15">
      <c r="AA34621" t="s">
        <v>131</v>
      </c>
    </row>
    <row r="34622" spans="27:27" x14ac:dyDescent="0.15">
      <c r="AA34622" t="s">
        <v>131</v>
      </c>
    </row>
    <row r="34623" spans="27:27" x14ac:dyDescent="0.15">
      <c r="AA34623" t="s">
        <v>131</v>
      </c>
    </row>
    <row r="34624" spans="27:27" x14ac:dyDescent="0.15">
      <c r="AA34624" t="s">
        <v>131</v>
      </c>
    </row>
    <row r="34625" spans="27:27" x14ac:dyDescent="0.15">
      <c r="AA34625" t="s">
        <v>131</v>
      </c>
    </row>
    <row r="34626" spans="27:27" x14ac:dyDescent="0.15">
      <c r="AA34626" t="s">
        <v>131</v>
      </c>
    </row>
    <row r="34627" spans="27:27" x14ac:dyDescent="0.15">
      <c r="AA34627" t="s">
        <v>131</v>
      </c>
    </row>
    <row r="34628" spans="27:27" x14ac:dyDescent="0.15">
      <c r="AA34628" t="s">
        <v>131</v>
      </c>
    </row>
    <row r="34629" spans="27:27" x14ac:dyDescent="0.15">
      <c r="AA34629" t="s">
        <v>131</v>
      </c>
    </row>
    <row r="34630" spans="27:27" x14ac:dyDescent="0.15">
      <c r="AA34630" t="s">
        <v>131</v>
      </c>
    </row>
    <row r="34631" spans="27:27" x14ac:dyDescent="0.15">
      <c r="AA34631" t="s">
        <v>131</v>
      </c>
    </row>
    <row r="34632" spans="27:27" x14ac:dyDescent="0.15">
      <c r="AA34632" t="s">
        <v>131</v>
      </c>
    </row>
    <row r="34633" spans="27:27" x14ac:dyDescent="0.15">
      <c r="AA34633" t="s">
        <v>131</v>
      </c>
    </row>
    <row r="34634" spans="27:27" x14ac:dyDescent="0.15">
      <c r="AA34634" t="s">
        <v>131</v>
      </c>
    </row>
    <row r="34635" spans="27:27" x14ac:dyDescent="0.15">
      <c r="AA34635" t="s">
        <v>131</v>
      </c>
    </row>
    <row r="34636" spans="27:27" x14ac:dyDescent="0.15">
      <c r="AA34636" t="s">
        <v>131</v>
      </c>
    </row>
    <row r="34637" spans="27:27" x14ac:dyDescent="0.15">
      <c r="AA34637" t="s">
        <v>131</v>
      </c>
    </row>
    <row r="34638" spans="27:27" x14ac:dyDescent="0.15">
      <c r="AA34638" t="s">
        <v>131</v>
      </c>
    </row>
    <row r="34639" spans="27:27" x14ac:dyDescent="0.15">
      <c r="AA34639" t="s">
        <v>131</v>
      </c>
    </row>
    <row r="34640" spans="27:27" x14ac:dyDescent="0.15">
      <c r="AA34640" t="s">
        <v>131</v>
      </c>
    </row>
    <row r="34641" spans="27:27" x14ac:dyDescent="0.15">
      <c r="AA34641" t="s">
        <v>131</v>
      </c>
    </row>
    <row r="34642" spans="27:27" x14ac:dyDescent="0.15">
      <c r="AA34642" t="s">
        <v>131</v>
      </c>
    </row>
    <row r="34643" spans="27:27" x14ac:dyDescent="0.15">
      <c r="AA34643" t="s">
        <v>131</v>
      </c>
    </row>
    <row r="34644" spans="27:27" x14ac:dyDescent="0.15">
      <c r="AA34644" t="s">
        <v>131</v>
      </c>
    </row>
    <row r="34645" spans="27:27" x14ac:dyDescent="0.15">
      <c r="AA34645" t="s">
        <v>131</v>
      </c>
    </row>
    <row r="34646" spans="27:27" x14ac:dyDescent="0.15">
      <c r="AA34646" t="s">
        <v>131</v>
      </c>
    </row>
    <row r="34647" spans="27:27" x14ac:dyDescent="0.15">
      <c r="AA34647" t="s">
        <v>131</v>
      </c>
    </row>
    <row r="34648" spans="27:27" x14ac:dyDescent="0.15">
      <c r="AA34648" t="s">
        <v>131</v>
      </c>
    </row>
    <row r="34649" spans="27:27" x14ac:dyDescent="0.15">
      <c r="AA34649" t="s">
        <v>131</v>
      </c>
    </row>
    <row r="34650" spans="27:27" x14ac:dyDescent="0.15">
      <c r="AA34650" t="s">
        <v>131</v>
      </c>
    </row>
    <row r="34651" spans="27:27" x14ac:dyDescent="0.15">
      <c r="AA34651" t="s">
        <v>131</v>
      </c>
    </row>
    <row r="34652" spans="27:27" x14ac:dyDescent="0.15">
      <c r="AA34652" t="s">
        <v>131</v>
      </c>
    </row>
    <row r="34653" spans="27:27" x14ac:dyDescent="0.15">
      <c r="AA34653" t="s">
        <v>131</v>
      </c>
    </row>
    <row r="34654" spans="27:27" x14ac:dyDescent="0.15">
      <c r="AA34654" t="s">
        <v>131</v>
      </c>
    </row>
    <row r="34655" spans="27:27" x14ac:dyDescent="0.15">
      <c r="AA34655" t="s">
        <v>131</v>
      </c>
    </row>
    <row r="34656" spans="27:27" x14ac:dyDescent="0.15">
      <c r="AA34656" t="s">
        <v>131</v>
      </c>
    </row>
    <row r="34657" spans="27:27" x14ac:dyDescent="0.15">
      <c r="AA34657" t="s">
        <v>131</v>
      </c>
    </row>
    <row r="34658" spans="27:27" x14ac:dyDescent="0.15">
      <c r="AA34658" t="s">
        <v>131</v>
      </c>
    </row>
    <row r="34659" spans="27:27" x14ac:dyDescent="0.15">
      <c r="AA34659" t="s">
        <v>131</v>
      </c>
    </row>
    <row r="34660" spans="27:27" x14ac:dyDescent="0.15">
      <c r="AA34660" t="s">
        <v>131</v>
      </c>
    </row>
    <row r="34661" spans="27:27" x14ac:dyDescent="0.15">
      <c r="AA34661" t="s">
        <v>131</v>
      </c>
    </row>
    <row r="34662" spans="27:27" x14ac:dyDescent="0.15">
      <c r="AA34662" t="s">
        <v>131</v>
      </c>
    </row>
    <row r="34663" spans="27:27" x14ac:dyDescent="0.15">
      <c r="AA34663" t="s">
        <v>131</v>
      </c>
    </row>
    <row r="34664" spans="27:27" x14ac:dyDescent="0.15">
      <c r="AA34664" t="s">
        <v>131</v>
      </c>
    </row>
    <row r="34665" spans="27:27" x14ac:dyDescent="0.15">
      <c r="AA34665" t="s">
        <v>131</v>
      </c>
    </row>
    <row r="34666" spans="27:27" x14ac:dyDescent="0.15">
      <c r="AA34666" t="s">
        <v>131</v>
      </c>
    </row>
    <row r="34667" spans="27:27" x14ac:dyDescent="0.15">
      <c r="AA34667" t="s">
        <v>131</v>
      </c>
    </row>
    <row r="34668" spans="27:27" x14ac:dyDescent="0.15">
      <c r="AA34668" t="s">
        <v>131</v>
      </c>
    </row>
    <row r="34669" spans="27:27" x14ac:dyDescent="0.15">
      <c r="AA34669" t="s">
        <v>131</v>
      </c>
    </row>
    <row r="34670" spans="27:27" x14ac:dyDescent="0.15">
      <c r="AA34670" t="s">
        <v>131</v>
      </c>
    </row>
    <row r="34671" spans="27:27" x14ac:dyDescent="0.15">
      <c r="AA34671" t="s">
        <v>131</v>
      </c>
    </row>
    <row r="34672" spans="27:27" x14ac:dyDescent="0.15">
      <c r="AA34672" t="s">
        <v>131</v>
      </c>
    </row>
    <row r="34673" spans="27:27" x14ac:dyDescent="0.15">
      <c r="AA34673" t="s">
        <v>131</v>
      </c>
    </row>
    <row r="34674" spans="27:27" x14ac:dyDescent="0.15">
      <c r="AA34674" t="s">
        <v>131</v>
      </c>
    </row>
    <row r="34675" spans="27:27" x14ac:dyDescent="0.15">
      <c r="AA34675" t="s">
        <v>131</v>
      </c>
    </row>
    <row r="34676" spans="27:27" x14ac:dyDescent="0.15">
      <c r="AA34676" t="s">
        <v>131</v>
      </c>
    </row>
    <row r="34677" spans="27:27" x14ac:dyDescent="0.15">
      <c r="AA34677" t="s">
        <v>131</v>
      </c>
    </row>
    <row r="34678" spans="27:27" x14ac:dyDescent="0.15">
      <c r="AA34678" t="s">
        <v>131</v>
      </c>
    </row>
    <row r="34679" spans="27:27" x14ac:dyDescent="0.15">
      <c r="AA34679" t="s">
        <v>131</v>
      </c>
    </row>
    <row r="34680" spans="27:27" x14ac:dyDescent="0.15">
      <c r="AA34680" t="s">
        <v>131</v>
      </c>
    </row>
    <row r="34681" spans="27:27" x14ac:dyDescent="0.15">
      <c r="AA34681" t="s">
        <v>131</v>
      </c>
    </row>
    <row r="34682" spans="27:27" x14ac:dyDescent="0.15">
      <c r="AA34682" t="s">
        <v>131</v>
      </c>
    </row>
    <row r="34683" spans="27:27" x14ac:dyDescent="0.15">
      <c r="AA34683" t="s">
        <v>131</v>
      </c>
    </row>
    <row r="34684" spans="27:27" x14ac:dyDescent="0.15">
      <c r="AA34684" t="s">
        <v>131</v>
      </c>
    </row>
    <row r="34685" spans="27:27" x14ac:dyDescent="0.15">
      <c r="AA34685" t="s">
        <v>131</v>
      </c>
    </row>
    <row r="34686" spans="27:27" x14ac:dyDescent="0.15">
      <c r="AA34686" t="s">
        <v>131</v>
      </c>
    </row>
    <row r="34687" spans="27:27" x14ac:dyDescent="0.15">
      <c r="AA34687" t="s">
        <v>131</v>
      </c>
    </row>
    <row r="34688" spans="27:27" x14ac:dyDescent="0.15">
      <c r="AA34688" t="s">
        <v>131</v>
      </c>
    </row>
    <row r="34689" spans="27:27" x14ac:dyDescent="0.15">
      <c r="AA34689" t="s">
        <v>131</v>
      </c>
    </row>
    <row r="34690" spans="27:27" x14ac:dyDescent="0.15">
      <c r="AA34690" t="s">
        <v>131</v>
      </c>
    </row>
    <row r="34691" spans="27:27" x14ac:dyDescent="0.15">
      <c r="AA34691" t="s">
        <v>131</v>
      </c>
    </row>
    <row r="34692" spans="27:27" x14ac:dyDescent="0.15">
      <c r="AA34692" t="s">
        <v>131</v>
      </c>
    </row>
    <row r="34693" spans="27:27" x14ac:dyDescent="0.15">
      <c r="AA34693" t="s">
        <v>131</v>
      </c>
    </row>
    <row r="34694" spans="27:27" x14ac:dyDescent="0.15">
      <c r="AA34694" t="s">
        <v>131</v>
      </c>
    </row>
    <row r="34695" spans="27:27" x14ac:dyDescent="0.15">
      <c r="AA34695" t="s">
        <v>131</v>
      </c>
    </row>
    <row r="34696" spans="27:27" x14ac:dyDescent="0.15">
      <c r="AA34696" t="s">
        <v>131</v>
      </c>
    </row>
    <row r="34697" spans="27:27" x14ac:dyDescent="0.15">
      <c r="AA34697" t="s">
        <v>131</v>
      </c>
    </row>
    <row r="34698" spans="27:27" x14ac:dyDescent="0.15">
      <c r="AA34698" t="s">
        <v>131</v>
      </c>
    </row>
    <row r="34699" spans="27:27" x14ac:dyDescent="0.15">
      <c r="AA34699" t="s">
        <v>131</v>
      </c>
    </row>
    <row r="34700" spans="27:27" x14ac:dyDescent="0.15">
      <c r="AA34700" t="s">
        <v>131</v>
      </c>
    </row>
    <row r="34701" spans="27:27" x14ac:dyDescent="0.15">
      <c r="AA34701" t="s">
        <v>131</v>
      </c>
    </row>
    <row r="34702" spans="27:27" x14ac:dyDescent="0.15">
      <c r="AA34702" t="s">
        <v>131</v>
      </c>
    </row>
    <row r="34703" spans="27:27" x14ac:dyDescent="0.15">
      <c r="AA34703" t="s">
        <v>131</v>
      </c>
    </row>
    <row r="34704" spans="27:27" x14ac:dyDescent="0.15">
      <c r="AA34704" t="s">
        <v>131</v>
      </c>
    </row>
    <row r="34705" spans="27:27" x14ac:dyDescent="0.15">
      <c r="AA34705" t="s">
        <v>131</v>
      </c>
    </row>
    <row r="34706" spans="27:27" x14ac:dyDescent="0.15">
      <c r="AA34706" t="s">
        <v>131</v>
      </c>
    </row>
    <row r="34707" spans="27:27" x14ac:dyDescent="0.15">
      <c r="AA34707" t="s">
        <v>131</v>
      </c>
    </row>
    <row r="34708" spans="27:27" x14ac:dyDescent="0.15">
      <c r="AA34708" t="s">
        <v>131</v>
      </c>
    </row>
    <row r="34709" spans="27:27" x14ac:dyDescent="0.15">
      <c r="AA34709" t="s">
        <v>131</v>
      </c>
    </row>
    <row r="34710" spans="27:27" x14ac:dyDescent="0.15">
      <c r="AA34710" t="s">
        <v>131</v>
      </c>
    </row>
    <row r="34711" spans="27:27" x14ac:dyDescent="0.15">
      <c r="AA34711" t="s">
        <v>131</v>
      </c>
    </row>
    <row r="34712" spans="27:27" x14ac:dyDescent="0.15">
      <c r="AA34712" t="s">
        <v>131</v>
      </c>
    </row>
    <row r="34713" spans="27:27" x14ac:dyDescent="0.15">
      <c r="AA34713" t="s">
        <v>131</v>
      </c>
    </row>
    <row r="34714" spans="27:27" x14ac:dyDescent="0.15">
      <c r="AA34714" t="s">
        <v>131</v>
      </c>
    </row>
    <row r="34715" spans="27:27" x14ac:dyDescent="0.15">
      <c r="AA34715" t="s">
        <v>131</v>
      </c>
    </row>
    <row r="34716" spans="27:27" x14ac:dyDescent="0.15">
      <c r="AA34716" t="s">
        <v>131</v>
      </c>
    </row>
    <row r="34717" spans="27:27" x14ac:dyDescent="0.15">
      <c r="AA34717" t="s">
        <v>131</v>
      </c>
    </row>
    <row r="34718" spans="27:27" x14ac:dyDescent="0.15">
      <c r="AA34718" t="s">
        <v>131</v>
      </c>
    </row>
    <row r="34719" spans="27:27" x14ac:dyDescent="0.15">
      <c r="AA34719" t="s">
        <v>131</v>
      </c>
    </row>
    <row r="34720" spans="27:27" x14ac:dyDescent="0.15">
      <c r="AA34720" t="s">
        <v>131</v>
      </c>
    </row>
    <row r="34721" spans="27:27" x14ac:dyDescent="0.15">
      <c r="AA34721" t="s">
        <v>131</v>
      </c>
    </row>
    <row r="34722" spans="27:27" x14ac:dyDescent="0.15">
      <c r="AA34722" t="s">
        <v>131</v>
      </c>
    </row>
    <row r="34723" spans="27:27" x14ac:dyDescent="0.15">
      <c r="AA34723" t="s">
        <v>131</v>
      </c>
    </row>
    <row r="34724" spans="27:27" x14ac:dyDescent="0.15">
      <c r="AA34724" t="s">
        <v>131</v>
      </c>
    </row>
    <row r="34725" spans="27:27" x14ac:dyDescent="0.15">
      <c r="AA34725" t="s">
        <v>131</v>
      </c>
    </row>
    <row r="34726" spans="27:27" x14ac:dyDescent="0.15">
      <c r="AA34726" t="s">
        <v>131</v>
      </c>
    </row>
    <row r="34727" spans="27:27" x14ac:dyDescent="0.15">
      <c r="AA34727" t="s">
        <v>131</v>
      </c>
    </row>
    <row r="34728" spans="27:27" x14ac:dyDescent="0.15">
      <c r="AA34728" t="s">
        <v>131</v>
      </c>
    </row>
    <row r="34729" spans="27:27" x14ac:dyDescent="0.15">
      <c r="AA34729" t="s">
        <v>131</v>
      </c>
    </row>
    <row r="34730" spans="27:27" x14ac:dyDescent="0.15">
      <c r="AA34730" t="s">
        <v>131</v>
      </c>
    </row>
    <row r="34731" spans="27:27" x14ac:dyDescent="0.15">
      <c r="AA34731" t="s">
        <v>131</v>
      </c>
    </row>
    <row r="34732" spans="27:27" x14ac:dyDescent="0.15">
      <c r="AA34732" t="s">
        <v>131</v>
      </c>
    </row>
    <row r="34733" spans="27:27" x14ac:dyDescent="0.15">
      <c r="AA34733" t="s">
        <v>131</v>
      </c>
    </row>
    <row r="34734" spans="27:27" x14ac:dyDescent="0.15">
      <c r="AA34734" t="s">
        <v>131</v>
      </c>
    </row>
    <row r="34735" spans="27:27" x14ac:dyDescent="0.15">
      <c r="AA34735" t="s">
        <v>131</v>
      </c>
    </row>
    <row r="34736" spans="27:27" x14ac:dyDescent="0.15">
      <c r="AA34736" t="s">
        <v>131</v>
      </c>
    </row>
    <row r="34737" spans="27:27" x14ac:dyDescent="0.15">
      <c r="AA34737" t="s">
        <v>131</v>
      </c>
    </row>
    <row r="34738" spans="27:27" x14ac:dyDescent="0.15">
      <c r="AA34738" t="s">
        <v>131</v>
      </c>
    </row>
    <row r="34739" spans="27:27" x14ac:dyDescent="0.15">
      <c r="AA34739" t="s">
        <v>131</v>
      </c>
    </row>
    <row r="34740" spans="27:27" x14ac:dyDescent="0.15">
      <c r="AA34740" t="s">
        <v>131</v>
      </c>
    </row>
    <row r="34741" spans="27:27" x14ac:dyDescent="0.15">
      <c r="AA34741" t="s">
        <v>131</v>
      </c>
    </row>
    <row r="34742" spans="27:27" x14ac:dyDescent="0.15">
      <c r="AA34742" t="s">
        <v>131</v>
      </c>
    </row>
    <row r="34743" spans="27:27" x14ac:dyDescent="0.15">
      <c r="AA34743" t="s">
        <v>131</v>
      </c>
    </row>
    <row r="34744" spans="27:27" x14ac:dyDescent="0.15">
      <c r="AA34744" t="s">
        <v>131</v>
      </c>
    </row>
    <row r="34745" spans="27:27" x14ac:dyDescent="0.15">
      <c r="AA34745" t="s">
        <v>131</v>
      </c>
    </row>
    <row r="34746" spans="27:27" x14ac:dyDescent="0.15">
      <c r="AA34746" t="s">
        <v>131</v>
      </c>
    </row>
    <row r="34747" spans="27:27" x14ac:dyDescent="0.15">
      <c r="AA34747" t="s">
        <v>131</v>
      </c>
    </row>
    <row r="34748" spans="27:27" x14ac:dyDescent="0.15">
      <c r="AA34748" t="s">
        <v>131</v>
      </c>
    </row>
    <row r="34749" spans="27:27" x14ac:dyDescent="0.15">
      <c r="AA34749" t="s">
        <v>131</v>
      </c>
    </row>
    <row r="34750" spans="27:27" x14ac:dyDescent="0.15">
      <c r="AA34750" t="s">
        <v>131</v>
      </c>
    </row>
    <row r="34751" spans="27:27" x14ac:dyDescent="0.15">
      <c r="AA34751" t="s">
        <v>131</v>
      </c>
    </row>
    <row r="34752" spans="27:27" x14ac:dyDescent="0.15">
      <c r="AA34752" t="s">
        <v>131</v>
      </c>
    </row>
    <row r="34753" spans="27:27" x14ac:dyDescent="0.15">
      <c r="AA34753" t="s">
        <v>131</v>
      </c>
    </row>
    <row r="34754" spans="27:27" x14ac:dyDescent="0.15">
      <c r="AA34754" t="s">
        <v>131</v>
      </c>
    </row>
    <row r="34755" spans="27:27" x14ac:dyDescent="0.15">
      <c r="AA34755" t="s">
        <v>131</v>
      </c>
    </row>
    <row r="34756" spans="27:27" x14ac:dyDescent="0.15">
      <c r="AA34756" t="s">
        <v>131</v>
      </c>
    </row>
    <row r="34757" spans="27:27" x14ac:dyDescent="0.15">
      <c r="AA34757" t="s">
        <v>131</v>
      </c>
    </row>
    <row r="34758" spans="27:27" x14ac:dyDescent="0.15">
      <c r="AA34758" t="s">
        <v>131</v>
      </c>
    </row>
    <row r="34759" spans="27:27" x14ac:dyDescent="0.15">
      <c r="AA34759" t="s">
        <v>131</v>
      </c>
    </row>
    <row r="34760" spans="27:27" x14ac:dyDescent="0.15">
      <c r="AA34760" t="s">
        <v>131</v>
      </c>
    </row>
    <row r="34761" spans="27:27" x14ac:dyDescent="0.15">
      <c r="AA34761" t="s">
        <v>131</v>
      </c>
    </row>
    <row r="34762" spans="27:27" x14ac:dyDescent="0.15">
      <c r="AA34762" t="s">
        <v>131</v>
      </c>
    </row>
    <row r="34763" spans="27:27" x14ac:dyDescent="0.15">
      <c r="AA34763" t="s">
        <v>131</v>
      </c>
    </row>
    <row r="34764" spans="27:27" x14ac:dyDescent="0.15">
      <c r="AA34764" t="s">
        <v>131</v>
      </c>
    </row>
    <row r="34765" spans="27:27" x14ac:dyDescent="0.15">
      <c r="AA34765" t="s">
        <v>131</v>
      </c>
    </row>
    <row r="34766" spans="27:27" x14ac:dyDescent="0.15">
      <c r="AA34766" t="s">
        <v>131</v>
      </c>
    </row>
    <row r="34767" spans="27:27" x14ac:dyDescent="0.15">
      <c r="AA34767" t="s">
        <v>131</v>
      </c>
    </row>
    <row r="34768" spans="27:27" x14ac:dyDescent="0.15">
      <c r="AA34768" t="s">
        <v>131</v>
      </c>
    </row>
    <row r="34769" spans="27:27" x14ac:dyDescent="0.15">
      <c r="AA34769" t="s">
        <v>131</v>
      </c>
    </row>
    <row r="34770" spans="27:27" x14ac:dyDescent="0.15">
      <c r="AA34770" t="s">
        <v>131</v>
      </c>
    </row>
    <row r="34771" spans="27:27" x14ac:dyDescent="0.15">
      <c r="AA34771" t="s">
        <v>131</v>
      </c>
    </row>
    <row r="34772" spans="27:27" x14ac:dyDescent="0.15">
      <c r="AA34772" t="s">
        <v>131</v>
      </c>
    </row>
    <row r="34773" spans="27:27" x14ac:dyDescent="0.15">
      <c r="AA34773" t="s">
        <v>131</v>
      </c>
    </row>
    <row r="34774" spans="27:27" x14ac:dyDescent="0.15">
      <c r="AA34774" t="s">
        <v>131</v>
      </c>
    </row>
    <row r="34775" spans="27:27" x14ac:dyDescent="0.15">
      <c r="AA34775" t="s">
        <v>131</v>
      </c>
    </row>
    <row r="34776" spans="27:27" x14ac:dyDescent="0.15">
      <c r="AA34776" t="s">
        <v>131</v>
      </c>
    </row>
    <row r="34777" spans="27:27" x14ac:dyDescent="0.15">
      <c r="AA34777" t="s">
        <v>131</v>
      </c>
    </row>
    <row r="34778" spans="27:27" x14ac:dyDescent="0.15">
      <c r="AA34778" t="s">
        <v>131</v>
      </c>
    </row>
    <row r="34779" spans="27:27" x14ac:dyDescent="0.15">
      <c r="AA34779" t="s">
        <v>131</v>
      </c>
    </row>
    <row r="34780" spans="27:27" x14ac:dyDescent="0.15">
      <c r="AA34780" t="s">
        <v>131</v>
      </c>
    </row>
    <row r="34781" spans="27:27" x14ac:dyDescent="0.15">
      <c r="AA34781" t="s">
        <v>131</v>
      </c>
    </row>
    <row r="34782" spans="27:27" x14ac:dyDescent="0.15">
      <c r="AA34782" t="s">
        <v>131</v>
      </c>
    </row>
    <row r="34783" spans="27:27" x14ac:dyDescent="0.15">
      <c r="AA34783" t="s">
        <v>131</v>
      </c>
    </row>
    <row r="34784" spans="27:27" x14ac:dyDescent="0.15">
      <c r="AA34784" t="s">
        <v>131</v>
      </c>
    </row>
    <row r="34785" spans="27:27" x14ac:dyDescent="0.15">
      <c r="AA34785" t="s">
        <v>131</v>
      </c>
    </row>
    <row r="34786" spans="27:27" x14ac:dyDescent="0.15">
      <c r="AA34786" t="s">
        <v>131</v>
      </c>
    </row>
    <row r="34787" spans="27:27" x14ac:dyDescent="0.15">
      <c r="AA34787" t="s">
        <v>131</v>
      </c>
    </row>
    <row r="34788" spans="27:27" x14ac:dyDescent="0.15">
      <c r="AA34788" t="s">
        <v>131</v>
      </c>
    </row>
    <row r="34789" spans="27:27" x14ac:dyDescent="0.15">
      <c r="AA34789" t="s">
        <v>131</v>
      </c>
    </row>
    <row r="34790" spans="27:27" x14ac:dyDescent="0.15">
      <c r="AA34790" t="s">
        <v>131</v>
      </c>
    </row>
    <row r="34791" spans="27:27" x14ac:dyDescent="0.15">
      <c r="AA34791" t="s">
        <v>131</v>
      </c>
    </row>
    <row r="34792" spans="27:27" x14ac:dyDescent="0.15">
      <c r="AA34792" t="s">
        <v>131</v>
      </c>
    </row>
    <row r="34793" spans="27:27" x14ac:dyDescent="0.15">
      <c r="AA34793" t="s">
        <v>131</v>
      </c>
    </row>
    <row r="34794" spans="27:27" x14ac:dyDescent="0.15">
      <c r="AA34794" t="s">
        <v>131</v>
      </c>
    </row>
    <row r="34795" spans="27:27" x14ac:dyDescent="0.15">
      <c r="AA34795" t="s">
        <v>131</v>
      </c>
    </row>
    <row r="34796" spans="27:27" x14ac:dyDescent="0.15">
      <c r="AA34796" t="s">
        <v>131</v>
      </c>
    </row>
    <row r="34797" spans="27:27" x14ac:dyDescent="0.15">
      <c r="AA34797" t="s">
        <v>131</v>
      </c>
    </row>
    <row r="34798" spans="27:27" x14ac:dyDescent="0.15">
      <c r="AA34798" t="s">
        <v>131</v>
      </c>
    </row>
    <row r="34799" spans="27:27" x14ac:dyDescent="0.15">
      <c r="AA34799" t="s">
        <v>131</v>
      </c>
    </row>
    <row r="34800" spans="27:27" x14ac:dyDescent="0.15">
      <c r="AA34800" t="s">
        <v>131</v>
      </c>
    </row>
    <row r="34801" spans="27:27" x14ac:dyDescent="0.15">
      <c r="AA34801" t="s">
        <v>131</v>
      </c>
    </row>
    <row r="34802" spans="27:27" x14ac:dyDescent="0.15">
      <c r="AA34802" t="s">
        <v>131</v>
      </c>
    </row>
    <row r="34803" spans="27:27" x14ac:dyDescent="0.15">
      <c r="AA34803" t="s">
        <v>131</v>
      </c>
    </row>
    <row r="34804" spans="27:27" x14ac:dyDescent="0.15">
      <c r="AA34804" t="s">
        <v>131</v>
      </c>
    </row>
    <row r="34805" spans="27:27" x14ac:dyDescent="0.15">
      <c r="AA34805" t="s">
        <v>131</v>
      </c>
    </row>
    <row r="34806" spans="27:27" x14ac:dyDescent="0.15">
      <c r="AA34806" t="s">
        <v>131</v>
      </c>
    </row>
    <row r="34807" spans="27:27" x14ac:dyDescent="0.15">
      <c r="AA34807" t="s">
        <v>131</v>
      </c>
    </row>
    <row r="34808" spans="27:27" x14ac:dyDescent="0.15">
      <c r="AA34808" t="s">
        <v>131</v>
      </c>
    </row>
    <row r="34809" spans="27:27" x14ac:dyDescent="0.15">
      <c r="AA34809" t="s">
        <v>131</v>
      </c>
    </row>
    <row r="34810" spans="27:27" x14ac:dyDescent="0.15">
      <c r="AA34810" t="s">
        <v>131</v>
      </c>
    </row>
    <row r="34811" spans="27:27" x14ac:dyDescent="0.15">
      <c r="AA34811" t="s">
        <v>131</v>
      </c>
    </row>
    <row r="34812" spans="27:27" x14ac:dyDescent="0.15">
      <c r="AA34812" t="s">
        <v>131</v>
      </c>
    </row>
    <row r="34813" spans="27:27" x14ac:dyDescent="0.15">
      <c r="AA34813" t="s">
        <v>131</v>
      </c>
    </row>
    <row r="34814" spans="27:27" x14ac:dyDescent="0.15">
      <c r="AA34814" t="s">
        <v>131</v>
      </c>
    </row>
    <row r="34815" spans="27:27" x14ac:dyDescent="0.15">
      <c r="AA34815" t="s">
        <v>131</v>
      </c>
    </row>
    <row r="34816" spans="27:27" x14ac:dyDescent="0.15">
      <c r="AA34816" t="s">
        <v>131</v>
      </c>
    </row>
    <row r="34817" spans="27:27" x14ac:dyDescent="0.15">
      <c r="AA34817" t="s">
        <v>131</v>
      </c>
    </row>
    <row r="34818" spans="27:27" x14ac:dyDescent="0.15">
      <c r="AA34818" t="s">
        <v>131</v>
      </c>
    </row>
    <row r="34819" spans="27:27" x14ac:dyDescent="0.15">
      <c r="AA34819" t="s">
        <v>131</v>
      </c>
    </row>
    <row r="34820" spans="27:27" x14ac:dyDescent="0.15">
      <c r="AA34820" t="s">
        <v>131</v>
      </c>
    </row>
    <row r="34821" spans="27:27" x14ac:dyDescent="0.15">
      <c r="AA34821" t="s">
        <v>131</v>
      </c>
    </row>
    <row r="34822" spans="27:27" x14ac:dyDescent="0.15">
      <c r="AA34822" t="s">
        <v>131</v>
      </c>
    </row>
    <row r="34823" spans="27:27" x14ac:dyDescent="0.15">
      <c r="AA34823" t="s">
        <v>131</v>
      </c>
    </row>
    <row r="34824" spans="27:27" x14ac:dyDescent="0.15">
      <c r="AA34824" t="s">
        <v>131</v>
      </c>
    </row>
    <row r="34825" spans="27:27" x14ac:dyDescent="0.15">
      <c r="AA34825" t="s">
        <v>131</v>
      </c>
    </row>
    <row r="34826" spans="27:27" x14ac:dyDescent="0.15">
      <c r="AA34826" t="s">
        <v>131</v>
      </c>
    </row>
    <row r="34827" spans="27:27" x14ac:dyDescent="0.15">
      <c r="AA34827" t="s">
        <v>131</v>
      </c>
    </row>
    <row r="34828" spans="27:27" x14ac:dyDescent="0.15">
      <c r="AA34828" t="s">
        <v>131</v>
      </c>
    </row>
    <row r="34829" spans="27:27" x14ac:dyDescent="0.15">
      <c r="AA34829" t="s">
        <v>131</v>
      </c>
    </row>
    <row r="34830" spans="27:27" x14ac:dyDescent="0.15">
      <c r="AA34830" t="s">
        <v>131</v>
      </c>
    </row>
    <row r="34831" spans="27:27" x14ac:dyDescent="0.15">
      <c r="AA34831" t="s">
        <v>131</v>
      </c>
    </row>
    <row r="34832" spans="27:27" x14ac:dyDescent="0.15">
      <c r="AA34832" t="s">
        <v>131</v>
      </c>
    </row>
    <row r="34833" spans="27:27" x14ac:dyDescent="0.15">
      <c r="AA34833" t="s">
        <v>131</v>
      </c>
    </row>
    <row r="34834" spans="27:27" x14ac:dyDescent="0.15">
      <c r="AA34834" t="s">
        <v>131</v>
      </c>
    </row>
    <row r="34835" spans="27:27" x14ac:dyDescent="0.15">
      <c r="AA34835" t="s">
        <v>131</v>
      </c>
    </row>
    <row r="34836" spans="27:27" x14ac:dyDescent="0.15">
      <c r="AA34836" t="s">
        <v>131</v>
      </c>
    </row>
    <row r="34837" spans="27:27" x14ac:dyDescent="0.15">
      <c r="AA34837" t="s">
        <v>131</v>
      </c>
    </row>
    <row r="34838" spans="27:27" x14ac:dyDescent="0.15">
      <c r="AA34838" t="s">
        <v>131</v>
      </c>
    </row>
    <row r="34839" spans="27:27" x14ac:dyDescent="0.15">
      <c r="AA34839" t="s">
        <v>131</v>
      </c>
    </row>
    <row r="34840" spans="27:27" x14ac:dyDescent="0.15">
      <c r="AA34840" t="s">
        <v>131</v>
      </c>
    </row>
    <row r="34841" spans="27:27" x14ac:dyDescent="0.15">
      <c r="AA34841" t="s">
        <v>131</v>
      </c>
    </row>
    <row r="34842" spans="27:27" x14ac:dyDescent="0.15">
      <c r="AA34842" t="s">
        <v>131</v>
      </c>
    </row>
    <row r="34843" spans="27:27" x14ac:dyDescent="0.15">
      <c r="AA34843" t="s">
        <v>131</v>
      </c>
    </row>
    <row r="34844" spans="27:27" x14ac:dyDescent="0.15">
      <c r="AA34844" t="s">
        <v>131</v>
      </c>
    </row>
    <row r="34845" spans="27:27" x14ac:dyDescent="0.15">
      <c r="AA34845" t="s">
        <v>131</v>
      </c>
    </row>
    <row r="34846" spans="27:27" x14ac:dyDescent="0.15">
      <c r="AA34846" t="s">
        <v>131</v>
      </c>
    </row>
    <row r="34847" spans="27:27" x14ac:dyDescent="0.15">
      <c r="AA34847" t="s">
        <v>131</v>
      </c>
    </row>
    <row r="34848" spans="27:27" x14ac:dyDescent="0.15">
      <c r="AA34848" t="s">
        <v>131</v>
      </c>
    </row>
    <row r="34849" spans="27:27" x14ac:dyDescent="0.15">
      <c r="AA34849" t="s">
        <v>131</v>
      </c>
    </row>
    <row r="34850" spans="27:27" x14ac:dyDescent="0.15">
      <c r="AA34850" t="s">
        <v>131</v>
      </c>
    </row>
    <row r="34851" spans="27:27" x14ac:dyDescent="0.15">
      <c r="AA34851" t="s">
        <v>131</v>
      </c>
    </row>
    <row r="34852" spans="27:27" x14ac:dyDescent="0.15">
      <c r="AA34852" t="s">
        <v>131</v>
      </c>
    </row>
    <row r="34853" spans="27:27" x14ac:dyDescent="0.15">
      <c r="AA34853" t="s">
        <v>131</v>
      </c>
    </row>
    <row r="34854" spans="27:27" x14ac:dyDescent="0.15">
      <c r="AA34854" t="s">
        <v>131</v>
      </c>
    </row>
    <row r="34855" spans="27:27" x14ac:dyDescent="0.15">
      <c r="AA34855" t="s">
        <v>131</v>
      </c>
    </row>
    <row r="34856" spans="27:27" x14ac:dyDescent="0.15">
      <c r="AA34856" t="s">
        <v>131</v>
      </c>
    </row>
    <row r="34857" spans="27:27" x14ac:dyDescent="0.15">
      <c r="AA34857" t="s">
        <v>131</v>
      </c>
    </row>
    <row r="34858" spans="27:27" x14ac:dyDescent="0.15">
      <c r="AA34858" t="s">
        <v>131</v>
      </c>
    </row>
    <row r="34859" spans="27:27" x14ac:dyDescent="0.15">
      <c r="AA34859" t="s">
        <v>131</v>
      </c>
    </row>
    <row r="34860" spans="27:27" x14ac:dyDescent="0.15">
      <c r="AA34860" t="s">
        <v>131</v>
      </c>
    </row>
    <row r="34861" spans="27:27" x14ac:dyDescent="0.15">
      <c r="AA34861" t="s">
        <v>131</v>
      </c>
    </row>
    <row r="34862" spans="27:27" x14ac:dyDescent="0.15">
      <c r="AA34862" t="s">
        <v>131</v>
      </c>
    </row>
    <row r="34863" spans="27:27" x14ac:dyDescent="0.15">
      <c r="AA34863" t="s">
        <v>131</v>
      </c>
    </row>
    <row r="34864" spans="27:27" x14ac:dyDescent="0.15">
      <c r="AA34864" t="s">
        <v>131</v>
      </c>
    </row>
    <row r="34865" spans="27:27" x14ac:dyDescent="0.15">
      <c r="AA34865" t="s">
        <v>131</v>
      </c>
    </row>
    <row r="34866" spans="27:27" x14ac:dyDescent="0.15">
      <c r="AA34866" t="s">
        <v>131</v>
      </c>
    </row>
    <row r="34867" spans="27:27" x14ac:dyDescent="0.15">
      <c r="AA34867" t="s">
        <v>131</v>
      </c>
    </row>
    <row r="34868" spans="27:27" x14ac:dyDescent="0.15">
      <c r="AA34868" t="s">
        <v>131</v>
      </c>
    </row>
    <row r="34869" spans="27:27" x14ac:dyDescent="0.15">
      <c r="AA34869" t="s">
        <v>131</v>
      </c>
    </row>
    <row r="34870" spans="27:27" x14ac:dyDescent="0.15">
      <c r="AA34870" t="s">
        <v>131</v>
      </c>
    </row>
    <row r="34871" spans="27:27" x14ac:dyDescent="0.15">
      <c r="AA34871" t="s">
        <v>131</v>
      </c>
    </row>
    <row r="34872" spans="27:27" x14ac:dyDescent="0.15">
      <c r="AA34872" t="s">
        <v>131</v>
      </c>
    </row>
    <row r="34873" spans="27:27" x14ac:dyDescent="0.15">
      <c r="AA34873" t="s">
        <v>131</v>
      </c>
    </row>
    <row r="34874" spans="27:27" x14ac:dyDescent="0.15">
      <c r="AA34874" t="s">
        <v>131</v>
      </c>
    </row>
    <row r="34875" spans="27:27" x14ac:dyDescent="0.15">
      <c r="AA34875" t="s">
        <v>131</v>
      </c>
    </row>
    <row r="34876" spans="27:27" x14ac:dyDescent="0.15">
      <c r="AA34876" t="s">
        <v>131</v>
      </c>
    </row>
    <row r="34877" spans="27:27" x14ac:dyDescent="0.15">
      <c r="AA34877" t="s">
        <v>131</v>
      </c>
    </row>
    <row r="34878" spans="27:27" x14ac:dyDescent="0.15">
      <c r="AA34878" t="s">
        <v>131</v>
      </c>
    </row>
    <row r="34879" spans="27:27" x14ac:dyDescent="0.15">
      <c r="AA34879" t="s">
        <v>131</v>
      </c>
    </row>
    <row r="34880" spans="27:27" x14ac:dyDescent="0.15">
      <c r="AA34880" t="s">
        <v>131</v>
      </c>
    </row>
    <row r="34881" spans="27:27" x14ac:dyDescent="0.15">
      <c r="AA34881" t="s">
        <v>131</v>
      </c>
    </row>
    <row r="34882" spans="27:27" x14ac:dyDescent="0.15">
      <c r="AA34882" t="s">
        <v>131</v>
      </c>
    </row>
    <row r="34883" spans="27:27" x14ac:dyDescent="0.15">
      <c r="AA34883" t="s">
        <v>131</v>
      </c>
    </row>
    <row r="34884" spans="27:27" x14ac:dyDescent="0.15">
      <c r="AA34884" t="s">
        <v>131</v>
      </c>
    </row>
    <row r="34885" spans="27:27" x14ac:dyDescent="0.15">
      <c r="AA34885" t="s">
        <v>131</v>
      </c>
    </row>
    <row r="34886" spans="27:27" x14ac:dyDescent="0.15">
      <c r="AA34886" t="s">
        <v>131</v>
      </c>
    </row>
    <row r="34887" spans="27:27" x14ac:dyDescent="0.15">
      <c r="AA34887" t="s">
        <v>131</v>
      </c>
    </row>
    <row r="34888" spans="27:27" x14ac:dyDescent="0.15">
      <c r="AA34888" t="s">
        <v>131</v>
      </c>
    </row>
    <row r="34889" spans="27:27" x14ac:dyDescent="0.15">
      <c r="AA34889" t="s">
        <v>131</v>
      </c>
    </row>
    <row r="34890" spans="27:27" x14ac:dyDescent="0.15">
      <c r="AA34890" t="s">
        <v>131</v>
      </c>
    </row>
    <row r="34891" spans="27:27" x14ac:dyDescent="0.15">
      <c r="AA34891" t="s">
        <v>131</v>
      </c>
    </row>
    <row r="34892" spans="27:27" x14ac:dyDescent="0.15">
      <c r="AA34892" t="s">
        <v>131</v>
      </c>
    </row>
    <row r="34893" spans="27:27" x14ac:dyDescent="0.15">
      <c r="AA34893" t="s">
        <v>131</v>
      </c>
    </row>
    <row r="34894" spans="27:27" x14ac:dyDescent="0.15">
      <c r="AA34894" t="s">
        <v>131</v>
      </c>
    </row>
    <row r="34895" spans="27:27" x14ac:dyDescent="0.15">
      <c r="AA34895" t="s">
        <v>131</v>
      </c>
    </row>
    <row r="34896" spans="27:27" x14ac:dyDescent="0.15">
      <c r="AA34896" t="s">
        <v>131</v>
      </c>
    </row>
    <row r="34897" spans="27:27" x14ac:dyDescent="0.15">
      <c r="AA34897" t="s">
        <v>131</v>
      </c>
    </row>
    <row r="34898" spans="27:27" x14ac:dyDescent="0.15">
      <c r="AA34898" t="s">
        <v>131</v>
      </c>
    </row>
    <row r="34899" spans="27:27" x14ac:dyDescent="0.15">
      <c r="AA34899" t="s">
        <v>131</v>
      </c>
    </row>
    <row r="34900" spans="27:27" x14ac:dyDescent="0.15">
      <c r="AA34900" t="s">
        <v>131</v>
      </c>
    </row>
    <row r="34901" spans="27:27" x14ac:dyDescent="0.15">
      <c r="AA34901" t="s">
        <v>131</v>
      </c>
    </row>
    <row r="34902" spans="27:27" x14ac:dyDescent="0.15">
      <c r="AA34902" t="s">
        <v>131</v>
      </c>
    </row>
    <row r="34903" spans="27:27" x14ac:dyDescent="0.15">
      <c r="AA34903" t="s">
        <v>131</v>
      </c>
    </row>
    <row r="34904" spans="27:27" x14ac:dyDescent="0.15">
      <c r="AA34904" t="s">
        <v>131</v>
      </c>
    </row>
    <row r="34905" spans="27:27" x14ac:dyDescent="0.15">
      <c r="AA34905" t="s">
        <v>131</v>
      </c>
    </row>
    <row r="34906" spans="27:27" x14ac:dyDescent="0.15">
      <c r="AA34906" t="s">
        <v>131</v>
      </c>
    </row>
    <row r="34907" spans="27:27" x14ac:dyDescent="0.15">
      <c r="AA34907" t="s">
        <v>131</v>
      </c>
    </row>
    <row r="34908" spans="27:27" x14ac:dyDescent="0.15">
      <c r="AA34908" t="s">
        <v>131</v>
      </c>
    </row>
    <row r="34909" spans="27:27" x14ac:dyDescent="0.15">
      <c r="AA34909" t="s">
        <v>131</v>
      </c>
    </row>
    <row r="34910" spans="27:27" x14ac:dyDescent="0.15">
      <c r="AA34910" t="s">
        <v>131</v>
      </c>
    </row>
    <row r="34911" spans="27:27" x14ac:dyDescent="0.15">
      <c r="AA34911" t="s">
        <v>131</v>
      </c>
    </row>
    <row r="34912" spans="27:27" x14ac:dyDescent="0.15">
      <c r="AA34912" t="s">
        <v>131</v>
      </c>
    </row>
    <row r="34913" spans="27:27" x14ac:dyDescent="0.15">
      <c r="AA34913" t="s">
        <v>131</v>
      </c>
    </row>
    <row r="34914" spans="27:27" x14ac:dyDescent="0.15">
      <c r="AA34914" t="s">
        <v>131</v>
      </c>
    </row>
    <row r="34915" spans="27:27" x14ac:dyDescent="0.15">
      <c r="AA34915" t="s">
        <v>131</v>
      </c>
    </row>
    <row r="34916" spans="27:27" x14ac:dyDescent="0.15">
      <c r="AA34916" t="s">
        <v>131</v>
      </c>
    </row>
    <row r="34917" spans="27:27" x14ac:dyDescent="0.15">
      <c r="AA34917" t="s">
        <v>131</v>
      </c>
    </row>
    <row r="34918" spans="27:27" x14ac:dyDescent="0.15">
      <c r="AA34918" t="s">
        <v>131</v>
      </c>
    </row>
    <row r="34919" spans="27:27" x14ac:dyDescent="0.15">
      <c r="AA34919" t="s">
        <v>131</v>
      </c>
    </row>
    <row r="34920" spans="27:27" x14ac:dyDescent="0.15">
      <c r="AA34920" t="s">
        <v>131</v>
      </c>
    </row>
    <row r="34921" spans="27:27" x14ac:dyDescent="0.15">
      <c r="AA34921" t="s">
        <v>131</v>
      </c>
    </row>
    <row r="34922" spans="27:27" x14ac:dyDescent="0.15">
      <c r="AA34922" t="s">
        <v>131</v>
      </c>
    </row>
    <row r="34923" spans="27:27" x14ac:dyDescent="0.15">
      <c r="AA34923" t="s">
        <v>131</v>
      </c>
    </row>
    <row r="34924" spans="27:27" x14ac:dyDescent="0.15">
      <c r="AA34924" t="s">
        <v>131</v>
      </c>
    </row>
    <row r="34925" spans="27:27" x14ac:dyDescent="0.15">
      <c r="AA34925" t="s">
        <v>131</v>
      </c>
    </row>
    <row r="34926" spans="27:27" x14ac:dyDescent="0.15">
      <c r="AA34926" t="s">
        <v>131</v>
      </c>
    </row>
    <row r="34927" spans="27:27" x14ac:dyDescent="0.15">
      <c r="AA34927" t="s">
        <v>131</v>
      </c>
    </row>
    <row r="34928" spans="27:27" x14ac:dyDescent="0.15">
      <c r="AA34928" t="s">
        <v>131</v>
      </c>
    </row>
    <row r="34929" spans="27:27" x14ac:dyDescent="0.15">
      <c r="AA34929" t="s">
        <v>131</v>
      </c>
    </row>
    <row r="34930" spans="27:27" x14ac:dyDescent="0.15">
      <c r="AA34930" t="s">
        <v>131</v>
      </c>
    </row>
    <row r="34931" spans="27:27" x14ac:dyDescent="0.15">
      <c r="AA34931" t="s">
        <v>131</v>
      </c>
    </row>
    <row r="34932" spans="27:27" x14ac:dyDescent="0.15">
      <c r="AA34932" t="s">
        <v>131</v>
      </c>
    </row>
    <row r="34933" spans="27:27" x14ac:dyDescent="0.15">
      <c r="AA34933" t="s">
        <v>131</v>
      </c>
    </row>
    <row r="34934" spans="27:27" x14ac:dyDescent="0.15">
      <c r="AA34934" t="s">
        <v>131</v>
      </c>
    </row>
    <row r="34935" spans="27:27" x14ac:dyDescent="0.15">
      <c r="AA34935" t="s">
        <v>131</v>
      </c>
    </row>
    <row r="34936" spans="27:27" x14ac:dyDescent="0.15">
      <c r="AA34936" t="s">
        <v>131</v>
      </c>
    </row>
    <row r="34937" spans="27:27" x14ac:dyDescent="0.15">
      <c r="AA34937" t="s">
        <v>131</v>
      </c>
    </row>
    <row r="34938" spans="27:27" x14ac:dyDescent="0.15">
      <c r="AA34938" t="s">
        <v>131</v>
      </c>
    </row>
    <row r="34939" spans="27:27" x14ac:dyDescent="0.15">
      <c r="AA34939" t="s">
        <v>131</v>
      </c>
    </row>
    <row r="34940" spans="27:27" x14ac:dyDescent="0.15">
      <c r="AA34940" t="s">
        <v>131</v>
      </c>
    </row>
    <row r="34941" spans="27:27" x14ac:dyDescent="0.15">
      <c r="AA34941" t="s">
        <v>131</v>
      </c>
    </row>
    <row r="34942" spans="27:27" x14ac:dyDescent="0.15">
      <c r="AA34942" t="s">
        <v>131</v>
      </c>
    </row>
    <row r="34943" spans="27:27" x14ac:dyDescent="0.15">
      <c r="AA34943" t="s">
        <v>131</v>
      </c>
    </row>
    <row r="34944" spans="27:27" x14ac:dyDescent="0.15">
      <c r="AA34944" t="s">
        <v>131</v>
      </c>
    </row>
    <row r="34945" spans="27:27" x14ac:dyDescent="0.15">
      <c r="AA34945" t="s">
        <v>131</v>
      </c>
    </row>
    <row r="34946" spans="27:27" x14ac:dyDescent="0.15">
      <c r="AA34946" t="s">
        <v>131</v>
      </c>
    </row>
    <row r="34947" spans="27:27" x14ac:dyDescent="0.15">
      <c r="AA34947" t="s">
        <v>131</v>
      </c>
    </row>
    <row r="34948" spans="27:27" x14ac:dyDescent="0.15">
      <c r="AA34948" t="s">
        <v>131</v>
      </c>
    </row>
    <row r="34949" spans="27:27" x14ac:dyDescent="0.15">
      <c r="AA34949" t="s">
        <v>131</v>
      </c>
    </row>
    <row r="34950" spans="27:27" x14ac:dyDescent="0.15">
      <c r="AA34950" t="s">
        <v>131</v>
      </c>
    </row>
    <row r="34951" spans="27:27" x14ac:dyDescent="0.15">
      <c r="AA34951" t="s">
        <v>131</v>
      </c>
    </row>
    <row r="34952" spans="27:27" x14ac:dyDescent="0.15">
      <c r="AA34952" t="s">
        <v>131</v>
      </c>
    </row>
    <row r="34953" spans="27:27" x14ac:dyDescent="0.15">
      <c r="AA34953" t="s">
        <v>131</v>
      </c>
    </row>
    <row r="34954" spans="27:27" x14ac:dyDescent="0.15">
      <c r="AA34954" t="s">
        <v>131</v>
      </c>
    </row>
    <row r="34955" spans="27:27" x14ac:dyDescent="0.15">
      <c r="AA34955" t="s">
        <v>131</v>
      </c>
    </row>
    <row r="34956" spans="27:27" x14ac:dyDescent="0.15">
      <c r="AA34956" t="s">
        <v>131</v>
      </c>
    </row>
    <row r="34957" spans="27:27" x14ac:dyDescent="0.15">
      <c r="AA34957" t="s">
        <v>131</v>
      </c>
    </row>
    <row r="34958" spans="27:27" x14ac:dyDescent="0.15">
      <c r="AA34958" t="s">
        <v>131</v>
      </c>
    </row>
    <row r="34959" spans="27:27" x14ac:dyDescent="0.15">
      <c r="AA34959" t="s">
        <v>131</v>
      </c>
    </row>
    <row r="34960" spans="27:27" x14ac:dyDescent="0.15">
      <c r="AA34960" t="s">
        <v>131</v>
      </c>
    </row>
    <row r="34961" spans="27:27" x14ac:dyDescent="0.15">
      <c r="AA34961" t="s">
        <v>131</v>
      </c>
    </row>
    <row r="34962" spans="27:27" x14ac:dyDescent="0.15">
      <c r="AA34962" t="s">
        <v>131</v>
      </c>
    </row>
    <row r="34963" spans="27:27" x14ac:dyDescent="0.15">
      <c r="AA34963" t="s">
        <v>131</v>
      </c>
    </row>
    <row r="34964" spans="27:27" x14ac:dyDescent="0.15">
      <c r="AA34964" t="s">
        <v>131</v>
      </c>
    </row>
    <row r="34965" spans="27:27" x14ac:dyDescent="0.15">
      <c r="AA34965" t="s">
        <v>131</v>
      </c>
    </row>
    <row r="34966" spans="27:27" x14ac:dyDescent="0.15">
      <c r="AA34966" t="s">
        <v>131</v>
      </c>
    </row>
    <row r="34967" spans="27:27" x14ac:dyDescent="0.15">
      <c r="AA34967" t="s">
        <v>131</v>
      </c>
    </row>
    <row r="34968" spans="27:27" x14ac:dyDescent="0.15">
      <c r="AA34968" t="s">
        <v>131</v>
      </c>
    </row>
    <row r="34969" spans="27:27" x14ac:dyDescent="0.15">
      <c r="AA34969" t="s">
        <v>131</v>
      </c>
    </row>
    <row r="34970" spans="27:27" x14ac:dyDescent="0.15">
      <c r="AA34970" t="s">
        <v>131</v>
      </c>
    </row>
    <row r="34971" spans="27:27" x14ac:dyDescent="0.15">
      <c r="AA34971" t="s">
        <v>131</v>
      </c>
    </row>
    <row r="34972" spans="27:27" x14ac:dyDescent="0.15">
      <c r="AA34972" t="s">
        <v>131</v>
      </c>
    </row>
    <row r="34973" spans="27:27" x14ac:dyDescent="0.15">
      <c r="AA34973" t="s">
        <v>131</v>
      </c>
    </row>
    <row r="34974" spans="27:27" x14ac:dyDescent="0.15">
      <c r="AA34974" t="s">
        <v>131</v>
      </c>
    </row>
    <row r="34975" spans="27:27" x14ac:dyDescent="0.15">
      <c r="AA34975" t="s">
        <v>131</v>
      </c>
    </row>
    <row r="34976" spans="27:27" x14ac:dyDescent="0.15">
      <c r="AA34976" t="s">
        <v>131</v>
      </c>
    </row>
    <row r="34977" spans="27:27" x14ac:dyDescent="0.15">
      <c r="AA34977" t="s">
        <v>131</v>
      </c>
    </row>
    <row r="34978" spans="27:27" x14ac:dyDescent="0.15">
      <c r="AA34978" t="s">
        <v>131</v>
      </c>
    </row>
    <row r="34979" spans="27:27" x14ac:dyDescent="0.15">
      <c r="AA34979" t="s">
        <v>131</v>
      </c>
    </row>
    <row r="34980" spans="27:27" x14ac:dyDescent="0.15">
      <c r="AA34980" t="s">
        <v>131</v>
      </c>
    </row>
    <row r="34981" spans="27:27" x14ac:dyDescent="0.15">
      <c r="AA34981" t="s">
        <v>131</v>
      </c>
    </row>
    <row r="34982" spans="27:27" x14ac:dyDescent="0.15">
      <c r="AA34982" t="s">
        <v>131</v>
      </c>
    </row>
    <row r="34983" spans="27:27" x14ac:dyDescent="0.15">
      <c r="AA34983" t="s">
        <v>131</v>
      </c>
    </row>
    <row r="34984" spans="27:27" x14ac:dyDescent="0.15">
      <c r="AA34984" t="s">
        <v>131</v>
      </c>
    </row>
    <row r="34985" spans="27:27" x14ac:dyDescent="0.15">
      <c r="AA34985" t="s">
        <v>131</v>
      </c>
    </row>
    <row r="34986" spans="27:27" x14ac:dyDescent="0.15">
      <c r="AA34986" t="s">
        <v>131</v>
      </c>
    </row>
    <row r="34987" spans="27:27" x14ac:dyDescent="0.15">
      <c r="AA34987" t="s">
        <v>131</v>
      </c>
    </row>
    <row r="34988" spans="27:27" x14ac:dyDescent="0.15">
      <c r="AA34988" t="s">
        <v>131</v>
      </c>
    </row>
    <row r="34989" spans="27:27" x14ac:dyDescent="0.15">
      <c r="AA34989" t="s">
        <v>131</v>
      </c>
    </row>
    <row r="34990" spans="27:27" x14ac:dyDescent="0.15">
      <c r="AA34990" t="s">
        <v>131</v>
      </c>
    </row>
    <row r="34991" spans="27:27" x14ac:dyDescent="0.15">
      <c r="AA34991" t="s">
        <v>131</v>
      </c>
    </row>
    <row r="34992" spans="27:27" x14ac:dyDescent="0.15">
      <c r="AA34992" t="s">
        <v>131</v>
      </c>
    </row>
    <row r="34993" spans="27:27" x14ac:dyDescent="0.15">
      <c r="AA34993" t="s">
        <v>131</v>
      </c>
    </row>
    <row r="34994" spans="27:27" x14ac:dyDescent="0.15">
      <c r="AA34994" t="s">
        <v>131</v>
      </c>
    </row>
    <row r="34995" spans="27:27" x14ac:dyDescent="0.15">
      <c r="AA34995" t="s">
        <v>131</v>
      </c>
    </row>
    <row r="34996" spans="27:27" x14ac:dyDescent="0.15">
      <c r="AA34996" t="s">
        <v>131</v>
      </c>
    </row>
    <row r="34997" spans="27:27" x14ac:dyDescent="0.15">
      <c r="AA34997" t="s">
        <v>131</v>
      </c>
    </row>
    <row r="34998" spans="27:27" x14ac:dyDescent="0.15">
      <c r="AA34998" t="s">
        <v>131</v>
      </c>
    </row>
    <row r="34999" spans="27:27" x14ac:dyDescent="0.15">
      <c r="AA34999" t="s">
        <v>131</v>
      </c>
    </row>
    <row r="35000" spans="27:27" x14ac:dyDescent="0.15">
      <c r="AA35000" t="s">
        <v>131</v>
      </c>
    </row>
    <row r="35001" spans="27:27" x14ac:dyDescent="0.15">
      <c r="AA35001" t="s">
        <v>131</v>
      </c>
    </row>
    <row r="35002" spans="27:27" x14ac:dyDescent="0.15">
      <c r="AA35002" t="s">
        <v>131</v>
      </c>
    </row>
    <row r="35003" spans="27:27" x14ac:dyDescent="0.15">
      <c r="AA35003" t="s">
        <v>131</v>
      </c>
    </row>
    <row r="35004" spans="27:27" x14ac:dyDescent="0.15">
      <c r="AA35004" t="s">
        <v>131</v>
      </c>
    </row>
    <row r="35005" spans="27:27" x14ac:dyDescent="0.15">
      <c r="AA35005" t="s">
        <v>131</v>
      </c>
    </row>
    <row r="35006" spans="27:27" x14ac:dyDescent="0.15">
      <c r="AA35006" t="s">
        <v>131</v>
      </c>
    </row>
    <row r="35007" spans="27:27" x14ac:dyDescent="0.15">
      <c r="AA35007" t="s">
        <v>131</v>
      </c>
    </row>
    <row r="35008" spans="27:27" x14ac:dyDescent="0.15">
      <c r="AA35008" t="s">
        <v>131</v>
      </c>
    </row>
    <row r="35009" spans="27:27" x14ac:dyDescent="0.15">
      <c r="AA35009" t="s">
        <v>131</v>
      </c>
    </row>
    <row r="35010" spans="27:27" x14ac:dyDescent="0.15">
      <c r="AA35010" t="s">
        <v>131</v>
      </c>
    </row>
    <row r="35011" spans="27:27" x14ac:dyDescent="0.15">
      <c r="AA35011" t="s">
        <v>131</v>
      </c>
    </row>
    <row r="35012" spans="27:27" x14ac:dyDescent="0.15">
      <c r="AA35012" t="s">
        <v>131</v>
      </c>
    </row>
    <row r="35013" spans="27:27" x14ac:dyDescent="0.15">
      <c r="AA35013" t="s">
        <v>131</v>
      </c>
    </row>
    <row r="35014" spans="27:27" x14ac:dyDescent="0.15">
      <c r="AA35014" t="s">
        <v>131</v>
      </c>
    </row>
    <row r="35015" spans="27:27" x14ac:dyDescent="0.15">
      <c r="AA35015" t="s">
        <v>131</v>
      </c>
    </row>
    <row r="35016" spans="27:27" x14ac:dyDescent="0.15">
      <c r="AA35016" t="s">
        <v>131</v>
      </c>
    </row>
    <row r="35017" spans="27:27" x14ac:dyDescent="0.15">
      <c r="AA35017" t="s">
        <v>131</v>
      </c>
    </row>
    <row r="35018" spans="27:27" x14ac:dyDescent="0.15">
      <c r="AA35018" t="s">
        <v>131</v>
      </c>
    </row>
    <row r="35019" spans="27:27" x14ac:dyDescent="0.15">
      <c r="AA35019" t="s">
        <v>131</v>
      </c>
    </row>
    <row r="35020" spans="27:27" x14ac:dyDescent="0.15">
      <c r="AA35020" t="s">
        <v>131</v>
      </c>
    </row>
    <row r="35021" spans="27:27" x14ac:dyDescent="0.15">
      <c r="AA35021" t="s">
        <v>131</v>
      </c>
    </row>
    <row r="35022" spans="27:27" x14ac:dyDescent="0.15">
      <c r="AA35022" t="s">
        <v>131</v>
      </c>
    </row>
    <row r="35023" spans="27:27" x14ac:dyDescent="0.15">
      <c r="AA35023" t="s">
        <v>131</v>
      </c>
    </row>
    <row r="35024" spans="27:27" x14ac:dyDescent="0.15">
      <c r="AA35024" t="s">
        <v>131</v>
      </c>
    </row>
    <row r="35025" spans="27:27" x14ac:dyDescent="0.15">
      <c r="AA35025" t="s">
        <v>131</v>
      </c>
    </row>
    <row r="35026" spans="27:27" x14ac:dyDescent="0.15">
      <c r="AA35026" t="s">
        <v>131</v>
      </c>
    </row>
    <row r="35027" spans="27:27" x14ac:dyDescent="0.15">
      <c r="AA35027" t="s">
        <v>131</v>
      </c>
    </row>
    <row r="35028" spans="27:27" x14ac:dyDescent="0.15">
      <c r="AA35028" t="s">
        <v>131</v>
      </c>
    </row>
    <row r="35029" spans="27:27" x14ac:dyDescent="0.15">
      <c r="AA35029" t="s">
        <v>131</v>
      </c>
    </row>
    <row r="35030" spans="27:27" x14ac:dyDescent="0.15">
      <c r="AA35030" t="s">
        <v>131</v>
      </c>
    </row>
    <row r="35031" spans="27:27" x14ac:dyDescent="0.15">
      <c r="AA35031" t="s">
        <v>131</v>
      </c>
    </row>
    <row r="35032" spans="27:27" x14ac:dyDescent="0.15">
      <c r="AA35032" t="s">
        <v>131</v>
      </c>
    </row>
    <row r="35033" spans="27:27" x14ac:dyDescent="0.15">
      <c r="AA35033" t="s">
        <v>131</v>
      </c>
    </row>
    <row r="35034" spans="27:27" x14ac:dyDescent="0.15">
      <c r="AA35034" t="s">
        <v>131</v>
      </c>
    </row>
    <row r="35035" spans="27:27" x14ac:dyDescent="0.15">
      <c r="AA35035" t="s">
        <v>131</v>
      </c>
    </row>
    <row r="35036" spans="27:27" x14ac:dyDescent="0.15">
      <c r="AA35036" t="s">
        <v>131</v>
      </c>
    </row>
    <row r="35037" spans="27:27" x14ac:dyDescent="0.15">
      <c r="AA35037" t="s">
        <v>131</v>
      </c>
    </row>
    <row r="35038" spans="27:27" x14ac:dyDescent="0.15">
      <c r="AA35038" t="s">
        <v>131</v>
      </c>
    </row>
    <row r="35039" spans="27:27" x14ac:dyDescent="0.15">
      <c r="AA35039" t="s">
        <v>131</v>
      </c>
    </row>
    <row r="35040" spans="27:27" x14ac:dyDescent="0.15">
      <c r="AA35040" t="s">
        <v>131</v>
      </c>
    </row>
    <row r="35041" spans="27:27" x14ac:dyDescent="0.15">
      <c r="AA35041" t="s">
        <v>131</v>
      </c>
    </row>
    <row r="35042" spans="27:27" x14ac:dyDescent="0.15">
      <c r="AA35042" t="s">
        <v>131</v>
      </c>
    </row>
    <row r="35043" spans="27:27" x14ac:dyDescent="0.15">
      <c r="AA35043" t="s">
        <v>131</v>
      </c>
    </row>
    <row r="35044" spans="27:27" x14ac:dyDescent="0.15">
      <c r="AA35044" t="s">
        <v>131</v>
      </c>
    </row>
    <row r="35045" spans="27:27" x14ac:dyDescent="0.15">
      <c r="AA35045" t="s">
        <v>131</v>
      </c>
    </row>
    <row r="35046" spans="27:27" x14ac:dyDescent="0.15">
      <c r="AA35046" t="s">
        <v>131</v>
      </c>
    </row>
    <row r="35047" spans="27:27" x14ac:dyDescent="0.15">
      <c r="AA35047" t="s">
        <v>131</v>
      </c>
    </row>
    <row r="35048" spans="27:27" x14ac:dyDescent="0.15">
      <c r="AA35048" t="s">
        <v>131</v>
      </c>
    </row>
    <row r="35049" spans="27:27" x14ac:dyDescent="0.15">
      <c r="AA35049" t="s">
        <v>131</v>
      </c>
    </row>
    <row r="35050" spans="27:27" x14ac:dyDescent="0.15">
      <c r="AA35050" t="s">
        <v>131</v>
      </c>
    </row>
    <row r="35051" spans="27:27" x14ac:dyDescent="0.15">
      <c r="AA35051" t="s">
        <v>131</v>
      </c>
    </row>
    <row r="35052" spans="27:27" x14ac:dyDescent="0.15">
      <c r="AA35052" t="s">
        <v>131</v>
      </c>
    </row>
    <row r="35053" spans="27:27" x14ac:dyDescent="0.15">
      <c r="AA35053" t="s">
        <v>131</v>
      </c>
    </row>
    <row r="35054" spans="27:27" x14ac:dyDescent="0.15">
      <c r="AA35054" t="s">
        <v>131</v>
      </c>
    </row>
    <row r="35055" spans="27:27" x14ac:dyDescent="0.15">
      <c r="AA35055" t="s">
        <v>131</v>
      </c>
    </row>
    <row r="35056" spans="27:27" x14ac:dyDescent="0.15">
      <c r="AA35056" t="s">
        <v>131</v>
      </c>
    </row>
    <row r="35057" spans="27:27" x14ac:dyDescent="0.15">
      <c r="AA35057" t="s">
        <v>131</v>
      </c>
    </row>
    <row r="35058" spans="27:27" x14ac:dyDescent="0.15">
      <c r="AA35058" t="s">
        <v>131</v>
      </c>
    </row>
    <row r="35059" spans="27:27" x14ac:dyDescent="0.15">
      <c r="AA35059" t="s">
        <v>131</v>
      </c>
    </row>
    <row r="35060" spans="27:27" x14ac:dyDescent="0.15">
      <c r="AA35060" t="s">
        <v>131</v>
      </c>
    </row>
    <row r="35061" spans="27:27" x14ac:dyDescent="0.15">
      <c r="AA35061" t="s">
        <v>131</v>
      </c>
    </row>
    <row r="35062" spans="27:27" x14ac:dyDescent="0.15">
      <c r="AA35062" t="s">
        <v>131</v>
      </c>
    </row>
    <row r="35063" spans="27:27" x14ac:dyDescent="0.15">
      <c r="AA35063" t="s">
        <v>131</v>
      </c>
    </row>
    <row r="35064" spans="27:27" x14ac:dyDescent="0.15">
      <c r="AA35064" t="s">
        <v>131</v>
      </c>
    </row>
    <row r="35065" spans="27:27" x14ac:dyDescent="0.15">
      <c r="AA35065" t="s">
        <v>131</v>
      </c>
    </row>
    <row r="35066" spans="27:27" x14ac:dyDescent="0.15">
      <c r="AA35066" t="s">
        <v>131</v>
      </c>
    </row>
    <row r="35067" spans="27:27" x14ac:dyDescent="0.15">
      <c r="AA35067" t="s">
        <v>131</v>
      </c>
    </row>
    <row r="35068" spans="27:27" x14ac:dyDescent="0.15">
      <c r="AA35068" t="s">
        <v>131</v>
      </c>
    </row>
    <row r="35069" spans="27:27" x14ac:dyDescent="0.15">
      <c r="AA35069" t="s">
        <v>131</v>
      </c>
    </row>
    <row r="35070" spans="27:27" x14ac:dyDescent="0.15">
      <c r="AA35070" t="s">
        <v>131</v>
      </c>
    </row>
    <row r="35071" spans="27:27" x14ac:dyDescent="0.15">
      <c r="AA35071" t="s">
        <v>131</v>
      </c>
    </row>
    <row r="35072" spans="27:27" x14ac:dyDescent="0.15">
      <c r="AA35072" t="s">
        <v>131</v>
      </c>
    </row>
    <row r="35073" spans="27:27" x14ac:dyDescent="0.15">
      <c r="AA35073" t="s">
        <v>131</v>
      </c>
    </row>
    <row r="35074" spans="27:27" x14ac:dyDescent="0.15">
      <c r="AA35074" t="s">
        <v>131</v>
      </c>
    </row>
    <row r="35075" spans="27:27" x14ac:dyDescent="0.15">
      <c r="AA35075" t="s">
        <v>131</v>
      </c>
    </row>
    <row r="35076" spans="27:27" x14ac:dyDescent="0.15">
      <c r="AA35076" t="s">
        <v>131</v>
      </c>
    </row>
    <row r="35077" spans="27:27" x14ac:dyDescent="0.15">
      <c r="AA35077" t="s">
        <v>131</v>
      </c>
    </row>
    <row r="35078" spans="27:27" x14ac:dyDescent="0.15">
      <c r="AA35078" t="s">
        <v>131</v>
      </c>
    </row>
    <row r="35079" spans="27:27" x14ac:dyDescent="0.15">
      <c r="AA35079" t="s">
        <v>131</v>
      </c>
    </row>
    <row r="35080" spans="27:27" x14ac:dyDescent="0.15">
      <c r="AA35080" t="s">
        <v>131</v>
      </c>
    </row>
    <row r="35081" spans="27:27" x14ac:dyDescent="0.15">
      <c r="AA35081" t="s">
        <v>131</v>
      </c>
    </row>
    <row r="35082" spans="27:27" x14ac:dyDescent="0.15">
      <c r="AA35082" t="s">
        <v>131</v>
      </c>
    </row>
    <row r="35083" spans="27:27" x14ac:dyDescent="0.15">
      <c r="AA35083" t="s">
        <v>131</v>
      </c>
    </row>
    <row r="35084" spans="27:27" x14ac:dyDescent="0.15">
      <c r="AA35084" t="s">
        <v>131</v>
      </c>
    </row>
    <row r="35085" spans="27:27" x14ac:dyDescent="0.15">
      <c r="AA35085" t="s">
        <v>131</v>
      </c>
    </row>
    <row r="35086" spans="27:27" x14ac:dyDescent="0.15">
      <c r="AA35086" t="s">
        <v>131</v>
      </c>
    </row>
    <row r="35087" spans="27:27" x14ac:dyDescent="0.15">
      <c r="AA35087" t="s">
        <v>131</v>
      </c>
    </row>
    <row r="35088" spans="27:27" x14ac:dyDescent="0.15">
      <c r="AA35088" t="s">
        <v>131</v>
      </c>
    </row>
    <row r="35089" spans="27:27" x14ac:dyDescent="0.15">
      <c r="AA35089" t="s">
        <v>131</v>
      </c>
    </row>
    <row r="35090" spans="27:27" x14ac:dyDescent="0.15">
      <c r="AA35090" t="s">
        <v>131</v>
      </c>
    </row>
    <row r="35091" spans="27:27" x14ac:dyDescent="0.15">
      <c r="AA35091" t="s">
        <v>131</v>
      </c>
    </row>
    <row r="35092" spans="27:27" x14ac:dyDescent="0.15">
      <c r="AA35092" t="s">
        <v>131</v>
      </c>
    </row>
    <row r="35093" spans="27:27" x14ac:dyDescent="0.15">
      <c r="AA35093" t="s">
        <v>131</v>
      </c>
    </row>
    <row r="35094" spans="27:27" x14ac:dyDescent="0.15">
      <c r="AA35094" t="s">
        <v>131</v>
      </c>
    </row>
    <row r="35095" spans="27:27" x14ac:dyDescent="0.15">
      <c r="AA35095" t="s">
        <v>131</v>
      </c>
    </row>
    <row r="35096" spans="27:27" x14ac:dyDescent="0.15">
      <c r="AA35096" t="s">
        <v>131</v>
      </c>
    </row>
    <row r="35097" spans="27:27" x14ac:dyDescent="0.15">
      <c r="AA35097" t="s">
        <v>131</v>
      </c>
    </row>
    <row r="35098" spans="27:27" x14ac:dyDescent="0.15">
      <c r="AA35098" t="s">
        <v>131</v>
      </c>
    </row>
    <row r="35099" spans="27:27" x14ac:dyDescent="0.15">
      <c r="AA35099" t="s">
        <v>131</v>
      </c>
    </row>
    <row r="35100" spans="27:27" x14ac:dyDescent="0.15">
      <c r="AA35100" t="s">
        <v>131</v>
      </c>
    </row>
    <row r="35101" spans="27:27" x14ac:dyDescent="0.15">
      <c r="AA35101" t="s">
        <v>131</v>
      </c>
    </row>
    <row r="35102" spans="27:27" x14ac:dyDescent="0.15">
      <c r="AA35102" t="s">
        <v>131</v>
      </c>
    </row>
    <row r="35103" spans="27:27" x14ac:dyDescent="0.15">
      <c r="AA35103" t="s">
        <v>131</v>
      </c>
    </row>
    <row r="35104" spans="27:27" x14ac:dyDescent="0.15">
      <c r="AA35104" t="s">
        <v>131</v>
      </c>
    </row>
    <row r="35105" spans="27:27" x14ac:dyDescent="0.15">
      <c r="AA35105" t="s">
        <v>131</v>
      </c>
    </row>
    <row r="35106" spans="27:27" x14ac:dyDescent="0.15">
      <c r="AA35106" t="s">
        <v>131</v>
      </c>
    </row>
    <row r="35107" spans="27:27" x14ac:dyDescent="0.15">
      <c r="AA35107" t="s">
        <v>131</v>
      </c>
    </row>
    <row r="35108" spans="27:27" x14ac:dyDescent="0.15">
      <c r="AA35108" t="s">
        <v>131</v>
      </c>
    </row>
    <row r="35109" spans="27:27" x14ac:dyDescent="0.15">
      <c r="AA35109" t="s">
        <v>131</v>
      </c>
    </row>
    <row r="35110" spans="27:27" x14ac:dyDescent="0.15">
      <c r="AA35110" t="s">
        <v>131</v>
      </c>
    </row>
    <row r="35111" spans="27:27" x14ac:dyDescent="0.15">
      <c r="AA35111" t="s">
        <v>131</v>
      </c>
    </row>
    <row r="35112" spans="27:27" x14ac:dyDescent="0.15">
      <c r="AA35112" t="s">
        <v>131</v>
      </c>
    </row>
    <row r="35113" spans="27:27" x14ac:dyDescent="0.15">
      <c r="AA35113" t="s">
        <v>131</v>
      </c>
    </row>
    <row r="35114" spans="27:27" x14ac:dyDescent="0.15">
      <c r="AA35114" t="s">
        <v>131</v>
      </c>
    </row>
    <row r="35115" spans="27:27" x14ac:dyDescent="0.15">
      <c r="AA35115" t="s">
        <v>131</v>
      </c>
    </row>
    <row r="35116" spans="27:27" x14ac:dyDescent="0.15">
      <c r="AA35116" t="s">
        <v>131</v>
      </c>
    </row>
    <row r="35117" spans="27:27" x14ac:dyDescent="0.15">
      <c r="AA35117" t="s">
        <v>131</v>
      </c>
    </row>
    <row r="35118" spans="27:27" x14ac:dyDescent="0.15">
      <c r="AA35118" t="s">
        <v>131</v>
      </c>
    </row>
    <row r="35119" spans="27:27" x14ac:dyDescent="0.15">
      <c r="AA35119" t="s">
        <v>131</v>
      </c>
    </row>
    <row r="35120" spans="27:27" x14ac:dyDescent="0.15">
      <c r="AA35120" t="s">
        <v>131</v>
      </c>
    </row>
    <row r="35121" spans="27:27" x14ac:dyDescent="0.15">
      <c r="AA35121" t="s">
        <v>131</v>
      </c>
    </row>
    <row r="35122" spans="27:27" x14ac:dyDescent="0.15">
      <c r="AA35122" t="s">
        <v>131</v>
      </c>
    </row>
    <row r="35123" spans="27:27" x14ac:dyDescent="0.15">
      <c r="AA35123" t="s">
        <v>131</v>
      </c>
    </row>
    <row r="35124" spans="27:27" x14ac:dyDescent="0.15">
      <c r="AA35124" t="s">
        <v>131</v>
      </c>
    </row>
    <row r="35125" spans="27:27" x14ac:dyDescent="0.15">
      <c r="AA35125" t="s">
        <v>131</v>
      </c>
    </row>
    <row r="35126" spans="27:27" x14ac:dyDescent="0.15">
      <c r="AA35126" t="s">
        <v>131</v>
      </c>
    </row>
    <row r="35127" spans="27:27" x14ac:dyDescent="0.15">
      <c r="AA35127" t="s">
        <v>131</v>
      </c>
    </row>
    <row r="35128" spans="27:27" x14ac:dyDescent="0.15">
      <c r="AA35128" t="s">
        <v>131</v>
      </c>
    </row>
    <row r="35129" spans="27:27" x14ac:dyDescent="0.15">
      <c r="AA35129" t="s">
        <v>131</v>
      </c>
    </row>
    <row r="35130" spans="27:27" x14ac:dyDescent="0.15">
      <c r="AA35130" t="s">
        <v>131</v>
      </c>
    </row>
    <row r="35131" spans="27:27" x14ac:dyDescent="0.15">
      <c r="AA35131" t="s">
        <v>131</v>
      </c>
    </row>
    <row r="35132" spans="27:27" x14ac:dyDescent="0.15">
      <c r="AA35132" t="s">
        <v>131</v>
      </c>
    </row>
    <row r="35133" spans="27:27" x14ac:dyDescent="0.15">
      <c r="AA35133" t="s">
        <v>131</v>
      </c>
    </row>
    <row r="35134" spans="27:27" x14ac:dyDescent="0.15">
      <c r="AA35134" t="s">
        <v>131</v>
      </c>
    </row>
    <row r="35135" spans="27:27" x14ac:dyDescent="0.15">
      <c r="AA35135" t="s">
        <v>131</v>
      </c>
    </row>
    <row r="35136" spans="27:27" x14ac:dyDescent="0.15">
      <c r="AA35136" t="s">
        <v>131</v>
      </c>
    </row>
    <row r="35137" spans="27:27" x14ac:dyDescent="0.15">
      <c r="AA35137" t="s">
        <v>131</v>
      </c>
    </row>
    <row r="35138" spans="27:27" x14ac:dyDescent="0.15">
      <c r="AA35138" t="s">
        <v>131</v>
      </c>
    </row>
    <row r="35139" spans="27:27" x14ac:dyDescent="0.15">
      <c r="AA35139" t="s">
        <v>131</v>
      </c>
    </row>
    <row r="35140" spans="27:27" x14ac:dyDescent="0.15">
      <c r="AA35140" t="s">
        <v>131</v>
      </c>
    </row>
    <row r="35141" spans="27:27" x14ac:dyDescent="0.15">
      <c r="AA35141" t="s">
        <v>131</v>
      </c>
    </row>
    <row r="35142" spans="27:27" x14ac:dyDescent="0.15">
      <c r="AA35142" t="s">
        <v>131</v>
      </c>
    </row>
    <row r="35143" spans="27:27" x14ac:dyDescent="0.15">
      <c r="AA35143" t="s">
        <v>131</v>
      </c>
    </row>
    <row r="35144" spans="27:27" x14ac:dyDescent="0.15">
      <c r="AA35144" t="s">
        <v>131</v>
      </c>
    </row>
    <row r="35145" spans="27:27" x14ac:dyDescent="0.15">
      <c r="AA35145" t="s">
        <v>131</v>
      </c>
    </row>
    <row r="35146" spans="27:27" x14ac:dyDescent="0.15">
      <c r="AA35146" t="s">
        <v>131</v>
      </c>
    </row>
    <row r="35147" spans="27:27" x14ac:dyDescent="0.15">
      <c r="AA35147" t="s">
        <v>131</v>
      </c>
    </row>
    <row r="35148" spans="27:27" x14ac:dyDescent="0.15">
      <c r="AA35148" t="s">
        <v>131</v>
      </c>
    </row>
    <row r="35149" spans="27:27" x14ac:dyDescent="0.15">
      <c r="AA35149" t="s">
        <v>131</v>
      </c>
    </row>
    <row r="35150" spans="27:27" x14ac:dyDescent="0.15">
      <c r="AA35150" t="s">
        <v>131</v>
      </c>
    </row>
    <row r="35151" spans="27:27" x14ac:dyDescent="0.15">
      <c r="AA35151" t="s">
        <v>131</v>
      </c>
    </row>
    <row r="35152" spans="27:27" x14ac:dyDescent="0.15">
      <c r="AA35152" t="s">
        <v>131</v>
      </c>
    </row>
    <row r="35153" spans="27:27" x14ac:dyDescent="0.15">
      <c r="AA35153" t="s">
        <v>131</v>
      </c>
    </row>
    <row r="35154" spans="27:27" x14ac:dyDescent="0.15">
      <c r="AA35154" t="s">
        <v>131</v>
      </c>
    </row>
    <row r="35155" spans="27:27" x14ac:dyDescent="0.15">
      <c r="AA35155" t="s">
        <v>131</v>
      </c>
    </row>
    <row r="35156" spans="27:27" x14ac:dyDescent="0.15">
      <c r="AA35156" t="s">
        <v>131</v>
      </c>
    </row>
    <row r="35157" spans="27:27" x14ac:dyDescent="0.15">
      <c r="AA35157" t="s">
        <v>131</v>
      </c>
    </row>
    <row r="35158" spans="27:27" x14ac:dyDescent="0.15">
      <c r="AA35158" t="s">
        <v>131</v>
      </c>
    </row>
    <row r="35159" spans="27:27" x14ac:dyDescent="0.15">
      <c r="AA35159" t="s">
        <v>131</v>
      </c>
    </row>
    <row r="35160" spans="27:27" x14ac:dyDescent="0.15">
      <c r="AA35160" t="s">
        <v>131</v>
      </c>
    </row>
    <row r="35161" spans="27:27" x14ac:dyDescent="0.15">
      <c r="AA35161" t="s">
        <v>131</v>
      </c>
    </row>
    <row r="35162" spans="27:27" x14ac:dyDescent="0.15">
      <c r="AA35162" t="s">
        <v>131</v>
      </c>
    </row>
    <row r="35163" spans="27:27" x14ac:dyDescent="0.15">
      <c r="AA35163" t="s">
        <v>131</v>
      </c>
    </row>
    <row r="35164" spans="27:27" x14ac:dyDescent="0.15">
      <c r="AA35164" t="s">
        <v>131</v>
      </c>
    </row>
    <row r="35165" spans="27:27" x14ac:dyDescent="0.15">
      <c r="AA35165" t="s">
        <v>131</v>
      </c>
    </row>
    <row r="35166" spans="27:27" x14ac:dyDescent="0.15">
      <c r="AA35166" t="s">
        <v>131</v>
      </c>
    </row>
    <row r="35167" spans="27:27" x14ac:dyDescent="0.15">
      <c r="AA35167" t="s">
        <v>131</v>
      </c>
    </row>
    <row r="35168" spans="27:27" x14ac:dyDescent="0.15">
      <c r="AA35168" t="s">
        <v>131</v>
      </c>
    </row>
    <row r="35169" spans="27:27" x14ac:dyDescent="0.15">
      <c r="AA35169" t="s">
        <v>131</v>
      </c>
    </row>
    <row r="35170" spans="27:27" x14ac:dyDescent="0.15">
      <c r="AA35170" t="s">
        <v>131</v>
      </c>
    </row>
    <row r="35171" spans="27:27" x14ac:dyDescent="0.15">
      <c r="AA35171" t="s">
        <v>131</v>
      </c>
    </row>
    <row r="35172" spans="27:27" x14ac:dyDescent="0.15">
      <c r="AA35172" t="s">
        <v>131</v>
      </c>
    </row>
    <row r="35173" spans="27:27" x14ac:dyDescent="0.15">
      <c r="AA35173" t="s">
        <v>131</v>
      </c>
    </row>
    <row r="35174" spans="27:27" x14ac:dyDescent="0.15">
      <c r="AA35174" t="s">
        <v>131</v>
      </c>
    </row>
    <row r="35175" spans="27:27" x14ac:dyDescent="0.15">
      <c r="AA35175" t="s">
        <v>131</v>
      </c>
    </row>
    <row r="35176" spans="27:27" x14ac:dyDescent="0.15">
      <c r="AA35176" t="s">
        <v>131</v>
      </c>
    </row>
    <row r="35177" spans="27:27" x14ac:dyDescent="0.15">
      <c r="AA35177" t="s">
        <v>131</v>
      </c>
    </row>
    <row r="35178" spans="27:27" x14ac:dyDescent="0.15">
      <c r="AA35178" t="s">
        <v>131</v>
      </c>
    </row>
    <row r="35179" spans="27:27" x14ac:dyDescent="0.15">
      <c r="AA35179" t="s">
        <v>131</v>
      </c>
    </row>
    <row r="35180" spans="27:27" x14ac:dyDescent="0.15">
      <c r="AA35180" t="s">
        <v>131</v>
      </c>
    </row>
    <row r="35181" spans="27:27" x14ac:dyDescent="0.15">
      <c r="AA35181" t="s">
        <v>131</v>
      </c>
    </row>
    <row r="35182" spans="27:27" x14ac:dyDescent="0.15">
      <c r="AA35182" t="s">
        <v>131</v>
      </c>
    </row>
    <row r="35183" spans="27:27" x14ac:dyDescent="0.15">
      <c r="AA35183" t="s">
        <v>131</v>
      </c>
    </row>
    <row r="35184" spans="27:27" x14ac:dyDescent="0.15">
      <c r="AA35184" t="s">
        <v>131</v>
      </c>
    </row>
    <row r="35185" spans="27:27" x14ac:dyDescent="0.15">
      <c r="AA35185" t="s">
        <v>131</v>
      </c>
    </row>
    <row r="35186" spans="27:27" x14ac:dyDescent="0.15">
      <c r="AA35186" t="s">
        <v>131</v>
      </c>
    </row>
    <row r="35187" spans="27:27" x14ac:dyDescent="0.15">
      <c r="AA35187" t="s">
        <v>131</v>
      </c>
    </row>
    <row r="35188" spans="27:27" x14ac:dyDescent="0.15">
      <c r="AA35188" t="s">
        <v>131</v>
      </c>
    </row>
    <row r="35189" spans="27:27" x14ac:dyDescent="0.15">
      <c r="AA35189" t="s">
        <v>131</v>
      </c>
    </row>
    <row r="35190" spans="27:27" x14ac:dyDescent="0.15">
      <c r="AA35190" t="s">
        <v>131</v>
      </c>
    </row>
    <row r="35191" spans="27:27" x14ac:dyDescent="0.15">
      <c r="AA35191" t="s">
        <v>131</v>
      </c>
    </row>
    <row r="35192" spans="27:27" x14ac:dyDescent="0.15">
      <c r="AA35192" t="s">
        <v>131</v>
      </c>
    </row>
    <row r="35193" spans="27:27" x14ac:dyDescent="0.15">
      <c r="AA35193" t="s">
        <v>131</v>
      </c>
    </row>
    <row r="35194" spans="27:27" x14ac:dyDescent="0.15">
      <c r="AA35194" t="s">
        <v>131</v>
      </c>
    </row>
    <row r="35195" spans="27:27" x14ac:dyDescent="0.15">
      <c r="AA35195" t="s">
        <v>131</v>
      </c>
    </row>
    <row r="35196" spans="27:27" x14ac:dyDescent="0.15">
      <c r="AA35196" t="s">
        <v>131</v>
      </c>
    </row>
    <row r="35197" spans="27:27" x14ac:dyDescent="0.15">
      <c r="AA35197" t="s">
        <v>131</v>
      </c>
    </row>
    <row r="35198" spans="27:27" x14ac:dyDescent="0.15">
      <c r="AA35198" t="s">
        <v>131</v>
      </c>
    </row>
    <row r="35199" spans="27:27" x14ac:dyDescent="0.15">
      <c r="AA35199" t="s">
        <v>131</v>
      </c>
    </row>
    <row r="35200" spans="27:27" x14ac:dyDescent="0.15">
      <c r="AA35200" t="s">
        <v>131</v>
      </c>
    </row>
    <row r="35201" spans="27:27" x14ac:dyDescent="0.15">
      <c r="AA35201" t="s">
        <v>131</v>
      </c>
    </row>
    <row r="35202" spans="27:27" x14ac:dyDescent="0.15">
      <c r="AA35202" t="s">
        <v>131</v>
      </c>
    </row>
    <row r="35203" spans="27:27" x14ac:dyDescent="0.15">
      <c r="AA35203" t="s">
        <v>131</v>
      </c>
    </row>
    <row r="35204" spans="27:27" x14ac:dyDescent="0.15">
      <c r="AA35204" t="s">
        <v>131</v>
      </c>
    </row>
    <row r="35205" spans="27:27" x14ac:dyDescent="0.15">
      <c r="AA35205" t="s">
        <v>131</v>
      </c>
    </row>
    <row r="35206" spans="27:27" x14ac:dyDescent="0.15">
      <c r="AA35206" t="s">
        <v>131</v>
      </c>
    </row>
    <row r="35207" spans="27:27" x14ac:dyDescent="0.15">
      <c r="AA35207" t="s">
        <v>131</v>
      </c>
    </row>
    <row r="35208" spans="27:27" x14ac:dyDescent="0.15">
      <c r="AA35208" t="s">
        <v>131</v>
      </c>
    </row>
    <row r="35209" spans="27:27" x14ac:dyDescent="0.15">
      <c r="AA35209" t="s">
        <v>131</v>
      </c>
    </row>
    <row r="35210" spans="27:27" x14ac:dyDescent="0.15">
      <c r="AA35210" t="s">
        <v>131</v>
      </c>
    </row>
    <row r="35211" spans="27:27" x14ac:dyDescent="0.15">
      <c r="AA35211" t="s">
        <v>131</v>
      </c>
    </row>
    <row r="35212" spans="27:27" x14ac:dyDescent="0.15">
      <c r="AA35212" t="s">
        <v>131</v>
      </c>
    </row>
    <row r="35213" spans="27:27" x14ac:dyDescent="0.15">
      <c r="AA35213" t="s">
        <v>131</v>
      </c>
    </row>
    <row r="35214" spans="27:27" x14ac:dyDescent="0.15">
      <c r="AA35214" t="s">
        <v>131</v>
      </c>
    </row>
    <row r="35215" spans="27:27" x14ac:dyDescent="0.15">
      <c r="AA35215" t="s">
        <v>131</v>
      </c>
    </row>
    <row r="35216" spans="27:27" x14ac:dyDescent="0.15">
      <c r="AA35216" t="s">
        <v>131</v>
      </c>
    </row>
    <row r="35217" spans="27:27" x14ac:dyDescent="0.15">
      <c r="AA35217" t="s">
        <v>131</v>
      </c>
    </row>
    <row r="35218" spans="27:27" x14ac:dyDescent="0.15">
      <c r="AA35218" t="s">
        <v>131</v>
      </c>
    </row>
    <row r="35219" spans="27:27" x14ac:dyDescent="0.15">
      <c r="AA35219" t="s">
        <v>131</v>
      </c>
    </row>
    <row r="35220" spans="27:27" x14ac:dyDescent="0.15">
      <c r="AA35220" t="s">
        <v>131</v>
      </c>
    </row>
    <row r="35221" spans="27:27" x14ac:dyDescent="0.15">
      <c r="AA35221" t="s">
        <v>131</v>
      </c>
    </row>
    <row r="35222" spans="27:27" x14ac:dyDescent="0.15">
      <c r="AA35222" t="s">
        <v>131</v>
      </c>
    </row>
    <row r="35223" spans="27:27" x14ac:dyDescent="0.15">
      <c r="AA35223" t="s">
        <v>131</v>
      </c>
    </row>
    <row r="35224" spans="27:27" x14ac:dyDescent="0.15">
      <c r="AA35224" t="s">
        <v>131</v>
      </c>
    </row>
    <row r="35225" spans="27:27" x14ac:dyDescent="0.15">
      <c r="AA35225" t="s">
        <v>131</v>
      </c>
    </row>
    <row r="35226" spans="27:27" x14ac:dyDescent="0.15">
      <c r="AA35226" t="s">
        <v>131</v>
      </c>
    </row>
    <row r="35227" spans="27:27" x14ac:dyDescent="0.15">
      <c r="AA35227" t="s">
        <v>131</v>
      </c>
    </row>
    <row r="35228" spans="27:27" x14ac:dyDescent="0.15">
      <c r="AA35228" t="s">
        <v>131</v>
      </c>
    </row>
    <row r="35229" spans="27:27" x14ac:dyDescent="0.15">
      <c r="AA35229" t="s">
        <v>131</v>
      </c>
    </row>
    <row r="35230" spans="27:27" x14ac:dyDescent="0.15">
      <c r="AA35230" t="s">
        <v>131</v>
      </c>
    </row>
    <row r="35231" spans="27:27" x14ac:dyDescent="0.15">
      <c r="AA35231" t="s">
        <v>131</v>
      </c>
    </row>
    <row r="35232" spans="27:27" x14ac:dyDescent="0.15">
      <c r="AA35232" t="s">
        <v>131</v>
      </c>
    </row>
    <row r="35233" spans="27:27" x14ac:dyDescent="0.15">
      <c r="AA35233" t="s">
        <v>131</v>
      </c>
    </row>
    <row r="35234" spans="27:27" x14ac:dyDescent="0.15">
      <c r="AA35234" t="s">
        <v>131</v>
      </c>
    </row>
    <row r="35235" spans="27:27" x14ac:dyDescent="0.15">
      <c r="AA35235" t="s">
        <v>131</v>
      </c>
    </row>
    <row r="35236" spans="27:27" x14ac:dyDescent="0.15">
      <c r="AA35236" t="s">
        <v>131</v>
      </c>
    </row>
    <row r="35237" spans="27:27" x14ac:dyDescent="0.15">
      <c r="AA35237" t="s">
        <v>131</v>
      </c>
    </row>
    <row r="35238" spans="27:27" x14ac:dyDescent="0.15">
      <c r="AA35238" t="s">
        <v>131</v>
      </c>
    </row>
    <row r="35239" spans="27:27" x14ac:dyDescent="0.15">
      <c r="AA35239" t="s">
        <v>131</v>
      </c>
    </row>
    <row r="35240" spans="27:27" x14ac:dyDescent="0.15">
      <c r="AA35240" t="s">
        <v>131</v>
      </c>
    </row>
    <row r="35241" spans="27:27" x14ac:dyDescent="0.15">
      <c r="AA35241" t="s">
        <v>131</v>
      </c>
    </row>
    <row r="35242" spans="27:27" x14ac:dyDescent="0.15">
      <c r="AA35242" t="s">
        <v>131</v>
      </c>
    </row>
    <row r="35243" spans="27:27" x14ac:dyDescent="0.15">
      <c r="AA35243" t="s">
        <v>131</v>
      </c>
    </row>
    <row r="35244" spans="27:27" x14ac:dyDescent="0.15">
      <c r="AA35244" t="s">
        <v>131</v>
      </c>
    </row>
    <row r="35245" spans="27:27" x14ac:dyDescent="0.15">
      <c r="AA35245" t="s">
        <v>131</v>
      </c>
    </row>
    <row r="35246" spans="27:27" x14ac:dyDescent="0.15">
      <c r="AA35246" t="s">
        <v>131</v>
      </c>
    </row>
    <row r="35247" spans="27:27" x14ac:dyDescent="0.15">
      <c r="AA35247" t="s">
        <v>131</v>
      </c>
    </row>
    <row r="35248" spans="27:27" x14ac:dyDescent="0.15">
      <c r="AA35248" t="s">
        <v>131</v>
      </c>
    </row>
    <row r="35249" spans="27:27" x14ac:dyDescent="0.15">
      <c r="AA35249" t="s">
        <v>131</v>
      </c>
    </row>
    <row r="35250" spans="27:27" x14ac:dyDescent="0.15">
      <c r="AA35250" t="s">
        <v>131</v>
      </c>
    </row>
    <row r="35251" spans="27:27" x14ac:dyDescent="0.15">
      <c r="AA35251" t="s">
        <v>131</v>
      </c>
    </row>
    <row r="35252" spans="27:27" x14ac:dyDescent="0.15">
      <c r="AA35252" t="s">
        <v>131</v>
      </c>
    </row>
    <row r="35253" spans="27:27" x14ac:dyDescent="0.15">
      <c r="AA35253" t="s">
        <v>131</v>
      </c>
    </row>
    <row r="35254" spans="27:27" x14ac:dyDescent="0.15">
      <c r="AA35254" t="s">
        <v>131</v>
      </c>
    </row>
    <row r="35255" spans="27:27" x14ac:dyDescent="0.15">
      <c r="AA35255" t="s">
        <v>131</v>
      </c>
    </row>
    <row r="35256" spans="27:27" x14ac:dyDescent="0.15">
      <c r="AA35256" t="s">
        <v>131</v>
      </c>
    </row>
    <row r="35257" spans="27:27" x14ac:dyDescent="0.15">
      <c r="AA35257" t="s">
        <v>131</v>
      </c>
    </row>
    <row r="35258" spans="27:27" x14ac:dyDescent="0.15">
      <c r="AA35258" t="s">
        <v>131</v>
      </c>
    </row>
    <row r="35259" spans="27:27" x14ac:dyDescent="0.15">
      <c r="AA35259" t="s">
        <v>131</v>
      </c>
    </row>
    <row r="35260" spans="27:27" x14ac:dyDescent="0.15">
      <c r="AA35260" t="s">
        <v>131</v>
      </c>
    </row>
    <row r="35261" spans="27:27" x14ac:dyDescent="0.15">
      <c r="AA35261" t="s">
        <v>131</v>
      </c>
    </row>
    <row r="35262" spans="27:27" x14ac:dyDescent="0.15">
      <c r="AA35262" t="s">
        <v>131</v>
      </c>
    </row>
    <row r="35263" spans="27:27" x14ac:dyDescent="0.15">
      <c r="AA35263" t="s">
        <v>131</v>
      </c>
    </row>
    <row r="35264" spans="27:27" x14ac:dyDescent="0.15">
      <c r="AA35264" t="s">
        <v>131</v>
      </c>
    </row>
    <row r="35265" spans="27:27" x14ac:dyDescent="0.15">
      <c r="AA35265" t="s">
        <v>131</v>
      </c>
    </row>
    <row r="35266" spans="27:27" x14ac:dyDescent="0.15">
      <c r="AA35266" t="s">
        <v>131</v>
      </c>
    </row>
    <row r="35267" spans="27:27" x14ac:dyDescent="0.15">
      <c r="AA35267" t="s">
        <v>131</v>
      </c>
    </row>
    <row r="35268" spans="27:27" x14ac:dyDescent="0.15">
      <c r="AA35268" t="s">
        <v>131</v>
      </c>
    </row>
    <row r="35269" spans="27:27" x14ac:dyDescent="0.15">
      <c r="AA35269" t="s">
        <v>131</v>
      </c>
    </row>
    <row r="35270" spans="27:27" x14ac:dyDescent="0.15">
      <c r="AA35270" t="s">
        <v>131</v>
      </c>
    </row>
    <row r="35271" spans="27:27" x14ac:dyDescent="0.15">
      <c r="AA35271" t="s">
        <v>131</v>
      </c>
    </row>
    <row r="35272" spans="27:27" x14ac:dyDescent="0.15">
      <c r="AA35272" t="s">
        <v>131</v>
      </c>
    </row>
    <row r="35273" spans="27:27" x14ac:dyDescent="0.15">
      <c r="AA35273" t="s">
        <v>131</v>
      </c>
    </row>
    <row r="35274" spans="27:27" x14ac:dyDescent="0.15">
      <c r="AA35274" t="s">
        <v>131</v>
      </c>
    </row>
    <row r="35275" spans="27:27" x14ac:dyDescent="0.15">
      <c r="AA35275" t="s">
        <v>131</v>
      </c>
    </row>
    <row r="35276" spans="27:27" x14ac:dyDescent="0.15">
      <c r="AA35276" t="s">
        <v>131</v>
      </c>
    </row>
    <row r="35277" spans="27:27" x14ac:dyDescent="0.15">
      <c r="AA35277" t="s">
        <v>131</v>
      </c>
    </row>
    <row r="35278" spans="27:27" x14ac:dyDescent="0.15">
      <c r="AA35278" t="s">
        <v>131</v>
      </c>
    </row>
    <row r="35279" spans="27:27" x14ac:dyDescent="0.15">
      <c r="AA35279" t="s">
        <v>131</v>
      </c>
    </row>
    <row r="35280" spans="27:27" x14ac:dyDescent="0.15">
      <c r="AA35280" t="s">
        <v>131</v>
      </c>
    </row>
    <row r="35281" spans="27:27" x14ac:dyDescent="0.15">
      <c r="AA35281" t="s">
        <v>131</v>
      </c>
    </row>
    <row r="35282" spans="27:27" x14ac:dyDescent="0.15">
      <c r="AA35282" t="s">
        <v>131</v>
      </c>
    </row>
    <row r="35283" spans="27:27" x14ac:dyDescent="0.15">
      <c r="AA35283" t="s">
        <v>131</v>
      </c>
    </row>
    <row r="35284" spans="27:27" x14ac:dyDescent="0.15">
      <c r="AA35284" t="s">
        <v>131</v>
      </c>
    </row>
    <row r="35285" spans="27:27" x14ac:dyDescent="0.15">
      <c r="AA35285" t="s">
        <v>131</v>
      </c>
    </row>
    <row r="35286" spans="27:27" x14ac:dyDescent="0.15">
      <c r="AA35286" t="s">
        <v>131</v>
      </c>
    </row>
    <row r="35287" spans="27:27" x14ac:dyDescent="0.15">
      <c r="AA35287" t="s">
        <v>131</v>
      </c>
    </row>
    <row r="35288" spans="27:27" x14ac:dyDescent="0.15">
      <c r="AA35288" t="s">
        <v>131</v>
      </c>
    </row>
    <row r="35289" spans="27:27" x14ac:dyDescent="0.15">
      <c r="AA35289" t="s">
        <v>131</v>
      </c>
    </row>
    <row r="35290" spans="27:27" x14ac:dyDescent="0.15">
      <c r="AA35290" t="s">
        <v>131</v>
      </c>
    </row>
    <row r="35291" spans="27:27" x14ac:dyDescent="0.15">
      <c r="AA35291" t="s">
        <v>131</v>
      </c>
    </row>
    <row r="35292" spans="27:27" x14ac:dyDescent="0.15">
      <c r="AA35292" t="s">
        <v>131</v>
      </c>
    </row>
    <row r="35293" spans="27:27" x14ac:dyDescent="0.15">
      <c r="AA35293" t="s">
        <v>131</v>
      </c>
    </row>
    <row r="35294" spans="27:27" x14ac:dyDescent="0.15">
      <c r="AA35294" t="s">
        <v>131</v>
      </c>
    </row>
    <row r="35295" spans="27:27" x14ac:dyDescent="0.15">
      <c r="AA35295" t="s">
        <v>131</v>
      </c>
    </row>
    <row r="35296" spans="27:27" x14ac:dyDescent="0.15">
      <c r="AA35296" t="s">
        <v>131</v>
      </c>
    </row>
    <row r="35297" spans="27:27" x14ac:dyDescent="0.15">
      <c r="AA35297" t="s">
        <v>131</v>
      </c>
    </row>
    <row r="35298" spans="27:27" x14ac:dyDescent="0.15">
      <c r="AA35298" t="s">
        <v>131</v>
      </c>
    </row>
    <row r="35299" spans="27:27" x14ac:dyDescent="0.15">
      <c r="AA35299" t="s">
        <v>131</v>
      </c>
    </row>
    <row r="35300" spans="27:27" x14ac:dyDescent="0.15">
      <c r="AA35300" t="s">
        <v>131</v>
      </c>
    </row>
    <row r="35301" spans="27:27" x14ac:dyDescent="0.15">
      <c r="AA35301" t="s">
        <v>131</v>
      </c>
    </row>
    <row r="35302" spans="27:27" x14ac:dyDescent="0.15">
      <c r="AA35302" t="s">
        <v>131</v>
      </c>
    </row>
    <row r="35303" spans="27:27" x14ac:dyDescent="0.15">
      <c r="AA35303" t="s">
        <v>131</v>
      </c>
    </row>
    <row r="35304" spans="27:27" x14ac:dyDescent="0.15">
      <c r="AA35304" t="s">
        <v>131</v>
      </c>
    </row>
    <row r="35305" spans="27:27" x14ac:dyDescent="0.15">
      <c r="AA35305" t="s">
        <v>131</v>
      </c>
    </row>
    <row r="35306" spans="27:27" x14ac:dyDescent="0.15">
      <c r="AA35306" t="s">
        <v>131</v>
      </c>
    </row>
    <row r="35307" spans="27:27" x14ac:dyDescent="0.15">
      <c r="AA35307" t="s">
        <v>131</v>
      </c>
    </row>
    <row r="35308" spans="27:27" x14ac:dyDescent="0.15">
      <c r="AA35308" t="s">
        <v>131</v>
      </c>
    </row>
    <row r="35309" spans="27:27" x14ac:dyDescent="0.15">
      <c r="AA35309" t="s">
        <v>131</v>
      </c>
    </row>
    <row r="35310" spans="27:27" x14ac:dyDescent="0.15">
      <c r="AA35310" t="s">
        <v>131</v>
      </c>
    </row>
    <row r="35311" spans="27:27" x14ac:dyDescent="0.15">
      <c r="AA35311" t="s">
        <v>131</v>
      </c>
    </row>
    <row r="35312" spans="27:27" x14ac:dyDescent="0.15">
      <c r="AA35312" t="s">
        <v>131</v>
      </c>
    </row>
    <row r="35313" spans="27:27" x14ac:dyDescent="0.15">
      <c r="AA35313" t="s">
        <v>131</v>
      </c>
    </row>
    <row r="35314" spans="27:27" x14ac:dyDescent="0.15">
      <c r="AA35314" t="s">
        <v>131</v>
      </c>
    </row>
    <row r="35315" spans="27:27" x14ac:dyDescent="0.15">
      <c r="AA35315" t="s">
        <v>131</v>
      </c>
    </row>
    <row r="35316" spans="27:27" x14ac:dyDescent="0.15">
      <c r="AA35316" t="s">
        <v>131</v>
      </c>
    </row>
    <row r="35317" spans="27:27" x14ac:dyDescent="0.15">
      <c r="AA35317" t="s">
        <v>131</v>
      </c>
    </row>
    <row r="35318" spans="27:27" x14ac:dyDescent="0.15">
      <c r="AA35318" t="s">
        <v>131</v>
      </c>
    </row>
    <row r="35319" spans="27:27" x14ac:dyDescent="0.15">
      <c r="AA35319" t="s">
        <v>131</v>
      </c>
    </row>
    <row r="35320" spans="27:27" x14ac:dyDescent="0.15">
      <c r="AA35320" t="s">
        <v>131</v>
      </c>
    </row>
    <row r="35321" spans="27:27" x14ac:dyDescent="0.15">
      <c r="AA35321" t="s">
        <v>131</v>
      </c>
    </row>
    <row r="35322" spans="27:27" x14ac:dyDescent="0.15">
      <c r="AA35322" t="s">
        <v>131</v>
      </c>
    </row>
    <row r="35323" spans="27:27" x14ac:dyDescent="0.15">
      <c r="AA35323" t="s">
        <v>131</v>
      </c>
    </row>
    <row r="35324" spans="27:27" x14ac:dyDescent="0.15">
      <c r="AA35324" t="s">
        <v>131</v>
      </c>
    </row>
    <row r="35325" spans="27:27" x14ac:dyDescent="0.15">
      <c r="AA35325" t="s">
        <v>131</v>
      </c>
    </row>
    <row r="35326" spans="27:27" x14ac:dyDescent="0.15">
      <c r="AA35326" t="s">
        <v>131</v>
      </c>
    </row>
    <row r="35327" spans="27:27" x14ac:dyDescent="0.15">
      <c r="AA35327" t="s">
        <v>131</v>
      </c>
    </row>
    <row r="35328" spans="27:27" x14ac:dyDescent="0.15">
      <c r="AA35328" t="s">
        <v>131</v>
      </c>
    </row>
    <row r="35329" spans="27:27" x14ac:dyDescent="0.15">
      <c r="AA35329" t="s">
        <v>131</v>
      </c>
    </row>
    <row r="35330" spans="27:27" x14ac:dyDescent="0.15">
      <c r="AA35330" t="s">
        <v>131</v>
      </c>
    </row>
    <row r="35331" spans="27:27" x14ac:dyDescent="0.15">
      <c r="AA35331" t="s">
        <v>131</v>
      </c>
    </row>
    <row r="35332" spans="27:27" x14ac:dyDescent="0.15">
      <c r="AA35332" t="s">
        <v>131</v>
      </c>
    </row>
    <row r="35333" spans="27:27" x14ac:dyDescent="0.15">
      <c r="AA35333" t="s">
        <v>131</v>
      </c>
    </row>
    <row r="35334" spans="27:27" x14ac:dyDescent="0.15">
      <c r="AA35334" t="s">
        <v>131</v>
      </c>
    </row>
    <row r="35335" spans="27:27" x14ac:dyDescent="0.15">
      <c r="AA35335" t="s">
        <v>131</v>
      </c>
    </row>
    <row r="35336" spans="27:27" x14ac:dyDescent="0.15">
      <c r="AA35336" t="s">
        <v>131</v>
      </c>
    </row>
    <row r="35337" spans="27:27" x14ac:dyDescent="0.15">
      <c r="AA35337" t="s">
        <v>131</v>
      </c>
    </row>
    <row r="35338" spans="27:27" x14ac:dyDescent="0.15">
      <c r="AA35338" t="s">
        <v>131</v>
      </c>
    </row>
    <row r="35339" spans="27:27" x14ac:dyDescent="0.15">
      <c r="AA35339" t="s">
        <v>131</v>
      </c>
    </row>
    <row r="35340" spans="27:27" x14ac:dyDescent="0.15">
      <c r="AA35340" t="s">
        <v>131</v>
      </c>
    </row>
    <row r="35341" spans="27:27" x14ac:dyDescent="0.15">
      <c r="AA35341" t="s">
        <v>131</v>
      </c>
    </row>
    <row r="35342" spans="27:27" x14ac:dyDescent="0.15">
      <c r="AA35342" t="s">
        <v>131</v>
      </c>
    </row>
    <row r="35343" spans="27:27" x14ac:dyDescent="0.15">
      <c r="AA35343" t="s">
        <v>131</v>
      </c>
    </row>
    <row r="35344" spans="27:27" x14ac:dyDescent="0.15">
      <c r="AA35344" t="s">
        <v>131</v>
      </c>
    </row>
    <row r="35345" spans="27:27" x14ac:dyDescent="0.15">
      <c r="AA35345" t="s">
        <v>131</v>
      </c>
    </row>
    <row r="35346" spans="27:27" x14ac:dyDescent="0.15">
      <c r="AA35346" t="s">
        <v>131</v>
      </c>
    </row>
    <row r="35347" spans="27:27" x14ac:dyDescent="0.15">
      <c r="AA35347" t="s">
        <v>131</v>
      </c>
    </row>
    <row r="35348" spans="27:27" x14ac:dyDescent="0.15">
      <c r="AA35348" t="s">
        <v>131</v>
      </c>
    </row>
    <row r="35349" spans="27:27" x14ac:dyDescent="0.15">
      <c r="AA35349" t="s">
        <v>131</v>
      </c>
    </row>
    <row r="35350" spans="27:27" x14ac:dyDescent="0.15">
      <c r="AA35350" t="s">
        <v>131</v>
      </c>
    </row>
    <row r="35351" spans="27:27" x14ac:dyDescent="0.15">
      <c r="AA35351" t="s">
        <v>131</v>
      </c>
    </row>
    <row r="35352" spans="27:27" x14ac:dyDescent="0.15">
      <c r="AA35352" t="s">
        <v>131</v>
      </c>
    </row>
    <row r="35353" spans="27:27" x14ac:dyDescent="0.15">
      <c r="AA35353" t="s">
        <v>131</v>
      </c>
    </row>
    <row r="35354" spans="27:27" x14ac:dyDescent="0.15">
      <c r="AA35354" t="s">
        <v>131</v>
      </c>
    </row>
    <row r="35355" spans="27:27" x14ac:dyDescent="0.15">
      <c r="AA35355" t="s">
        <v>131</v>
      </c>
    </row>
    <row r="35356" spans="27:27" x14ac:dyDescent="0.15">
      <c r="AA35356" t="s">
        <v>131</v>
      </c>
    </row>
    <row r="35357" spans="27:27" x14ac:dyDescent="0.15">
      <c r="AA35357" t="s">
        <v>131</v>
      </c>
    </row>
    <row r="35358" spans="27:27" x14ac:dyDescent="0.15">
      <c r="AA35358" t="s">
        <v>131</v>
      </c>
    </row>
    <row r="35359" spans="27:27" x14ac:dyDescent="0.15">
      <c r="AA35359" t="s">
        <v>131</v>
      </c>
    </row>
    <row r="35360" spans="27:27" x14ac:dyDescent="0.15">
      <c r="AA35360" t="s">
        <v>131</v>
      </c>
    </row>
    <row r="35361" spans="27:27" x14ac:dyDescent="0.15">
      <c r="AA35361" t="s">
        <v>131</v>
      </c>
    </row>
    <row r="35362" spans="27:27" x14ac:dyDescent="0.15">
      <c r="AA35362" t="s">
        <v>131</v>
      </c>
    </row>
    <row r="35363" spans="27:27" x14ac:dyDescent="0.15">
      <c r="AA35363" t="s">
        <v>131</v>
      </c>
    </row>
    <row r="35364" spans="27:27" x14ac:dyDescent="0.15">
      <c r="AA35364" t="s">
        <v>131</v>
      </c>
    </row>
    <row r="35365" spans="27:27" x14ac:dyDescent="0.15">
      <c r="AA35365" t="s">
        <v>131</v>
      </c>
    </row>
    <row r="35366" spans="27:27" x14ac:dyDescent="0.15">
      <c r="AA35366" t="s">
        <v>131</v>
      </c>
    </row>
    <row r="35367" spans="27:27" x14ac:dyDescent="0.15">
      <c r="AA35367" t="s">
        <v>131</v>
      </c>
    </row>
    <row r="35368" spans="27:27" x14ac:dyDescent="0.15">
      <c r="AA35368" t="s">
        <v>131</v>
      </c>
    </row>
    <row r="35369" spans="27:27" x14ac:dyDescent="0.15">
      <c r="AA35369" t="s">
        <v>131</v>
      </c>
    </row>
    <row r="35370" spans="27:27" x14ac:dyDescent="0.15">
      <c r="AA35370" t="s">
        <v>131</v>
      </c>
    </row>
    <row r="35371" spans="27:27" x14ac:dyDescent="0.15">
      <c r="AA35371" t="s">
        <v>131</v>
      </c>
    </row>
    <row r="35372" spans="27:27" x14ac:dyDescent="0.15">
      <c r="AA35372" t="s">
        <v>131</v>
      </c>
    </row>
    <row r="35373" spans="27:27" x14ac:dyDescent="0.15">
      <c r="AA35373" t="s">
        <v>131</v>
      </c>
    </row>
    <row r="35374" spans="27:27" x14ac:dyDescent="0.15">
      <c r="AA35374" t="s">
        <v>131</v>
      </c>
    </row>
    <row r="35375" spans="27:27" x14ac:dyDescent="0.15">
      <c r="AA35375" t="s">
        <v>131</v>
      </c>
    </row>
    <row r="35376" spans="27:27" x14ac:dyDescent="0.15">
      <c r="AA35376" t="s">
        <v>131</v>
      </c>
    </row>
    <row r="35377" spans="27:27" x14ac:dyDescent="0.15">
      <c r="AA35377" t="s">
        <v>131</v>
      </c>
    </row>
    <row r="35378" spans="27:27" x14ac:dyDescent="0.15">
      <c r="AA35378" t="s">
        <v>131</v>
      </c>
    </row>
    <row r="35379" spans="27:27" x14ac:dyDescent="0.15">
      <c r="AA35379" t="s">
        <v>131</v>
      </c>
    </row>
    <row r="35380" spans="27:27" x14ac:dyDescent="0.15">
      <c r="AA35380" t="s">
        <v>131</v>
      </c>
    </row>
    <row r="35381" spans="27:27" x14ac:dyDescent="0.15">
      <c r="AA35381" t="s">
        <v>131</v>
      </c>
    </row>
    <row r="35382" spans="27:27" x14ac:dyDescent="0.15">
      <c r="AA35382" t="s">
        <v>131</v>
      </c>
    </row>
    <row r="35383" spans="27:27" x14ac:dyDescent="0.15">
      <c r="AA35383" t="s">
        <v>131</v>
      </c>
    </row>
    <row r="35384" spans="27:27" x14ac:dyDescent="0.15">
      <c r="AA35384" t="s">
        <v>131</v>
      </c>
    </row>
    <row r="35385" spans="27:27" x14ac:dyDescent="0.15">
      <c r="AA35385" t="s">
        <v>131</v>
      </c>
    </row>
    <row r="35386" spans="27:27" x14ac:dyDescent="0.15">
      <c r="AA35386" t="s">
        <v>131</v>
      </c>
    </row>
    <row r="35387" spans="27:27" x14ac:dyDescent="0.15">
      <c r="AA35387" t="s">
        <v>131</v>
      </c>
    </row>
    <row r="35388" spans="27:27" x14ac:dyDescent="0.15">
      <c r="AA35388" t="s">
        <v>131</v>
      </c>
    </row>
    <row r="35389" spans="27:27" x14ac:dyDescent="0.15">
      <c r="AA35389" t="s">
        <v>131</v>
      </c>
    </row>
    <row r="35390" spans="27:27" x14ac:dyDescent="0.15">
      <c r="AA35390" t="s">
        <v>131</v>
      </c>
    </row>
    <row r="35391" spans="27:27" x14ac:dyDescent="0.15">
      <c r="AA35391" t="s">
        <v>131</v>
      </c>
    </row>
    <row r="35392" spans="27:27" x14ac:dyDescent="0.15">
      <c r="AA35392" t="s">
        <v>131</v>
      </c>
    </row>
    <row r="35393" spans="27:27" x14ac:dyDescent="0.15">
      <c r="AA35393" t="s">
        <v>131</v>
      </c>
    </row>
    <row r="35394" spans="27:27" x14ac:dyDescent="0.15">
      <c r="AA35394" t="s">
        <v>131</v>
      </c>
    </row>
    <row r="35395" spans="27:27" x14ac:dyDescent="0.15">
      <c r="AA35395" t="s">
        <v>131</v>
      </c>
    </row>
    <row r="35396" spans="27:27" x14ac:dyDescent="0.15">
      <c r="AA35396" t="s">
        <v>131</v>
      </c>
    </row>
    <row r="35397" spans="27:27" x14ac:dyDescent="0.15">
      <c r="AA35397" t="s">
        <v>131</v>
      </c>
    </row>
    <row r="35398" spans="27:27" x14ac:dyDescent="0.15">
      <c r="AA35398" t="s">
        <v>131</v>
      </c>
    </row>
    <row r="35399" spans="27:27" x14ac:dyDescent="0.15">
      <c r="AA35399" t="s">
        <v>131</v>
      </c>
    </row>
    <row r="35400" spans="27:27" x14ac:dyDescent="0.15">
      <c r="AA35400" t="s">
        <v>131</v>
      </c>
    </row>
    <row r="35401" spans="27:27" x14ac:dyDescent="0.15">
      <c r="AA35401" t="s">
        <v>131</v>
      </c>
    </row>
    <row r="35402" spans="27:27" x14ac:dyDescent="0.15">
      <c r="AA35402" t="s">
        <v>131</v>
      </c>
    </row>
    <row r="35403" spans="27:27" x14ac:dyDescent="0.15">
      <c r="AA35403" t="s">
        <v>131</v>
      </c>
    </row>
    <row r="35404" spans="27:27" x14ac:dyDescent="0.15">
      <c r="AA35404" t="s">
        <v>131</v>
      </c>
    </row>
    <row r="35405" spans="27:27" x14ac:dyDescent="0.15">
      <c r="AA35405" t="s">
        <v>131</v>
      </c>
    </row>
    <row r="35406" spans="27:27" x14ac:dyDescent="0.15">
      <c r="AA35406" t="s">
        <v>131</v>
      </c>
    </row>
    <row r="35407" spans="27:27" x14ac:dyDescent="0.15">
      <c r="AA35407" t="s">
        <v>131</v>
      </c>
    </row>
    <row r="35408" spans="27:27" x14ac:dyDescent="0.15">
      <c r="AA35408" t="s">
        <v>131</v>
      </c>
    </row>
    <row r="35409" spans="27:27" x14ac:dyDescent="0.15">
      <c r="AA35409" t="s">
        <v>131</v>
      </c>
    </row>
    <row r="35410" spans="27:27" x14ac:dyDescent="0.15">
      <c r="AA35410" t="s">
        <v>131</v>
      </c>
    </row>
    <row r="35411" spans="27:27" x14ac:dyDescent="0.15">
      <c r="AA35411" t="s">
        <v>131</v>
      </c>
    </row>
    <row r="35412" spans="27:27" x14ac:dyDescent="0.15">
      <c r="AA35412" t="s">
        <v>131</v>
      </c>
    </row>
    <row r="35413" spans="27:27" x14ac:dyDescent="0.15">
      <c r="AA35413" t="s">
        <v>131</v>
      </c>
    </row>
    <row r="35414" spans="27:27" x14ac:dyDescent="0.15">
      <c r="AA35414" t="s">
        <v>131</v>
      </c>
    </row>
    <row r="35415" spans="27:27" x14ac:dyDescent="0.15">
      <c r="AA35415" t="s">
        <v>131</v>
      </c>
    </row>
    <row r="35416" spans="27:27" x14ac:dyDescent="0.15">
      <c r="AA35416" t="s">
        <v>131</v>
      </c>
    </row>
    <row r="35417" spans="27:27" x14ac:dyDescent="0.15">
      <c r="AA35417" t="s">
        <v>131</v>
      </c>
    </row>
    <row r="35418" spans="27:27" x14ac:dyDescent="0.15">
      <c r="AA35418" t="s">
        <v>131</v>
      </c>
    </row>
    <row r="35419" spans="27:27" x14ac:dyDescent="0.15">
      <c r="AA35419" t="s">
        <v>131</v>
      </c>
    </row>
    <row r="35420" spans="27:27" x14ac:dyDescent="0.15">
      <c r="AA35420" t="s">
        <v>131</v>
      </c>
    </row>
    <row r="35421" spans="27:27" x14ac:dyDescent="0.15">
      <c r="AA35421" t="s">
        <v>131</v>
      </c>
    </row>
    <row r="35422" spans="27:27" x14ac:dyDescent="0.15">
      <c r="AA35422" t="s">
        <v>131</v>
      </c>
    </row>
    <row r="35423" spans="27:27" x14ac:dyDescent="0.15">
      <c r="AA35423" t="s">
        <v>131</v>
      </c>
    </row>
    <row r="35424" spans="27:27" x14ac:dyDescent="0.15">
      <c r="AA35424" t="s">
        <v>131</v>
      </c>
    </row>
    <row r="35425" spans="27:27" x14ac:dyDescent="0.15">
      <c r="AA35425" t="s">
        <v>131</v>
      </c>
    </row>
    <row r="35426" spans="27:27" x14ac:dyDescent="0.15">
      <c r="AA35426" t="s">
        <v>131</v>
      </c>
    </row>
    <row r="35427" spans="27:27" x14ac:dyDescent="0.15">
      <c r="AA35427" t="s">
        <v>131</v>
      </c>
    </row>
    <row r="35428" spans="27:27" x14ac:dyDescent="0.15">
      <c r="AA35428" t="s">
        <v>131</v>
      </c>
    </row>
    <row r="35429" spans="27:27" x14ac:dyDescent="0.15">
      <c r="AA35429" t="s">
        <v>131</v>
      </c>
    </row>
    <row r="35430" spans="27:27" x14ac:dyDescent="0.15">
      <c r="AA35430" t="s">
        <v>131</v>
      </c>
    </row>
    <row r="35431" spans="27:27" x14ac:dyDescent="0.15">
      <c r="AA35431" t="s">
        <v>131</v>
      </c>
    </row>
    <row r="35432" spans="27:27" x14ac:dyDescent="0.15">
      <c r="AA35432" t="s">
        <v>131</v>
      </c>
    </row>
    <row r="35433" spans="27:27" x14ac:dyDescent="0.15">
      <c r="AA35433" t="s">
        <v>131</v>
      </c>
    </row>
    <row r="35434" spans="27:27" x14ac:dyDescent="0.15">
      <c r="AA35434" t="s">
        <v>131</v>
      </c>
    </row>
    <row r="35435" spans="27:27" x14ac:dyDescent="0.15">
      <c r="AA35435" t="s">
        <v>131</v>
      </c>
    </row>
    <row r="35436" spans="27:27" x14ac:dyDescent="0.15">
      <c r="AA35436" t="s">
        <v>131</v>
      </c>
    </row>
    <row r="35437" spans="27:27" x14ac:dyDescent="0.15">
      <c r="AA35437" t="s">
        <v>131</v>
      </c>
    </row>
    <row r="35438" spans="27:27" x14ac:dyDescent="0.15">
      <c r="AA35438" t="s">
        <v>131</v>
      </c>
    </row>
    <row r="35439" spans="27:27" x14ac:dyDescent="0.15">
      <c r="AA35439" t="s">
        <v>131</v>
      </c>
    </row>
    <row r="35440" spans="27:27" x14ac:dyDescent="0.15">
      <c r="AA35440" t="s">
        <v>131</v>
      </c>
    </row>
    <row r="35441" spans="27:27" x14ac:dyDescent="0.15">
      <c r="AA35441" t="s">
        <v>131</v>
      </c>
    </row>
    <row r="35442" spans="27:27" x14ac:dyDescent="0.15">
      <c r="AA35442" t="s">
        <v>131</v>
      </c>
    </row>
    <row r="35443" spans="27:27" x14ac:dyDescent="0.15">
      <c r="AA35443" t="s">
        <v>131</v>
      </c>
    </row>
    <row r="35444" spans="27:27" x14ac:dyDescent="0.15">
      <c r="AA35444" t="s">
        <v>131</v>
      </c>
    </row>
    <row r="35445" spans="27:27" x14ac:dyDescent="0.15">
      <c r="AA35445" t="s">
        <v>131</v>
      </c>
    </row>
    <row r="35446" spans="27:27" x14ac:dyDescent="0.15">
      <c r="AA35446" t="s">
        <v>131</v>
      </c>
    </row>
    <row r="35447" spans="27:27" x14ac:dyDescent="0.15">
      <c r="AA35447" t="s">
        <v>131</v>
      </c>
    </row>
    <row r="35448" spans="27:27" x14ac:dyDescent="0.15">
      <c r="AA35448" t="s">
        <v>131</v>
      </c>
    </row>
    <row r="35449" spans="27:27" x14ac:dyDescent="0.15">
      <c r="AA35449" t="s">
        <v>131</v>
      </c>
    </row>
    <row r="35450" spans="27:27" x14ac:dyDescent="0.15">
      <c r="AA35450" t="s">
        <v>131</v>
      </c>
    </row>
    <row r="35451" spans="27:27" x14ac:dyDescent="0.15">
      <c r="AA35451" t="s">
        <v>131</v>
      </c>
    </row>
    <row r="35452" spans="27:27" x14ac:dyDescent="0.15">
      <c r="AA35452" t="s">
        <v>131</v>
      </c>
    </row>
    <row r="35453" spans="27:27" x14ac:dyDescent="0.15">
      <c r="AA35453" t="s">
        <v>131</v>
      </c>
    </row>
    <row r="35454" spans="27:27" x14ac:dyDescent="0.15">
      <c r="AA35454" t="s">
        <v>131</v>
      </c>
    </row>
    <row r="35455" spans="27:27" x14ac:dyDescent="0.15">
      <c r="AA35455" t="s">
        <v>131</v>
      </c>
    </row>
    <row r="35456" spans="27:27" x14ac:dyDescent="0.15">
      <c r="AA35456" t="s">
        <v>131</v>
      </c>
    </row>
    <row r="35457" spans="27:27" x14ac:dyDescent="0.15">
      <c r="AA35457" t="s">
        <v>131</v>
      </c>
    </row>
    <row r="35458" spans="27:27" x14ac:dyDescent="0.15">
      <c r="AA35458" t="s">
        <v>131</v>
      </c>
    </row>
    <row r="35459" spans="27:27" x14ac:dyDescent="0.15">
      <c r="AA35459" t="s">
        <v>131</v>
      </c>
    </row>
    <row r="35460" spans="27:27" x14ac:dyDescent="0.15">
      <c r="AA35460" t="s">
        <v>131</v>
      </c>
    </row>
    <row r="35461" spans="27:27" x14ac:dyDescent="0.15">
      <c r="AA35461" t="s">
        <v>131</v>
      </c>
    </row>
    <row r="35462" spans="27:27" x14ac:dyDescent="0.15">
      <c r="AA35462" t="s">
        <v>131</v>
      </c>
    </row>
    <row r="35463" spans="27:27" x14ac:dyDescent="0.15">
      <c r="AA35463" t="s">
        <v>131</v>
      </c>
    </row>
    <row r="35464" spans="27:27" x14ac:dyDescent="0.15">
      <c r="AA35464" t="s">
        <v>131</v>
      </c>
    </row>
    <row r="35465" spans="27:27" x14ac:dyDescent="0.15">
      <c r="AA35465" t="s">
        <v>131</v>
      </c>
    </row>
    <row r="35466" spans="27:27" x14ac:dyDescent="0.15">
      <c r="AA35466" t="s">
        <v>131</v>
      </c>
    </row>
    <row r="35467" spans="27:27" x14ac:dyDescent="0.15">
      <c r="AA35467" t="s">
        <v>131</v>
      </c>
    </row>
    <row r="35468" spans="27:27" x14ac:dyDescent="0.15">
      <c r="AA35468" t="s">
        <v>131</v>
      </c>
    </row>
    <row r="35469" spans="27:27" x14ac:dyDescent="0.15">
      <c r="AA35469" t="s">
        <v>131</v>
      </c>
    </row>
    <row r="35470" spans="27:27" x14ac:dyDescent="0.15">
      <c r="AA35470" t="s">
        <v>131</v>
      </c>
    </row>
    <row r="35471" spans="27:27" x14ac:dyDescent="0.15">
      <c r="AA35471" t="s">
        <v>131</v>
      </c>
    </row>
    <row r="35472" spans="27:27" x14ac:dyDescent="0.15">
      <c r="AA35472" t="s">
        <v>131</v>
      </c>
    </row>
    <row r="35473" spans="27:27" x14ac:dyDescent="0.15">
      <c r="AA35473" t="s">
        <v>131</v>
      </c>
    </row>
    <row r="35474" spans="27:27" x14ac:dyDescent="0.15">
      <c r="AA35474" t="s">
        <v>131</v>
      </c>
    </row>
    <row r="35475" spans="27:27" x14ac:dyDescent="0.15">
      <c r="AA35475" t="s">
        <v>131</v>
      </c>
    </row>
    <row r="35476" spans="27:27" x14ac:dyDescent="0.15">
      <c r="AA35476" t="s">
        <v>131</v>
      </c>
    </row>
    <row r="35477" spans="27:27" x14ac:dyDescent="0.15">
      <c r="AA35477" t="s">
        <v>131</v>
      </c>
    </row>
    <row r="35478" spans="27:27" x14ac:dyDescent="0.15">
      <c r="AA35478" t="s">
        <v>131</v>
      </c>
    </row>
    <row r="35479" spans="27:27" x14ac:dyDescent="0.15">
      <c r="AA35479" t="s">
        <v>131</v>
      </c>
    </row>
    <row r="35480" spans="27:27" x14ac:dyDescent="0.15">
      <c r="AA35480" t="s">
        <v>131</v>
      </c>
    </row>
    <row r="35481" spans="27:27" x14ac:dyDescent="0.15">
      <c r="AA35481" t="s">
        <v>131</v>
      </c>
    </row>
    <row r="35482" spans="27:27" x14ac:dyDescent="0.15">
      <c r="AA35482" t="s">
        <v>131</v>
      </c>
    </row>
    <row r="35483" spans="27:27" x14ac:dyDescent="0.15">
      <c r="AA35483" t="s">
        <v>131</v>
      </c>
    </row>
    <row r="35484" spans="27:27" x14ac:dyDescent="0.15">
      <c r="AA35484" t="s">
        <v>131</v>
      </c>
    </row>
    <row r="35485" spans="27:27" x14ac:dyDescent="0.15">
      <c r="AA35485" t="s">
        <v>131</v>
      </c>
    </row>
    <row r="35486" spans="27:27" x14ac:dyDescent="0.15">
      <c r="AA35486" t="s">
        <v>131</v>
      </c>
    </row>
    <row r="35487" spans="27:27" x14ac:dyDescent="0.15">
      <c r="AA35487" t="s">
        <v>131</v>
      </c>
    </row>
    <row r="35488" spans="27:27" x14ac:dyDescent="0.15">
      <c r="AA35488" t="s">
        <v>131</v>
      </c>
    </row>
    <row r="35489" spans="27:27" x14ac:dyDescent="0.15">
      <c r="AA35489" t="s">
        <v>131</v>
      </c>
    </row>
    <row r="35490" spans="27:27" x14ac:dyDescent="0.15">
      <c r="AA35490" t="s">
        <v>131</v>
      </c>
    </row>
    <row r="35491" spans="27:27" x14ac:dyDescent="0.15">
      <c r="AA35491" t="s">
        <v>131</v>
      </c>
    </row>
    <row r="35492" spans="27:27" x14ac:dyDescent="0.15">
      <c r="AA35492" t="s">
        <v>131</v>
      </c>
    </row>
    <row r="35493" spans="27:27" x14ac:dyDescent="0.15">
      <c r="AA35493" t="s">
        <v>131</v>
      </c>
    </row>
    <row r="35494" spans="27:27" x14ac:dyDescent="0.15">
      <c r="AA35494" t="s">
        <v>131</v>
      </c>
    </row>
    <row r="35495" spans="27:27" x14ac:dyDescent="0.15">
      <c r="AA35495" t="s">
        <v>131</v>
      </c>
    </row>
    <row r="35496" spans="27:27" x14ac:dyDescent="0.15">
      <c r="AA35496" t="s">
        <v>131</v>
      </c>
    </row>
    <row r="35497" spans="27:27" x14ac:dyDescent="0.15">
      <c r="AA35497" t="s">
        <v>131</v>
      </c>
    </row>
    <row r="35498" spans="27:27" x14ac:dyDescent="0.15">
      <c r="AA35498" t="s">
        <v>131</v>
      </c>
    </row>
    <row r="35499" spans="27:27" x14ac:dyDescent="0.15">
      <c r="AA35499" t="s">
        <v>131</v>
      </c>
    </row>
    <row r="35500" spans="27:27" x14ac:dyDescent="0.15">
      <c r="AA35500" t="s">
        <v>131</v>
      </c>
    </row>
    <row r="35501" spans="27:27" x14ac:dyDescent="0.15">
      <c r="AA35501" t="s">
        <v>131</v>
      </c>
    </row>
    <row r="35502" spans="27:27" x14ac:dyDescent="0.15">
      <c r="AA35502" t="s">
        <v>131</v>
      </c>
    </row>
    <row r="35503" spans="27:27" x14ac:dyDescent="0.15">
      <c r="AA35503" t="s">
        <v>131</v>
      </c>
    </row>
    <row r="35504" spans="27:27" x14ac:dyDescent="0.15">
      <c r="AA35504" t="s">
        <v>131</v>
      </c>
    </row>
    <row r="35505" spans="27:27" x14ac:dyDescent="0.15">
      <c r="AA35505" t="s">
        <v>131</v>
      </c>
    </row>
    <row r="35506" spans="27:27" x14ac:dyDescent="0.15">
      <c r="AA35506" t="s">
        <v>131</v>
      </c>
    </row>
    <row r="35507" spans="27:27" x14ac:dyDescent="0.15">
      <c r="AA35507" t="s">
        <v>131</v>
      </c>
    </row>
    <row r="35508" spans="27:27" x14ac:dyDescent="0.15">
      <c r="AA35508" t="s">
        <v>131</v>
      </c>
    </row>
    <row r="35509" spans="27:27" x14ac:dyDescent="0.15">
      <c r="AA35509" t="s">
        <v>131</v>
      </c>
    </row>
    <row r="35510" spans="27:27" x14ac:dyDescent="0.15">
      <c r="AA35510" t="s">
        <v>131</v>
      </c>
    </row>
    <row r="35511" spans="27:27" x14ac:dyDescent="0.15">
      <c r="AA35511" t="s">
        <v>131</v>
      </c>
    </row>
    <row r="35512" spans="27:27" x14ac:dyDescent="0.15">
      <c r="AA35512" t="s">
        <v>131</v>
      </c>
    </row>
    <row r="35513" spans="27:27" x14ac:dyDescent="0.15">
      <c r="AA35513" t="s">
        <v>131</v>
      </c>
    </row>
    <row r="35514" spans="27:27" x14ac:dyDescent="0.15">
      <c r="AA35514" t="s">
        <v>131</v>
      </c>
    </row>
    <row r="35515" spans="27:27" x14ac:dyDescent="0.15">
      <c r="AA35515" t="s">
        <v>131</v>
      </c>
    </row>
    <row r="35516" spans="27:27" x14ac:dyDescent="0.15">
      <c r="AA35516" t="s">
        <v>131</v>
      </c>
    </row>
    <row r="35517" spans="27:27" x14ac:dyDescent="0.15">
      <c r="AA35517" t="s">
        <v>131</v>
      </c>
    </row>
    <row r="35518" spans="27:27" x14ac:dyDescent="0.15">
      <c r="AA35518" t="s">
        <v>131</v>
      </c>
    </row>
    <row r="35519" spans="27:27" x14ac:dyDescent="0.15">
      <c r="AA35519" t="s">
        <v>131</v>
      </c>
    </row>
    <row r="35520" spans="27:27" x14ac:dyDescent="0.15">
      <c r="AA35520" t="s">
        <v>131</v>
      </c>
    </row>
    <row r="35521" spans="27:27" x14ac:dyDescent="0.15">
      <c r="AA35521" t="s">
        <v>131</v>
      </c>
    </row>
    <row r="35522" spans="27:27" x14ac:dyDescent="0.15">
      <c r="AA35522" t="s">
        <v>131</v>
      </c>
    </row>
    <row r="35523" spans="27:27" x14ac:dyDescent="0.15">
      <c r="AA35523" t="s">
        <v>131</v>
      </c>
    </row>
    <row r="35524" spans="27:27" x14ac:dyDescent="0.15">
      <c r="AA35524" t="s">
        <v>131</v>
      </c>
    </row>
    <row r="35525" spans="27:27" x14ac:dyDescent="0.15">
      <c r="AA35525" t="s">
        <v>131</v>
      </c>
    </row>
    <row r="35526" spans="27:27" x14ac:dyDescent="0.15">
      <c r="AA35526" t="s">
        <v>131</v>
      </c>
    </row>
    <row r="35527" spans="27:27" x14ac:dyDescent="0.15">
      <c r="AA35527" t="s">
        <v>131</v>
      </c>
    </row>
    <row r="35528" spans="27:27" x14ac:dyDescent="0.15">
      <c r="AA35528" t="s">
        <v>131</v>
      </c>
    </row>
    <row r="35529" spans="27:27" x14ac:dyDescent="0.15">
      <c r="AA35529" t="s">
        <v>131</v>
      </c>
    </row>
    <row r="35530" spans="27:27" x14ac:dyDescent="0.15">
      <c r="AA35530" t="s">
        <v>131</v>
      </c>
    </row>
    <row r="35531" spans="27:27" x14ac:dyDescent="0.15">
      <c r="AA35531" t="s">
        <v>131</v>
      </c>
    </row>
    <row r="35532" spans="27:27" x14ac:dyDescent="0.15">
      <c r="AA35532" t="s">
        <v>131</v>
      </c>
    </row>
    <row r="35533" spans="27:27" x14ac:dyDescent="0.15">
      <c r="AA35533" t="s">
        <v>131</v>
      </c>
    </row>
    <row r="35534" spans="27:27" x14ac:dyDescent="0.15">
      <c r="AA35534" t="s">
        <v>131</v>
      </c>
    </row>
    <row r="35535" spans="27:27" x14ac:dyDescent="0.15">
      <c r="AA35535" t="s">
        <v>131</v>
      </c>
    </row>
    <row r="35536" spans="27:27" x14ac:dyDescent="0.15">
      <c r="AA35536" t="s">
        <v>131</v>
      </c>
    </row>
    <row r="35537" spans="27:27" x14ac:dyDescent="0.15">
      <c r="AA35537" t="s">
        <v>131</v>
      </c>
    </row>
    <row r="35538" spans="27:27" x14ac:dyDescent="0.15">
      <c r="AA35538" t="s">
        <v>131</v>
      </c>
    </row>
    <row r="35539" spans="27:27" x14ac:dyDescent="0.15">
      <c r="AA35539" t="s">
        <v>131</v>
      </c>
    </row>
    <row r="35540" spans="27:27" x14ac:dyDescent="0.15">
      <c r="AA35540" t="s">
        <v>131</v>
      </c>
    </row>
    <row r="35541" spans="27:27" x14ac:dyDescent="0.15">
      <c r="AA35541" t="s">
        <v>131</v>
      </c>
    </row>
    <row r="35542" spans="27:27" x14ac:dyDescent="0.15">
      <c r="AA35542" t="s">
        <v>131</v>
      </c>
    </row>
    <row r="35543" spans="27:27" x14ac:dyDescent="0.15">
      <c r="AA35543" t="s">
        <v>131</v>
      </c>
    </row>
    <row r="35544" spans="27:27" x14ac:dyDescent="0.15">
      <c r="AA35544" t="s">
        <v>131</v>
      </c>
    </row>
    <row r="35545" spans="27:27" x14ac:dyDescent="0.15">
      <c r="AA35545" t="s">
        <v>131</v>
      </c>
    </row>
    <row r="35546" spans="27:27" x14ac:dyDescent="0.15">
      <c r="AA35546" t="s">
        <v>131</v>
      </c>
    </row>
    <row r="35547" spans="27:27" x14ac:dyDescent="0.15">
      <c r="AA35547" t="s">
        <v>131</v>
      </c>
    </row>
    <row r="35548" spans="27:27" x14ac:dyDescent="0.15">
      <c r="AA35548" t="s">
        <v>131</v>
      </c>
    </row>
    <row r="35549" spans="27:27" x14ac:dyDescent="0.15">
      <c r="AA35549" t="s">
        <v>131</v>
      </c>
    </row>
    <row r="35550" spans="27:27" x14ac:dyDescent="0.15">
      <c r="AA35550" t="s">
        <v>131</v>
      </c>
    </row>
    <row r="35551" spans="27:27" x14ac:dyDescent="0.15">
      <c r="AA35551" t="s">
        <v>131</v>
      </c>
    </row>
    <row r="35552" spans="27:27" x14ac:dyDescent="0.15">
      <c r="AA35552" t="s">
        <v>131</v>
      </c>
    </row>
    <row r="35553" spans="27:27" x14ac:dyDescent="0.15">
      <c r="AA35553" t="s">
        <v>131</v>
      </c>
    </row>
    <row r="35554" spans="27:27" x14ac:dyDescent="0.15">
      <c r="AA35554" t="s">
        <v>131</v>
      </c>
    </row>
    <row r="35555" spans="27:27" x14ac:dyDescent="0.15">
      <c r="AA35555" t="s">
        <v>131</v>
      </c>
    </row>
    <row r="35556" spans="27:27" x14ac:dyDescent="0.15">
      <c r="AA35556" t="s">
        <v>131</v>
      </c>
    </row>
    <row r="35557" spans="27:27" x14ac:dyDescent="0.15">
      <c r="AA35557" t="s">
        <v>131</v>
      </c>
    </row>
    <row r="35558" spans="27:27" x14ac:dyDescent="0.15">
      <c r="AA35558" t="s">
        <v>131</v>
      </c>
    </row>
    <row r="35559" spans="27:27" x14ac:dyDescent="0.15">
      <c r="AA35559" t="s">
        <v>131</v>
      </c>
    </row>
    <row r="35560" spans="27:27" x14ac:dyDescent="0.15">
      <c r="AA35560" t="s">
        <v>131</v>
      </c>
    </row>
    <row r="35561" spans="27:27" x14ac:dyDescent="0.15">
      <c r="AA35561" t="s">
        <v>131</v>
      </c>
    </row>
    <row r="35562" spans="27:27" x14ac:dyDescent="0.15">
      <c r="AA35562" t="s">
        <v>131</v>
      </c>
    </row>
    <row r="35563" spans="27:27" x14ac:dyDescent="0.15">
      <c r="AA35563" t="s">
        <v>131</v>
      </c>
    </row>
    <row r="35564" spans="27:27" x14ac:dyDescent="0.15">
      <c r="AA35564" t="s">
        <v>131</v>
      </c>
    </row>
    <row r="35565" spans="27:27" x14ac:dyDescent="0.15">
      <c r="AA35565" t="s">
        <v>131</v>
      </c>
    </row>
    <row r="35566" spans="27:27" x14ac:dyDescent="0.15">
      <c r="AA35566" t="s">
        <v>131</v>
      </c>
    </row>
    <row r="35567" spans="27:27" x14ac:dyDescent="0.15">
      <c r="AA35567" t="s">
        <v>131</v>
      </c>
    </row>
    <row r="35568" spans="27:27" x14ac:dyDescent="0.15">
      <c r="AA35568" t="s">
        <v>131</v>
      </c>
    </row>
    <row r="35569" spans="27:27" x14ac:dyDescent="0.15">
      <c r="AA35569" t="s">
        <v>131</v>
      </c>
    </row>
    <row r="35570" spans="27:27" x14ac:dyDescent="0.15">
      <c r="AA35570" t="s">
        <v>131</v>
      </c>
    </row>
    <row r="35571" spans="27:27" x14ac:dyDescent="0.15">
      <c r="AA35571" t="s">
        <v>131</v>
      </c>
    </row>
    <row r="35572" spans="27:27" x14ac:dyDescent="0.15">
      <c r="AA35572" t="s">
        <v>131</v>
      </c>
    </row>
    <row r="35573" spans="27:27" x14ac:dyDescent="0.15">
      <c r="AA35573" t="s">
        <v>131</v>
      </c>
    </row>
    <row r="35574" spans="27:27" x14ac:dyDescent="0.15">
      <c r="AA35574" t="s">
        <v>131</v>
      </c>
    </row>
    <row r="35575" spans="27:27" x14ac:dyDescent="0.15">
      <c r="AA35575" t="s">
        <v>131</v>
      </c>
    </row>
    <row r="35576" spans="27:27" x14ac:dyDescent="0.15">
      <c r="AA35576" t="s">
        <v>131</v>
      </c>
    </row>
    <row r="35577" spans="27:27" x14ac:dyDescent="0.15">
      <c r="AA35577" t="s">
        <v>131</v>
      </c>
    </row>
    <row r="35578" spans="27:27" x14ac:dyDescent="0.15">
      <c r="AA35578" t="s">
        <v>131</v>
      </c>
    </row>
    <row r="35579" spans="27:27" x14ac:dyDescent="0.15">
      <c r="AA35579" t="s">
        <v>131</v>
      </c>
    </row>
    <row r="35580" spans="27:27" x14ac:dyDescent="0.15">
      <c r="AA35580" t="s">
        <v>131</v>
      </c>
    </row>
    <row r="35581" spans="27:27" x14ac:dyDescent="0.15">
      <c r="AA35581" t="s">
        <v>131</v>
      </c>
    </row>
    <row r="35582" spans="27:27" x14ac:dyDescent="0.15">
      <c r="AA35582" t="s">
        <v>131</v>
      </c>
    </row>
    <row r="35583" spans="27:27" x14ac:dyDescent="0.15">
      <c r="AA35583" t="s">
        <v>131</v>
      </c>
    </row>
    <row r="35584" spans="27:27" x14ac:dyDescent="0.15">
      <c r="AA35584" t="s">
        <v>131</v>
      </c>
    </row>
    <row r="35585" spans="27:27" x14ac:dyDescent="0.15">
      <c r="AA35585" t="s">
        <v>131</v>
      </c>
    </row>
    <row r="35586" spans="27:27" x14ac:dyDescent="0.15">
      <c r="AA35586" t="s">
        <v>131</v>
      </c>
    </row>
    <row r="35587" spans="27:27" x14ac:dyDescent="0.15">
      <c r="AA35587" t="s">
        <v>131</v>
      </c>
    </row>
    <row r="35588" spans="27:27" x14ac:dyDescent="0.15">
      <c r="AA35588" t="s">
        <v>131</v>
      </c>
    </row>
    <row r="35589" spans="27:27" x14ac:dyDescent="0.15">
      <c r="AA35589" t="s">
        <v>131</v>
      </c>
    </row>
    <row r="35590" spans="27:27" x14ac:dyDescent="0.15">
      <c r="AA35590" t="s">
        <v>131</v>
      </c>
    </row>
    <row r="35591" spans="27:27" x14ac:dyDescent="0.15">
      <c r="AA35591" t="s">
        <v>131</v>
      </c>
    </row>
    <row r="35592" spans="27:27" x14ac:dyDescent="0.15">
      <c r="AA35592" t="s">
        <v>131</v>
      </c>
    </row>
    <row r="35593" spans="27:27" x14ac:dyDescent="0.15">
      <c r="AA35593" t="s">
        <v>131</v>
      </c>
    </row>
    <row r="35594" spans="27:27" x14ac:dyDescent="0.15">
      <c r="AA35594" t="s">
        <v>131</v>
      </c>
    </row>
    <row r="35595" spans="27:27" x14ac:dyDescent="0.15">
      <c r="AA35595" t="s">
        <v>131</v>
      </c>
    </row>
    <row r="35596" spans="27:27" x14ac:dyDescent="0.15">
      <c r="AA35596" t="s">
        <v>131</v>
      </c>
    </row>
    <row r="35597" spans="27:27" x14ac:dyDescent="0.15">
      <c r="AA35597" t="s">
        <v>131</v>
      </c>
    </row>
    <row r="35598" spans="27:27" x14ac:dyDescent="0.15">
      <c r="AA35598" t="s">
        <v>131</v>
      </c>
    </row>
    <row r="35599" spans="27:27" x14ac:dyDescent="0.15">
      <c r="AA35599" t="s">
        <v>131</v>
      </c>
    </row>
    <row r="35600" spans="27:27" x14ac:dyDescent="0.15">
      <c r="AA35600" t="s">
        <v>131</v>
      </c>
    </row>
    <row r="35601" spans="27:27" x14ac:dyDescent="0.15">
      <c r="AA35601" t="s">
        <v>131</v>
      </c>
    </row>
    <row r="35602" spans="27:27" x14ac:dyDescent="0.15">
      <c r="AA35602" t="s">
        <v>131</v>
      </c>
    </row>
    <row r="35603" spans="27:27" x14ac:dyDescent="0.15">
      <c r="AA35603" t="s">
        <v>131</v>
      </c>
    </row>
    <row r="35604" spans="27:27" x14ac:dyDescent="0.15">
      <c r="AA35604" t="s">
        <v>131</v>
      </c>
    </row>
    <row r="35605" spans="27:27" x14ac:dyDescent="0.15">
      <c r="AA35605" t="s">
        <v>131</v>
      </c>
    </row>
    <row r="35606" spans="27:27" x14ac:dyDescent="0.15">
      <c r="AA35606" t="s">
        <v>131</v>
      </c>
    </row>
    <row r="35607" spans="27:27" x14ac:dyDescent="0.15">
      <c r="AA35607" t="s">
        <v>131</v>
      </c>
    </row>
    <row r="35608" spans="27:27" x14ac:dyDescent="0.15">
      <c r="AA35608" t="s">
        <v>131</v>
      </c>
    </row>
    <row r="35609" spans="27:27" x14ac:dyDescent="0.15">
      <c r="AA35609" t="s">
        <v>131</v>
      </c>
    </row>
    <row r="35610" spans="27:27" x14ac:dyDescent="0.15">
      <c r="AA35610" t="s">
        <v>131</v>
      </c>
    </row>
    <row r="35611" spans="27:27" x14ac:dyDescent="0.15">
      <c r="AA35611" t="s">
        <v>131</v>
      </c>
    </row>
    <row r="35612" spans="27:27" x14ac:dyDescent="0.15">
      <c r="AA35612" t="s">
        <v>131</v>
      </c>
    </row>
    <row r="35613" spans="27:27" x14ac:dyDescent="0.15">
      <c r="AA35613" t="s">
        <v>131</v>
      </c>
    </row>
    <row r="35614" spans="27:27" x14ac:dyDescent="0.15">
      <c r="AA35614" t="s">
        <v>131</v>
      </c>
    </row>
    <row r="35615" spans="27:27" x14ac:dyDescent="0.15">
      <c r="AA35615" t="s">
        <v>131</v>
      </c>
    </row>
    <row r="35616" spans="27:27" x14ac:dyDescent="0.15">
      <c r="AA35616" t="s">
        <v>131</v>
      </c>
    </row>
    <row r="35617" spans="27:27" x14ac:dyDescent="0.15">
      <c r="AA35617" t="s">
        <v>131</v>
      </c>
    </row>
    <row r="35618" spans="27:27" x14ac:dyDescent="0.15">
      <c r="AA35618" t="s">
        <v>131</v>
      </c>
    </row>
    <row r="35619" spans="27:27" x14ac:dyDescent="0.15">
      <c r="AA35619" t="s">
        <v>131</v>
      </c>
    </row>
    <row r="35620" spans="27:27" x14ac:dyDescent="0.15">
      <c r="AA35620" t="s">
        <v>131</v>
      </c>
    </row>
    <row r="35621" spans="27:27" x14ac:dyDescent="0.15">
      <c r="AA35621" t="s">
        <v>131</v>
      </c>
    </row>
    <row r="35622" spans="27:27" x14ac:dyDescent="0.15">
      <c r="AA35622" t="s">
        <v>131</v>
      </c>
    </row>
    <row r="35623" spans="27:27" x14ac:dyDescent="0.15">
      <c r="AA35623" t="s">
        <v>131</v>
      </c>
    </row>
    <row r="35624" spans="27:27" x14ac:dyDescent="0.15">
      <c r="AA35624" t="s">
        <v>131</v>
      </c>
    </row>
    <row r="35625" spans="27:27" x14ac:dyDescent="0.15">
      <c r="AA35625" t="s">
        <v>131</v>
      </c>
    </row>
    <row r="35626" spans="27:27" x14ac:dyDescent="0.15">
      <c r="AA35626" t="s">
        <v>131</v>
      </c>
    </row>
    <row r="35627" spans="27:27" x14ac:dyDescent="0.15">
      <c r="AA35627" t="s">
        <v>131</v>
      </c>
    </row>
    <row r="35628" spans="27:27" x14ac:dyDescent="0.15">
      <c r="AA35628" t="s">
        <v>131</v>
      </c>
    </row>
    <row r="35629" spans="27:27" x14ac:dyDescent="0.15">
      <c r="AA35629" t="s">
        <v>131</v>
      </c>
    </row>
    <row r="35630" spans="27:27" x14ac:dyDescent="0.15">
      <c r="AA35630" t="s">
        <v>131</v>
      </c>
    </row>
    <row r="35631" spans="27:27" x14ac:dyDescent="0.15">
      <c r="AA35631" t="s">
        <v>131</v>
      </c>
    </row>
    <row r="35632" spans="27:27" x14ac:dyDescent="0.15">
      <c r="AA35632" t="s">
        <v>131</v>
      </c>
    </row>
    <row r="35633" spans="27:27" x14ac:dyDescent="0.15">
      <c r="AA35633" t="s">
        <v>131</v>
      </c>
    </row>
    <row r="35634" spans="27:27" x14ac:dyDescent="0.15">
      <c r="AA35634" t="s">
        <v>131</v>
      </c>
    </row>
    <row r="35635" spans="27:27" x14ac:dyDescent="0.15">
      <c r="AA35635" t="s">
        <v>131</v>
      </c>
    </row>
    <row r="35636" spans="27:27" x14ac:dyDescent="0.15">
      <c r="AA35636" t="s">
        <v>131</v>
      </c>
    </row>
    <row r="35637" spans="27:27" x14ac:dyDescent="0.15">
      <c r="AA35637" t="s">
        <v>131</v>
      </c>
    </row>
    <row r="35638" spans="27:27" x14ac:dyDescent="0.15">
      <c r="AA35638" t="s">
        <v>131</v>
      </c>
    </row>
    <row r="35639" spans="27:27" x14ac:dyDescent="0.15">
      <c r="AA35639" t="s">
        <v>131</v>
      </c>
    </row>
    <row r="35640" spans="27:27" x14ac:dyDescent="0.15">
      <c r="AA35640" t="s">
        <v>131</v>
      </c>
    </row>
    <row r="35641" spans="27:27" x14ac:dyDescent="0.15">
      <c r="AA35641" t="s">
        <v>131</v>
      </c>
    </row>
    <row r="35642" spans="27:27" x14ac:dyDescent="0.15">
      <c r="AA35642" t="s">
        <v>131</v>
      </c>
    </row>
    <row r="35643" spans="27:27" x14ac:dyDescent="0.15">
      <c r="AA35643" t="s">
        <v>131</v>
      </c>
    </row>
    <row r="35644" spans="27:27" x14ac:dyDescent="0.15">
      <c r="AA35644" t="s">
        <v>131</v>
      </c>
    </row>
    <row r="35645" spans="27:27" x14ac:dyDescent="0.15">
      <c r="AA35645" t="s">
        <v>131</v>
      </c>
    </row>
    <row r="35646" spans="27:27" x14ac:dyDescent="0.15">
      <c r="AA35646" t="s">
        <v>131</v>
      </c>
    </row>
    <row r="35647" spans="27:27" x14ac:dyDescent="0.15">
      <c r="AA35647" t="s">
        <v>131</v>
      </c>
    </row>
    <row r="35648" spans="27:27" x14ac:dyDescent="0.15">
      <c r="AA35648" t="s">
        <v>131</v>
      </c>
    </row>
    <row r="35649" spans="27:27" x14ac:dyDescent="0.15">
      <c r="AA35649" t="s">
        <v>131</v>
      </c>
    </row>
    <row r="35650" spans="27:27" x14ac:dyDescent="0.15">
      <c r="AA35650" t="s">
        <v>131</v>
      </c>
    </row>
    <row r="35651" spans="27:27" x14ac:dyDescent="0.15">
      <c r="AA35651" t="s">
        <v>131</v>
      </c>
    </row>
    <row r="35652" spans="27:27" x14ac:dyDescent="0.15">
      <c r="AA35652" t="s">
        <v>131</v>
      </c>
    </row>
    <row r="35653" spans="27:27" x14ac:dyDescent="0.15">
      <c r="AA35653" t="s">
        <v>131</v>
      </c>
    </row>
    <row r="35654" spans="27:27" x14ac:dyDescent="0.15">
      <c r="AA35654" t="s">
        <v>131</v>
      </c>
    </row>
    <row r="35655" spans="27:27" x14ac:dyDescent="0.15">
      <c r="AA35655" t="s">
        <v>131</v>
      </c>
    </row>
    <row r="35656" spans="27:27" x14ac:dyDescent="0.15">
      <c r="AA35656" t="s">
        <v>131</v>
      </c>
    </row>
    <row r="35657" spans="27:27" x14ac:dyDescent="0.15">
      <c r="AA35657" t="s">
        <v>131</v>
      </c>
    </row>
    <row r="35658" spans="27:27" x14ac:dyDescent="0.15">
      <c r="AA35658" t="s">
        <v>131</v>
      </c>
    </row>
    <row r="35659" spans="27:27" x14ac:dyDescent="0.15">
      <c r="AA35659" t="s">
        <v>131</v>
      </c>
    </row>
    <row r="35660" spans="27:27" x14ac:dyDescent="0.15">
      <c r="AA35660" t="s">
        <v>131</v>
      </c>
    </row>
    <row r="35661" spans="27:27" x14ac:dyDescent="0.15">
      <c r="AA35661" t="s">
        <v>131</v>
      </c>
    </row>
    <row r="35662" spans="27:27" x14ac:dyDescent="0.15">
      <c r="AA35662" t="s">
        <v>131</v>
      </c>
    </row>
    <row r="35663" spans="27:27" x14ac:dyDescent="0.15">
      <c r="AA35663" t="s">
        <v>131</v>
      </c>
    </row>
    <row r="35664" spans="27:27" x14ac:dyDescent="0.15">
      <c r="AA35664" t="s">
        <v>131</v>
      </c>
    </row>
    <row r="35665" spans="27:27" x14ac:dyDescent="0.15">
      <c r="AA35665" t="s">
        <v>131</v>
      </c>
    </row>
    <row r="35666" spans="27:27" x14ac:dyDescent="0.15">
      <c r="AA35666" t="s">
        <v>131</v>
      </c>
    </row>
    <row r="35667" spans="27:27" x14ac:dyDescent="0.15">
      <c r="AA35667" t="s">
        <v>131</v>
      </c>
    </row>
    <row r="35668" spans="27:27" x14ac:dyDescent="0.15">
      <c r="AA35668" t="s">
        <v>131</v>
      </c>
    </row>
    <row r="35669" spans="27:27" x14ac:dyDescent="0.15">
      <c r="AA35669" t="s">
        <v>131</v>
      </c>
    </row>
    <row r="35670" spans="27:27" x14ac:dyDescent="0.15">
      <c r="AA35670" t="s">
        <v>131</v>
      </c>
    </row>
    <row r="35671" spans="27:27" x14ac:dyDescent="0.15">
      <c r="AA35671" t="s">
        <v>131</v>
      </c>
    </row>
    <row r="35672" spans="27:27" x14ac:dyDescent="0.15">
      <c r="AA35672" t="s">
        <v>131</v>
      </c>
    </row>
    <row r="35673" spans="27:27" x14ac:dyDescent="0.15">
      <c r="AA35673" t="s">
        <v>131</v>
      </c>
    </row>
    <row r="35674" spans="27:27" x14ac:dyDescent="0.15">
      <c r="AA35674" t="s">
        <v>131</v>
      </c>
    </row>
    <row r="35675" spans="27:27" x14ac:dyDescent="0.15">
      <c r="AA35675" t="s">
        <v>131</v>
      </c>
    </row>
    <row r="35676" spans="27:27" x14ac:dyDescent="0.15">
      <c r="AA35676" t="s">
        <v>131</v>
      </c>
    </row>
    <row r="35677" spans="27:27" x14ac:dyDescent="0.15">
      <c r="AA35677" t="s">
        <v>131</v>
      </c>
    </row>
    <row r="35678" spans="27:27" x14ac:dyDescent="0.15">
      <c r="AA35678" t="s">
        <v>131</v>
      </c>
    </row>
    <row r="35679" spans="27:27" x14ac:dyDescent="0.15">
      <c r="AA35679" t="s">
        <v>131</v>
      </c>
    </row>
    <row r="35680" spans="27:27" x14ac:dyDescent="0.15">
      <c r="AA35680" t="s">
        <v>131</v>
      </c>
    </row>
    <row r="35681" spans="27:27" x14ac:dyDescent="0.15">
      <c r="AA35681" t="s">
        <v>131</v>
      </c>
    </row>
    <row r="35682" spans="27:27" x14ac:dyDescent="0.15">
      <c r="AA35682" t="s">
        <v>131</v>
      </c>
    </row>
    <row r="35683" spans="27:27" x14ac:dyDescent="0.15">
      <c r="AA35683" t="s">
        <v>131</v>
      </c>
    </row>
    <row r="35684" spans="27:27" x14ac:dyDescent="0.15">
      <c r="AA35684" t="s">
        <v>131</v>
      </c>
    </row>
    <row r="35685" spans="27:27" x14ac:dyDescent="0.15">
      <c r="AA35685" t="s">
        <v>131</v>
      </c>
    </row>
    <row r="35686" spans="27:27" x14ac:dyDescent="0.15">
      <c r="AA35686" t="s">
        <v>131</v>
      </c>
    </row>
    <row r="35687" spans="27:27" x14ac:dyDescent="0.15">
      <c r="AA35687" t="s">
        <v>131</v>
      </c>
    </row>
    <row r="35688" spans="27:27" x14ac:dyDescent="0.15">
      <c r="AA35688" t="s">
        <v>131</v>
      </c>
    </row>
    <row r="35689" spans="27:27" x14ac:dyDescent="0.15">
      <c r="AA35689" t="s">
        <v>131</v>
      </c>
    </row>
    <row r="35690" spans="27:27" x14ac:dyDescent="0.15">
      <c r="AA35690" t="s">
        <v>131</v>
      </c>
    </row>
    <row r="35691" spans="27:27" x14ac:dyDescent="0.15">
      <c r="AA35691" t="s">
        <v>131</v>
      </c>
    </row>
    <row r="35692" spans="27:27" x14ac:dyDescent="0.15">
      <c r="AA35692" t="s">
        <v>131</v>
      </c>
    </row>
    <row r="35693" spans="27:27" x14ac:dyDescent="0.15">
      <c r="AA35693" t="s">
        <v>131</v>
      </c>
    </row>
    <row r="35694" spans="27:27" x14ac:dyDescent="0.15">
      <c r="AA35694" t="s">
        <v>131</v>
      </c>
    </row>
    <row r="35695" spans="27:27" x14ac:dyDescent="0.15">
      <c r="AA35695" t="s">
        <v>131</v>
      </c>
    </row>
    <row r="35696" spans="27:27" x14ac:dyDescent="0.15">
      <c r="AA35696" t="s">
        <v>131</v>
      </c>
    </row>
    <row r="35697" spans="27:27" x14ac:dyDescent="0.15">
      <c r="AA35697" t="s">
        <v>131</v>
      </c>
    </row>
    <row r="35698" spans="27:27" x14ac:dyDescent="0.15">
      <c r="AA35698" t="s">
        <v>131</v>
      </c>
    </row>
    <row r="35699" spans="27:27" x14ac:dyDescent="0.15">
      <c r="AA35699" t="s">
        <v>131</v>
      </c>
    </row>
    <row r="35700" spans="27:27" x14ac:dyDescent="0.15">
      <c r="AA35700" t="s">
        <v>131</v>
      </c>
    </row>
    <row r="35701" spans="27:27" x14ac:dyDescent="0.15">
      <c r="AA35701" t="s">
        <v>131</v>
      </c>
    </row>
    <row r="35702" spans="27:27" x14ac:dyDescent="0.15">
      <c r="AA35702" t="s">
        <v>131</v>
      </c>
    </row>
    <row r="35703" spans="27:27" x14ac:dyDescent="0.15">
      <c r="AA35703" t="s">
        <v>131</v>
      </c>
    </row>
    <row r="35704" spans="27:27" x14ac:dyDescent="0.15">
      <c r="AA35704" t="s">
        <v>131</v>
      </c>
    </row>
    <row r="35705" spans="27:27" x14ac:dyDescent="0.15">
      <c r="AA35705" t="s">
        <v>131</v>
      </c>
    </row>
    <row r="35706" spans="27:27" x14ac:dyDescent="0.15">
      <c r="AA35706" t="s">
        <v>131</v>
      </c>
    </row>
    <row r="35707" spans="27:27" x14ac:dyDescent="0.15">
      <c r="AA35707" t="s">
        <v>131</v>
      </c>
    </row>
    <row r="35708" spans="27:27" x14ac:dyDescent="0.15">
      <c r="AA35708" t="s">
        <v>131</v>
      </c>
    </row>
    <row r="35709" spans="27:27" x14ac:dyDescent="0.15">
      <c r="AA35709" t="s">
        <v>131</v>
      </c>
    </row>
    <row r="35710" spans="27:27" x14ac:dyDescent="0.15">
      <c r="AA35710" t="s">
        <v>131</v>
      </c>
    </row>
    <row r="35711" spans="27:27" x14ac:dyDescent="0.15">
      <c r="AA35711" t="s">
        <v>131</v>
      </c>
    </row>
    <row r="35712" spans="27:27" x14ac:dyDescent="0.15">
      <c r="AA35712" t="s">
        <v>131</v>
      </c>
    </row>
    <row r="35713" spans="27:27" x14ac:dyDescent="0.15">
      <c r="AA35713" t="s">
        <v>131</v>
      </c>
    </row>
    <row r="35714" spans="27:27" x14ac:dyDescent="0.15">
      <c r="AA35714" t="s">
        <v>131</v>
      </c>
    </row>
    <row r="35715" spans="27:27" x14ac:dyDescent="0.15">
      <c r="AA35715" t="s">
        <v>131</v>
      </c>
    </row>
    <row r="35716" spans="27:27" x14ac:dyDescent="0.15">
      <c r="AA35716" t="s">
        <v>131</v>
      </c>
    </row>
    <row r="35717" spans="27:27" x14ac:dyDescent="0.15">
      <c r="AA35717" t="s">
        <v>131</v>
      </c>
    </row>
    <row r="35718" spans="27:27" x14ac:dyDescent="0.15">
      <c r="AA35718" t="s">
        <v>131</v>
      </c>
    </row>
    <row r="35719" spans="27:27" x14ac:dyDescent="0.15">
      <c r="AA35719" t="s">
        <v>131</v>
      </c>
    </row>
    <row r="35720" spans="27:27" x14ac:dyDescent="0.15">
      <c r="AA35720" t="s">
        <v>131</v>
      </c>
    </row>
    <row r="35721" spans="27:27" x14ac:dyDescent="0.15">
      <c r="AA35721" t="s">
        <v>131</v>
      </c>
    </row>
    <row r="35722" spans="27:27" x14ac:dyDescent="0.15">
      <c r="AA35722" t="s">
        <v>131</v>
      </c>
    </row>
    <row r="35723" spans="27:27" x14ac:dyDescent="0.15">
      <c r="AA35723" t="s">
        <v>131</v>
      </c>
    </row>
    <row r="35724" spans="27:27" x14ac:dyDescent="0.15">
      <c r="AA35724" t="s">
        <v>131</v>
      </c>
    </row>
    <row r="35725" spans="27:27" x14ac:dyDescent="0.15">
      <c r="AA35725" t="s">
        <v>131</v>
      </c>
    </row>
    <row r="35726" spans="27:27" x14ac:dyDescent="0.15">
      <c r="AA35726" t="s">
        <v>131</v>
      </c>
    </row>
    <row r="35727" spans="27:27" x14ac:dyDescent="0.15">
      <c r="AA35727" t="s">
        <v>131</v>
      </c>
    </row>
    <row r="35728" spans="27:27" x14ac:dyDescent="0.15">
      <c r="AA35728" t="s">
        <v>131</v>
      </c>
    </row>
    <row r="35729" spans="27:27" x14ac:dyDescent="0.15">
      <c r="AA35729" t="s">
        <v>131</v>
      </c>
    </row>
    <row r="35730" spans="27:27" x14ac:dyDescent="0.15">
      <c r="AA35730" t="s">
        <v>131</v>
      </c>
    </row>
    <row r="35731" spans="27:27" x14ac:dyDescent="0.15">
      <c r="AA35731" t="s">
        <v>131</v>
      </c>
    </row>
    <row r="35732" spans="27:27" x14ac:dyDescent="0.15">
      <c r="AA35732" t="s">
        <v>131</v>
      </c>
    </row>
    <row r="35733" spans="27:27" x14ac:dyDescent="0.15">
      <c r="AA35733" t="s">
        <v>131</v>
      </c>
    </row>
    <row r="35734" spans="27:27" x14ac:dyDescent="0.15">
      <c r="AA35734" t="s">
        <v>131</v>
      </c>
    </row>
    <row r="35735" spans="27:27" x14ac:dyDescent="0.15">
      <c r="AA35735" t="s">
        <v>131</v>
      </c>
    </row>
    <row r="35736" spans="27:27" x14ac:dyDescent="0.15">
      <c r="AA35736" t="s">
        <v>131</v>
      </c>
    </row>
    <row r="35737" spans="27:27" x14ac:dyDescent="0.15">
      <c r="AA35737" t="s">
        <v>131</v>
      </c>
    </row>
    <row r="35738" spans="27:27" x14ac:dyDescent="0.15">
      <c r="AA35738" t="s">
        <v>131</v>
      </c>
    </row>
    <row r="35739" spans="27:27" x14ac:dyDescent="0.15">
      <c r="AA35739" t="s">
        <v>131</v>
      </c>
    </row>
    <row r="35740" spans="27:27" x14ac:dyDescent="0.15">
      <c r="AA35740" t="s">
        <v>131</v>
      </c>
    </row>
    <row r="35741" spans="27:27" x14ac:dyDescent="0.15">
      <c r="AA35741" t="s">
        <v>131</v>
      </c>
    </row>
    <row r="35742" spans="27:27" x14ac:dyDescent="0.15">
      <c r="AA35742" t="s">
        <v>131</v>
      </c>
    </row>
    <row r="35743" spans="27:27" x14ac:dyDescent="0.15">
      <c r="AA35743" t="s">
        <v>131</v>
      </c>
    </row>
    <row r="35744" spans="27:27" x14ac:dyDescent="0.15">
      <c r="AA35744" t="s">
        <v>131</v>
      </c>
    </row>
    <row r="35745" spans="27:27" x14ac:dyDescent="0.15">
      <c r="AA35745" t="s">
        <v>131</v>
      </c>
    </row>
    <row r="35746" spans="27:27" x14ac:dyDescent="0.15">
      <c r="AA35746" t="s">
        <v>131</v>
      </c>
    </row>
    <row r="35747" spans="27:27" x14ac:dyDescent="0.15">
      <c r="AA35747" t="s">
        <v>131</v>
      </c>
    </row>
    <row r="35748" spans="27:27" x14ac:dyDescent="0.15">
      <c r="AA35748" t="s">
        <v>131</v>
      </c>
    </row>
    <row r="35749" spans="27:27" x14ac:dyDescent="0.15">
      <c r="AA35749" t="s">
        <v>131</v>
      </c>
    </row>
    <row r="35750" spans="27:27" x14ac:dyDescent="0.15">
      <c r="AA35750" t="s">
        <v>131</v>
      </c>
    </row>
    <row r="35751" spans="27:27" x14ac:dyDescent="0.15">
      <c r="AA35751" t="s">
        <v>131</v>
      </c>
    </row>
    <row r="35752" spans="27:27" x14ac:dyDescent="0.15">
      <c r="AA35752" t="s">
        <v>131</v>
      </c>
    </row>
    <row r="35753" spans="27:27" x14ac:dyDescent="0.15">
      <c r="AA35753" t="s">
        <v>131</v>
      </c>
    </row>
    <row r="35754" spans="27:27" x14ac:dyDescent="0.15">
      <c r="AA35754" t="s">
        <v>131</v>
      </c>
    </row>
    <row r="35755" spans="27:27" x14ac:dyDescent="0.15">
      <c r="AA35755" t="s">
        <v>131</v>
      </c>
    </row>
    <row r="35756" spans="27:27" x14ac:dyDescent="0.15">
      <c r="AA35756" t="s">
        <v>131</v>
      </c>
    </row>
    <row r="35757" spans="27:27" x14ac:dyDescent="0.15">
      <c r="AA35757" t="s">
        <v>131</v>
      </c>
    </row>
    <row r="35758" spans="27:27" x14ac:dyDescent="0.15">
      <c r="AA35758" t="s">
        <v>131</v>
      </c>
    </row>
    <row r="35759" spans="27:27" x14ac:dyDescent="0.15">
      <c r="AA35759" t="s">
        <v>131</v>
      </c>
    </row>
    <row r="35760" spans="27:27" x14ac:dyDescent="0.15">
      <c r="AA35760" t="s">
        <v>131</v>
      </c>
    </row>
    <row r="35761" spans="27:27" x14ac:dyDescent="0.15">
      <c r="AA35761" t="s">
        <v>131</v>
      </c>
    </row>
    <row r="35762" spans="27:27" x14ac:dyDescent="0.15">
      <c r="AA35762" t="s">
        <v>131</v>
      </c>
    </row>
    <row r="35763" spans="27:27" x14ac:dyDescent="0.15">
      <c r="AA35763" t="s">
        <v>131</v>
      </c>
    </row>
    <row r="35764" spans="27:27" x14ac:dyDescent="0.15">
      <c r="AA35764" t="s">
        <v>131</v>
      </c>
    </row>
    <row r="35765" spans="27:27" x14ac:dyDescent="0.15">
      <c r="AA35765" t="s">
        <v>131</v>
      </c>
    </row>
    <row r="35766" spans="27:27" x14ac:dyDescent="0.15">
      <c r="AA35766" t="s">
        <v>131</v>
      </c>
    </row>
    <row r="35767" spans="27:27" x14ac:dyDescent="0.15">
      <c r="AA35767" t="s">
        <v>131</v>
      </c>
    </row>
    <row r="35768" spans="27:27" x14ac:dyDescent="0.15">
      <c r="AA35768" t="s">
        <v>131</v>
      </c>
    </row>
    <row r="35769" spans="27:27" x14ac:dyDescent="0.15">
      <c r="AA35769" t="s">
        <v>131</v>
      </c>
    </row>
    <row r="35770" spans="27:27" x14ac:dyDescent="0.15">
      <c r="AA35770" t="s">
        <v>131</v>
      </c>
    </row>
    <row r="35771" spans="27:27" x14ac:dyDescent="0.15">
      <c r="AA35771" t="s">
        <v>131</v>
      </c>
    </row>
    <row r="35772" spans="27:27" x14ac:dyDescent="0.15">
      <c r="AA35772" t="s">
        <v>131</v>
      </c>
    </row>
    <row r="35773" spans="27:27" x14ac:dyDescent="0.15">
      <c r="AA35773" t="s">
        <v>131</v>
      </c>
    </row>
    <row r="35774" spans="27:27" x14ac:dyDescent="0.15">
      <c r="AA35774" t="s">
        <v>131</v>
      </c>
    </row>
    <row r="35775" spans="27:27" x14ac:dyDescent="0.15">
      <c r="AA35775" t="s">
        <v>131</v>
      </c>
    </row>
    <row r="35776" spans="27:27" x14ac:dyDescent="0.15">
      <c r="AA35776" t="s">
        <v>131</v>
      </c>
    </row>
    <row r="35777" spans="27:27" x14ac:dyDescent="0.15">
      <c r="AA35777" t="s">
        <v>131</v>
      </c>
    </row>
    <row r="35778" spans="27:27" x14ac:dyDescent="0.15">
      <c r="AA35778" t="s">
        <v>131</v>
      </c>
    </row>
    <row r="35779" spans="27:27" x14ac:dyDescent="0.15">
      <c r="AA35779" t="s">
        <v>131</v>
      </c>
    </row>
    <row r="35780" spans="27:27" x14ac:dyDescent="0.15">
      <c r="AA35780" t="s">
        <v>131</v>
      </c>
    </row>
    <row r="35781" spans="27:27" x14ac:dyDescent="0.15">
      <c r="AA35781" t="s">
        <v>131</v>
      </c>
    </row>
    <row r="35782" spans="27:27" x14ac:dyDescent="0.15">
      <c r="AA35782" t="s">
        <v>131</v>
      </c>
    </row>
    <row r="35783" spans="27:27" x14ac:dyDescent="0.15">
      <c r="AA35783" t="s">
        <v>131</v>
      </c>
    </row>
    <row r="35784" spans="27:27" x14ac:dyDescent="0.15">
      <c r="AA35784" t="s">
        <v>131</v>
      </c>
    </row>
    <row r="35785" spans="27:27" x14ac:dyDescent="0.15">
      <c r="AA35785" t="s">
        <v>131</v>
      </c>
    </row>
    <row r="35786" spans="27:27" x14ac:dyDescent="0.15">
      <c r="AA35786" t="s">
        <v>131</v>
      </c>
    </row>
    <row r="35787" spans="27:27" x14ac:dyDescent="0.15">
      <c r="AA35787" t="s">
        <v>131</v>
      </c>
    </row>
    <row r="35788" spans="27:27" x14ac:dyDescent="0.15">
      <c r="AA35788" t="s">
        <v>131</v>
      </c>
    </row>
    <row r="35789" spans="27:27" x14ac:dyDescent="0.15">
      <c r="AA35789" t="s">
        <v>131</v>
      </c>
    </row>
    <row r="35790" spans="27:27" x14ac:dyDescent="0.15">
      <c r="AA35790" t="s">
        <v>131</v>
      </c>
    </row>
    <row r="35791" spans="27:27" x14ac:dyDescent="0.15">
      <c r="AA35791" t="s">
        <v>131</v>
      </c>
    </row>
    <row r="35792" spans="27:27" x14ac:dyDescent="0.15">
      <c r="AA35792" t="s">
        <v>131</v>
      </c>
    </row>
    <row r="35793" spans="27:27" x14ac:dyDescent="0.15">
      <c r="AA35793" t="s">
        <v>131</v>
      </c>
    </row>
    <row r="35794" spans="27:27" x14ac:dyDescent="0.15">
      <c r="AA35794" t="s">
        <v>131</v>
      </c>
    </row>
    <row r="35795" spans="27:27" x14ac:dyDescent="0.15">
      <c r="AA35795" t="s">
        <v>131</v>
      </c>
    </row>
    <row r="35796" spans="27:27" x14ac:dyDescent="0.15">
      <c r="AA35796" t="s">
        <v>131</v>
      </c>
    </row>
    <row r="35797" spans="27:27" x14ac:dyDescent="0.15">
      <c r="AA35797" t="s">
        <v>131</v>
      </c>
    </row>
    <row r="35798" spans="27:27" x14ac:dyDescent="0.15">
      <c r="AA35798" t="s">
        <v>131</v>
      </c>
    </row>
    <row r="35799" spans="27:27" x14ac:dyDescent="0.15">
      <c r="AA35799" t="s">
        <v>131</v>
      </c>
    </row>
    <row r="35800" spans="27:27" x14ac:dyDescent="0.15">
      <c r="AA35800" t="s">
        <v>131</v>
      </c>
    </row>
    <row r="35801" spans="27:27" x14ac:dyDescent="0.15">
      <c r="AA35801" t="s">
        <v>131</v>
      </c>
    </row>
    <row r="35802" spans="27:27" x14ac:dyDescent="0.15">
      <c r="AA35802" t="s">
        <v>131</v>
      </c>
    </row>
    <row r="35803" spans="27:27" x14ac:dyDescent="0.15">
      <c r="AA35803" t="s">
        <v>131</v>
      </c>
    </row>
    <row r="35804" spans="27:27" x14ac:dyDescent="0.15">
      <c r="AA35804" t="s">
        <v>131</v>
      </c>
    </row>
    <row r="35805" spans="27:27" x14ac:dyDescent="0.15">
      <c r="AA35805" t="s">
        <v>131</v>
      </c>
    </row>
    <row r="35806" spans="27:27" x14ac:dyDescent="0.15">
      <c r="AA35806" t="s">
        <v>131</v>
      </c>
    </row>
    <row r="35807" spans="27:27" x14ac:dyDescent="0.15">
      <c r="AA35807" t="s">
        <v>131</v>
      </c>
    </row>
    <row r="35808" spans="27:27" x14ac:dyDescent="0.15">
      <c r="AA35808" t="s">
        <v>131</v>
      </c>
    </row>
    <row r="35809" spans="27:27" x14ac:dyDescent="0.15">
      <c r="AA35809" t="s">
        <v>131</v>
      </c>
    </row>
    <row r="35810" spans="27:27" x14ac:dyDescent="0.15">
      <c r="AA35810" t="s">
        <v>131</v>
      </c>
    </row>
    <row r="35811" spans="27:27" x14ac:dyDescent="0.15">
      <c r="AA35811" t="s">
        <v>131</v>
      </c>
    </row>
    <row r="35812" spans="27:27" x14ac:dyDescent="0.15">
      <c r="AA35812" t="s">
        <v>131</v>
      </c>
    </row>
    <row r="35813" spans="27:27" x14ac:dyDescent="0.15">
      <c r="AA35813" t="s">
        <v>131</v>
      </c>
    </row>
    <row r="35814" spans="27:27" x14ac:dyDescent="0.15">
      <c r="AA35814" t="s">
        <v>131</v>
      </c>
    </row>
    <row r="35815" spans="27:27" x14ac:dyDescent="0.15">
      <c r="AA35815" t="s">
        <v>131</v>
      </c>
    </row>
    <row r="35816" spans="27:27" x14ac:dyDescent="0.15">
      <c r="AA35816" t="s">
        <v>131</v>
      </c>
    </row>
    <row r="35817" spans="27:27" x14ac:dyDescent="0.15">
      <c r="AA35817" t="s">
        <v>131</v>
      </c>
    </row>
    <row r="35818" spans="27:27" x14ac:dyDescent="0.15">
      <c r="AA35818" t="s">
        <v>131</v>
      </c>
    </row>
    <row r="35819" spans="27:27" x14ac:dyDescent="0.15">
      <c r="AA35819" t="s">
        <v>131</v>
      </c>
    </row>
    <row r="35820" spans="27:27" x14ac:dyDescent="0.15">
      <c r="AA35820" t="s">
        <v>131</v>
      </c>
    </row>
    <row r="35821" spans="27:27" x14ac:dyDescent="0.15">
      <c r="AA35821" t="s">
        <v>131</v>
      </c>
    </row>
    <row r="35822" spans="27:27" x14ac:dyDescent="0.15">
      <c r="AA35822" t="s">
        <v>131</v>
      </c>
    </row>
    <row r="35823" spans="27:27" x14ac:dyDescent="0.15">
      <c r="AA35823" t="s">
        <v>131</v>
      </c>
    </row>
    <row r="35824" spans="27:27" x14ac:dyDescent="0.15">
      <c r="AA35824" t="s">
        <v>131</v>
      </c>
    </row>
    <row r="35825" spans="27:27" x14ac:dyDescent="0.15">
      <c r="AA35825" t="s">
        <v>131</v>
      </c>
    </row>
    <row r="35826" spans="27:27" x14ac:dyDescent="0.15">
      <c r="AA35826" t="s">
        <v>131</v>
      </c>
    </row>
    <row r="35827" spans="27:27" x14ac:dyDescent="0.15">
      <c r="AA35827" t="s">
        <v>131</v>
      </c>
    </row>
    <row r="35828" spans="27:27" x14ac:dyDescent="0.15">
      <c r="AA35828" t="s">
        <v>131</v>
      </c>
    </row>
    <row r="35829" spans="27:27" x14ac:dyDescent="0.15">
      <c r="AA35829" t="s">
        <v>131</v>
      </c>
    </row>
    <row r="35830" spans="27:27" x14ac:dyDescent="0.15">
      <c r="AA35830" t="s">
        <v>131</v>
      </c>
    </row>
    <row r="35831" spans="27:27" x14ac:dyDescent="0.15">
      <c r="AA35831" t="s">
        <v>131</v>
      </c>
    </row>
    <row r="35832" spans="27:27" x14ac:dyDescent="0.15">
      <c r="AA35832" t="s">
        <v>131</v>
      </c>
    </row>
    <row r="35833" spans="27:27" x14ac:dyDescent="0.15">
      <c r="AA35833" t="s">
        <v>131</v>
      </c>
    </row>
    <row r="35834" spans="27:27" x14ac:dyDescent="0.15">
      <c r="AA35834" t="s">
        <v>131</v>
      </c>
    </row>
    <row r="35835" spans="27:27" x14ac:dyDescent="0.15">
      <c r="AA35835" t="s">
        <v>131</v>
      </c>
    </row>
    <row r="35836" spans="27:27" x14ac:dyDescent="0.15">
      <c r="AA35836" t="s">
        <v>131</v>
      </c>
    </row>
    <row r="35837" spans="27:27" x14ac:dyDescent="0.15">
      <c r="AA35837" t="s">
        <v>131</v>
      </c>
    </row>
    <row r="35838" spans="27:27" x14ac:dyDescent="0.15">
      <c r="AA35838" t="s">
        <v>131</v>
      </c>
    </row>
    <row r="35839" spans="27:27" x14ac:dyDescent="0.15">
      <c r="AA35839" t="s">
        <v>131</v>
      </c>
    </row>
    <row r="35840" spans="27:27" x14ac:dyDescent="0.15">
      <c r="AA35840" t="s">
        <v>131</v>
      </c>
    </row>
    <row r="35841" spans="27:27" x14ac:dyDescent="0.15">
      <c r="AA35841" t="s">
        <v>131</v>
      </c>
    </row>
    <row r="35842" spans="27:27" x14ac:dyDescent="0.15">
      <c r="AA35842" t="s">
        <v>131</v>
      </c>
    </row>
    <row r="35843" spans="27:27" x14ac:dyDescent="0.15">
      <c r="AA35843" t="s">
        <v>131</v>
      </c>
    </row>
    <row r="35844" spans="27:27" x14ac:dyDescent="0.15">
      <c r="AA35844" t="s">
        <v>131</v>
      </c>
    </row>
    <row r="35845" spans="27:27" x14ac:dyDescent="0.15">
      <c r="AA35845" t="s">
        <v>131</v>
      </c>
    </row>
    <row r="35846" spans="27:27" x14ac:dyDescent="0.15">
      <c r="AA35846" t="s">
        <v>131</v>
      </c>
    </row>
    <row r="35847" spans="27:27" x14ac:dyDescent="0.15">
      <c r="AA35847" t="s">
        <v>131</v>
      </c>
    </row>
    <row r="35848" spans="27:27" x14ac:dyDescent="0.15">
      <c r="AA35848" t="s">
        <v>131</v>
      </c>
    </row>
    <row r="35849" spans="27:27" x14ac:dyDescent="0.15">
      <c r="AA35849" t="s">
        <v>131</v>
      </c>
    </row>
    <row r="35850" spans="27:27" x14ac:dyDescent="0.15">
      <c r="AA35850" t="s">
        <v>131</v>
      </c>
    </row>
    <row r="35851" spans="27:27" x14ac:dyDescent="0.15">
      <c r="AA35851" t="s">
        <v>131</v>
      </c>
    </row>
    <row r="35852" spans="27:27" x14ac:dyDescent="0.15">
      <c r="AA35852" t="s">
        <v>131</v>
      </c>
    </row>
    <row r="35853" spans="27:27" x14ac:dyDescent="0.15">
      <c r="AA35853" t="s">
        <v>131</v>
      </c>
    </row>
    <row r="35854" spans="27:27" x14ac:dyDescent="0.15">
      <c r="AA35854" t="s">
        <v>131</v>
      </c>
    </row>
    <row r="35855" spans="27:27" x14ac:dyDescent="0.15">
      <c r="AA35855" t="s">
        <v>131</v>
      </c>
    </row>
    <row r="35856" spans="27:27" x14ac:dyDescent="0.15">
      <c r="AA35856" t="s">
        <v>131</v>
      </c>
    </row>
    <row r="35857" spans="27:27" x14ac:dyDescent="0.15">
      <c r="AA35857" t="s">
        <v>131</v>
      </c>
    </row>
    <row r="35858" spans="27:27" x14ac:dyDescent="0.15">
      <c r="AA35858" t="s">
        <v>131</v>
      </c>
    </row>
    <row r="35859" spans="27:27" x14ac:dyDescent="0.15">
      <c r="AA35859" t="s">
        <v>131</v>
      </c>
    </row>
    <row r="35860" spans="27:27" x14ac:dyDescent="0.15">
      <c r="AA35860" t="s">
        <v>131</v>
      </c>
    </row>
    <row r="35861" spans="27:27" x14ac:dyDescent="0.15">
      <c r="AA35861" t="s">
        <v>131</v>
      </c>
    </row>
    <row r="35862" spans="27:27" x14ac:dyDescent="0.15">
      <c r="AA35862" t="s">
        <v>131</v>
      </c>
    </row>
    <row r="35863" spans="27:27" x14ac:dyDescent="0.15">
      <c r="AA35863" t="s">
        <v>131</v>
      </c>
    </row>
    <row r="35864" spans="27:27" x14ac:dyDescent="0.15">
      <c r="AA35864" t="s">
        <v>131</v>
      </c>
    </row>
    <row r="35865" spans="27:27" x14ac:dyDescent="0.15">
      <c r="AA35865" t="s">
        <v>131</v>
      </c>
    </row>
    <row r="35866" spans="27:27" x14ac:dyDescent="0.15">
      <c r="AA35866" t="s">
        <v>131</v>
      </c>
    </row>
    <row r="35867" spans="27:27" x14ac:dyDescent="0.15">
      <c r="AA35867" t="s">
        <v>131</v>
      </c>
    </row>
    <row r="35868" spans="27:27" x14ac:dyDescent="0.15">
      <c r="AA35868" t="s">
        <v>131</v>
      </c>
    </row>
    <row r="35869" spans="27:27" x14ac:dyDescent="0.15">
      <c r="AA35869" t="s">
        <v>131</v>
      </c>
    </row>
    <row r="35870" spans="27:27" x14ac:dyDescent="0.15">
      <c r="AA35870" t="s">
        <v>131</v>
      </c>
    </row>
    <row r="35871" spans="27:27" x14ac:dyDescent="0.15">
      <c r="AA35871" t="s">
        <v>131</v>
      </c>
    </row>
    <row r="35872" spans="27:27" x14ac:dyDescent="0.15">
      <c r="AA35872" t="s">
        <v>131</v>
      </c>
    </row>
    <row r="35873" spans="27:27" x14ac:dyDescent="0.15">
      <c r="AA35873" t="s">
        <v>131</v>
      </c>
    </row>
    <row r="35874" spans="27:27" x14ac:dyDescent="0.15">
      <c r="AA35874" t="s">
        <v>131</v>
      </c>
    </row>
    <row r="35875" spans="27:27" x14ac:dyDescent="0.15">
      <c r="AA35875" t="s">
        <v>131</v>
      </c>
    </row>
    <row r="35876" spans="27:27" x14ac:dyDescent="0.15">
      <c r="AA35876" t="s">
        <v>131</v>
      </c>
    </row>
    <row r="35877" spans="27:27" x14ac:dyDescent="0.15">
      <c r="AA35877" t="s">
        <v>131</v>
      </c>
    </row>
    <row r="35878" spans="27:27" x14ac:dyDescent="0.15">
      <c r="AA35878" t="s">
        <v>131</v>
      </c>
    </row>
    <row r="35879" spans="27:27" x14ac:dyDescent="0.15">
      <c r="AA35879" t="s">
        <v>131</v>
      </c>
    </row>
    <row r="35880" spans="27:27" x14ac:dyDescent="0.15">
      <c r="AA35880" t="s">
        <v>131</v>
      </c>
    </row>
    <row r="35881" spans="27:27" x14ac:dyDescent="0.15">
      <c r="AA35881" t="s">
        <v>131</v>
      </c>
    </row>
    <row r="35882" spans="27:27" x14ac:dyDescent="0.15">
      <c r="AA35882" t="s">
        <v>131</v>
      </c>
    </row>
    <row r="35883" spans="27:27" x14ac:dyDescent="0.15">
      <c r="AA35883" t="s">
        <v>131</v>
      </c>
    </row>
    <row r="35884" spans="27:27" x14ac:dyDescent="0.15">
      <c r="AA35884" t="s">
        <v>131</v>
      </c>
    </row>
    <row r="35885" spans="27:27" x14ac:dyDescent="0.15">
      <c r="AA35885" t="s">
        <v>131</v>
      </c>
    </row>
    <row r="35886" spans="27:27" x14ac:dyDescent="0.15">
      <c r="AA35886" t="s">
        <v>131</v>
      </c>
    </row>
    <row r="35887" spans="27:27" x14ac:dyDescent="0.15">
      <c r="AA35887" t="s">
        <v>131</v>
      </c>
    </row>
    <row r="35888" spans="27:27" x14ac:dyDescent="0.15">
      <c r="AA35888" t="s">
        <v>131</v>
      </c>
    </row>
    <row r="35889" spans="27:27" x14ac:dyDescent="0.15">
      <c r="AA35889" t="s">
        <v>131</v>
      </c>
    </row>
    <row r="35890" spans="27:27" x14ac:dyDescent="0.15">
      <c r="AA35890" t="s">
        <v>131</v>
      </c>
    </row>
    <row r="35891" spans="27:27" x14ac:dyDescent="0.15">
      <c r="AA35891" t="s">
        <v>131</v>
      </c>
    </row>
    <row r="35892" spans="27:27" x14ac:dyDescent="0.15">
      <c r="AA35892" t="s">
        <v>131</v>
      </c>
    </row>
    <row r="35893" spans="27:27" x14ac:dyDescent="0.15">
      <c r="AA35893" t="s">
        <v>131</v>
      </c>
    </row>
    <row r="35894" spans="27:27" x14ac:dyDescent="0.15">
      <c r="AA35894" t="s">
        <v>131</v>
      </c>
    </row>
    <row r="35895" spans="27:27" x14ac:dyDescent="0.15">
      <c r="AA35895" t="s">
        <v>131</v>
      </c>
    </row>
    <row r="35896" spans="27:27" x14ac:dyDescent="0.15">
      <c r="AA35896" t="s">
        <v>131</v>
      </c>
    </row>
    <row r="35897" spans="27:27" x14ac:dyDescent="0.15">
      <c r="AA35897" t="s">
        <v>131</v>
      </c>
    </row>
    <row r="35898" spans="27:27" x14ac:dyDescent="0.15">
      <c r="AA35898" t="s">
        <v>131</v>
      </c>
    </row>
    <row r="35899" spans="27:27" x14ac:dyDescent="0.15">
      <c r="AA35899" t="s">
        <v>131</v>
      </c>
    </row>
    <row r="35900" spans="27:27" x14ac:dyDescent="0.15">
      <c r="AA35900" t="s">
        <v>131</v>
      </c>
    </row>
    <row r="35901" spans="27:27" x14ac:dyDescent="0.15">
      <c r="AA35901" t="s">
        <v>131</v>
      </c>
    </row>
    <row r="35902" spans="27:27" x14ac:dyDescent="0.15">
      <c r="AA35902" t="s">
        <v>131</v>
      </c>
    </row>
    <row r="35903" spans="27:27" x14ac:dyDescent="0.15">
      <c r="AA35903" t="s">
        <v>131</v>
      </c>
    </row>
    <row r="35904" spans="27:27" x14ac:dyDescent="0.15">
      <c r="AA35904" t="s">
        <v>131</v>
      </c>
    </row>
    <row r="35905" spans="27:27" x14ac:dyDescent="0.15">
      <c r="AA35905" t="s">
        <v>131</v>
      </c>
    </row>
    <row r="35906" spans="27:27" x14ac:dyDescent="0.15">
      <c r="AA35906" t="s">
        <v>131</v>
      </c>
    </row>
    <row r="35907" spans="27:27" x14ac:dyDescent="0.15">
      <c r="AA35907" t="s">
        <v>131</v>
      </c>
    </row>
    <row r="35908" spans="27:27" x14ac:dyDescent="0.15">
      <c r="AA35908" t="s">
        <v>131</v>
      </c>
    </row>
    <row r="35909" spans="27:27" x14ac:dyDescent="0.15">
      <c r="AA35909" t="s">
        <v>131</v>
      </c>
    </row>
    <row r="35910" spans="27:27" x14ac:dyDescent="0.15">
      <c r="AA35910" t="s">
        <v>131</v>
      </c>
    </row>
    <row r="35911" spans="27:27" x14ac:dyDescent="0.15">
      <c r="AA35911" t="s">
        <v>131</v>
      </c>
    </row>
    <row r="35912" spans="27:27" x14ac:dyDescent="0.15">
      <c r="AA35912" t="s">
        <v>131</v>
      </c>
    </row>
    <row r="35913" spans="27:27" x14ac:dyDescent="0.15">
      <c r="AA35913" t="s">
        <v>131</v>
      </c>
    </row>
    <row r="35914" spans="27:27" x14ac:dyDescent="0.15">
      <c r="AA35914" t="s">
        <v>131</v>
      </c>
    </row>
    <row r="35915" spans="27:27" x14ac:dyDescent="0.15">
      <c r="AA35915" t="s">
        <v>131</v>
      </c>
    </row>
    <row r="35916" spans="27:27" x14ac:dyDescent="0.15">
      <c r="AA35916" t="s">
        <v>131</v>
      </c>
    </row>
    <row r="35917" spans="27:27" x14ac:dyDescent="0.15">
      <c r="AA35917" t="s">
        <v>131</v>
      </c>
    </row>
    <row r="35918" spans="27:27" x14ac:dyDescent="0.15">
      <c r="AA35918" t="s">
        <v>131</v>
      </c>
    </row>
    <row r="35919" spans="27:27" x14ac:dyDescent="0.15">
      <c r="AA35919" t="s">
        <v>131</v>
      </c>
    </row>
    <row r="35920" spans="27:27" x14ac:dyDescent="0.15">
      <c r="AA35920" t="s">
        <v>131</v>
      </c>
    </row>
    <row r="35921" spans="27:27" x14ac:dyDescent="0.15">
      <c r="AA35921" t="s">
        <v>131</v>
      </c>
    </row>
    <row r="35922" spans="27:27" x14ac:dyDescent="0.15">
      <c r="AA35922" t="s">
        <v>131</v>
      </c>
    </row>
    <row r="35923" spans="27:27" x14ac:dyDescent="0.15">
      <c r="AA35923" t="s">
        <v>131</v>
      </c>
    </row>
    <row r="35924" spans="27:27" x14ac:dyDescent="0.15">
      <c r="AA35924" t="s">
        <v>131</v>
      </c>
    </row>
    <row r="35925" spans="27:27" x14ac:dyDescent="0.15">
      <c r="AA35925" t="s">
        <v>131</v>
      </c>
    </row>
    <row r="35926" spans="27:27" x14ac:dyDescent="0.15">
      <c r="AA35926" t="s">
        <v>131</v>
      </c>
    </row>
    <row r="35927" spans="27:27" x14ac:dyDescent="0.15">
      <c r="AA35927" t="s">
        <v>131</v>
      </c>
    </row>
    <row r="35928" spans="27:27" x14ac:dyDescent="0.15">
      <c r="AA35928" t="s">
        <v>131</v>
      </c>
    </row>
    <row r="35929" spans="27:27" x14ac:dyDescent="0.15">
      <c r="AA35929" t="s">
        <v>131</v>
      </c>
    </row>
    <row r="35930" spans="27:27" x14ac:dyDescent="0.15">
      <c r="AA35930" t="s">
        <v>131</v>
      </c>
    </row>
    <row r="35931" spans="27:27" x14ac:dyDescent="0.15">
      <c r="AA35931" t="s">
        <v>131</v>
      </c>
    </row>
    <row r="35932" spans="27:27" x14ac:dyDescent="0.15">
      <c r="AA35932" t="s">
        <v>131</v>
      </c>
    </row>
    <row r="35933" spans="27:27" x14ac:dyDescent="0.15">
      <c r="AA35933" t="s">
        <v>131</v>
      </c>
    </row>
    <row r="35934" spans="27:27" x14ac:dyDescent="0.15">
      <c r="AA35934" t="s">
        <v>131</v>
      </c>
    </row>
    <row r="35935" spans="27:27" x14ac:dyDescent="0.15">
      <c r="AA35935" t="s">
        <v>131</v>
      </c>
    </row>
    <row r="35936" spans="27:27" x14ac:dyDescent="0.15">
      <c r="AA35936" t="s">
        <v>131</v>
      </c>
    </row>
    <row r="35937" spans="27:27" x14ac:dyDescent="0.15">
      <c r="AA35937" t="s">
        <v>131</v>
      </c>
    </row>
    <row r="35938" spans="27:27" x14ac:dyDescent="0.15">
      <c r="AA35938" t="s">
        <v>131</v>
      </c>
    </row>
    <row r="35939" spans="27:27" x14ac:dyDescent="0.15">
      <c r="AA35939" t="s">
        <v>131</v>
      </c>
    </row>
    <row r="35940" spans="27:27" x14ac:dyDescent="0.15">
      <c r="AA35940" t="s">
        <v>131</v>
      </c>
    </row>
    <row r="35941" spans="27:27" x14ac:dyDescent="0.15">
      <c r="AA35941" t="s">
        <v>131</v>
      </c>
    </row>
    <row r="35942" spans="27:27" x14ac:dyDescent="0.15">
      <c r="AA35942" t="s">
        <v>131</v>
      </c>
    </row>
    <row r="35943" spans="27:27" x14ac:dyDescent="0.15">
      <c r="AA35943" t="s">
        <v>131</v>
      </c>
    </row>
    <row r="35944" spans="27:27" x14ac:dyDescent="0.15">
      <c r="AA35944" t="s">
        <v>131</v>
      </c>
    </row>
    <row r="35945" spans="27:27" x14ac:dyDescent="0.15">
      <c r="AA35945" t="s">
        <v>131</v>
      </c>
    </row>
    <row r="35946" spans="27:27" x14ac:dyDescent="0.15">
      <c r="AA35946" t="s">
        <v>131</v>
      </c>
    </row>
    <row r="35947" spans="27:27" x14ac:dyDescent="0.15">
      <c r="AA35947" t="s">
        <v>131</v>
      </c>
    </row>
    <row r="35948" spans="27:27" x14ac:dyDescent="0.15">
      <c r="AA35948" t="s">
        <v>131</v>
      </c>
    </row>
    <row r="35949" spans="27:27" x14ac:dyDescent="0.15">
      <c r="AA35949" t="s">
        <v>131</v>
      </c>
    </row>
    <row r="35950" spans="27:27" x14ac:dyDescent="0.15">
      <c r="AA35950" t="s">
        <v>131</v>
      </c>
    </row>
    <row r="35951" spans="27:27" x14ac:dyDescent="0.15">
      <c r="AA35951" t="s">
        <v>131</v>
      </c>
    </row>
    <row r="35952" spans="27:27" x14ac:dyDescent="0.15">
      <c r="AA35952" t="s">
        <v>131</v>
      </c>
    </row>
    <row r="35953" spans="27:27" x14ac:dyDescent="0.15">
      <c r="AA35953" t="s">
        <v>131</v>
      </c>
    </row>
    <row r="35954" spans="27:27" x14ac:dyDescent="0.15">
      <c r="AA35954" t="s">
        <v>131</v>
      </c>
    </row>
    <row r="35955" spans="27:27" x14ac:dyDescent="0.15">
      <c r="AA35955" t="s">
        <v>131</v>
      </c>
    </row>
    <row r="35956" spans="27:27" x14ac:dyDescent="0.15">
      <c r="AA35956" t="s">
        <v>131</v>
      </c>
    </row>
    <row r="35957" spans="27:27" x14ac:dyDescent="0.15">
      <c r="AA35957" t="s">
        <v>131</v>
      </c>
    </row>
    <row r="35958" spans="27:27" x14ac:dyDescent="0.15">
      <c r="AA35958" t="s">
        <v>131</v>
      </c>
    </row>
    <row r="35959" spans="27:27" x14ac:dyDescent="0.15">
      <c r="AA35959" t="s">
        <v>131</v>
      </c>
    </row>
    <row r="35960" spans="27:27" x14ac:dyDescent="0.15">
      <c r="AA35960" t="s">
        <v>131</v>
      </c>
    </row>
    <row r="35961" spans="27:27" x14ac:dyDescent="0.15">
      <c r="AA35961" t="s">
        <v>131</v>
      </c>
    </row>
    <row r="35962" spans="27:27" x14ac:dyDescent="0.15">
      <c r="AA35962" t="s">
        <v>131</v>
      </c>
    </row>
    <row r="35963" spans="27:27" x14ac:dyDescent="0.15">
      <c r="AA35963" t="s">
        <v>131</v>
      </c>
    </row>
    <row r="35964" spans="27:27" x14ac:dyDescent="0.15">
      <c r="AA35964" t="s">
        <v>131</v>
      </c>
    </row>
    <row r="35965" spans="27:27" x14ac:dyDescent="0.15">
      <c r="AA35965" t="s">
        <v>131</v>
      </c>
    </row>
    <row r="35966" spans="27:27" x14ac:dyDescent="0.15">
      <c r="AA35966" t="s">
        <v>131</v>
      </c>
    </row>
    <row r="35967" spans="27:27" x14ac:dyDescent="0.15">
      <c r="AA35967" t="s">
        <v>131</v>
      </c>
    </row>
    <row r="35968" spans="27:27" x14ac:dyDescent="0.15">
      <c r="AA35968" t="s">
        <v>131</v>
      </c>
    </row>
    <row r="35969" spans="27:27" x14ac:dyDescent="0.15">
      <c r="AA35969" t="s">
        <v>131</v>
      </c>
    </row>
    <row r="35970" spans="27:27" x14ac:dyDescent="0.15">
      <c r="AA35970" t="s">
        <v>131</v>
      </c>
    </row>
    <row r="35971" spans="27:27" x14ac:dyDescent="0.15">
      <c r="AA35971" t="s">
        <v>131</v>
      </c>
    </row>
    <row r="35972" spans="27:27" x14ac:dyDescent="0.15">
      <c r="AA35972" t="s">
        <v>131</v>
      </c>
    </row>
    <row r="35973" spans="27:27" x14ac:dyDescent="0.15">
      <c r="AA35973" t="s">
        <v>131</v>
      </c>
    </row>
    <row r="35974" spans="27:27" x14ac:dyDescent="0.15">
      <c r="AA35974" t="s">
        <v>131</v>
      </c>
    </row>
    <row r="35975" spans="27:27" x14ac:dyDescent="0.15">
      <c r="AA35975" t="s">
        <v>131</v>
      </c>
    </row>
    <row r="35976" spans="27:27" x14ac:dyDescent="0.15">
      <c r="AA35976" t="s">
        <v>131</v>
      </c>
    </row>
    <row r="35977" spans="27:27" x14ac:dyDescent="0.15">
      <c r="AA35977" t="s">
        <v>131</v>
      </c>
    </row>
    <row r="35978" spans="27:27" x14ac:dyDescent="0.15">
      <c r="AA35978" t="s">
        <v>131</v>
      </c>
    </row>
    <row r="35979" spans="27:27" x14ac:dyDescent="0.15">
      <c r="AA35979" t="s">
        <v>131</v>
      </c>
    </row>
    <row r="35980" spans="27:27" x14ac:dyDescent="0.15">
      <c r="AA35980" t="s">
        <v>131</v>
      </c>
    </row>
    <row r="35981" spans="27:27" x14ac:dyDescent="0.15">
      <c r="AA35981" t="s">
        <v>131</v>
      </c>
    </row>
    <row r="35982" spans="27:27" x14ac:dyDescent="0.15">
      <c r="AA35982" t="s">
        <v>131</v>
      </c>
    </row>
    <row r="35983" spans="27:27" x14ac:dyDescent="0.15">
      <c r="AA35983" t="s">
        <v>131</v>
      </c>
    </row>
    <row r="35984" spans="27:27" x14ac:dyDescent="0.15">
      <c r="AA35984" t="s">
        <v>131</v>
      </c>
    </row>
    <row r="35985" spans="27:27" x14ac:dyDescent="0.15">
      <c r="AA35985" t="s">
        <v>131</v>
      </c>
    </row>
    <row r="35986" spans="27:27" x14ac:dyDescent="0.15">
      <c r="AA35986" t="s">
        <v>131</v>
      </c>
    </row>
    <row r="35987" spans="27:27" x14ac:dyDescent="0.15">
      <c r="AA35987" t="s">
        <v>131</v>
      </c>
    </row>
    <row r="35988" spans="27:27" x14ac:dyDescent="0.15">
      <c r="AA35988" t="s">
        <v>131</v>
      </c>
    </row>
    <row r="35989" spans="27:27" x14ac:dyDescent="0.15">
      <c r="AA35989" t="s">
        <v>131</v>
      </c>
    </row>
    <row r="35990" spans="27:27" x14ac:dyDescent="0.15">
      <c r="AA35990" t="s">
        <v>131</v>
      </c>
    </row>
    <row r="35991" spans="27:27" x14ac:dyDescent="0.15">
      <c r="AA35991" t="s">
        <v>131</v>
      </c>
    </row>
    <row r="35992" spans="27:27" x14ac:dyDescent="0.15">
      <c r="AA35992" t="s">
        <v>131</v>
      </c>
    </row>
    <row r="35993" spans="27:27" x14ac:dyDescent="0.15">
      <c r="AA35993" t="s">
        <v>131</v>
      </c>
    </row>
    <row r="35994" spans="27:27" x14ac:dyDescent="0.15">
      <c r="AA35994" t="s">
        <v>131</v>
      </c>
    </row>
    <row r="35995" spans="27:27" x14ac:dyDescent="0.15">
      <c r="AA35995" t="s">
        <v>131</v>
      </c>
    </row>
    <row r="35996" spans="27:27" x14ac:dyDescent="0.15">
      <c r="AA35996" t="s">
        <v>131</v>
      </c>
    </row>
    <row r="35997" spans="27:27" x14ac:dyDescent="0.15">
      <c r="AA35997" t="s">
        <v>131</v>
      </c>
    </row>
    <row r="35998" spans="27:27" x14ac:dyDescent="0.15">
      <c r="AA35998" t="s">
        <v>131</v>
      </c>
    </row>
    <row r="35999" spans="27:27" x14ac:dyDescent="0.15">
      <c r="AA35999" t="s">
        <v>131</v>
      </c>
    </row>
    <row r="36000" spans="27:27" x14ac:dyDescent="0.15">
      <c r="AA36000" t="s">
        <v>131</v>
      </c>
    </row>
    <row r="36001" spans="27:27" x14ac:dyDescent="0.15">
      <c r="AA36001" t="s">
        <v>131</v>
      </c>
    </row>
    <row r="36002" spans="27:27" x14ac:dyDescent="0.15">
      <c r="AA36002" t="s">
        <v>131</v>
      </c>
    </row>
    <row r="36003" spans="27:27" x14ac:dyDescent="0.15">
      <c r="AA36003" t="s">
        <v>131</v>
      </c>
    </row>
    <row r="36004" spans="27:27" x14ac:dyDescent="0.15">
      <c r="AA36004" t="s">
        <v>131</v>
      </c>
    </row>
    <row r="36005" spans="27:27" x14ac:dyDescent="0.15">
      <c r="AA36005" t="s">
        <v>131</v>
      </c>
    </row>
    <row r="36006" spans="27:27" x14ac:dyDescent="0.15">
      <c r="AA36006" t="s">
        <v>131</v>
      </c>
    </row>
    <row r="36007" spans="27:27" x14ac:dyDescent="0.15">
      <c r="AA36007" t="s">
        <v>131</v>
      </c>
    </row>
    <row r="36008" spans="27:27" x14ac:dyDescent="0.15">
      <c r="AA36008" t="s">
        <v>131</v>
      </c>
    </row>
    <row r="36009" spans="27:27" x14ac:dyDescent="0.15">
      <c r="AA36009" t="s">
        <v>131</v>
      </c>
    </row>
    <row r="36010" spans="27:27" x14ac:dyDescent="0.15">
      <c r="AA36010" t="s">
        <v>131</v>
      </c>
    </row>
    <row r="36011" spans="27:27" x14ac:dyDescent="0.15">
      <c r="AA36011" t="s">
        <v>131</v>
      </c>
    </row>
    <row r="36012" spans="27:27" x14ac:dyDescent="0.15">
      <c r="AA36012" t="s">
        <v>131</v>
      </c>
    </row>
    <row r="36013" spans="27:27" x14ac:dyDescent="0.15">
      <c r="AA36013" t="s">
        <v>131</v>
      </c>
    </row>
    <row r="36014" spans="27:27" x14ac:dyDescent="0.15">
      <c r="AA36014" t="s">
        <v>131</v>
      </c>
    </row>
    <row r="36015" spans="27:27" x14ac:dyDescent="0.15">
      <c r="AA36015" t="s">
        <v>131</v>
      </c>
    </row>
    <row r="36016" spans="27:27" x14ac:dyDescent="0.15">
      <c r="AA36016" t="s">
        <v>131</v>
      </c>
    </row>
    <row r="36017" spans="27:27" x14ac:dyDescent="0.15">
      <c r="AA36017" t="s">
        <v>131</v>
      </c>
    </row>
    <row r="36018" spans="27:27" x14ac:dyDescent="0.15">
      <c r="AA36018" t="s">
        <v>131</v>
      </c>
    </row>
    <row r="36019" spans="27:27" x14ac:dyDescent="0.15">
      <c r="AA36019" t="s">
        <v>131</v>
      </c>
    </row>
    <row r="36020" spans="27:27" x14ac:dyDescent="0.15">
      <c r="AA36020" t="s">
        <v>131</v>
      </c>
    </row>
    <row r="36021" spans="27:27" x14ac:dyDescent="0.15">
      <c r="AA36021" t="s">
        <v>131</v>
      </c>
    </row>
    <row r="36022" spans="27:27" x14ac:dyDescent="0.15">
      <c r="AA36022" t="s">
        <v>131</v>
      </c>
    </row>
    <row r="36023" spans="27:27" x14ac:dyDescent="0.15">
      <c r="AA36023" t="s">
        <v>131</v>
      </c>
    </row>
    <row r="36024" spans="27:27" x14ac:dyDescent="0.15">
      <c r="AA36024" t="s">
        <v>131</v>
      </c>
    </row>
    <row r="36025" spans="27:27" x14ac:dyDescent="0.15">
      <c r="AA36025" t="s">
        <v>131</v>
      </c>
    </row>
    <row r="36026" spans="27:27" x14ac:dyDescent="0.15">
      <c r="AA36026" t="s">
        <v>131</v>
      </c>
    </row>
    <row r="36027" spans="27:27" x14ac:dyDescent="0.15">
      <c r="AA36027" t="s">
        <v>131</v>
      </c>
    </row>
    <row r="36028" spans="27:27" x14ac:dyDescent="0.15">
      <c r="AA36028" t="s">
        <v>131</v>
      </c>
    </row>
    <row r="36029" spans="27:27" x14ac:dyDescent="0.15">
      <c r="AA36029" t="s">
        <v>131</v>
      </c>
    </row>
    <row r="36030" spans="27:27" x14ac:dyDescent="0.15">
      <c r="AA36030" t="s">
        <v>131</v>
      </c>
    </row>
    <row r="36031" spans="27:27" x14ac:dyDescent="0.15">
      <c r="AA36031" t="s">
        <v>131</v>
      </c>
    </row>
    <row r="36032" spans="27:27" x14ac:dyDescent="0.15">
      <c r="AA36032" t="s">
        <v>131</v>
      </c>
    </row>
    <row r="36033" spans="27:27" x14ac:dyDescent="0.15">
      <c r="AA36033" t="s">
        <v>131</v>
      </c>
    </row>
    <row r="36034" spans="27:27" x14ac:dyDescent="0.15">
      <c r="AA36034" t="s">
        <v>131</v>
      </c>
    </row>
    <row r="36035" spans="27:27" x14ac:dyDescent="0.15">
      <c r="AA36035" t="s">
        <v>131</v>
      </c>
    </row>
    <row r="36036" spans="27:27" x14ac:dyDescent="0.15">
      <c r="AA36036" t="s">
        <v>131</v>
      </c>
    </row>
    <row r="36037" spans="27:27" x14ac:dyDescent="0.15">
      <c r="AA36037" t="s">
        <v>131</v>
      </c>
    </row>
    <row r="36038" spans="27:27" x14ac:dyDescent="0.15">
      <c r="AA36038" t="s">
        <v>131</v>
      </c>
    </row>
    <row r="36039" spans="27:27" x14ac:dyDescent="0.15">
      <c r="AA36039" t="s">
        <v>131</v>
      </c>
    </row>
    <row r="36040" spans="27:27" x14ac:dyDescent="0.15">
      <c r="AA36040" t="s">
        <v>131</v>
      </c>
    </row>
    <row r="36041" spans="27:27" x14ac:dyDescent="0.15">
      <c r="AA36041" t="s">
        <v>131</v>
      </c>
    </row>
    <row r="36042" spans="27:27" x14ac:dyDescent="0.15">
      <c r="AA36042" t="s">
        <v>131</v>
      </c>
    </row>
    <row r="36043" spans="27:27" x14ac:dyDescent="0.15">
      <c r="AA36043" t="s">
        <v>131</v>
      </c>
    </row>
    <row r="36044" spans="27:27" x14ac:dyDescent="0.15">
      <c r="AA36044" t="s">
        <v>131</v>
      </c>
    </row>
    <row r="36045" spans="27:27" x14ac:dyDescent="0.15">
      <c r="AA36045" t="s">
        <v>131</v>
      </c>
    </row>
    <row r="36046" spans="27:27" x14ac:dyDescent="0.15">
      <c r="AA36046" t="s">
        <v>131</v>
      </c>
    </row>
    <row r="36047" spans="27:27" x14ac:dyDescent="0.15">
      <c r="AA36047" t="s">
        <v>131</v>
      </c>
    </row>
    <row r="36048" spans="27:27" x14ac:dyDescent="0.15">
      <c r="AA36048" t="s">
        <v>131</v>
      </c>
    </row>
    <row r="36049" spans="27:27" x14ac:dyDescent="0.15">
      <c r="AA36049" t="s">
        <v>131</v>
      </c>
    </row>
    <row r="36050" spans="27:27" x14ac:dyDescent="0.15">
      <c r="AA36050" t="s">
        <v>131</v>
      </c>
    </row>
    <row r="36051" spans="27:27" x14ac:dyDescent="0.15">
      <c r="AA36051" t="s">
        <v>131</v>
      </c>
    </row>
    <row r="36052" spans="27:27" x14ac:dyDescent="0.15">
      <c r="AA36052" t="s">
        <v>131</v>
      </c>
    </row>
    <row r="36053" spans="27:27" x14ac:dyDescent="0.15">
      <c r="AA36053" t="s">
        <v>131</v>
      </c>
    </row>
    <row r="36054" spans="27:27" x14ac:dyDescent="0.15">
      <c r="AA36054" t="s">
        <v>131</v>
      </c>
    </row>
    <row r="36055" spans="27:27" x14ac:dyDescent="0.15">
      <c r="AA36055" t="s">
        <v>131</v>
      </c>
    </row>
    <row r="36056" spans="27:27" x14ac:dyDescent="0.15">
      <c r="AA36056" t="s">
        <v>131</v>
      </c>
    </row>
    <row r="36057" spans="27:27" x14ac:dyDescent="0.15">
      <c r="AA36057" t="s">
        <v>131</v>
      </c>
    </row>
    <row r="36058" spans="27:27" x14ac:dyDescent="0.15">
      <c r="AA36058" t="s">
        <v>131</v>
      </c>
    </row>
    <row r="36059" spans="27:27" x14ac:dyDescent="0.15">
      <c r="AA36059" t="s">
        <v>131</v>
      </c>
    </row>
    <row r="36060" spans="27:27" x14ac:dyDescent="0.15">
      <c r="AA36060" t="s">
        <v>131</v>
      </c>
    </row>
    <row r="36061" spans="27:27" x14ac:dyDescent="0.15">
      <c r="AA36061" t="s">
        <v>131</v>
      </c>
    </row>
    <row r="36062" spans="27:27" x14ac:dyDescent="0.15">
      <c r="AA36062" t="s">
        <v>131</v>
      </c>
    </row>
    <row r="36063" spans="27:27" x14ac:dyDescent="0.15">
      <c r="AA36063" t="s">
        <v>131</v>
      </c>
    </row>
    <row r="36064" spans="27:27" x14ac:dyDescent="0.15">
      <c r="AA36064" t="s">
        <v>131</v>
      </c>
    </row>
    <row r="36065" spans="27:27" x14ac:dyDescent="0.15">
      <c r="AA36065" t="s">
        <v>131</v>
      </c>
    </row>
    <row r="36066" spans="27:27" x14ac:dyDescent="0.15">
      <c r="AA36066" t="s">
        <v>131</v>
      </c>
    </row>
    <row r="36067" spans="27:27" x14ac:dyDescent="0.15">
      <c r="AA36067" t="s">
        <v>131</v>
      </c>
    </row>
    <row r="36068" spans="27:27" x14ac:dyDescent="0.15">
      <c r="AA36068" t="s">
        <v>131</v>
      </c>
    </row>
    <row r="36069" spans="27:27" x14ac:dyDescent="0.15">
      <c r="AA36069" t="s">
        <v>131</v>
      </c>
    </row>
    <row r="36070" spans="27:27" x14ac:dyDescent="0.15">
      <c r="AA36070" t="s">
        <v>131</v>
      </c>
    </row>
    <row r="36071" spans="27:27" x14ac:dyDescent="0.15">
      <c r="AA36071" t="s">
        <v>131</v>
      </c>
    </row>
    <row r="36072" spans="27:27" x14ac:dyDescent="0.15">
      <c r="AA36072" t="s">
        <v>131</v>
      </c>
    </row>
    <row r="36073" spans="27:27" x14ac:dyDescent="0.15">
      <c r="AA36073" t="s">
        <v>131</v>
      </c>
    </row>
    <row r="36074" spans="27:27" x14ac:dyDescent="0.15">
      <c r="AA36074" t="s">
        <v>131</v>
      </c>
    </row>
    <row r="36075" spans="27:27" x14ac:dyDescent="0.15">
      <c r="AA36075" t="s">
        <v>131</v>
      </c>
    </row>
    <row r="36076" spans="27:27" x14ac:dyDescent="0.15">
      <c r="AA36076" t="s">
        <v>131</v>
      </c>
    </row>
    <row r="36077" spans="27:27" x14ac:dyDescent="0.15">
      <c r="AA36077" t="s">
        <v>131</v>
      </c>
    </row>
    <row r="36078" spans="27:27" x14ac:dyDescent="0.15">
      <c r="AA36078" t="s">
        <v>131</v>
      </c>
    </row>
    <row r="36079" spans="27:27" x14ac:dyDescent="0.15">
      <c r="AA36079" t="s">
        <v>131</v>
      </c>
    </row>
    <row r="36080" spans="27:27" x14ac:dyDescent="0.15">
      <c r="AA36080" t="s">
        <v>131</v>
      </c>
    </row>
    <row r="36081" spans="27:27" x14ac:dyDescent="0.15">
      <c r="AA36081" t="s">
        <v>131</v>
      </c>
    </row>
    <row r="36082" spans="27:27" x14ac:dyDescent="0.15">
      <c r="AA36082" t="s">
        <v>131</v>
      </c>
    </row>
    <row r="36083" spans="27:27" x14ac:dyDescent="0.15">
      <c r="AA36083" t="s">
        <v>131</v>
      </c>
    </row>
    <row r="36084" spans="27:27" x14ac:dyDescent="0.15">
      <c r="AA36084" t="s">
        <v>131</v>
      </c>
    </row>
    <row r="36085" spans="27:27" x14ac:dyDescent="0.15">
      <c r="AA36085" t="s">
        <v>131</v>
      </c>
    </row>
    <row r="36086" spans="27:27" x14ac:dyDescent="0.15">
      <c r="AA36086" t="s">
        <v>131</v>
      </c>
    </row>
    <row r="36087" spans="27:27" x14ac:dyDescent="0.15">
      <c r="AA36087" t="s">
        <v>131</v>
      </c>
    </row>
    <row r="36088" spans="27:27" x14ac:dyDescent="0.15">
      <c r="AA36088" t="s">
        <v>131</v>
      </c>
    </row>
    <row r="36089" spans="27:27" x14ac:dyDescent="0.15">
      <c r="AA36089" t="s">
        <v>131</v>
      </c>
    </row>
    <row r="36090" spans="27:27" x14ac:dyDescent="0.15">
      <c r="AA36090" t="s">
        <v>131</v>
      </c>
    </row>
    <row r="36091" spans="27:27" x14ac:dyDescent="0.15">
      <c r="AA36091" t="s">
        <v>131</v>
      </c>
    </row>
    <row r="36092" spans="27:27" x14ac:dyDescent="0.15">
      <c r="AA36092" t="s">
        <v>131</v>
      </c>
    </row>
    <row r="36093" spans="27:27" x14ac:dyDescent="0.15">
      <c r="AA36093" t="s">
        <v>131</v>
      </c>
    </row>
    <row r="36094" spans="27:27" x14ac:dyDescent="0.15">
      <c r="AA36094" t="s">
        <v>131</v>
      </c>
    </row>
    <row r="36095" spans="27:27" x14ac:dyDescent="0.15">
      <c r="AA36095" t="s">
        <v>131</v>
      </c>
    </row>
    <row r="36096" spans="27:27" x14ac:dyDescent="0.15">
      <c r="AA36096" t="s">
        <v>131</v>
      </c>
    </row>
    <row r="36097" spans="27:27" x14ac:dyDescent="0.15">
      <c r="AA36097" t="s">
        <v>131</v>
      </c>
    </row>
    <row r="36098" spans="27:27" x14ac:dyDescent="0.15">
      <c r="AA36098" t="s">
        <v>131</v>
      </c>
    </row>
    <row r="36099" spans="27:27" x14ac:dyDescent="0.15">
      <c r="AA36099" t="s">
        <v>131</v>
      </c>
    </row>
    <row r="36100" spans="27:27" x14ac:dyDescent="0.15">
      <c r="AA36100" t="s">
        <v>131</v>
      </c>
    </row>
    <row r="36101" spans="27:27" x14ac:dyDescent="0.15">
      <c r="AA36101" t="s">
        <v>131</v>
      </c>
    </row>
    <row r="36102" spans="27:27" x14ac:dyDescent="0.15">
      <c r="AA36102" t="s">
        <v>131</v>
      </c>
    </row>
    <row r="36103" spans="27:27" x14ac:dyDescent="0.15">
      <c r="AA36103" t="s">
        <v>131</v>
      </c>
    </row>
    <row r="36104" spans="27:27" x14ac:dyDescent="0.15">
      <c r="AA36104" t="s">
        <v>131</v>
      </c>
    </row>
    <row r="36105" spans="27:27" x14ac:dyDescent="0.15">
      <c r="AA36105" t="s">
        <v>131</v>
      </c>
    </row>
    <row r="36106" spans="27:27" x14ac:dyDescent="0.15">
      <c r="AA36106" t="s">
        <v>131</v>
      </c>
    </row>
    <row r="36107" spans="27:27" x14ac:dyDescent="0.15">
      <c r="AA36107" t="s">
        <v>131</v>
      </c>
    </row>
    <row r="36108" spans="27:27" x14ac:dyDescent="0.15">
      <c r="AA36108" t="s">
        <v>131</v>
      </c>
    </row>
    <row r="36109" spans="27:27" x14ac:dyDescent="0.15">
      <c r="AA36109" t="s">
        <v>131</v>
      </c>
    </row>
    <row r="36110" spans="27:27" x14ac:dyDescent="0.15">
      <c r="AA36110" t="s">
        <v>131</v>
      </c>
    </row>
    <row r="36111" spans="27:27" x14ac:dyDescent="0.15">
      <c r="AA36111" t="s">
        <v>131</v>
      </c>
    </row>
    <row r="36112" spans="27:27" x14ac:dyDescent="0.15">
      <c r="AA36112" t="s">
        <v>131</v>
      </c>
    </row>
    <row r="36113" spans="27:27" x14ac:dyDescent="0.15">
      <c r="AA36113" t="s">
        <v>131</v>
      </c>
    </row>
    <row r="36114" spans="27:27" x14ac:dyDescent="0.15">
      <c r="AA36114" t="s">
        <v>131</v>
      </c>
    </row>
    <row r="36115" spans="27:27" x14ac:dyDescent="0.15">
      <c r="AA36115" t="s">
        <v>131</v>
      </c>
    </row>
    <row r="36116" spans="27:27" x14ac:dyDescent="0.15">
      <c r="AA36116" t="s">
        <v>131</v>
      </c>
    </row>
    <row r="36117" spans="27:27" x14ac:dyDescent="0.15">
      <c r="AA36117" t="s">
        <v>131</v>
      </c>
    </row>
    <row r="36118" spans="27:27" x14ac:dyDescent="0.15">
      <c r="AA36118" t="s">
        <v>131</v>
      </c>
    </row>
    <row r="36119" spans="27:27" x14ac:dyDescent="0.15">
      <c r="AA36119" t="s">
        <v>131</v>
      </c>
    </row>
    <row r="36120" spans="27:27" x14ac:dyDescent="0.15">
      <c r="AA36120" t="s">
        <v>131</v>
      </c>
    </row>
    <row r="36121" spans="27:27" x14ac:dyDescent="0.15">
      <c r="AA36121" t="s">
        <v>131</v>
      </c>
    </row>
    <row r="36122" spans="27:27" x14ac:dyDescent="0.15">
      <c r="AA36122" t="s">
        <v>131</v>
      </c>
    </row>
    <row r="36123" spans="27:27" x14ac:dyDescent="0.15">
      <c r="AA36123" t="s">
        <v>131</v>
      </c>
    </row>
    <row r="36124" spans="27:27" x14ac:dyDescent="0.15">
      <c r="AA36124" t="s">
        <v>131</v>
      </c>
    </row>
    <row r="36125" spans="27:27" x14ac:dyDescent="0.15">
      <c r="AA36125" t="s">
        <v>131</v>
      </c>
    </row>
    <row r="36126" spans="27:27" x14ac:dyDescent="0.15">
      <c r="AA36126" t="s">
        <v>131</v>
      </c>
    </row>
    <row r="36127" spans="27:27" x14ac:dyDescent="0.15">
      <c r="AA36127" t="s">
        <v>131</v>
      </c>
    </row>
    <row r="36128" spans="27:27" x14ac:dyDescent="0.15">
      <c r="AA36128" t="s">
        <v>131</v>
      </c>
    </row>
    <row r="36129" spans="27:27" x14ac:dyDescent="0.15">
      <c r="AA36129" t="s">
        <v>131</v>
      </c>
    </row>
    <row r="36130" spans="27:27" x14ac:dyDescent="0.15">
      <c r="AA36130" t="s">
        <v>131</v>
      </c>
    </row>
    <row r="36131" spans="27:27" x14ac:dyDescent="0.15">
      <c r="AA36131" t="s">
        <v>131</v>
      </c>
    </row>
    <row r="36132" spans="27:27" x14ac:dyDescent="0.15">
      <c r="AA36132" t="s">
        <v>131</v>
      </c>
    </row>
    <row r="36133" spans="27:27" x14ac:dyDescent="0.15">
      <c r="AA36133" t="s">
        <v>131</v>
      </c>
    </row>
    <row r="36134" spans="27:27" x14ac:dyDescent="0.15">
      <c r="AA36134" t="s">
        <v>131</v>
      </c>
    </row>
    <row r="36135" spans="27:27" x14ac:dyDescent="0.15">
      <c r="AA36135" t="s">
        <v>131</v>
      </c>
    </row>
    <row r="36136" spans="27:27" x14ac:dyDescent="0.15">
      <c r="AA36136" t="s">
        <v>131</v>
      </c>
    </row>
    <row r="36137" spans="27:27" x14ac:dyDescent="0.15">
      <c r="AA36137" t="s">
        <v>131</v>
      </c>
    </row>
    <row r="36138" spans="27:27" x14ac:dyDescent="0.15">
      <c r="AA36138" t="s">
        <v>131</v>
      </c>
    </row>
    <row r="36139" spans="27:27" x14ac:dyDescent="0.15">
      <c r="AA36139" t="s">
        <v>131</v>
      </c>
    </row>
    <row r="36140" spans="27:27" x14ac:dyDescent="0.15">
      <c r="AA36140" t="s">
        <v>131</v>
      </c>
    </row>
    <row r="36141" spans="27:27" x14ac:dyDescent="0.15">
      <c r="AA36141" t="s">
        <v>131</v>
      </c>
    </row>
    <row r="36142" spans="27:27" x14ac:dyDescent="0.15">
      <c r="AA36142" t="s">
        <v>131</v>
      </c>
    </row>
    <row r="36143" spans="27:27" x14ac:dyDescent="0.15">
      <c r="AA36143" t="s">
        <v>131</v>
      </c>
    </row>
    <row r="36144" spans="27:27" x14ac:dyDescent="0.15">
      <c r="AA36144" t="s">
        <v>131</v>
      </c>
    </row>
    <row r="36145" spans="27:27" x14ac:dyDescent="0.15">
      <c r="AA36145" t="s">
        <v>131</v>
      </c>
    </row>
    <row r="36146" spans="27:27" x14ac:dyDescent="0.15">
      <c r="AA36146" t="s">
        <v>131</v>
      </c>
    </row>
    <row r="36147" spans="27:27" x14ac:dyDescent="0.15">
      <c r="AA36147" t="s">
        <v>131</v>
      </c>
    </row>
    <row r="36148" spans="27:27" x14ac:dyDescent="0.15">
      <c r="AA36148" t="s">
        <v>131</v>
      </c>
    </row>
    <row r="36149" spans="27:27" x14ac:dyDescent="0.15">
      <c r="AA36149" t="s">
        <v>131</v>
      </c>
    </row>
    <row r="36150" spans="27:27" x14ac:dyDescent="0.15">
      <c r="AA36150" t="s">
        <v>131</v>
      </c>
    </row>
    <row r="36151" spans="27:27" x14ac:dyDescent="0.15">
      <c r="AA36151" t="s">
        <v>131</v>
      </c>
    </row>
    <row r="36152" spans="27:27" x14ac:dyDescent="0.15">
      <c r="AA36152" t="s">
        <v>131</v>
      </c>
    </row>
    <row r="36153" spans="27:27" x14ac:dyDescent="0.15">
      <c r="AA36153" t="s">
        <v>131</v>
      </c>
    </row>
    <row r="36154" spans="27:27" x14ac:dyDescent="0.15">
      <c r="AA36154" t="s">
        <v>131</v>
      </c>
    </row>
    <row r="36155" spans="27:27" x14ac:dyDescent="0.15">
      <c r="AA36155" t="s">
        <v>131</v>
      </c>
    </row>
    <row r="36156" spans="27:27" x14ac:dyDescent="0.15">
      <c r="AA36156" t="s">
        <v>131</v>
      </c>
    </row>
    <row r="36157" spans="27:27" x14ac:dyDescent="0.15">
      <c r="AA36157" t="s">
        <v>131</v>
      </c>
    </row>
    <row r="36158" spans="27:27" x14ac:dyDescent="0.15">
      <c r="AA36158" t="s">
        <v>131</v>
      </c>
    </row>
    <row r="36159" spans="27:27" x14ac:dyDescent="0.15">
      <c r="AA36159" t="s">
        <v>131</v>
      </c>
    </row>
    <row r="36160" spans="27:27" x14ac:dyDescent="0.15">
      <c r="AA36160" t="s">
        <v>131</v>
      </c>
    </row>
    <row r="36161" spans="27:27" x14ac:dyDescent="0.15">
      <c r="AA36161" t="s">
        <v>131</v>
      </c>
    </row>
    <row r="36162" spans="27:27" x14ac:dyDescent="0.15">
      <c r="AA36162" t="s">
        <v>131</v>
      </c>
    </row>
    <row r="36163" spans="27:27" x14ac:dyDescent="0.15">
      <c r="AA36163" t="s">
        <v>131</v>
      </c>
    </row>
    <row r="36164" spans="27:27" x14ac:dyDescent="0.15">
      <c r="AA36164" t="s">
        <v>131</v>
      </c>
    </row>
    <row r="36165" spans="27:27" x14ac:dyDescent="0.15">
      <c r="AA36165" t="s">
        <v>131</v>
      </c>
    </row>
    <row r="36166" spans="27:27" x14ac:dyDescent="0.15">
      <c r="AA36166" t="s">
        <v>131</v>
      </c>
    </row>
    <row r="36167" spans="27:27" x14ac:dyDescent="0.15">
      <c r="AA36167" t="s">
        <v>131</v>
      </c>
    </row>
    <row r="36168" spans="27:27" x14ac:dyDescent="0.15">
      <c r="AA36168" t="s">
        <v>131</v>
      </c>
    </row>
    <row r="36169" spans="27:27" x14ac:dyDescent="0.15">
      <c r="AA36169" t="s">
        <v>131</v>
      </c>
    </row>
    <row r="36170" spans="27:27" x14ac:dyDescent="0.15">
      <c r="AA36170" t="s">
        <v>131</v>
      </c>
    </row>
    <row r="36171" spans="27:27" x14ac:dyDescent="0.15">
      <c r="AA36171" t="s">
        <v>131</v>
      </c>
    </row>
    <row r="36172" spans="27:27" x14ac:dyDescent="0.15">
      <c r="AA36172" t="s">
        <v>131</v>
      </c>
    </row>
    <row r="36173" spans="27:27" x14ac:dyDescent="0.15">
      <c r="AA36173" t="s">
        <v>131</v>
      </c>
    </row>
    <row r="36174" spans="27:27" x14ac:dyDescent="0.15">
      <c r="AA36174" t="s">
        <v>131</v>
      </c>
    </row>
    <row r="36175" spans="27:27" x14ac:dyDescent="0.15">
      <c r="AA36175" t="s">
        <v>131</v>
      </c>
    </row>
    <row r="36176" spans="27:27" x14ac:dyDescent="0.15">
      <c r="AA36176" t="s">
        <v>131</v>
      </c>
    </row>
    <row r="36177" spans="27:27" x14ac:dyDescent="0.15">
      <c r="AA36177" t="s">
        <v>131</v>
      </c>
    </row>
    <row r="36178" spans="27:27" x14ac:dyDescent="0.15">
      <c r="AA36178" t="s">
        <v>131</v>
      </c>
    </row>
    <row r="36179" spans="27:27" x14ac:dyDescent="0.15">
      <c r="AA36179" t="s">
        <v>131</v>
      </c>
    </row>
    <row r="36180" spans="27:27" x14ac:dyDescent="0.15">
      <c r="AA36180" t="s">
        <v>131</v>
      </c>
    </row>
    <row r="36181" spans="27:27" x14ac:dyDescent="0.15">
      <c r="AA36181" t="s">
        <v>131</v>
      </c>
    </row>
    <row r="36182" spans="27:27" x14ac:dyDescent="0.15">
      <c r="AA36182" t="s">
        <v>131</v>
      </c>
    </row>
    <row r="36183" spans="27:27" x14ac:dyDescent="0.15">
      <c r="AA36183" t="s">
        <v>131</v>
      </c>
    </row>
    <row r="36184" spans="27:27" x14ac:dyDescent="0.15">
      <c r="AA36184" t="s">
        <v>131</v>
      </c>
    </row>
    <row r="36185" spans="27:27" x14ac:dyDescent="0.15">
      <c r="AA36185" t="s">
        <v>131</v>
      </c>
    </row>
    <row r="36186" spans="27:27" x14ac:dyDescent="0.15">
      <c r="AA36186" t="s">
        <v>131</v>
      </c>
    </row>
    <row r="36187" spans="27:27" x14ac:dyDescent="0.15">
      <c r="AA36187" t="s">
        <v>131</v>
      </c>
    </row>
    <row r="36188" spans="27:27" x14ac:dyDescent="0.15">
      <c r="AA36188" t="s">
        <v>131</v>
      </c>
    </row>
    <row r="36189" spans="27:27" x14ac:dyDescent="0.15">
      <c r="AA36189" t="s">
        <v>131</v>
      </c>
    </row>
    <row r="36190" spans="27:27" x14ac:dyDescent="0.15">
      <c r="AA36190" t="s">
        <v>131</v>
      </c>
    </row>
    <row r="36191" spans="27:27" x14ac:dyDescent="0.15">
      <c r="AA36191" t="s">
        <v>131</v>
      </c>
    </row>
    <row r="36192" spans="27:27" x14ac:dyDescent="0.15">
      <c r="AA36192" t="s">
        <v>131</v>
      </c>
    </row>
    <row r="36193" spans="27:27" x14ac:dyDescent="0.15">
      <c r="AA36193" t="s">
        <v>131</v>
      </c>
    </row>
    <row r="36194" spans="27:27" x14ac:dyDescent="0.15">
      <c r="AA36194" t="s">
        <v>131</v>
      </c>
    </row>
    <row r="36195" spans="27:27" x14ac:dyDescent="0.15">
      <c r="AA36195" t="s">
        <v>131</v>
      </c>
    </row>
    <row r="36196" spans="27:27" x14ac:dyDescent="0.15">
      <c r="AA36196" t="s">
        <v>131</v>
      </c>
    </row>
    <row r="36197" spans="27:27" x14ac:dyDescent="0.15">
      <c r="AA36197" t="s">
        <v>131</v>
      </c>
    </row>
    <row r="36198" spans="27:27" x14ac:dyDescent="0.15">
      <c r="AA36198" t="s">
        <v>131</v>
      </c>
    </row>
    <row r="36199" spans="27:27" x14ac:dyDescent="0.15">
      <c r="AA36199" t="s">
        <v>131</v>
      </c>
    </row>
    <row r="36200" spans="27:27" x14ac:dyDescent="0.15">
      <c r="AA36200" t="s">
        <v>131</v>
      </c>
    </row>
    <row r="36201" spans="27:27" x14ac:dyDescent="0.15">
      <c r="AA36201" t="s">
        <v>131</v>
      </c>
    </row>
    <row r="36202" spans="27:27" x14ac:dyDescent="0.15">
      <c r="AA36202" t="s">
        <v>131</v>
      </c>
    </row>
    <row r="36203" spans="27:27" x14ac:dyDescent="0.15">
      <c r="AA36203" t="s">
        <v>131</v>
      </c>
    </row>
    <row r="36204" spans="27:27" x14ac:dyDescent="0.15">
      <c r="AA36204" t="s">
        <v>131</v>
      </c>
    </row>
    <row r="36205" spans="27:27" x14ac:dyDescent="0.15">
      <c r="AA36205" t="s">
        <v>131</v>
      </c>
    </row>
    <row r="36206" spans="27:27" x14ac:dyDescent="0.15">
      <c r="AA36206" t="s">
        <v>131</v>
      </c>
    </row>
    <row r="36207" spans="27:27" x14ac:dyDescent="0.15">
      <c r="AA36207" t="s">
        <v>131</v>
      </c>
    </row>
    <row r="36208" spans="27:27" x14ac:dyDescent="0.15">
      <c r="AA36208" t="s">
        <v>131</v>
      </c>
    </row>
    <row r="36209" spans="27:27" x14ac:dyDescent="0.15">
      <c r="AA36209" t="s">
        <v>131</v>
      </c>
    </row>
    <row r="36210" spans="27:27" x14ac:dyDescent="0.15">
      <c r="AA36210" t="s">
        <v>131</v>
      </c>
    </row>
    <row r="36211" spans="27:27" x14ac:dyDescent="0.15">
      <c r="AA36211" t="s">
        <v>131</v>
      </c>
    </row>
    <row r="36212" spans="27:27" x14ac:dyDescent="0.15">
      <c r="AA36212" t="s">
        <v>131</v>
      </c>
    </row>
    <row r="36213" spans="27:27" x14ac:dyDescent="0.15">
      <c r="AA36213" t="s">
        <v>131</v>
      </c>
    </row>
    <row r="36214" spans="27:27" x14ac:dyDescent="0.15">
      <c r="AA36214" t="s">
        <v>131</v>
      </c>
    </row>
    <row r="36215" spans="27:27" x14ac:dyDescent="0.15">
      <c r="AA36215" t="s">
        <v>131</v>
      </c>
    </row>
    <row r="36216" spans="27:27" x14ac:dyDescent="0.15">
      <c r="AA36216" t="s">
        <v>131</v>
      </c>
    </row>
    <row r="36217" spans="27:27" x14ac:dyDescent="0.15">
      <c r="AA36217" t="s">
        <v>131</v>
      </c>
    </row>
    <row r="36218" spans="27:27" x14ac:dyDescent="0.15">
      <c r="AA36218" t="s">
        <v>131</v>
      </c>
    </row>
    <row r="36219" spans="27:27" x14ac:dyDescent="0.15">
      <c r="AA36219" t="s">
        <v>131</v>
      </c>
    </row>
    <row r="36220" spans="27:27" x14ac:dyDescent="0.15">
      <c r="AA36220" t="s">
        <v>131</v>
      </c>
    </row>
    <row r="36221" spans="27:27" x14ac:dyDescent="0.15">
      <c r="AA36221" t="s">
        <v>131</v>
      </c>
    </row>
    <row r="36222" spans="27:27" x14ac:dyDescent="0.15">
      <c r="AA36222" t="s">
        <v>131</v>
      </c>
    </row>
    <row r="36223" spans="27:27" x14ac:dyDescent="0.15">
      <c r="AA36223" t="s">
        <v>131</v>
      </c>
    </row>
    <row r="36224" spans="27:27" x14ac:dyDescent="0.15">
      <c r="AA36224" t="s">
        <v>131</v>
      </c>
    </row>
    <row r="36225" spans="27:27" x14ac:dyDescent="0.15">
      <c r="AA36225" t="s">
        <v>131</v>
      </c>
    </row>
    <row r="36226" spans="27:27" x14ac:dyDescent="0.15">
      <c r="AA36226" t="s">
        <v>131</v>
      </c>
    </row>
    <row r="36227" spans="27:27" x14ac:dyDescent="0.15">
      <c r="AA36227" t="s">
        <v>131</v>
      </c>
    </row>
    <row r="36228" spans="27:27" x14ac:dyDescent="0.15">
      <c r="AA36228" t="s">
        <v>131</v>
      </c>
    </row>
    <row r="36229" spans="27:27" x14ac:dyDescent="0.15">
      <c r="AA36229" t="s">
        <v>131</v>
      </c>
    </row>
    <row r="36230" spans="27:27" x14ac:dyDescent="0.15">
      <c r="AA36230" t="s">
        <v>131</v>
      </c>
    </row>
    <row r="36231" spans="27:27" x14ac:dyDescent="0.15">
      <c r="AA36231" t="s">
        <v>131</v>
      </c>
    </row>
    <row r="36232" spans="27:27" x14ac:dyDescent="0.15">
      <c r="AA36232" t="s">
        <v>131</v>
      </c>
    </row>
    <row r="36233" spans="27:27" x14ac:dyDescent="0.15">
      <c r="AA36233" t="s">
        <v>131</v>
      </c>
    </row>
    <row r="36234" spans="27:27" x14ac:dyDescent="0.15">
      <c r="AA36234" t="s">
        <v>131</v>
      </c>
    </row>
    <row r="36235" spans="27:27" x14ac:dyDescent="0.15">
      <c r="AA36235" t="s">
        <v>131</v>
      </c>
    </row>
    <row r="36236" spans="27:27" x14ac:dyDescent="0.15">
      <c r="AA36236" t="s">
        <v>131</v>
      </c>
    </row>
    <row r="36237" spans="27:27" x14ac:dyDescent="0.15">
      <c r="AA36237" t="s">
        <v>131</v>
      </c>
    </row>
    <row r="36238" spans="27:27" x14ac:dyDescent="0.15">
      <c r="AA36238" t="s">
        <v>131</v>
      </c>
    </row>
    <row r="36239" spans="27:27" x14ac:dyDescent="0.15">
      <c r="AA36239" t="s">
        <v>131</v>
      </c>
    </row>
    <row r="36240" spans="27:27" x14ac:dyDescent="0.15">
      <c r="AA36240" t="s">
        <v>131</v>
      </c>
    </row>
    <row r="36241" spans="27:27" x14ac:dyDescent="0.15">
      <c r="AA36241" t="s">
        <v>131</v>
      </c>
    </row>
    <row r="36242" spans="27:27" x14ac:dyDescent="0.15">
      <c r="AA36242" t="s">
        <v>131</v>
      </c>
    </row>
    <row r="36243" spans="27:27" x14ac:dyDescent="0.15">
      <c r="AA36243" t="s">
        <v>131</v>
      </c>
    </row>
    <row r="36244" spans="27:27" x14ac:dyDescent="0.15">
      <c r="AA36244" t="s">
        <v>131</v>
      </c>
    </row>
    <row r="36245" spans="27:27" x14ac:dyDescent="0.15">
      <c r="AA36245" t="s">
        <v>131</v>
      </c>
    </row>
    <row r="36246" spans="27:27" x14ac:dyDescent="0.15">
      <c r="AA36246" t="s">
        <v>131</v>
      </c>
    </row>
    <row r="36247" spans="27:27" x14ac:dyDescent="0.15">
      <c r="AA36247" t="s">
        <v>131</v>
      </c>
    </row>
    <row r="36248" spans="27:27" x14ac:dyDescent="0.15">
      <c r="AA36248" t="s">
        <v>131</v>
      </c>
    </row>
    <row r="36249" spans="27:27" x14ac:dyDescent="0.15">
      <c r="AA36249" t="s">
        <v>131</v>
      </c>
    </row>
    <row r="36250" spans="27:27" x14ac:dyDescent="0.15">
      <c r="AA36250" t="s">
        <v>131</v>
      </c>
    </row>
    <row r="36251" spans="27:27" x14ac:dyDescent="0.15">
      <c r="AA36251" t="s">
        <v>131</v>
      </c>
    </row>
    <row r="36252" spans="27:27" x14ac:dyDescent="0.15">
      <c r="AA36252" t="s">
        <v>131</v>
      </c>
    </row>
    <row r="36253" spans="27:27" x14ac:dyDescent="0.15">
      <c r="AA36253" t="s">
        <v>131</v>
      </c>
    </row>
    <row r="36254" spans="27:27" x14ac:dyDescent="0.15">
      <c r="AA36254" t="s">
        <v>131</v>
      </c>
    </row>
    <row r="36255" spans="27:27" x14ac:dyDescent="0.15">
      <c r="AA36255" t="s">
        <v>131</v>
      </c>
    </row>
    <row r="36256" spans="27:27" x14ac:dyDescent="0.15">
      <c r="AA36256" t="s">
        <v>131</v>
      </c>
    </row>
    <row r="36257" spans="27:27" x14ac:dyDescent="0.15">
      <c r="AA36257" t="s">
        <v>131</v>
      </c>
    </row>
    <row r="36258" spans="27:27" x14ac:dyDescent="0.15">
      <c r="AA36258" t="s">
        <v>131</v>
      </c>
    </row>
    <row r="36259" spans="27:27" x14ac:dyDescent="0.15">
      <c r="AA36259" t="s">
        <v>131</v>
      </c>
    </row>
    <row r="36260" spans="27:27" x14ac:dyDescent="0.15">
      <c r="AA36260" t="s">
        <v>131</v>
      </c>
    </row>
    <row r="36261" spans="27:27" x14ac:dyDescent="0.15">
      <c r="AA36261" t="s">
        <v>131</v>
      </c>
    </row>
    <row r="36262" spans="27:27" x14ac:dyDescent="0.15">
      <c r="AA36262" t="s">
        <v>131</v>
      </c>
    </row>
    <row r="36263" spans="27:27" x14ac:dyDescent="0.15">
      <c r="AA36263" t="s">
        <v>131</v>
      </c>
    </row>
    <row r="36264" spans="27:27" x14ac:dyDescent="0.15">
      <c r="AA36264" t="s">
        <v>131</v>
      </c>
    </row>
    <row r="36265" spans="27:27" x14ac:dyDescent="0.15">
      <c r="AA36265" t="s">
        <v>131</v>
      </c>
    </row>
    <row r="36266" spans="27:27" x14ac:dyDescent="0.15">
      <c r="AA36266" t="s">
        <v>131</v>
      </c>
    </row>
    <row r="36267" spans="27:27" x14ac:dyDescent="0.15">
      <c r="AA36267" t="s">
        <v>131</v>
      </c>
    </row>
    <row r="36268" spans="27:27" x14ac:dyDescent="0.15">
      <c r="AA36268" t="s">
        <v>131</v>
      </c>
    </row>
    <row r="36269" spans="27:27" x14ac:dyDescent="0.15">
      <c r="AA36269" t="s">
        <v>131</v>
      </c>
    </row>
    <row r="36270" spans="27:27" x14ac:dyDescent="0.15">
      <c r="AA36270" t="s">
        <v>131</v>
      </c>
    </row>
    <row r="36271" spans="27:27" x14ac:dyDescent="0.15">
      <c r="AA36271" t="s">
        <v>131</v>
      </c>
    </row>
    <row r="36272" spans="27:27" x14ac:dyDescent="0.15">
      <c r="AA36272" t="s">
        <v>131</v>
      </c>
    </row>
    <row r="36273" spans="27:27" x14ac:dyDescent="0.15">
      <c r="AA36273" t="s">
        <v>131</v>
      </c>
    </row>
    <row r="36274" spans="27:27" x14ac:dyDescent="0.15">
      <c r="AA36274" t="s">
        <v>131</v>
      </c>
    </row>
    <row r="36275" spans="27:27" x14ac:dyDescent="0.15">
      <c r="AA36275" t="s">
        <v>131</v>
      </c>
    </row>
    <row r="36276" spans="27:27" x14ac:dyDescent="0.15">
      <c r="AA36276" t="s">
        <v>131</v>
      </c>
    </row>
    <row r="36277" spans="27:27" x14ac:dyDescent="0.15">
      <c r="AA36277" t="s">
        <v>131</v>
      </c>
    </row>
    <row r="36278" spans="27:27" x14ac:dyDescent="0.15">
      <c r="AA36278" t="s">
        <v>131</v>
      </c>
    </row>
    <row r="36279" spans="27:27" x14ac:dyDescent="0.15">
      <c r="AA36279" t="s">
        <v>131</v>
      </c>
    </row>
    <row r="36280" spans="27:27" x14ac:dyDescent="0.15">
      <c r="AA36280" t="s">
        <v>131</v>
      </c>
    </row>
    <row r="36281" spans="27:27" x14ac:dyDescent="0.15">
      <c r="AA36281" t="s">
        <v>131</v>
      </c>
    </row>
    <row r="36282" spans="27:27" x14ac:dyDescent="0.15">
      <c r="AA36282" t="s">
        <v>131</v>
      </c>
    </row>
    <row r="36283" spans="27:27" x14ac:dyDescent="0.15">
      <c r="AA36283" t="s">
        <v>131</v>
      </c>
    </row>
    <row r="36284" spans="27:27" x14ac:dyDescent="0.15">
      <c r="AA36284" t="s">
        <v>131</v>
      </c>
    </row>
    <row r="36285" spans="27:27" x14ac:dyDescent="0.15">
      <c r="AA36285" t="s">
        <v>131</v>
      </c>
    </row>
    <row r="36286" spans="27:27" x14ac:dyDescent="0.15">
      <c r="AA36286" t="s">
        <v>131</v>
      </c>
    </row>
    <row r="36287" spans="27:27" x14ac:dyDescent="0.15">
      <c r="AA36287" t="s">
        <v>131</v>
      </c>
    </row>
    <row r="36288" spans="27:27" x14ac:dyDescent="0.15">
      <c r="AA36288" t="s">
        <v>131</v>
      </c>
    </row>
    <row r="36289" spans="27:27" x14ac:dyDescent="0.15">
      <c r="AA36289" t="s">
        <v>131</v>
      </c>
    </row>
    <row r="36290" spans="27:27" x14ac:dyDescent="0.15">
      <c r="AA36290" t="s">
        <v>131</v>
      </c>
    </row>
    <row r="36291" spans="27:27" x14ac:dyDescent="0.15">
      <c r="AA36291" t="s">
        <v>131</v>
      </c>
    </row>
    <row r="36292" spans="27:27" x14ac:dyDescent="0.15">
      <c r="AA36292" t="s">
        <v>131</v>
      </c>
    </row>
    <row r="36293" spans="27:27" x14ac:dyDescent="0.15">
      <c r="AA36293" t="s">
        <v>131</v>
      </c>
    </row>
    <row r="36294" spans="27:27" x14ac:dyDescent="0.15">
      <c r="AA36294" t="s">
        <v>131</v>
      </c>
    </row>
    <row r="36295" spans="27:27" x14ac:dyDescent="0.15">
      <c r="AA36295" t="s">
        <v>131</v>
      </c>
    </row>
    <row r="36296" spans="27:27" x14ac:dyDescent="0.15">
      <c r="AA36296" t="s">
        <v>131</v>
      </c>
    </row>
    <row r="36297" spans="27:27" x14ac:dyDescent="0.15">
      <c r="AA36297" t="s">
        <v>131</v>
      </c>
    </row>
    <row r="36298" spans="27:27" x14ac:dyDescent="0.15">
      <c r="AA36298" t="s">
        <v>131</v>
      </c>
    </row>
    <row r="36299" spans="27:27" x14ac:dyDescent="0.15">
      <c r="AA36299" t="s">
        <v>131</v>
      </c>
    </row>
    <row r="36300" spans="27:27" x14ac:dyDescent="0.15">
      <c r="AA36300" t="s">
        <v>131</v>
      </c>
    </row>
    <row r="36301" spans="27:27" x14ac:dyDescent="0.15">
      <c r="AA36301" t="s">
        <v>131</v>
      </c>
    </row>
    <row r="36302" spans="27:27" x14ac:dyDescent="0.15">
      <c r="AA36302" t="s">
        <v>131</v>
      </c>
    </row>
    <row r="36303" spans="27:27" x14ac:dyDescent="0.15">
      <c r="AA36303" t="s">
        <v>131</v>
      </c>
    </row>
    <row r="36304" spans="27:27" x14ac:dyDescent="0.15">
      <c r="AA36304" t="s">
        <v>131</v>
      </c>
    </row>
    <row r="36305" spans="27:27" x14ac:dyDescent="0.15">
      <c r="AA36305" t="s">
        <v>131</v>
      </c>
    </row>
    <row r="36306" spans="27:27" x14ac:dyDescent="0.15">
      <c r="AA36306" t="s">
        <v>131</v>
      </c>
    </row>
    <row r="36307" spans="27:27" x14ac:dyDescent="0.15">
      <c r="AA36307" t="s">
        <v>131</v>
      </c>
    </row>
    <row r="36308" spans="27:27" x14ac:dyDescent="0.15">
      <c r="AA36308" t="s">
        <v>131</v>
      </c>
    </row>
    <row r="36309" spans="27:27" x14ac:dyDescent="0.15">
      <c r="AA36309" t="s">
        <v>131</v>
      </c>
    </row>
    <row r="36310" spans="27:27" x14ac:dyDescent="0.15">
      <c r="AA36310" t="s">
        <v>131</v>
      </c>
    </row>
    <row r="36311" spans="27:27" x14ac:dyDescent="0.15">
      <c r="AA36311" t="s">
        <v>131</v>
      </c>
    </row>
    <row r="36312" spans="27:27" x14ac:dyDescent="0.15">
      <c r="AA36312" t="s">
        <v>131</v>
      </c>
    </row>
    <row r="36313" spans="27:27" x14ac:dyDescent="0.15">
      <c r="AA36313" t="s">
        <v>131</v>
      </c>
    </row>
    <row r="36314" spans="27:27" x14ac:dyDescent="0.15">
      <c r="AA36314" t="s">
        <v>131</v>
      </c>
    </row>
    <row r="36315" spans="27:27" x14ac:dyDescent="0.15">
      <c r="AA36315" t="s">
        <v>131</v>
      </c>
    </row>
    <row r="36316" spans="27:27" x14ac:dyDescent="0.15">
      <c r="AA36316" t="s">
        <v>131</v>
      </c>
    </row>
    <row r="36317" spans="27:27" x14ac:dyDescent="0.15">
      <c r="AA36317" t="s">
        <v>131</v>
      </c>
    </row>
    <row r="36318" spans="27:27" x14ac:dyDescent="0.15">
      <c r="AA36318" t="s">
        <v>131</v>
      </c>
    </row>
    <row r="36319" spans="27:27" x14ac:dyDescent="0.15">
      <c r="AA36319" t="s">
        <v>131</v>
      </c>
    </row>
    <row r="36320" spans="27:27" x14ac:dyDescent="0.15">
      <c r="AA36320" t="s">
        <v>131</v>
      </c>
    </row>
    <row r="36321" spans="27:27" x14ac:dyDescent="0.15">
      <c r="AA36321" t="s">
        <v>131</v>
      </c>
    </row>
    <row r="36322" spans="27:27" x14ac:dyDescent="0.15">
      <c r="AA36322" t="s">
        <v>131</v>
      </c>
    </row>
    <row r="36323" spans="27:27" x14ac:dyDescent="0.15">
      <c r="AA36323" t="s">
        <v>131</v>
      </c>
    </row>
    <row r="36324" spans="27:27" x14ac:dyDescent="0.15">
      <c r="AA36324" t="s">
        <v>131</v>
      </c>
    </row>
    <row r="36325" spans="27:27" x14ac:dyDescent="0.15">
      <c r="AA36325" t="s">
        <v>131</v>
      </c>
    </row>
    <row r="36326" spans="27:27" x14ac:dyDescent="0.15">
      <c r="AA36326" t="s">
        <v>131</v>
      </c>
    </row>
    <row r="36327" spans="27:27" x14ac:dyDescent="0.15">
      <c r="AA36327" t="s">
        <v>131</v>
      </c>
    </row>
    <row r="36328" spans="27:27" x14ac:dyDescent="0.15">
      <c r="AA36328" t="s">
        <v>131</v>
      </c>
    </row>
    <row r="36329" spans="27:27" x14ac:dyDescent="0.15">
      <c r="AA36329" t="s">
        <v>131</v>
      </c>
    </row>
    <row r="36330" spans="27:27" x14ac:dyDescent="0.15">
      <c r="AA36330" t="s">
        <v>131</v>
      </c>
    </row>
    <row r="36331" spans="27:27" x14ac:dyDescent="0.15">
      <c r="AA36331" t="s">
        <v>131</v>
      </c>
    </row>
    <row r="36332" spans="27:27" x14ac:dyDescent="0.15">
      <c r="AA36332" t="s">
        <v>131</v>
      </c>
    </row>
    <row r="36333" spans="27:27" x14ac:dyDescent="0.15">
      <c r="AA36333" t="s">
        <v>131</v>
      </c>
    </row>
    <row r="36334" spans="27:27" x14ac:dyDescent="0.15">
      <c r="AA36334" t="s">
        <v>131</v>
      </c>
    </row>
    <row r="36335" spans="27:27" x14ac:dyDescent="0.15">
      <c r="AA36335" t="s">
        <v>131</v>
      </c>
    </row>
    <row r="36336" spans="27:27" x14ac:dyDescent="0.15">
      <c r="AA36336" t="s">
        <v>131</v>
      </c>
    </row>
    <row r="36337" spans="27:27" x14ac:dyDescent="0.15">
      <c r="AA36337" t="s">
        <v>131</v>
      </c>
    </row>
    <row r="36338" spans="27:27" x14ac:dyDescent="0.15">
      <c r="AA36338" t="s">
        <v>131</v>
      </c>
    </row>
    <row r="36339" spans="27:27" x14ac:dyDescent="0.15">
      <c r="AA36339" t="s">
        <v>131</v>
      </c>
    </row>
    <row r="36340" spans="27:27" x14ac:dyDescent="0.15">
      <c r="AA36340" t="s">
        <v>131</v>
      </c>
    </row>
    <row r="36341" spans="27:27" x14ac:dyDescent="0.15">
      <c r="AA36341" t="s">
        <v>131</v>
      </c>
    </row>
    <row r="36342" spans="27:27" x14ac:dyDescent="0.15">
      <c r="AA36342" t="s">
        <v>131</v>
      </c>
    </row>
    <row r="36343" spans="27:27" x14ac:dyDescent="0.15">
      <c r="AA36343" t="s">
        <v>131</v>
      </c>
    </row>
    <row r="36344" spans="27:27" x14ac:dyDescent="0.15">
      <c r="AA36344" t="s">
        <v>131</v>
      </c>
    </row>
    <row r="36345" spans="27:27" x14ac:dyDescent="0.15">
      <c r="AA36345" t="s">
        <v>131</v>
      </c>
    </row>
    <row r="36346" spans="27:27" x14ac:dyDescent="0.15">
      <c r="AA36346" t="s">
        <v>131</v>
      </c>
    </row>
    <row r="36347" spans="27:27" x14ac:dyDescent="0.15">
      <c r="AA36347" t="s">
        <v>131</v>
      </c>
    </row>
    <row r="36348" spans="27:27" x14ac:dyDescent="0.15">
      <c r="AA36348" t="s">
        <v>131</v>
      </c>
    </row>
    <row r="36349" spans="27:27" x14ac:dyDescent="0.15">
      <c r="AA36349" t="s">
        <v>131</v>
      </c>
    </row>
    <row r="36350" spans="27:27" x14ac:dyDescent="0.15">
      <c r="AA36350" t="s">
        <v>131</v>
      </c>
    </row>
    <row r="36351" spans="27:27" x14ac:dyDescent="0.15">
      <c r="AA36351" t="s">
        <v>131</v>
      </c>
    </row>
    <row r="36352" spans="27:27" x14ac:dyDescent="0.15">
      <c r="AA36352" t="s">
        <v>131</v>
      </c>
    </row>
    <row r="36353" spans="27:27" x14ac:dyDescent="0.15">
      <c r="AA36353" t="s">
        <v>131</v>
      </c>
    </row>
    <row r="36354" spans="27:27" x14ac:dyDescent="0.15">
      <c r="AA36354" t="s">
        <v>131</v>
      </c>
    </row>
    <row r="36355" spans="27:27" x14ac:dyDescent="0.15">
      <c r="AA36355" t="s">
        <v>131</v>
      </c>
    </row>
    <row r="36356" spans="27:27" x14ac:dyDescent="0.15">
      <c r="AA36356" t="s">
        <v>131</v>
      </c>
    </row>
    <row r="36357" spans="27:27" x14ac:dyDescent="0.15">
      <c r="AA36357" t="s">
        <v>131</v>
      </c>
    </row>
    <row r="36358" spans="27:27" x14ac:dyDescent="0.15">
      <c r="AA36358" t="s">
        <v>131</v>
      </c>
    </row>
    <row r="36359" spans="27:27" x14ac:dyDescent="0.15">
      <c r="AA36359" t="s">
        <v>131</v>
      </c>
    </row>
    <row r="36360" spans="27:27" x14ac:dyDescent="0.15">
      <c r="AA36360" t="s">
        <v>131</v>
      </c>
    </row>
    <row r="36361" spans="27:27" x14ac:dyDescent="0.15">
      <c r="AA36361" t="s">
        <v>131</v>
      </c>
    </row>
    <row r="36362" spans="27:27" x14ac:dyDescent="0.15">
      <c r="AA36362" t="s">
        <v>131</v>
      </c>
    </row>
    <row r="36363" spans="27:27" x14ac:dyDescent="0.15">
      <c r="AA36363" t="s">
        <v>131</v>
      </c>
    </row>
    <row r="36364" spans="27:27" x14ac:dyDescent="0.15">
      <c r="AA36364" t="s">
        <v>131</v>
      </c>
    </row>
    <row r="36365" spans="27:27" x14ac:dyDescent="0.15">
      <c r="AA36365" t="s">
        <v>131</v>
      </c>
    </row>
    <row r="36366" spans="27:27" x14ac:dyDescent="0.15">
      <c r="AA36366" t="s">
        <v>131</v>
      </c>
    </row>
    <row r="36367" spans="27:27" x14ac:dyDescent="0.15">
      <c r="AA36367" t="s">
        <v>131</v>
      </c>
    </row>
    <row r="36368" spans="27:27" x14ac:dyDescent="0.15">
      <c r="AA36368" t="s">
        <v>131</v>
      </c>
    </row>
    <row r="36369" spans="27:27" x14ac:dyDescent="0.15">
      <c r="AA36369" t="s">
        <v>131</v>
      </c>
    </row>
    <row r="36370" spans="27:27" x14ac:dyDescent="0.15">
      <c r="AA36370" t="s">
        <v>131</v>
      </c>
    </row>
    <row r="36371" spans="27:27" x14ac:dyDescent="0.15">
      <c r="AA36371" t="s">
        <v>131</v>
      </c>
    </row>
    <row r="36372" spans="27:27" x14ac:dyDescent="0.15">
      <c r="AA36372" t="s">
        <v>131</v>
      </c>
    </row>
    <row r="36373" spans="27:27" x14ac:dyDescent="0.15">
      <c r="AA36373" t="s">
        <v>131</v>
      </c>
    </row>
    <row r="36374" spans="27:27" x14ac:dyDescent="0.15">
      <c r="AA36374" t="s">
        <v>131</v>
      </c>
    </row>
    <row r="36375" spans="27:27" x14ac:dyDescent="0.15">
      <c r="AA36375" t="s">
        <v>131</v>
      </c>
    </row>
    <row r="36376" spans="27:27" x14ac:dyDescent="0.15">
      <c r="AA36376" t="s">
        <v>131</v>
      </c>
    </row>
    <row r="36377" spans="27:27" x14ac:dyDescent="0.15">
      <c r="AA36377" t="s">
        <v>131</v>
      </c>
    </row>
    <row r="36378" spans="27:27" x14ac:dyDescent="0.15">
      <c r="AA36378" t="s">
        <v>131</v>
      </c>
    </row>
    <row r="36379" spans="27:27" x14ac:dyDescent="0.15">
      <c r="AA36379" t="s">
        <v>131</v>
      </c>
    </row>
    <row r="36380" spans="27:27" x14ac:dyDescent="0.15">
      <c r="AA36380" t="s">
        <v>131</v>
      </c>
    </row>
    <row r="36381" spans="27:27" x14ac:dyDescent="0.15">
      <c r="AA36381" t="s">
        <v>131</v>
      </c>
    </row>
    <row r="36382" spans="27:27" x14ac:dyDescent="0.15">
      <c r="AA36382" t="s">
        <v>131</v>
      </c>
    </row>
    <row r="36383" spans="27:27" x14ac:dyDescent="0.15">
      <c r="AA36383" t="s">
        <v>131</v>
      </c>
    </row>
    <row r="36384" spans="27:27" x14ac:dyDescent="0.15">
      <c r="AA36384" t="s">
        <v>131</v>
      </c>
    </row>
    <row r="36385" spans="27:27" x14ac:dyDescent="0.15">
      <c r="AA36385" t="s">
        <v>131</v>
      </c>
    </row>
    <row r="36386" spans="27:27" x14ac:dyDescent="0.15">
      <c r="AA36386" t="s">
        <v>131</v>
      </c>
    </row>
    <row r="36387" spans="27:27" x14ac:dyDescent="0.15">
      <c r="AA36387" t="s">
        <v>131</v>
      </c>
    </row>
    <row r="36388" spans="27:27" x14ac:dyDescent="0.15">
      <c r="AA36388" t="s">
        <v>131</v>
      </c>
    </row>
    <row r="36389" spans="27:27" x14ac:dyDescent="0.15">
      <c r="AA36389" t="s">
        <v>131</v>
      </c>
    </row>
    <row r="36390" spans="27:27" x14ac:dyDescent="0.15">
      <c r="AA36390" t="s">
        <v>131</v>
      </c>
    </row>
    <row r="36391" spans="27:27" x14ac:dyDescent="0.15">
      <c r="AA36391" t="s">
        <v>131</v>
      </c>
    </row>
    <row r="36392" spans="27:27" x14ac:dyDescent="0.15">
      <c r="AA36392" t="s">
        <v>131</v>
      </c>
    </row>
    <row r="36393" spans="27:27" x14ac:dyDescent="0.15">
      <c r="AA36393" t="s">
        <v>131</v>
      </c>
    </row>
    <row r="36394" spans="27:27" x14ac:dyDescent="0.15">
      <c r="AA36394" t="s">
        <v>131</v>
      </c>
    </row>
    <row r="36395" spans="27:27" x14ac:dyDescent="0.15">
      <c r="AA36395" t="s">
        <v>131</v>
      </c>
    </row>
    <row r="36396" spans="27:27" x14ac:dyDescent="0.15">
      <c r="AA36396" t="s">
        <v>131</v>
      </c>
    </row>
    <row r="36397" spans="27:27" x14ac:dyDescent="0.15">
      <c r="AA36397" t="s">
        <v>131</v>
      </c>
    </row>
    <row r="36398" spans="27:27" x14ac:dyDescent="0.15">
      <c r="AA36398" t="s">
        <v>131</v>
      </c>
    </row>
    <row r="36399" spans="27:27" x14ac:dyDescent="0.15">
      <c r="AA36399" t="s">
        <v>131</v>
      </c>
    </row>
    <row r="36400" spans="27:27" x14ac:dyDescent="0.15">
      <c r="AA36400" t="s">
        <v>131</v>
      </c>
    </row>
    <row r="36401" spans="27:27" x14ac:dyDescent="0.15">
      <c r="AA36401" t="s">
        <v>131</v>
      </c>
    </row>
    <row r="36402" spans="27:27" x14ac:dyDescent="0.15">
      <c r="AA36402" t="s">
        <v>131</v>
      </c>
    </row>
    <row r="36403" spans="27:27" x14ac:dyDescent="0.15">
      <c r="AA36403" t="s">
        <v>131</v>
      </c>
    </row>
    <row r="36404" spans="27:27" x14ac:dyDescent="0.15">
      <c r="AA36404" t="s">
        <v>131</v>
      </c>
    </row>
    <row r="36405" spans="27:27" x14ac:dyDescent="0.15">
      <c r="AA36405" t="s">
        <v>131</v>
      </c>
    </row>
    <row r="36406" spans="27:27" x14ac:dyDescent="0.15">
      <c r="AA36406" t="s">
        <v>131</v>
      </c>
    </row>
    <row r="36407" spans="27:27" x14ac:dyDescent="0.15">
      <c r="AA36407" t="s">
        <v>131</v>
      </c>
    </row>
    <row r="36408" spans="27:27" x14ac:dyDescent="0.15">
      <c r="AA36408" t="s">
        <v>131</v>
      </c>
    </row>
    <row r="36409" spans="27:27" x14ac:dyDescent="0.15">
      <c r="AA36409" t="s">
        <v>131</v>
      </c>
    </row>
    <row r="36410" spans="27:27" x14ac:dyDescent="0.15">
      <c r="AA36410" t="s">
        <v>131</v>
      </c>
    </row>
    <row r="36411" spans="27:27" x14ac:dyDescent="0.15">
      <c r="AA36411" t="s">
        <v>131</v>
      </c>
    </row>
    <row r="36412" spans="27:27" x14ac:dyDescent="0.15">
      <c r="AA36412" t="s">
        <v>131</v>
      </c>
    </row>
    <row r="36413" spans="27:27" x14ac:dyDescent="0.15">
      <c r="AA36413" t="s">
        <v>131</v>
      </c>
    </row>
    <row r="36414" spans="27:27" x14ac:dyDescent="0.15">
      <c r="AA36414" t="s">
        <v>131</v>
      </c>
    </row>
    <row r="36415" spans="27:27" x14ac:dyDescent="0.15">
      <c r="AA36415" t="s">
        <v>131</v>
      </c>
    </row>
    <row r="36416" spans="27:27" x14ac:dyDescent="0.15">
      <c r="AA36416" t="s">
        <v>131</v>
      </c>
    </row>
    <row r="36417" spans="27:27" x14ac:dyDescent="0.15">
      <c r="AA36417" t="s">
        <v>131</v>
      </c>
    </row>
    <row r="36418" spans="27:27" x14ac:dyDescent="0.15">
      <c r="AA36418" t="s">
        <v>131</v>
      </c>
    </row>
    <row r="36419" spans="27:27" x14ac:dyDescent="0.15">
      <c r="AA36419" t="s">
        <v>131</v>
      </c>
    </row>
    <row r="36420" spans="27:27" x14ac:dyDescent="0.15">
      <c r="AA36420" t="s">
        <v>131</v>
      </c>
    </row>
    <row r="36421" spans="27:27" x14ac:dyDescent="0.15">
      <c r="AA36421" t="s">
        <v>131</v>
      </c>
    </row>
    <row r="36422" spans="27:27" x14ac:dyDescent="0.15">
      <c r="AA36422" t="s">
        <v>131</v>
      </c>
    </row>
    <row r="36423" spans="27:27" x14ac:dyDescent="0.15">
      <c r="AA36423" t="s">
        <v>131</v>
      </c>
    </row>
    <row r="36424" spans="27:27" x14ac:dyDescent="0.15">
      <c r="AA36424" t="s">
        <v>131</v>
      </c>
    </row>
    <row r="36425" spans="27:27" x14ac:dyDescent="0.15">
      <c r="AA36425" t="s">
        <v>131</v>
      </c>
    </row>
    <row r="36426" spans="27:27" x14ac:dyDescent="0.15">
      <c r="AA36426" t="s">
        <v>131</v>
      </c>
    </row>
    <row r="36427" spans="27:27" x14ac:dyDescent="0.15">
      <c r="AA36427" t="s">
        <v>131</v>
      </c>
    </row>
    <row r="36428" spans="27:27" x14ac:dyDescent="0.15">
      <c r="AA36428" t="s">
        <v>131</v>
      </c>
    </row>
    <row r="36429" spans="27:27" x14ac:dyDescent="0.15">
      <c r="AA36429" t="s">
        <v>131</v>
      </c>
    </row>
    <row r="36430" spans="27:27" x14ac:dyDescent="0.15">
      <c r="AA36430" t="s">
        <v>131</v>
      </c>
    </row>
    <row r="36431" spans="27:27" x14ac:dyDescent="0.15">
      <c r="AA36431" t="s">
        <v>131</v>
      </c>
    </row>
    <row r="36432" spans="27:27" x14ac:dyDescent="0.15">
      <c r="AA36432" t="s">
        <v>131</v>
      </c>
    </row>
    <row r="36433" spans="27:27" x14ac:dyDescent="0.15">
      <c r="AA36433" t="s">
        <v>131</v>
      </c>
    </row>
    <row r="36434" spans="27:27" x14ac:dyDescent="0.15">
      <c r="AA36434" t="s">
        <v>131</v>
      </c>
    </row>
    <row r="36435" spans="27:27" x14ac:dyDescent="0.15">
      <c r="AA36435" t="s">
        <v>131</v>
      </c>
    </row>
    <row r="36436" spans="27:27" x14ac:dyDescent="0.15">
      <c r="AA36436" t="s">
        <v>131</v>
      </c>
    </row>
    <row r="36437" spans="27:27" x14ac:dyDescent="0.15">
      <c r="AA36437" t="s">
        <v>131</v>
      </c>
    </row>
    <row r="36438" spans="27:27" x14ac:dyDescent="0.15">
      <c r="AA36438" t="s">
        <v>131</v>
      </c>
    </row>
    <row r="36439" spans="27:27" x14ac:dyDescent="0.15">
      <c r="AA36439" t="s">
        <v>131</v>
      </c>
    </row>
    <row r="36440" spans="27:27" x14ac:dyDescent="0.15">
      <c r="AA36440" t="s">
        <v>131</v>
      </c>
    </row>
    <row r="36441" spans="27:27" x14ac:dyDescent="0.15">
      <c r="AA36441" t="s">
        <v>131</v>
      </c>
    </row>
    <row r="36442" spans="27:27" x14ac:dyDescent="0.15">
      <c r="AA36442" t="s">
        <v>131</v>
      </c>
    </row>
    <row r="36443" spans="27:27" x14ac:dyDescent="0.15">
      <c r="AA36443" t="s">
        <v>131</v>
      </c>
    </row>
    <row r="36444" spans="27:27" x14ac:dyDescent="0.15">
      <c r="AA36444" t="s">
        <v>131</v>
      </c>
    </row>
    <row r="36445" spans="27:27" x14ac:dyDescent="0.15">
      <c r="AA36445" t="s">
        <v>131</v>
      </c>
    </row>
    <row r="36446" spans="27:27" x14ac:dyDescent="0.15">
      <c r="AA36446" t="s">
        <v>131</v>
      </c>
    </row>
    <row r="36447" spans="27:27" x14ac:dyDescent="0.15">
      <c r="AA36447" t="s">
        <v>131</v>
      </c>
    </row>
    <row r="36448" spans="27:27" x14ac:dyDescent="0.15">
      <c r="AA36448" t="s">
        <v>131</v>
      </c>
    </row>
    <row r="36449" spans="27:27" x14ac:dyDescent="0.15">
      <c r="AA36449" t="s">
        <v>131</v>
      </c>
    </row>
    <row r="36450" spans="27:27" x14ac:dyDescent="0.15">
      <c r="AA36450" t="s">
        <v>131</v>
      </c>
    </row>
    <row r="36451" spans="27:27" x14ac:dyDescent="0.15">
      <c r="AA36451" t="s">
        <v>131</v>
      </c>
    </row>
    <row r="36452" spans="27:27" x14ac:dyDescent="0.15">
      <c r="AA36452" t="s">
        <v>131</v>
      </c>
    </row>
    <row r="36453" spans="27:27" x14ac:dyDescent="0.15">
      <c r="AA36453" t="s">
        <v>131</v>
      </c>
    </row>
    <row r="36454" spans="27:27" x14ac:dyDescent="0.15">
      <c r="AA36454" t="s">
        <v>131</v>
      </c>
    </row>
    <row r="36455" spans="27:27" x14ac:dyDescent="0.15">
      <c r="AA36455" t="s">
        <v>131</v>
      </c>
    </row>
    <row r="36456" spans="27:27" x14ac:dyDescent="0.15">
      <c r="AA36456" t="s">
        <v>131</v>
      </c>
    </row>
    <row r="36457" spans="27:27" x14ac:dyDescent="0.15">
      <c r="AA36457" t="s">
        <v>131</v>
      </c>
    </row>
    <row r="36458" spans="27:27" x14ac:dyDescent="0.15">
      <c r="AA36458" t="s">
        <v>131</v>
      </c>
    </row>
    <row r="36459" spans="27:27" x14ac:dyDescent="0.15">
      <c r="AA36459" t="s">
        <v>131</v>
      </c>
    </row>
    <row r="36460" spans="27:27" x14ac:dyDescent="0.15">
      <c r="AA36460" t="s">
        <v>131</v>
      </c>
    </row>
    <row r="36461" spans="27:27" x14ac:dyDescent="0.15">
      <c r="AA36461" t="s">
        <v>131</v>
      </c>
    </row>
    <row r="36462" spans="27:27" x14ac:dyDescent="0.15">
      <c r="AA36462" t="s">
        <v>131</v>
      </c>
    </row>
    <row r="36463" spans="27:27" x14ac:dyDescent="0.15">
      <c r="AA36463" t="s">
        <v>131</v>
      </c>
    </row>
    <row r="36464" spans="27:27" x14ac:dyDescent="0.15">
      <c r="AA36464" t="s">
        <v>131</v>
      </c>
    </row>
    <row r="36465" spans="27:27" x14ac:dyDescent="0.15">
      <c r="AA36465" t="s">
        <v>131</v>
      </c>
    </row>
    <row r="36466" spans="27:27" x14ac:dyDescent="0.15">
      <c r="AA36466" t="s">
        <v>131</v>
      </c>
    </row>
    <row r="36467" spans="27:27" x14ac:dyDescent="0.15">
      <c r="AA36467" t="s">
        <v>131</v>
      </c>
    </row>
    <row r="36468" spans="27:27" x14ac:dyDescent="0.15">
      <c r="AA36468" t="s">
        <v>131</v>
      </c>
    </row>
    <row r="36469" spans="27:27" x14ac:dyDescent="0.15">
      <c r="AA36469" t="s">
        <v>131</v>
      </c>
    </row>
    <row r="36470" spans="27:27" x14ac:dyDescent="0.15">
      <c r="AA36470" t="s">
        <v>131</v>
      </c>
    </row>
    <row r="36471" spans="27:27" x14ac:dyDescent="0.15">
      <c r="AA36471" t="s">
        <v>131</v>
      </c>
    </row>
    <row r="36472" spans="27:27" x14ac:dyDescent="0.15">
      <c r="AA36472" t="s">
        <v>131</v>
      </c>
    </row>
    <row r="36473" spans="27:27" x14ac:dyDescent="0.15">
      <c r="AA36473" t="s">
        <v>131</v>
      </c>
    </row>
    <row r="36474" spans="27:27" x14ac:dyDescent="0.15">
      <c r="AA36474" t="s">
        <v>131</v>
      </c>
    </row>
    <row r="36475" spans="27:27" x14ac:dyDescent="0.15">
      <c r="AA36475" t="s">
        <v>131</v>
      </c>
    </row>
    <row r="36476" spans="27:27" x14ac:dyDescent="0.15">
      <c r="AA36476" t="s">
        <v>131</v>
      </c>
    </row>
    <row r="36477" spans="27:27" x14ac:dyDescent="0.15">
      <c r="AA36477" t="s">
        <v>131</v>
      </c>
    </row>
    <row r="36478" spans="27:27" x14ac:dyDescent="0.15">
      <c r="AA36478" t="s">
        <v>131</v>
      </c>
    </row>
    <row r="36479" spans="27:27" x14ac:dyDescent="0.15">
      <c r="AA36479" t="s">
        <v>131</v>
      </c>
    </row>
    <row r="36480" spans="27:27" x14ac:dyDescent="0.15">
      <c r="AA36480" t="s">
        <v>131</v>
      </c>
    </row>
    <row r="36481" spans="27:27" x14ac:dyDescent="0.15">
      <c r="AA36481" t="s">
        <v>131</v>
      </c>
    </row>
    <row r="36482" spans="27:27" x14ac:dyDescent="0.15">
      <c r="AA36482" t="s">
        <v>131</v>
      </c>
    </row>
    <row r="36483" spans="27:27" x14ac:dyDescent="0.15">
      <c r="AA36483" t="s">
        <v>131</v>
      </c>
    </row>
    <row r="36484" spans="27:27" x14ac:dyDescent="0.15">
      <c r="AA36484" t="s">
        <v>131</v>
      </c>
    </row>
    <row r="36485" spans="27:27" x14ac:dyDescent="0.15">
      <c r="AA36485" t="s">
        <v>131</v>
      </c>
    </row>
    <row r="36486" spans="27:27" x14ac:dyDescent="0.15">
      <c r="AA36486" t="s">
        <v>131</v>
      </c>
    </row>
    <row r="36487" spans="27:27" x14ac:dyDescent="0.15">
      <c r="AA36487" t="s">
        <v>131</v>
      </c>
    </row>
    <row r="36488" spans="27:27" x14ac:dyDescent="0.15">
      <c r="AA36488" t="s">
        <v>131</v>
      </c>
    </row>
    <row r="36489" spans="27:27" x14ac:dyDescent="0.15">
      <c r="AA36489" t="s">
        <v>131</v>
      </c>
    </row>
    <row r="36490" spans="27:27" x14ac:dyDescent="0.15">
      <c r="AA36490" t="s">
        <v>131</v>
      </c>
    </row>
    <row r="36491" spans="27:27" x14ac:dyDescent="0.15">
      <c r="AA36491" t="s">
        <v>131</v>
      </c>
    </row>
    <row r="36492" spans="27:27" x14ac:dyDescent="0.15">
      <c r="AA36492" t="s">
        <v>131</v>
      </c>
    </row>
    <row r="36493" spans="27:27" x14ac:dyDescent="0.15">
      <c r="AA36493" t="s">
        <v>131</v>
      </c>
    </row>
    <row r="36494" spans="27:27" x14ac:dyDescent="0.15">
      <c r="AA36494" t="s">
        <v>131</v>
      </c>
    </row>
    <row r="36495" spans="27:27" x14ac:dyDescent="0.15">
      <c r="AA36495" t="s">
        <v>131</v>
      </c>
    </row>
    <row r="36496" spans="27:27" x14ac:dyDescent="0.15">
      <c r="AA36496" t="s">
        <v>131</v>
      </c>
    </row>
    <row r="36497" spans="27:27" x14ac:dyDescent="0.15">
      <c r="AA36497" t="s">
        <v>131</v>
      </c>
    </row>
    <row r="36498" spans="27:27" x14ac:dyDescent="0.15">
      <c r="AA36498" t="s">
        <v>131</v>
      </c>
    </row>
    <row r="36499" spans="27:27" x14ac:dyDescent="0.15">
      <c r="AA36499" t="s">
        <v>131</v>
      </c>
    </row>
    <row r="36500" spans="27:27" x14ac:dyDescent="0.15">
      <c r="AA36500" t="s">
        <v>131</v>
      </c>
    </row>
    <row r="36501" spans="27:27" x14ac:dyDescent="0.15">
      <c r="AA36501" t="s">
        <v>131</v>
      </c>
    </row>
    <row r="36502" spans="27:27" x14ac:dyDescent="0.15">
      <c r="AA36502" t="s">
        <v>131</v>
      </c>
    </row>
    <row r="36503" spans="27:27" x14ac:dyDescent="0.15">
      <c r="AA36503" t="s">
        <v>131</v>
      </c>
    </row>
    <row r="36504" spans="27:27" x14ac:dyDescent="0.15">
      <c r="AA36504" t="s">
        <v>131</v>
      </c>
    </row>
    <row r="36505" spans="27:27" x14ac:dyDescent="0.15">
      <c r="AA36505" t="s">
        <v>131</v>
      </c>
    </row>
    <row r="36506" spans="27:27" x14ac:dyDescent="0.15">
      <c r="AA36506" t="s">
        <v>131</v>
      </c>
    </row>
    <row r="36507" spans="27:27" x14ac:dyDescent="0.15">
      <c r="AA36507" t="s">
        <v>131</v>
      </c>
    </row>
    <row r="36508" spans="27:27" x14ac:dyDescent="0.15">
      <c r="AA36508" t="s">
        <v>131</v>
      </c>
    </row>
    <row r="36509" spans="27:27" x14ac:dyDescent="0.15">
      <c r="AA36509" t="s">
        <v>131</v>
      </c>
    </row>
    <row r="36510" spans="27:27" x14ac:dyDescent="0.15">
      <c r="AA36510" t="s">
        <v>131</v>
      </c>
    </row>
    <row r="36511" spans="27:27" x14ac:dyDescent="0.15">
      <c r="AA36511" t="s">
        <v>131</v>
      </c>
    </row>
    <row r="36512" spans="27:27" x14ac:dyDescent="0.15">
      <c r="AA36512" t="s">
        <v>131</v>
      </c>
    </row>
    <row r="36513" spans="27:27" x14ac:dyDescent="0.15">
      <c r="AA36513" t="s">
        <v>131</v>
      </c>
    </row>
    <row r="36514" spans="27:27" x14ac:dyDescent="0.15">
      <c r="AA36514" t="s">
        <v>131</v>
      </c>
    </row>
    <row r="36515" spans="27:27" x14ac:dyDescent="0.15">
      <c r="AA36515" t="s">
        <v>131</v>
      </c>
    </row>
    <row r="36516" spans="27:27" x14ac:dyDescent="0.15">
      <c r="AA36516" t="s">
        <v>131</v>
      </c>
    </row>
    <row r="36517" spans="27:27" x14ac:dyDescent="0.15">
      <c r="AA36517" t="s">
        <v>131</v>
      </c>
    </row>
    <row r="36518" spans="27:27" x14ac:dyDescent="0.15">
      <c r="AA36518" t="s">
        <v>131</v>
      </c>
    </row>
    <row r="36519" spans="27:27" x14ac:dyDescent="0.15">
      <c r="AA36519" t="s">
        <v>131</v>
      </c>
    </row>
    <row r="36520" spans="27:27" x14ac:dyDescent="0.15">
      <c r="AA36520" t="s">
        <v>131</v>
      </c>
    </row>
    <row r="36521" spans="27:27" x14ac:dyDescent="0.15">
      <c r="AA36521" t="s">
        <v>131</v>
      </c>
    </row>
    <row r="36522" spans="27:27" x14ac:dyDescent="0.15">
      <c r="AA36522" t="s">
        <v>131</v>
      </c>
    </row>
    <row r="36523" spans="27:27" x14ac:dyDescent="0.15">
      <c r="AA36523" t="s">
        <v>131</v>
      </c>
    </row>
    <row r="36524" spans="27:27" x14ac:dyDescent="0.15">
      <c r="AA36524" t="s">
        <v>131</v>
      </c>
    </row>
    <row r="36525" spans="27:27" x14ac:dyDescent="0.15">
      <c r="AA36525" t="s">
        <v>131</v>
      </c>
    </row>
    <row r="36526" spans="27:27" x14ac:dyDescent="0.15">
      <c r="AA36526" t="s">
        <v>131</v>
      </c>
    </row>
    <row r="36527" spans="27:27" x14ac:dyDescent="0.15">
      <c r="AA36527" t="s">
        <v>131</v>
      </c>
    </row>
    <row r="36528" spans="27:27" x14ac:dyDescent="0.15">
      <c r="AA36528" t="s">
        <v>131</v>
      </c>
    </row>
    <row r="36529" spans="27:27" x14ac:dyDescent="0.15">
      <c r="AA36529" t="s">
        <v>131</v>
      </c>
    </row>
    <row r="36530" spans="27:27" x14ac:dyDescent="0.15">
      <c r="AA36530" t="s">
        <v>131</v>
      </c>
    </row>
    <row r="36531" spans="27:27" x14ac:dyDescent="0.15">
      <c r="AA36531" t="s">
        <v>131</v>
      </c>
    </row>
    <row r="36532" spans="27:27" x14ac:dyDescent="0.15">
      <c r="AA36532" t="s">
        <v>131</v>
      </c>
    </row>
    <row r="36533" spans="27:27" x14ac:dyDescent="0.15">
      <c r="AA36533" t="s">
        <v>131</v>
      </c>
    </row>
    <row r="36534" spans="27:27" x14ac:dyDescent="0.15">
      <c r="AA36534" t="s">
        <v>131</v>
      </c>
    </row>
    <row r="36535" spans="27:27" x14ac:dyDescent="0.15">
      <c r="AA36535" t="s">
        <v>131</v>
      </c>
    </row>
    <row r="36536" spans="27:27" x14ac:dyDescent="0.15">
      <c r="AA36536" t="s">
        <v>131</v>
      </c>
    </row>
    <row r="36537" spans="27:27" x14ac:dyDescent="0.15">
      <c r="AA36537" t="s">
        <v>131</v>
      </c>
    </row>
    <row r="36538" spans="27:27" x14ac:dyDescent="0.15">
      <c r="AA36538" t="s">
        <v>131</v>
      </c>
    </row>
    <row r="36539" spans="27:27" x14ac:dyDescent="0.15">
      <c r="AA36539" t="s">
        <v>131</v>
      </c>
    </row>
    <row r="36540" spans="27:27" x14ac:dyDescent="0.15">
      <c r="AA36540" t="s">
        <v>131</v>
      </c>
    </row>
    <row r="36541" spans="27:27" x14ac:dyDescent="0.15">
      <c r="AA36541" t="s">
        <v>131</v>
      </c>
    </row>
    <row r="36542" spans="27:27" x14ac:dyDescent="0.15">
      <c r="AA36542" t="s">
        <v>131</v>
      </c>
    </row>
    <row r="36543" spans="27:27" x14ac:dyDescent="0.15">
      <c r="AA36543" t="s">
        <v>131</v>
      </c>
    </row>
    <row r="36544" spans="27:27" x14ac:dyDescent="0.15">
      <c r="AA36544" t="s">
        <v>131</v>
      </c>
    </row>
    <row r="36545" spans="27:27" x14ac:dyDescent="0.15">
      <c r="AA36545" t="s">
        <v>131</v>
      </c>
    </row>
    <row r="36546" spans="27:27" x14ac:dyDescent="0.15">
      <c r="AA36546" t="s">
        <v>131</v>
      </c>
    </row>
    <row r="36547" spans="27:27" x14ac:dyDescent="0.15">
      <c r="AA36547" t="s">
        <v>131</v>
      </c>
    </row>
    <row r="36548" spans="27:27" x14ac:dyDescent="0.15">
      <c r="AA36548" t="s">
        <v>131</v>
      </c>
    </row>
    <row r="36549" spans="27:27" x14ac:dyDescent="0.15">
      <c r="AA36549" t="s">
        <v>131</v>
      </c>
    </row>
    <row r="36550" spans="27:27" x14ac:dyDescent="0.15">
      <c r="AA36550" t="s">
        <v>131</v>
      </c>
    </row>
    <row r="36551" spans="27:27" x14ac:dyDescent="0.15">
      <c r="AA36551" t="s">
        <v>131</v>
      </c>
    </row>
    <row r="36552" spans="27:27" x14ac:dyDescent="0.15">
      <c r="AA36552" t="s">
        <v>131</v>
      </c>
    </row>
    <row r="36553" spans="27:27" x14ac:dyDescent="0.15">
      <c r="AA36553" t="s">
        <v>131</v>
      </c>
    </row>
    <row r="36554" spans="27:27" x14ac:dyDescent="0.15">
      <c r="AA36554" t="s">
        <v>131</v>
      </c>
    </row>
    <row r="36555" spans="27:27" x14ac:dyDescent="0.15">
      <c r="AA36555" t="s">
        <v>131</v>
      </c>
    </row>
    <row r="36556" spans="27:27" x14ac:dyDescent="0.15">
      <c r="AA36556" t="s">
        <v>131</v>
      </c>
    </row>
    <row r="36557" spans="27:27" x14ac:dyDescent="0.15">
      <c r="AA36557" t="s">
        <v>131</v>
      </c>
    </row>
    <row r="36558" spans="27:27" x14ac:dyDescent="0.15">
      <c r="AA36558" t="s">
        <v>131</v>
      </c>
    </row>
    <row r="36559" spans="27:27" x14ac:dyDescent="0.15">
      <c r="AA36559" t="s">
        <v>131</v>
      </c>
    </row>
    <row r="36560" spans="27:27" x14ac:dyDescent="0.15">
      <c r="AA36560" t="s">
        <v>131</v>
      </c>
    </row>
    <row r="36561" spans="27:27" x14ac:dyDescent="0.15">
      <c r="AA36561" t="s">
        <v>131</v>
      </c>
    </row>
    <row r="36562" spans="27:27" x14ac:dyDescent="0.15">
      <c r="AA36562" t="s">
        <v>131</v>
      </c>
    </row>
    <row r="36563" spans="27:27" x14ac:dyDescent="0.15">
      <c r="AA36563" t="s">
        <v>131</v>
      </c>
    </row>
    <row r="36564" spans="27:27" x14ac:dyDescent="0.15">
      <c r="AA36564" t="s">
        <v>131</v>
      </c>
    </row>
    <row r="36565" spans="27:27" x14ac:dyDescent="0.15">
      <c r="AA36565" t="s">
        <v>131</v>
      </c>
    </row>
    <row r="36566" spans="27:27" x14ac:dyDescent="0.15">
      <c r="AA36566" t="s">
        <v>131</v>
      </c>
    </row>
    <row r="36567" spans="27:27" x14ac:dyDescent="0.15">
      <c r="AA36567" t="s">
        <v>131</v>
      </c>
    </row>
    <row r="36568" spans="27:27" x14ac:dyDescent="0.15">
      <c r="AA36568" t="s">
        <v>131</v>
      </c>
    </row>
    <row r="36569" spans="27:27" x14ac:dyDescent="0.15">
      <c r="AA36569" t="s">
        <v>131</v>
      </c>
    </row>
    <row r="36570" spans="27:27" x14ac:dyDescent="0.15">
      <c r="AA36570" t="s">
        <v>131</v>
      </c>
    </row>
    <row r="36571" spans="27:27" x14ac:dyDescent="0.15">
      <c r="AA36571" t="s">
        <v>131</v>
      </c>
    </row>
    <row r="36572" spans="27:27" x14ac:dyDescent="0.15">
      <c r="AA36572" t="s">
        <v>131</v>
      </c>
    </row>
    <row r="36573" spans="27:27" x14ac:dyDescent="0.15">
      <c r="AA36573" t="s">
        <v>131</v>
      </c>
    </row>
    <row r="36574" spans="27:27" x14ac:dyDescent="0.15">
      <c r="AA36574" t="s">
        <v>131</v>
      </c>
    </row>
    <row r="36575" spans="27:27" x14ac:dyDescent="0.15">
      <c r="AA36575" t="s">
        <v>131</v>
      </c>
    </row>
    <row r="36576" spans="27:27" x14ac:dyDescent="0.15">
      <c r="AA36576" t="s">
        <v>131</v>
      </c>
    </row>
    <row r="36577" spans="27:27" x14ac:dyDescent="0.15">
      <c r="AA36577" t="s">
        <v>131</v>
      </c>
    </row>
    <row r="36578" spans="27:27" x14ac:dyDescent="0.15">
      <c r="AA36578" t="s">
        <v>131</v>
      </c>
    </row>
    <row r="36579" spans="27:27" x14ac:dyDescent="0.15">
      <c r="AA36579" t="s">
        <v>131</v>
      </c>
    </row>
    <row r="36580" spans="27:27" x14ac:dyDescent="0.15">
      <c r="AA36580" t="s">
        <v>131</v>
      </c>
    </row>
    <row r="36581" spans="27:27" x14ac:dyDescent="0.15">
      <c r="AA36581" t="s">
        <v>131</v>
      </c>
    </row>
    <row r="36582" spans="27:27" x14ac:dyDescent="0.15">
      <c r="AA36582" t="s">
        <v>131</v>
      </c>
    </row>
    <row r="36583" spans="27:27" x14ac:dyDescent="0.15">
      <c r="AA36583" t="s">
        <v>131</v>
      </c>
    </row>
    <row r="36584" spans="27:27" x14ac:dyDescent="0.15">
      <c r="AA36584" t="s">
        <v>131</v>
      </c>
    </row>
    <row r="36585" spans="27:27" x14ac:dyDescent="0.15">
      <c r="AA36585" t="s">
        <v>131</v>
      </c>
    </row>
    <row r="36586" spans="27:27" x14ac:dyDescent="0.15">
      <c r="AA36586" t="s">
        <v>131</v>
      </c>
    </row>
    <row r="36587" spans="27:27" x14ac:dyDescent="0.15">
      <c r="AA36587" t="s">
        <v>131</v>
      </c>
    </row>
    <row r="36588" spans="27:27" x14ac:dyDescent="0.15">
      <c r="AA36588" t="s">
        <v>131</v>
      </c>
    </row>
    <row r="36589" spans="27:27" x14ac:dyDescent="0.15">
      <c r="AA36589" t="s">
        <v>131</v>
      </c>
    </row>
    <row r="36590" spans="27:27" x14ac:dyDescent="0.15">
      <c r="AA36590" t="s">
        <v>131</v>
      </c>
    </row>
    <row r="36591" spans="27:27" x14ac:dyDescent="0.15">
      <c r="AA36591" t="s">
        <v>131</v>
      </c>
    </row>
    <row r="36592" spans="27:27" x14ac:dyDescent="0.15">
      <c r="AA36592" t="s">
        <v>131</v>
      </c>
    </row>
    <row r="36593" spans="27:27" x14ac:dyDescent="0.15">
      <c r="AA36593" t="s">
        <v>131</v>
      </c>
    </row>
    <row r="36594" spans="27:27" x14ac:dyDescent="0.15">
      <c r="AA36594" t="s">
        <v>131</v>
      </c>
    </row>
    <row r="36595" spans="27:27" x14ac:dyDescent="0.15">
      <c r="AA36595" t="s">
        <v>131</v>
      </c>
    </row>
    <row r="36596" spans="27:27" x14ac:dyDescent="0.15">
      <c r="AA36596" t="s">
        <v>131</v>
      </c>
    </row>
    <row r="36597" spans="27:27" x14ac:dyDescent="0.15">
      <c r="AA36597" t="s">
        <v>131</v>
      </c>
    </row>
    <row r="36598" spans="27:27" x14ac:dyDescent="0.15">
      <c r="AA36598" t="s">
        <v>131</v>
      </c>
    </row>
    <row r="36599" spans="27:27" x14ac:dyDescent="0.15">
      <c r="AA36599" t="s">
        <v>131</v>
      </c>
    </row>
    <row r="36600" spans="27:27" x14ac:dyDescent="0.15">
      <c r="AA36600" t="s">
        <v>131</v>
      </c>
    </row>
    <row r="36601" spans="27:27" x14ac:dyDescent="0.15">
      <c r="AA36601" t="s">
        <v>131</v>
      </c>
    </row>
    <row r="36602" spans="27:27" x14ac:dyDescent="0.15">
      <c r="AA36602" t="s">
        <v>131</v>
      </c>
    </row>
    <row r="36603" spans="27:27" x14ac:dyDescent="0.15">
      <c r="AA36603" t="s">
        <v>131</v>
      </c>
    </row>
    <row r="36604" spans="27:27" x14ac:dyDescent="0.15">
      <c r="AA36604" t="s">
        <v>131</v>
      </c>
    </row>
    <row r="36605" spans="27:27" x14ac:dyDescent="0.15">
      <c r="AA36605" t="s">
        <v>131</v>
      </c>
    </row>
    <row r="36606" spans="27:27" x14ac:dyDescent="0.15">
      <c r="AA36606" t="s">
        <v>131</v>
      </c>
    </row>
    <row r="36607" spans="27:27" x14ac:dyDescent="0.15">
      <c r="AA36607" t="s">
        <v>131</v>
      </c>
    </row>
    <row r="36608" spans="27:27" x14ac:dyDescent="0.15">
      <c r="AA36608" t="s">
        <v>131</v>
      </c>
    </row>
    <row r="36609" spans="27:27" x14ac:dyDescent="0.15">
      <c r="AA36609" t="s">
        <v>131</v>
      </c>
    </row>
    <row r="36610" spans="27:27" x14ac:dyDescent="0.15">
      <c r="AA36610" t="s">
        <v>131</v>
      </c>
    </row>
    <row r="36611" spans="27:27" x14ac:dyDescent="0.15">
      <c r="AA36611" t="s">
        <v>131</v>
      </c>
    </row>
    <row r="36612" spans="27:27" x14ac:dyDescent="0.15">
      <c r="AA36612" t="s">
        <v>131</v>
      </c>
    </row>
    <row r="36613" spans="27:27" x14ac:dyDescent="0.15">
      <c r="AA36613" t="s">
        <v>131</v>
      </c>
    </row>
    <row r="36614" spans="27:27" x14ac:dyDescent="0.15">
      <c r="AA36614" t="s">
        <v>131</v>
      </c>
    </row>
    <row r="36615" spans="27:27" x14ac:dyDescent="0.15">
      <c r="AA36615" t="s">
        <v>131</v>
      </c>
    </row>
    <row r="36616" spans="27:27" x14ac:dyDescent="0.15">
      <c r="AA36616" t="s">
        <v>131</v>
      </c>
    </row>
    <row r="36617" spans="27:27" x14ac:dyDescent="0.15">
      <c r="AA36617" t="s">
        <v>131</v>
      </c>
    </row>
    <row r="36618" spans="27:27" x14ac:dyDescent="0.15">
      <c r="AA36618" t="s">
        <v>131</v>
      </c>
    </row>
    <row r="36619" spans="27:27" x14ac:dyDescent="0.15">
      <c r="AA36619" t="s">
        <v>131</v>
      </c>
    </row>
    <row r="36620" spans="27:27" x14ac:dyDescent="0.15">
      <c r="AA36620" t="s">
        <v>131</v>
      </c>
    </row>
    <row r="36621" spans="27:27" x14ac:dyDescent="0.15">
      <c r="AA36621" t="s">
        <v>131</v>
      </c>
    </row>
    <row r="36622" spans="27:27" x14ac:dyDescent="0.15">
      <c r="AA36622" t="s">
        <v>131</v>
      </c>
    </row>
    <row r="36623" spans="27:27" x14ac:dyDescent="0.15">
      <c r="AA36623" t="s">
        <v>131</v>
      </c>
    </row>
    <row r="36624" spans="27:27" x14ac:dyDescent="0.15">
      <c r="AA36624" t="s">
        <v>131</v>
      </c>
    </row>
    <row r="36625" spans="27:27" x14ac:dyDescent="0.15">
      <c r="AA36625" t="s">
        <v>131</v>
      </c>
    </row>
    <row r="36626" spans="27:27" x14ac:dyDescent="0.15">
      <c r="AA36626" t="s">
        <v>131</v>
      </c>
    </row>
    <row r="36627" spans="27:27" x14ac:dyDescent="0.15">
      <c r="AA36627" t="s">
        <v>131</v>
      </c>
    </row>
    <row r="36628" spans="27:27" x14ac:dyDescent="0.15">
      <c r="AA36628" t="s">
        <v>131</v>
      </c>
    </row>
    <row r="36629" spans="27:27" x14ac:dyDescent="0.15">
      <c r="AA36629" t="s">
        <v>131</v>
      </c>
    </row>
    <row r="36630" spans="27:27" x14ac:dyDescent="0.15">
      <c r="AA36630" t="s">
        <v>131</v>
      </c>
    </row>
    <row r="36631" spans="27:27" x14ac:dyDescent="0.15">
      <c r="AA36631" t="s">
        <v>131</v>
      </c>
    </row>
    <row r="36632" spans="27:27" x14ac:dyDescent="0.15">
      <c r="AA36632" t="s">
        <v>131</v>
      </c>
    </row>
    <row r="36633" spans="27:27" x14ac:dyDescent="0.15">
      <c r="AA36633" t="s">
        <v>131</v>
      </c>
    </row>
    <row r="36634" spans="27:27" x14ac:dyDescent="0.15">
      <c r="AA36634" t="s">
        <v>131</v>
      </c>
    </row>
    <row r="36635" spans="27:27" x14ac:dyDescent="0.15">
      <c r="AA36635" t="s">
        <v>131</v>
      </c>
    </row>
    <row r="36636" spans="27:27" x14ac:dyDescent="0.15">
      <c r="AA36636" t="s">
        <v>131</v>
      </c>
    </row>
    <row r="36637" spans="27:27" x14ac:dyDescent="0.15">
      <c r="AA36637" t="s">
        <v>131</v>
      </c>
    </row>
    <row r="36638" spans="27:27" x14ac:dyDescent="0.15">
      <c r="AA36638" t="s">
        <v>131</v>
      </c>
    </row>
    <row r="36639" spans="27:27" x14ac:dyDescent="0.15">
      <c r="AA36639" t="s">
        <v>131</v>
      </c>
    </row>
    <row r="36640" spans="27:27" x14ac:dyDescent="0.15">
      <c r="AA36640" t="s">
        <v>131</v>
      </c>
    </row>
    <row r="36641" spans="27:27" x14ac:dyDescent="0.15">
      <c r="AA36641" t="s">
        <v>131</v>
      </c>
    </row>
    <row r="36642" spans="27:27" x14ac:dyDescent="0.15">
      <c r="AA36642" t="s">
        <v>131</v>
      </c>
    </row>
    <row r="36643" spans="27:27" x14ac:dyDescent="0.15">
      <c r="AA36643" t="s">
        <v>131</v>
      </c>
    </row>
    <row r="36644" spans="27:27" x14ac:dyDescent="0.15">
      <c r="AA36644" t="s">
        <v>131</v>
      </c>
    </row>
    <row r="36645" spans="27:27" x14ac:dyDescent="0.15">
      <c r="AA36645" t="s">
        <v>131</v>
      </c>
    </row>
    <row r="36646" spans="27:27" x14ac:dyDescent="0.15">
      <c r="AA36646" t="s">
        <v>131</v>
      </c>
    </row>
    <row r="36647" spans="27:27" x14ac:dyDescent="0.15">
      <c r="AA36647" t="s">
        <v>131</v>
      </c>
    </row>
    <row r="36648" spans="27:27" x14ac:dyDescent="0.15">
      <c r="AA36648" t="s">
        <v>131</v>
      </c>
    </row>
    <row r="36649" spans="27:27" x14ac:dyDescent="0.15">
      <c r="AA36649" t="s">
        <v>131</v>
      </c>
    </row>
    <row r="36650" spans="27:27" x14ac:dyDescent="0.15">
      <c r="AA36650" t="s">
        <v>131</v>
      </c>
    </row>
    <row r="36651" spans="27:27" x14ac:dyDescent="0.15">
      <c r="AA36651" t="s">
        <v>131</v>
      </c>
    </row>
    <row r="36652" spans="27:27" x14ac:dyDescent="0.15">
      <c r="AA36652" t="s">
        <v>131</v>
      </c>
    </row>
    <row r="36653" spans="27:27" x14ac:dyDescent="0.15">
      <c r="AA36653" t="s">
        <v>131</v>
      </c>
    </row>
    <row r="36654" spans="27:27" x14ac:dyDescent="0.15">
      <c r="AA36654" t="s">
        <v>131</v>
      </c>
    </row>
    <row r="36655" spans="27:27" x14ac:dyDescent="0.15">
      <c r="AA36655" t="s">
        <v>131</v>
      </c>
    </row>
    <row r="36656" spans="27:27" x14ac:dyDescent="0.15">
      <c r="AA36656" t="s">
        <v>131</v>
      </c>
    </row>
    <row r="36657" spans="27:27" x14ac:dyDescent="0.15">
      <c r="AA36657" t="s">
        <v>131</v>
      </c>
    </row>
    <row r="36658" spans="27:27" x14ac:dyDescent="0.15">
      <c r="AA36658" t="s">
        <v>131</v>
      </c>
    </row>
    <row r="36659" spans="27:27" x14ac:dyDescent="0.15">
      <c r="AA36659" t="s">
        <v>131</v>
      </c>
    </row>
    <row r="36660" spans="27:27" x14ac:dyDescent="0.15">
      <c r="AA36660" t="s">
        <v>131</v>
      </c>
    </row>
    <row r="36661" spans="27:27" x14ac:dyDescent="0.15">
      <c r="AA36661" t="s">
        <v>131</v>
      </c>
    </row>
    <row r="36662" spans="27:27" x14ac:dyDescent="0.15">
      <c r="AA36662" t="s">
        <v>131</v>
      </c>
    </row>
    <row r="36663" spans="27:27" x14ac:dyDescent="0.15">
      <c r="AA36663" t="s">
        <v>131</v>
      </c>
    </row>
    <row r="36664" spans="27:27" x14ac:dyDescent="0.15">
      <c r="AA36664" t="s">
        <v>131</v>
      </c>
    </row>
    <row r="36665" spans="27:27" x14ac:dyDescent="0.15">
      <c r="AA36665" t="s">
        <v>131</v>
      </c>
    </row>
    <row r="36666" spans="27:27" x14ac:dyDescent="0.15">
      <c r="AA36666" t="s">
        <v>131</v>
      </c>
    </row>
    <row r="36667" spans="27:27" x14ac:dyDescent="0.15">
      <c r="AA36667" t="s">
        <v>131</v>
      </c>
    </row>
    <row r="36668" spans="27:27" x14ac:dyDescent="0.15">
      <c r="AA36668" t="s">
        <v>131</v>
      </c>
    </row>
    <row r="36669" spans="27:27" x14ac:dyDescent="0.15">
      <c r="AA36669" t="s">
        <v>131</v>
      </c>
    </row>
    <row r="36670" spans="27:27" x14ac:dyDescent="0.15">
      <c r="AA36670" t="s">
        <v>131</v>
      </c>
    </row>
    <row r="36671" spans="27:27" x14ac:dyDescent="0.15">
      <c r="AA36671" t="s">
        <v>131</v>
      </c>
    </row>
    <row r="36672" spans="27:27" x14ac:dyDescent="0.15">
      <c r="AA36672" t="s">
        <v>131</v>
      </c>
    </row>
    <row r="36673" spans="27:27" x14ac:dyDescent="0.15">
      <c r="AA36673" t="s">
        <v>131</v>
      </c>
    </row>
    <row r="36674" spans="27:27" x14ac:dyDescent="0.15">
      <c r="AA36674" t="s">
        <v>131</v>
      </c>
    </row>
    <row r="36675" spans="27:27" x14ac:dyDescent="0.15">
      <c r="AA36675" t="s">
        <v>131</v>
      </c>
    </row>
    <row r="36676" spans="27:27" x14ac:dyDescent="0.15">
      <c r="AA36676" t="s">
        <v>131</v>
      </c>
    </row>
    <row r="36677" spans="27:27" x14ac:dyDescent="0.15">
      <c r="AA36677" t="s">
        <v>131</v>
      </c>
    </row>
    <row r="36678" spans="27:27" x14ac:dyDescent="0.15">
      <c r="AA36678" t="s">
        <v>131</v>
      </c>
    </row>
    <row r="36679" spans="27:27" x14ac:dyDescent="0.15">
      <c r="AA36679" t="s">
        <v>131</v>
      </c>
    </row>
    <row r="36680" spans="27:27" x14ac:dyDescent="0.15">
      <c r="AA36680" t="s">
        <v>131</v>
      </c>
    </row>
    <row r="36681" spans="27:27" x14ac:dyDescent="0.15">
      <c r="AA36681" t="s">
        <v>131</v>
      </c>
    </row>
    <row r="36682" spans="27:27" x14ac:dyDescent="0.15">
      <c r="AA36682" t="s">
        <v>131</v>
      </c>
    </row>
    <row r="36683" spans="27:27" x14ac:dyDescent="0.15">
      <c r="AA36683" t="s">
        <v>131</v>
      </c>
    </row>
    <row r="36684" spans="27:27" x14ac:dyDescent="0.15">
      <c r="AA36684" t="s">
        <v>131</v>
      </c>
    </row>
    <row r="36685" spans="27:27" x14ac:dyDescent="0.15">
      <c r="AA36685" t="s">
        <v>131</v>
      </c>
    </row>
    <row r="36686" spans="27:27" x14ac:dyDescent="0.15">
      <c r="AA36686" t="s">
        <v>131</v>
      </c>
    </row>
    <row r="36687" spans="27:27" x14ac:dyDescent="0.15">
      <c r="AA36687" t="s">
        <v>131</v>
      </c>
    </row>
    <row r="36688" spans="27:27" x14ac:dyDescent="0.15">
      <c r="AA36688" t="s">
        <v>131</v>
      </c>
    </row>
    <row r="36689" spans="27:27" x14ac:dyDescent="0.15">
      <c r="AA36689" t="s">
        <v>131</v>
      </c>
    </row>
    <row r="36690" spans="27:27" x14ac:dyDescent="0.15">
      <c r="AA36690" t="s">
        <v>131</v>
      </c>
    </row>
    <row r="36691" spans="27:27" x14ac:dyDescent="0.15">
      <c r="AA36691" t="s">
        <v>131</v>
      </c>
    </row>
    <row r="36692" spans="27:27" x14ac:dyDescent="0.15">
      <c r="AA36692" t="s">
        <v>131</v>
      </c>
    </row>
    <row r="36693" spans="27:27" x14ac:dyDescent="0.15">
      <c r="AA36693" t="s">
        <v>131</v>
      </c>
    </row>
    <row r="36694" spans="27:27" x14ac:dyDescent="0.15">
      <c r="AA36694" t="s">
        <v>131</v>
      </c>
    </row>
    <row r="36695" spans="27:27" x14ac:dyDescent="0.15">
      <c r="AA36695" t="s">
        <v>131</v>
      </c>
    </row>
    <row r="36696" spans="27:27" x14ac:dyDescent="0.15">
      <c r="AA36696" t="s">
        <v>131</v>
      </c>
    </row>
    <row r="36697" spans="27:27" x14ac:dyDescent="0.15">
      <c r="AA36697" t="s">
        <v>131</v>
      </c>
    </row>
    <row r="36698" spans="27:27" x14ac:dyDescent="0.15">
      <c r="AA36698" t="s">
        <v>131</v>
      </c>
    </row>
    <row r="36699" spans="27:27" x14ac:dyDescent="0.15">
      <c r="AA36699" t="s">
        <v>131</v>
      </c>
    </row>
    <row r="36700" spans="27:27" x14ac:dyDescent="0.15">
      <c r="AA36700" t="s">
        <v>131</v>
      </c>
    </row>
    <row r="36701" spans="27:27" x14ac:dyDescent="0.15">
      <c r="AA36701" t="s">
        <v>131</v>
      </c>
    </row>
    <row r="36702" spans="27:27" x14ac:dyDescent="0.15">
      <c r="AA36702" t="s">
        <v>131</v>
      </c>
    </row>
    <row r="36703" spans="27:27" x14ac:dyDescent="0.15">
      <c r="AA36703" t="s">
        <v>131</v>
      </c>
    </row>
    <row r="36704" spans="27:27" x14ac:dyDescent="0.15">
      <c r="AA36704" t="s">
        <v>131</v>
      </c>
    </row>
    <row r="36705" spans="27:27" x14ac:dyDescent="0.15">
      <c r="AA36705" t="s">
        <v>131</v>
      </c>
    </row>
    <row r="36706" spans="27:27" x14ac:dyDescent="0.15">
      <c r="AA36706" t="s">
        <v>131</v>
      </c>
    </row>
    <row r="36707" spans="27:27" x14ac:dyDescent="0.15">
      <c r="AA36707" t="s">
        <v>131</v>
      </c>
    </row>
    <row r="36708" spans="27:27" x14ac:dyDescent="0.15">
      <c r="AA36708" t="s">
        <v>131</v>
      </c>
    </row>
    <row r="36709" spans="27:27" x14ac:dyDescent="0.15">
      <c r="AA36709" t="s">
        <v>131</v>
      </c>
    </row>
    <row r="36710" spans="27:27" x14ac:dyDescent="0.15">
      <c r="AA36710" t="s">
        <v>131</v>
      </c>
    </row>
    <row r="36711" spans="27:27" x14ac:dyDescent="0.15">
      <c r="AA36711" t="s">
        <v>131</v>
      </c>
    </row>
    <row r="36712" spans="27:27" x14ac:dyDescent="0.15">
      <c r="AA36712" t="s">
        <v>131</v>
      </c>
    </row>
    <row r="36713" spans="27:27" x14ac:dyDescent="0.15">
      <c r="AA36713" t="s">
        <v>131</v>
      </c>
    </row>
    <row r="36714" spans="27:27" x14ac:dyDescent="0.15">
      <c r="AA36714" t="s">
        <v>131</v>
      </c>
    </row>
    <row r="36715" spans="27:27" x14ac:dyDescent="0.15">
      <c r="AA36715" t="s">
        <v>131</v>
      </c>
    </row>
    <row r="36716" spans="27:27" x14ac:dyDescent="0.15">
      <c r="AA36716" t="s">
        <v>131</v>
      </c>
    </row>
    <row r="36717" spans="27:27" x14ac:dyDescent="0.15">
      <c r="AA36717" t="s">
        <v>131</v>
      </c>
    </row>
    <row r="36718" spans="27:27" x14ac:dyDescent="0.15">
      <c r="AA36718" t="s">
        <v>131</v>
      </c>
    </row>
    <row r="36719" spans="27:27" x14ac:dyDescent="0.15">
      <c r="AA36719" t="s">
        <v>131</v>
      </c>
    </row>
    <row r="36720" spans="27:27" x14ac:dyDescent="0.15">
      <c r="AA36720" t="s">
        <v>131</v>
      </c>
    </row>
    <row r="36721" spans="27:27" x14ac:dyDescent="0.15">
      <c r="AA36721" t="s">
        <v>131</v>
      </c>
    </row>
    <row r="36722" spans="27:27" x14ac:dyDescent="0.15">
      <c r="AA36722" t="s">
        <v>131</v>
      </c>
    </row>
    <row r="36723" spans="27:27" x14ac:dyDescent="0.15">
      <c r="AA36723" t="s">
        <v>131</v>
      </c>
    </row>
    <row r="36724" spans="27:27" x14ac:dyDescent="0.15">
      <c r="AA36724" t="s">
        <v>131</v>
      </c>
    </row>
    <row r="36725" spans="27:27" x14ac:dyDescent="0.15">
      <c r="AA36725" t="s">
        <v>131</v>
      </c>
    </row>
    <row r="36726" spans="27:27" x14ac:dyDescent="0.15">
      <c r="AA36726" t="s">
        <v>131</v>
      </c>
    </row>
    <row r="36727" spans="27:27" x14ac:dyDescent="0.15">
      <c r="AA36727" t="s">
        <v>131</v>
      </c>
    </row>
    <row r="36728" spans="27:27" x14ac:dyDescent="0.15">
      <c r="AA36728" t="s">
        <v>131</v>
      </c>
    </row>
    <row r="36729" spans="27:27" x14ac:dyDescent="0.15">
      <c r="AA36729" t="s">
        <v>131</v>
      </c>
    </row>
    <row r="36730" spans="27:27" x14ac:dyDescent="0.15">
      <c r="AA36730" t="s">
        <v>131</v>
      </c>
    </row>
    <row r="36731" spans="27:27" x14ac:dyDescent="0.15">
      <c r="AA36731" t="s">
        <v>131</v>
      </c>
    </row>
    <row r="36732" spans="27:27" x14ac:dyDescent="0.15">
      <c r="AA36732" t="s">
        <v>131</v>
      </c>
    </row>
    <row r="36733" spans="27:27" x14ac:dyDescent="0.15">
      <c r="AA36733" t="s">
        <v>131</v>
      </c>
    </row>
    <row r="36734" spans="27:27" x14ac:dyDescent="0.15">
      <c r="AA36734" t="s">
        <v>131</v>
      </c>
    </row>
    <row r="36735" spans="27:27" x14ac:dyDescent="0.15">
      <c r="AA36735" t="s">
        <v>131</v>
      </c>
    </row>
    <row r="36736" spans="27:27" x14ac:dyDescent="0.15">
      <c r="AA36736" t="s">
        <v>131</v>
      </c>
    </row>
    <row r="36737" spans="27:27" x14ac:dyDescent="0.15">
      <c r="AA36737" t="s">
        <v>131</v>
      </c>
    </row>
    <row r="36738" spans="27:27" x14ac:dyDescent="0.15">
      <c r="AA36738" t="s">
        <v>131</v>
      </c>
    </row>
    <row r="36739" spans="27:27" x14ac:dyDescent="0.15">
      <c r="AA36739" t="s">
        <v>131</v>
      </c>
    </row>
    <row r="36740" spans="27:27" x14ac:dyDescent="0.15">
      <c r="AA36740" t="s">
        <v>131</v>
      </c>
    </row>
    <row r="36741" spans="27:27" x14ac:dyDescent="0.15">
      <c r="AA36741" t="s">
        <v>131</v>
      </c>
    </row>
    <row r="36742" spans="27:27" x14ac:dyDescent="0.15">
      <c r="AA36742" t="s">
        <v>131</v>
      </c>
    </row>
    <row r="36743" spans="27:27" x14ac:dyDescent="0.15">
      <c r="AA36743" t="s">
        <v>131</v>
      </c>
    </row>
    <row r="36744" spans="27:27" x14ac:dyDescent="0.15">
      <c r="AA36744" t="s">
        <v>131</v>
      </c>
    </row>
    <row r="36745" spans="27:27" x14ac:dyDescent="0.15">
      <c r="AA36745" t="s">
        <v>131</v>
      </c>
    </row>
    <row r="36746" spans="27:27" x14ac:dyDescent="0.15">
      <c r="AA36746" t="s">
        <v>131</v>
      </c>
    </row>
    <row r="36747" spans="27:27" x14ac:dyDescent="0.15">
      <c r="AA36747" t="s">
        <v>131</v>
      </c>
    </row>
    <row r="36748" spans="27:27" x14ac:dyDescent="0.15">
      <c r="AA36748" t="s">
        <v>131</v>
      </c>
    </row>
    <row r="36749" spans="27:27" x14ac:dyDescent="0.15">
      <c r="AA36749" t="s">
        <v>131</v>
      </c>
    </row>
    <row r="36750" spans="27:27" x14ac:dyDescent="0.15">
      <c r="AA36750" t="s">
        <v>131</v>
      </c>
    </row>
    <row r="36751" spans="27:27" x14ac:dyDescent="0.15">
      <c r="AA36751" t="s">
        <v>131</v>
      </c>
    </row>
    <row r="36752" spans="27:27" x14ac:dyDescent="0.15">
      <c r="AA36752" t="s">
        <v>131</v>
      </c>
    </row>
    <row r="36753" spans="27:27" x14ac:dyDescent="0.15">
      <c r="AA36753" t="s">
        <v>131</v>
      </c>
    </row>
    <row r="36754" spans="27:27" x14ac:dyDescent="0.15">
      <c r="AA36754" t="s">
        <v>131</v>
      </c>
    </row>
    <row r="36755" spans="27:27" x14ac:dyDescent="0.15">
      <c r="AA36755" t="s">
        <v>131</v>
      </c>
    </row>
    <row r="36756" spans="27:27" x14ac:dyDescent="0.15">
      <c r="AA36756" t="s">
        <v>131</v>
      </c>
    </row>
    <row r="36757" spans="27:27" x14ac:dyDescent="0.15">
      <c r="AA36757" t="s">
        <v>131</v>
      </c>
    </row>
    <row r="36758" spans="27:27" x14ac:dyDescent="0.15">
      <c r="AA36758" t="s">
        <v>131</v>
      </c>
    </row>
    <row r="36759" spans="27:27" x14ac:dyDescent="0.15">
      <c r="AA36759" t="s">
        <v>131</v>
      </c>
    </row>
    <row r="36760" spans="27:27" x14ac:dyDescent="0.15">
      <c r="AA36760" t="s">
        <v>131</v>
      </c>
    </row>
    <row r="36761" spans="27:27" x14ac:dyDescent="0.15">
      <c r="AA36761" t="s">
        <v>131</v>
      </c>
    </row>
    <row r="36762" spans="27:27" x14ac:dyDescent="0.15">
      <c r="AA36762" t="s">
        <v>131</v>
      </c>
    </row>
    <row r="36763" spans="27:27" x14ac:dyDescent="0.15">
      <c r="AA36763" t="s">
        <v>131</v>
      </c>
    </row>
    <row r="36764" spans="27:27" x14ac:dyDescent="0.15">
      <c r="AA36764" t="s">
        <v>131</v>
      </c>
    </row>
    <row r="36765" spans="27:27" x14ac:dyDescent="0.15">
      <c r="AA36765" t="s">
        <v>131</v>
      </c>
    </row>
    <row r="36766" spans="27:27" x14ac:dyDescent="0.15">
      <c r="AA36766" t="s">
        <v>131</v>
      </c>
    </row>
    <row r="36767" spans="27:27" x14ac:dyDescent="0.15">
      <c r="AA36767" t="s">
        <v>131</v>
      </c>
    </row>
    <row r="36768" spans="27:27" x14ac:dyDescent="0.15">
      <c r="AA36768" t="s">
        <v>131</v>
      </c>
    </row>
    <row r="36769" spans="27:27" x14ac:dyDescent="0.15">
      <c r="AA36769" t="s">
        <v>131</v>
      </c>
    </row>
    <row r="36770" spans="27:27" x14ac:dyDescent="0.15">
      <c r="AA36770" t="s">
        <v>131</v>
      </c>
    </row>
    <row r="36771" spans="27:27" x14ac:dyDescent="0.15">
      <c r="AA36771" t="s">
        <v>131</v>
      </c>
    </row>
    <row r="36772" spans="27:27" x14ac:dyDescent="0.15">
      <c r="AA36772" t="s">
        <v>131</v>
      </c>
    </row>
    <row r="36773" spans="27:27" x14ac:dyDescent="0.15">
      <c r="AA36773" t="s">
        <v>131</v>
      </c>
    </row>
    <row r="36774" spans="27:27" x14ac:dyDescent="0.15">
      <c r="AA36774" t="s">
        <v>131</v>
      </c>
    </row>
    <row r="36775" spans="27:27" x14ac:dyDescent="0.15">
      <c r="AA36775" t="s">
        <v>131</v>
      </c>
    </row>
    <row r="36776" spans="27:27" x14ac:dyDescent="0.15">
      <c r="AA36776" t="s">
        <v>131</v>
      </c>
    </row>
    <row r="36777" spans="27:27" x14ac:dyDescent="0.15">
      <c r="AA36777" t="s">
        <v>131</v>
      </c>
    </row>
    <row r="36778" spans="27:27" x14ac:dyDescent="0.15">
      <c r="AA36778" t="s">
        <v>131</v>
      </c>
    </row>
    <row r="36779" spans="27:27" x14ac:dyDescent="0.15">
      <c r="AA36779" t="s">
        <v>131</v>
      </c>
    </row>
    <row r="36780" spans="27:27" x14ac:dyDescent="0.15">
      <c r="AA36780" t="s">
        <v>131</v>
      </c>
    </row>
    <row r="36781" spans="27:27" x14ac:dyDescent="0.15">
      <c r="AA36781" t="s">
        <v>131</v>
      </c>
    </row>
    <row r="36782" spans="27:27" x14ac:dyDescent="0.15">
      <c r="AA36782" t="s">
        <v>131</v>
      </c>
    </row>
    <row r="36783" spans="27:27" x14ac:dyDescent="0.15">
      <c r="AA36783" t="s">
        <v>131</v>
      </c>
    </row>
    <row r="36784" spans="27:27" x14ac:dyDescent="0.15">
      <c r="AA36784" t="s">
        <v>131</v>
      </c>
    </row>
    <row r="36785" spans="27:27" x14ac:dyDescent="0.15">
      <c r="AA36785" t="s">
        <v>131</v>
      </c>
    </row>
    <row r="36786" spans="27:27" x14ac:dyDescent="0.15">
      <c r="AA36786" t="s">
        <v>131</v>
      </c>
    </row>
    <row r="36787" spans="27:27" x14ac:dyDescent="0.15">
      <c r="AA36787" t="s">
        <v>131</v>
      </c>
    </row>
    <row r="36788" spans="27:27" x14ac:dyDescent="0.15">
      <c r="AA36788" t="s">
        <v>131</v>
      </c>
    </row>
    <row r="36789" spans="27:27" x14ac:dyDescent="0.15">
      <c r="AA36789" t="s">
        <v>131</v>
      </c>
    </row>
    <row r="36790" spans="27:27" x14ac:dyDescent="0.15">
      <c r="AA36790" t="s">
        <v>131</v>
      </c>
    </row>
    <row r="36791" spans="27:27" x14ac:dyDescent="0.15">
      <c r="AA36791" t="s">
        <v>131</v>
      </c>
    </row>
    <row r="36792" spans="27:27" x14ac:dyDescent="0.15">
      <c r="AA36792" t="s">
        <v>131</v>
      </c>
    </row>
    <row r="36793" spans="27:27" x14ac:dyDescent="0.15">
      <c r="AA36793" t="s">
        <v>131</v>
      </c>
    </row>
    <row r="36794" spans="27:27" x14ac:dyDescent="0.15">
      <c r="AA36794" t="s">
        <v>131</v>
      </c>
    </row>
    <row r="36795" spans="27:27" x14ac:dyDescent="0.15">
      <c r="AA36795" t="s">
        <v>131</v>
      </c>
    </row>
    <row r="36796" spans="27:27" x14ac:dyDescent="0.15">
      <c r="AA36796" t="s">
        <v>131</v>
      </c>
    </row>
    <row r="36797" spans="27:27" x14ac:dyDescent="0.15">
      <c r="AA36797" t="s">
        <v>131</v>
      </c>
    </row>
    <row r="36798" spans="27:27" x14ac:dyDescent="0.15">
      <c r="AA36798" t="s">
        <v>131</v>
      </c>
    </row>
    <row r="36799" spans="27:27" x14ac:dyDescent="0.15">
      <c r="AA36799" t="s">
        <v>131</v>
      </c>
    </row>
    <row r="36800" spans="27:27" x14ac:dyDescent="0.15">
      <c r="AA36800" t="s">
        <v>131</v>
      </c>
    </row>
    <row r="36801" spans="27:27" x14ac:dyDescent="0.15">
      <c r="AA36801" t="s">
        <v>131</v>
      </c>
    </row>
    <row r="36802" spans="27:27" x14ac:dyDescent="0.15">
      <c r="AA36802" t="s">
        <v>131</v>
      </c>
    </row>
    <row r="36803" spans="27:27" x14ac:dyDescent="0.15">
      <c r="AA36803" t="s">
        <v>131</v>
      </c>
    </row>
    <row r="36804" spans="27:27" x14ac:dyDescent="0.15">
      <c r="AA36804" t="s">
        <v>131</v>
      </c>
    </row>
    <row r="36805" spans="27:27" x14ac:dyDescent="0.15">
      <c r="AA36805" t="s">
        <v>131</v>
      </c>
    </row>
    <row r="36806" spans="27:27" x14ac:dyDescent="0.15">
      <c r="AA36806" t="s">
        <v>131</v>
      </c>
    </row>
    <row r="36807" spans="27:27" x14ac:dyDescent="0.15">
      <c r="AA36807" t="s">
        <v>131</v>
      </c>
    </row>
    <row r="36808" spans="27:27" x14ac:dyDescent="0.15">
      <c r="AA36808" t="s">
        <v>131</v>
      </c>
    </row>
    <row r="36809" spans="27:27" x14ac:dyDescent="0.15">
      <c r="AA36809" t="s">
        <v>131</v>
      </c>
    </row>
    <row r="36810" spans="27:27" x14ac:dyDescent="0.15">
      <c r="AA36810" t="s">
        <v>131</v>
      </c>
    </row>
    <row r="36811" spans="27:27" x14ac:dyDescent="0.15">
      <c r="AA36811" t="s">
        <v>131</v>
      </c>
    </row>
    <row r="36812" spans="27:27" x14ac:dyDescent="0.15">
      <c r="AA36812" t="s">
        <v>131</v>
      </c>
    </row>
    <row r="36813" spans="27:27" x14ac:dyDescent="0.15">
      <c r="AA36813" t="s">
        <v>131</v>
      </c>
    </row>
    <row r="36814" spans="27:27" x14ac:dyDescent="0.15">
      <c r="AA36814" t="s">
        <v>131</v>
      </c>
    </row>
    <row r="36815" spans="27:27" x14ac:dyDescent="0.15">
      <c r="AA36815" t="s">
        <v>131</v>
      </c>
    </row>
    <row r="36816" spans="27:27" x14ac:dyDescent="0.15">
      <c r="AA36816" t="s">
        <v>131</v>
      </c>
    </row>
    <row r="36817" spans="27:27" x14ac:dyDescent="0.15">
      <c r="AA36817" t="s">
        <v>131</v>
      </c>
    </row>
    <row r="36818" spans="27:27" x14ac:dyDescent="0.15">
      <c r="AA36818" t="s">
        <v>131</v>
      </c>
    </row>
    <row r="36819" spans="27:27" x14ac:dyDescent="0.15">
      <c r="AA36819" t="s">
        <v>131</v>
      </c>
    </row>
    <row r="36820" spans="27:27" x14ac:dyDescent="0.15">
      <c r="AA36820" t="s">
        <v>131</v>
      </c>
    </row>
    <row r="36821" spans="27:27" x14ac:dyDescent="0.15">
      <c r="AA36821" t="s">
        <v>131</v>
      </c>
    </row>
    <row r="36822" spans="27:27" x14ac:dyDescent="0.15">
      <c r="AA36822" t="s">
        <v>131</v>
      </c>
    </row>
    <row r="36823" spans="27:27" x14ac:dyDescent="0.15">
      <c r="AA36823" t="s">
        <v>131</v>
      </c>
    </row>
    <row r="36824" spans="27:27" x14ac:dyDescent="0.15">
      <c r="AA36824" t="s">
        <v>131</v>
      </c>
    </row>
    <row r="36825" spans="27:27" x14ac:dyDescent="0.15">
      <c r="AA36825" t="s">
        <v>131</v>
      </c>
    </row>
    <row r="36826" spans="27:27" x14ac:dyDescent="0.15">
      <c r="AA36826" t="s">
        <v>131</v>
      </c>
    </row>
    <row r="36827" spans="27:27" x14ac:dyDescent="0.15">
      <c r="AA36827" t="s">
        <v>131</v>
      </c>
    </row>
    <row r="36828" spans="27:27" x14ac:dyDescent="0.15">
      <c r="AA36828" t="s">
        <v>131</v>
      </c>
    </row>
    <row r="36829" spans="27:27" x14ac:dyDescent="0.15">
      <c r="AA36829" t="s">
        <v>131</v>
      </c>
    </row>
    <row r="36830" spans="27:27" x14ac:dyDescent="0.15">
      <c r="AA36830" t="s">
        <v>131</v>
      </c>
    </row>
    <row r="36831" spans="27:27" x14ac:dyDescent="0.15">
      <c r="AA36831" t="s">
        <v>131</v>
      </c>
    </row>
    <row r="36832" spans="27:27" x14ac:dyDescent="0.15">
      <c r="AA36832" t="s">
        <v>131</v>
      </c>
    </row>
    <row r="36833" spans="27:27" x14ac:dyDescent="0.15">
      <c r="AA36833" t="s">
        <v>131</v>
      </c>
    </row>
    <row r="36834" spans="27:27" x14ac:dyDescent="0.15">
      <c r="AA36834" t="s">
        <v>131</v>
      </c>
    </row>
    <row r="36835" spans="27:27" x14ac:dyDescent="0.15">
      <c r="AA36835" t="s">
        <v>131</v>
      </c>
    </row>
    <row r="36836" spans="27:27" x14ac:dyDescent="0.15">
      <c r="AA36836" t="s">
        <v>131</v>
      </c>
    </row>
    <row r="36837" spans="27:27" x14ac:dyDescent="0.15">
      <c r="AA36837" t="s">
        <v>131</v>
      </c>
    </row>
    <row r="36838" spans="27:27" x14ac:dyDescent="0.15">
      <c r="AA36838" t="s">
        <v>131</v>
      </c>
    </row>
    <row r="36839" spans="27:27" x14ac:dyDescent="0.15">
      <c r="AA36839" t="s">
        <v>131</v>
      </c>
    </row>
    <row r="36840" spans="27:27" x14ac:dyDescent="0.15">
      <c r="AA36840" t="s">
        <v>131</v>
      </c>
    </row>
    <row r="36841" spans="27:27" x14ac:dyDescent="0.15">
      <c r="AA36841" t="s">
        <v>131</v>
      </c>
    </row>
    <row r="36842" spans="27:27" x14ac:dyDescent="0.15">
      <c r="AA36842" t="s">
        <v>131</v>
      </c>
    </row>
    <row r="36843" spans="27:27" x14ac:dyDescent="0.15">
      <c r="AA36843" t="s">
        <v>131</v>
      </c>
    </row>
    <row r="36844" spans="27:27" x14ac:dyDescent="0.15">
      <c r="AA36844" t="s">
        <v>131</v>
      </c>
    </row>
    <row r="36845" spans="27:27" x14ac:dyDescent="0.15">
      <c r="AA36845" t="s">
        <v>131</v>
      </c>
    </row>
    <row r="36846" spans="27:27" x14ac:dyDescent="0.15">
      <c r="AA36846" t="s">
        <v>131</v>
      </c>
    </row>
    <row r="36847" spans="27:27" x14ac:dyDescent="0.15">
      <c r="AA36847" t="s">
        <v>131</v>
      </c>
    </row>
    <row r="36848" spans="27:27" x14ac:dyDescent="0.15">
      <c r="AA36848" t="s">
        <v>131</v>
      </c>
    </row>
    <row r="36849" spans="27:27" x14ac:dyDescent="0.15">
      <c r="AA36849" t="s">
        <v>131</v>
      </c>
    </row>
    <row r="36850" spans="27:27" x14ac:dyDescent="0.15">
      <c r="AA36850" t="s">
        <v>131</v>
      </c>
    </row>
    <row r="36851" spans="27:27" x14ac:dyDescent="0.15">
      <c r="AA36851" t="s">
        <v>131</v>
      </c>
    </row>
    <row r="36852" spans="27:27" x14ac:dyDescent="0.15">
      <c r="AA36852" t="s">
        <v>131</v>
      </c>
    </row>
    <row r="36853" spans="27:27" x14ac:dyDescent="0.15">
      <c r="AA36853" t="s">
        <v>131</v>
      </c>
    </row>
    <row r="36854" spans="27:27" x14ac:dyDescent="0.15">
      <c r="AA36854" t="s">
        <v>131</v>
      </c>
    </row>
    <row r="36855" spans="27:27" x14ac:dyDescent="0.15">
      <c r="AA36855" t="s">
        <v>131</v>
      </c>
    </row>
    <row r="36856" spans="27:27" x14ac:dyDescent="0.15">
      <c r="AA36856" t="s">
        <v>131</v>
      </c>
    </row>
    <row r="36857" spans="27:27" x14ac:dyDescent="0.15">
      <c r="AA36857" t="s">
        <v>131</v>
      </c>
    </row>
    <row r="36858" spans="27:27" x14ac:dyDescent="0.15">
      <c r="AA36858" t="s">
        <v>131</v>
      </c>
    </row>
    <row r="36859" spans="27:27" x14ac:dyDescent="0.15">
      <c r="AA36859" t="s">
        <v>131</v>
      </c>
    </row>
    <row r="36860" spans="27:27" x14ac:dyDescent="0.15">
      <c r="AA36860" t="s">
        <v>131</v>
      </c>
    </row>
    <row r="36861" spans="27:27" x14ac:dyDescent="0.15">
      <c r="AA36861" t="s">
        <v>131</v>
      </c>
    </row>
    <row r="36862" spans="27:27" x14ac:dyDescent="0.15">
      <c r="AA36862" t="s">
        <v>131</v>
      </c>
    </row>
    <row r="36863" spans="27:27" x14ac:dyDescent="0.15">
      <c r="AA36863" t="s">
        <v>131</v>
      </c>
    </row>
    <row r="36864" spans="27:27" x14ac:dyDescent="0.15">
      <c r="AA36864" t="s">
        <v>131</v>
      </c>
    </row>
    <row r="36865" spans="27:27" x14ac:dyDescent="0.15">
      <c r="AA36865" t="s">
        <v>131</v>
      </c>
    </row>
    <row r="36866" spans="27:27" x14ac:dyDescent="0.15">
      <c r="AA36866" t="s">
        <v>131</v>
      </c>
    </row>
    <row r="36867" spans="27:27" x14ac:dyDescent="0.15">
      <c r="AA36867" t="s">
        <v>131</v>
      </c>
    </row>
    <row r="36868" spans="27:27" x14ac:dyDescent="0.15">
      <c r="AA36868" t="s">
        <v>131</v>
      </c>
    </row>
    <row r="36869" spans="27:27" x14ac:dyDescent="0.15">
      <c r="AA36869" t="s">
        <v>131</v>
      </c>
    </row>
    <row r="36870" spans="27:27" x14ac:dyDescent="0.15">
      <c r="AA36870" t="s">
        <v>131</v>
      </c>
    </row>
    <row r="36871" spans="27:27" x14ac:dyDescent="0.15">
      <c r="AA36871" t="s">
        <v>131</v>
      </c>
    </row>
    <row r="36872" spans="27:27" x14ac:dyDescent="0.15">
      <c r="AA36872" t="s">
        <v>131</v>
      </c>
    </row>
    <row r="36873" spans="27:27" x14ac:dyDescent="0.15">
      <c r="AA36873" t="s">
        <v>131</v>
      </c>
    </row>
    <row r="36874" spans="27:27" x14ac:dyDescent="0.15">
      <c r="AA36874" t="s">
        <v>131</v>
      </c>
    </row>
    <row r="36875" spans="27:27" x14ac:dyDescent="0.15">
      <c r="AA36875" t="s">
        <v>131</v>
      </c>
    </row>
    <row r="36876" spans="27:27" x14ac:dyDescent="0.15">
      <c r="AA36876" t="s">
        <v>131</v>
      </c>
    </row>
    <row r="36877" spans="27:27" x14ac:dyDescent="0.15">
      <c r="AA36877" t="s">
        <v>131</v>
      </c>
    </row>
    <row r="36878" spans="27:27" x14ac:dyDescent="0.15">
      <c r="AA36878" t="s">
        <v>131</v>
      </c>
    </row>
    <row r="36879" spans="27:27" x14ac:dyDescent="0.15">
      <c r="AA36879" t="s">
        <v>131</v>
      </c>
    </row>
    <row r="36880" spans="27:27" x14ac:dyDescent="0.15">
      <c r="AA36880" t="s">
        <v>131</v>
      </c>
    </row>
    <row r="36881" spans="27:27" x14ac:dyDescent="0.15">
      <c r="AA36881" t="s">
        <v>131</v>
      </c>
    </row>
    <row r="36882" spans="27:27" x14ac:dyDescent="0.15">
      <c r="AA36882" t="s">
        <v>131</v>
      </c>
    </row>
    <row r="36883" spans="27:27" x14ac:dyDescent="0.15">
      <c r="AA36883" t="s">
        <v>131</v>
      </c>
    </row>
    <row r="36884" spans="27:27" x14ac:dyDescent="0.15">
      <c r="AA36884" t="s">
        <v>131</v>
      </c>
    </row>
    <row r="36885" spans="27:27" x14ac:dyDescent="0.15">
      <c r="AA36885" t="s">
        <v>131</v>
      </c>
    </row>
    <row r="36886" spans="27:27" x14ac:dyDescent="0.15">
      <c r="AA36886" t="s">
        <v>131</v>
      </c>
    </row>
    <row r="36887" spans="27:27" x14ac:dyDescent="0.15">
      <c r="AA36887" t="s">
        <v>131</v>
      </c>
    </row>
    <row r="36888" spans="27:27" x14ac:dyDescent="0.15">
      <c r="AA36888" t="s">
        <v>131</v>
      </c>
    </row>
    <row r="36889" spans="27:27" x14ac:dyDescent="0.15">
      <c r="AA36889" t="s">
        <v>131</v>
      </c>
    </row>
    <row r="36890" spans="27:27" x14ac:dyDescent="0.15">
      <c r="AA36890" t="s">
        <v>131</v>
      </c>
    </row>
    <row r="36891" spans="27:27" x14ac:dyDescent="0.15">
      <c r="AA36891" t="s">
        <v>131</v>
      </c>
    </row>
    <row r="36892" spans="27:27" x14ac:dyDescent="0.15">
      <c r="AA36892" t="s">
        <v>131</v>
      </c>
    </row>
    <row r="36893" spans="27:27" x14ac:dyDescent="0.15">
      <c r="AA36893" t="s">
        <v>131</v>
      </c>
    </row>
    <row r="36894" spans="27:27" x14ac:dyDescent="0.15">
      <c r="AA36894" t="s">
        <v>131</v>
      </c>
    </row>
    <row r="36895" spans="27:27" x14ac:dyDescent="0.15">
      <c r="AA36895" t="s">
        <v>131</v>
      </c>
    </row>
    <row r="36896" spans="27:27" x14ac:dyDescent="0.15">
      <c r="AA36896" t="s">
        <v>131</v>
      </c>
    </row>
    <row r="36897" spans="27:27" x14ac:dyDescent="0.15">
      <c r="AA36897" t="s">
        <v>131</v>
      </c>
    </row>
    <row r="36898" spans="27:27" x14ac:dyDescent="0.15">
      <c r="AA36898" t="s">
        <v>131</v>
      </c>
    </row>
    <row r="36899" spans="27:27" x14ac:dyDescent="0.15">
      <c r="AA36899" t="s">
        <v>131</v>
      </c>
    </row>
    <row r="36900" spans="27:27" x14ac:dyDescent="0.15">
      <c r="AA36900" t="s">
        <v>131</v>
      </c>
    </row>
    <row r="36901" spans="27:27" x14ac:dyDescent="0.15">
      <c r="AA36901" t="s">
        <v>131</v>
      </c>
    </row>
    <row r="36902" spans="27:27" x14ac:dyDescent="0.15">
      <c r="AA36902" t="s">
        <v>131</v>
      </c>
    </row>
    <row r="36903" spans="27:27" x14ac:dyDescent="0.15">
      <c r="AA36903" t="s">
        <v>131</v>
      </c>
    </row>
    <row r="36904" spans="27:27" x14ac:dyDescent="0.15">
      <c r="AA36904" t="s">
        <v>131</v>
      </c>
    </row>
    <row r="36905" spans="27:27" x14ac:dyDescent="0.15">
      <c r="AA36905" t="s">
        <v>131</v>
      </c>
    </row>
    <row r="36906" spans="27:27" x14ac:dyDescent="0.15">
      <c r="AA36906" t="s">
        <v>131</v>
      </c>
    </row>
    <row r="36907" spans="27:27" x14ac:dyDescent="0.15">
      <c r="AA36907" t="s">
        <v>131</v>
      </c>
    </row>
    <row r="36908" spans="27:27" x14ac:dyDescent="0.15">
      <c r="AA36908" t="s">
        <v>131</v>
      </c>
    </row>
    <row r="36909" spans="27:27" x14ac:dyDescent="0.15">
      <c r="AA36909" t="s">
        <v>131</v>
      </c>
    </row>
    <row r="36910" spans="27:27" x14ac:dyDescent="0.15">
      <c r="AA36910" t="s">
        <v>131</v>
      </c>
    </row>
    <row r="36911" spans="27:27" x14ac:dyDescent="0.15">
      <c r="AA36911" t="s">
        <v>131</v>
      </c>
    </row>
    <row r="36912" spans="27:27" x14ac:dyDescent="0.15">
      <c r="AA36912" t="s">
        <v>131</v>
      </c>
    </row>
    <row r="36913" spans="27:27" x14ac:dyDescent="0.15">
      <c r="AA36913" t="s">
        <v>131</v>
      </c>
    </row>
    <row r="36914" spans="27:27" x14ac:dyDescent="0.15">
      <c r="AA36914" t="s">
        <v>131</v>
      </c>
    </row>
    <row r="36915" spans="27:27" x14ac:dyDescent="0.15">
      <c r="AA36915" t="s">
        <v>131</v>
      </c>
    </row>
    <row r="36916" spans="27:27" x14ac:dyDescent="0.15">
      <c r="AA36916" t="s">
        <v>131</v>
      </c>
    </row>
    <row r="36917" spans="27:27" x14ac:dyDescent="0.15">
      <c r="AA36917" t="s">
        <v>131</v>
      </c>
    </row>
    <row r="36918" spans="27:27" x14ac:dyDescent="0.15">
      <c r="AA36918" t="s">
        <v>131</v>
      </c>
    </row>
    <row r="36919" spans="27:27" x14ac:dyDescent="0.15">
      <c r="AA36919" t="s">
        <v>131</v>
      </c>
    </row>
    <row r="36920" spans="27:27" x14ac:dyDescent="0.15">
      <c r="AA36920" t="s">
        <v>131</v>
      </c>
    </row>
    <row r="36921" spans="27:27" x14ac:dyDescent="0.15">
      <c r="AA36921" t="s">
        <v>131</v>
      </c>
    </row>
    <row r="36922" spans="27:27" x14ac:dyDescent="0.15">
      <c r="AA36922" t="s">
        <v>131</v>
      </c>
    </row>
    <row r="36923" spans="27:27" x14ac:dyDescent="0.15">
      <c r="AA36923" t="s">
        <v>131</v>
      </c>
    </row>
    <row r="36924" spans="27:27" x14ac:dyDescent="0.15">
      <c r="AA36924" t="s">
        <v>131</v>
      </c>
    </row>
    <row r="36925" spans="27:27" x14ac:dyDescent="0.15">
      <c r="AA36925" t="s">
        <v>131</v>
      </c>
    </row>
    <row r="36926" spans="27:27" x14ac:dyDescent="0.15">
      <c r="AA36926" t="s">
        <v>131</v>
      </c>
    </row>
    <row r="36927" spans="27:27" x14ac:dyDescent="0.15">
      <c r="AA36927" t="s">
        <v>131</v>
      </c>
    </row>
    <row r="36928" spans="27:27" x14ac:dyDescent="0.15">
      <c r="AA36928" t="s">
        <v>131</v>
      </c>
    </row>
    <row r="36929" spans="27:27" x14ac:dyDescent="0.15">
      <c r="AA36929" t="s">
        <v>131</v>
      </c>
    </row>
    <row r="36930" spans="27:27" x14ac:dyDescent="0.15">
      <c r="AA36930" t="s">
        <v>131</v>
      </c>
    </row>
    <row r="36931" spans="27:27" x14ac:dyDescent="0.15">
      <c r="AA36931" t="s">
        <v>131</v>
      </c>
    </row>
    <row r="36932" spans="27:27" x14ac:dyDescent="0.15">
      <c r="AA36932" t="s">
        <v>131</v>
      </c>
    </row>
    <row r="36933" spans="27:27" x14ac:dyDescent="0.15">
      <c r="AA36933" t="s">
        <v>131</v>
      </c>
    </row>
    <row r="36934" spans="27:27" x14ac:dyDescent="0.15">
      <c r="AA36934" t="s">
        <v>131</v>
      </c>
    </row>
    <row r="36935" spans="27:27" x14ac:dyDescent="0.15">
      <c r="AA36935" t="s">
        <v>131</v>
      </c>
    </row>
    <row r="36936" spans="27:27" x14ac:dyDescent="0.15">
      <c r="AA36936" t="s">
        <v>131</v>
      </c>
    </row>
    <row r="36937" spans="27:27" x14ac:dyDescent="0.15">
      <c r="AA36937" t="s">
        <v>131</v>
      </c>
    </row>
    <row r="36938" spans="27:27" x14ac:dyDescent="0.15">
      <c r="AA36938" t="s">
        <v>131</v>
      </c>
    </row>
    <row r="36939" spans="27:27" x14ac:dyDescent="0.15">
      <c r="AA36939" t="s">
        <v>131</v>
      </c>
    </row>
    <row r="36940" spans="27:27" x14ac:dyDescent="0.15">
      <c r="AA36940" t="s">
        <v>131</v>
      </c>
    </row>
    <row r="36941" spans="27:27" x14ac:dyDescent="0.15">
      <c r="AA36941" t="s">
        <v>131</v>
      </c>
    </row>
    <row r="36942" spans="27:27" x14ac:dyDescent="0.15">
      <c r="AA36942" t="s">
        <v>131</v>
      </c>
    </row>
    <row r="36943" spans="27:27" x14ac:dyDescent="0.15">
      <c r="AA36943" t="s">
        <v>131</v>
      </c>
    </row>
    <row r="36944" spans="27:27" x14ac:dyDescent="0.15">
      <c r="AA36944" t="s">
        <v>131</v>
      </c>
    </row>
    <row r="36945" spans="27:27" x14ac:dyDescent="0.15">
      <c r="AA36945" t="s">
        <v>131</v>
      </c>
    </row>
    <row r="36946" spans="27:27" x14ac:dyDescent="0.15">
      <c r="AA36946" t="s">
        <v>131</v>
      </c>
    </row>
    <row r="36947" spans="27:27" x14ac:dyDescent="0.15">
      <c r="AA36947" t="s">
        <v>131</v>
      </c>
    </row>
    <row r="36948" spans="27:27" x14ac:dyDescent="0.15">
      <c r="AA36948" t="s">
        <v>131</v>
      </c>
    </row>
    <row r="36949" spans="27:27" x14ac:dyDescent="0.15">
      <c r="AA36949" t="s">
        <v>131</v>
      </c>
    </row>
    <row r="36950" spans="27:27" x14ac:dyDescent="0.15">
      <c r="AA36950" t="s">
        <v>131</v>
      </c>
    </row>
    <row r="36951" spans="27:27" x14ac:dyDescent="0.15">
      <c r="AA36951" t="s">
        <v>131</v>
      </c>
    </row>
    <row r="36952" spans="27:27" x14ac:dyDescent="0.15">
      <c r="AA36952" t="s">
        <v>131</v>
      </c>
    </row>
    <row r="36953" spans="27:27" x14ac:dyDescent="0.15">
      <c r="AA36953" t="s">
        <v>131</v>
      </c>
    </row>
    <row r="36954" spans="27:27" x14ac:dyDescent="0.15">
      <c r="AA36954" t="s">
        <v>131</v>
      </c>
    </row>
    <row r="36955" spans="27:27" x14ac:dyDescent="0.15">
      <c r="AA36955" t="s">
        <v>131</v>
      </c>
    </row>
    <row r="36956" spans="27:27" x14ac:dyDescent="0.15">
      <c r="AA36956" t="s">
        <v>131</v>
      </c>
    </row>
    <row r="36957" spans="27:27" x14ac:dyDescent="0.15">
      <c r="AA36957" t="s">
        <v>131</v>
      </c>
    </row>
    <row r="36958" spans="27:27" x14ac:dyDescent="0.15">
      <c r="AA36958" t="s">
        <v>131</v>
      </c>
    </row>
    <row r="36959" spans="27:27" x14ac:dyDescent="0.15">
      <c r="AA36959" t="s">
        <v>131</v>
      </c>
    </row>
    <row r="36960" spans="27:27" x14ac:dyDescent="0.15">
      <c r="AA36960" t="s">
        <v>131</v>
      </c>
    </row>
    <row r="36961" spans="27:27" x14ac:dyDescent="0.15">
      <c r="AA36961" t="s">
        <v>131</v>
      </c>
    </row>
    <row r="36962" spans="27:27" x14ac:dyDescent="0.15">
      <c r="AA36962" t="s">
        <v>131</v>
      </c>
    </row>
    <row r="36963" spans="27:27" x14ac:dyDescent="0.15">
      <c r="AA36963" t="s">
        <v>131</v>
      </c>
    </row>
    <row r="36964" spans="27:27" x14ac:dyDescent="0.15">
      <c r="AA36964" t="s">
        <v>131</v>
      </c>
    </row>
    <row r="36965" spans="27:27" x14ac:dyDescent="0.15">
      <c r="AA36965" t="s">
        <v>131</v>
      </c>
    </row>
    <row r="36966" spans="27:27" x14ac:dyDescent="0.15">
      <c r="AA36966" t="s">
        <v>131</v>
      </c>
    </row>
    <row r="36967" spans="27:27" x14ac:dyDescent="0.15">
      <c r="AA36967" t="s">
        <v>131</v>
      </c>
    </row>
    <row r="36968" spans="27:27" x14ac:dyDescent="0.15">
      <c r="AA36968" t="s">
        <v>131</v>
      </c>
    </row>
    <row r="36969" spans="27:27" x14ac:dyDescent="0.15">
      <c r="AA36969" t="s">
        <v>131</v>
      </c>
    </row>
    <row r="36970" spans="27:27" x14ac:dyDescent="0.15">
      <c r="AA36970" t="s">
        <v>131</v>
      </c>
    </row>
    <row r="36971" spans="27:27" x14ac:dyDescent="0.15">
      <c r="AA36971" t="s">
        <v>131</v>
      </c>
    </row>
    <row r="36972" spans="27:27" x14ac:dyDescent="0.15">
      <c r="AA36972" t="s">
        <v>131</v>
      </c>
    </row>
    <row r="36973" spans="27:27" x14ac:dyDescent="0.15">
      <c r="AA36973" t="s">
        <v>131</v>
      </c>
    </row>
    <row r="36974" spans="27:27" x14ac:dyDescent="0.15">
      <c r="AA36974" t="s">
        <v>131</v>
      </c>
    </row>
    <row r="36975" spans="27:27" x14ac:dyDescent="0.15">
      <c r="AA36975" t="s">
        <v>131</v>
      </c>
    </row>
    <row r="36976" spans="27:27" x14ac:dyDescent="0.15">
      <c r="AA36976" t="s">
        <v>131</v>
      </c>
    </row>
    <row r="36977" spans="27:27" x14ac:dyDescent="0.15">
      <c r="AA36977" t="s">
        <v>131</v>
      </c>
    </row>
    <row r="36978" spans="27:27" x14ac:dyDescent="0.15">
      <c r="AA36978" t="s">
        <v>131</v>
      </c>
    </row>
    <row r="36979" spans="27:27" x14ac:dyDescent="0.15">
      <c r="AA36979" t="s">
        <v>131</v>
      </c>
    </row>
    <row r="36980" spans="27:27" x14ac:dyDescent="0.15">
      <c r="AA36980" t="s">
        <v>131</v>
      </c>
    </row>
    <row r="36981" spans="27:27" x14ac:dyDescent="0.15">
      <c r="AA36981" t="s">
        <v>131</v>
      </c>
    </row>
    <row r="36982" spans="27:27" x14ac:dyDescent="0.15">
      <c r="AA36982" t="s">
        <v>131</v>
      </c>
    </row>
    <row r="36983" spans="27:27" x14ac:dyDescent="0.15">
      <c r="AA36983" t="s">
        <v>131</v>
      </c>
    </row>
    <row r="36984" spans="27:27" x14ac:dyDescent="0.15">
      <c r="AA36984" t="s">
        <v>131</v>
      </c>
    </row>
    <row r="36985" spans="27:27" x14ac:dyDescent="0.15">
      <c r="AA36985" t="s">
        <v>131</v>
      </c>
    </row>
    <row r="36986" spans="27:27" x14ac:dyDescent="0.15">
      <c r="AA36986" t="s">
        <v>131</v>
      </c>
    </row>
    <row r="36987" spans="27:27" x14ac:dyDescent="0.15">
      <c r="AA36987" t="s">
        <v>131</v>
      </c>
    </row>
    <row r="36988" spans="27:27" x14ac:dyDescent="0.15">
      <c r="AA36988" t="s">
        <v>131</v>
      </c>
    </row>
    <row r="36989" spans="27:27" x14ac:dyDescent="0.15">
      <c r="AA36989" t="s">
        <v>131</v>
      </c>
    </row>
    <row r="36990" spans="27:27" x14ac:dyDescent="0.15">
      <c r="AA36990" t="s">
        <v>131</v>
      </c>
    </row>
    <row r="36991" spans="27:27" x14ac:dyDescent="0.15">
      <c r="AA36991" t="s">
        <v>131</v>
      </c>
    </row>
    <row r="36992" spans="27:27" x14ac:dyDescent="0.15">
      <c r="AA36992" t="s">
        <v>131</v>
      </c>
    </row>
    <row r="36993" spans="27:27" x14ac:dyDescent="0.15">
      <c r="AA36993" t="s">
        <v>131</v>
      </c>
    </row>
    <row r="36994" spans="27:27" x14ac:dyDescent="0.15">
      <c r="AA36994" t="s">
        <v>131</v>
      </c>
    </row>
    <row r="36995" spans="27:27" x14ac:dyDescent="0.15">
      <c r="AA36995" t="s">
        <v>131</v>
      </c>
    </row>
    <row r="36996" spans="27:27" x14ac:dyDescent="0.15">
      <c r="AA36996" t="s">
        <v>131</v>
      </c>
    </row>
    <row r="36997" spans="27:27" x14ac:dyDescent="0.15">
      <c r="AA36997" t="s">
        <v>131</v>
      </c>
    </row>
    <row r="36998" spans="27:27" x14ac:dyDescent="0.15">
      <c r="AA36998" t="s">
        <v>131</v>
      </c>
    </row>
    <row r="36999" spans="27:27" x14ac:dyDescent="0.15">
      <c r="AA36999" t="s">
        <v>131</v>
      </c>
    </row>
    <row r="37000" spans="27:27" x14ac:dyDescent="0.15">
      <c r="AA37000" t="s">
        <v>131</v>
      </c>
    </row>
    <row r="37001" spans="27:27" x14ac:dyDescent="0.15">
      <c r="AA37001" t="s">
        <v>131</v>
      </c>
    </row>
    <row r="37002" spans="27:27" x14ac:dyDescent="0.15">
      <c r="AA37002" t="s">
        <v>131</v>
      </c>
    </row>
    <row r="37003" spans="27:27" x14ac:dyDescent="0.15">
      <c r="AA37003" t="s">
        <v>131</v>
      </c>
    </row>
    <row r="37004" spans="27:27" x14ac:dyDescent="0.15">
      <c r="AA37004" t="s">
        <v>131</v>
      </c>
    </row>
    <row r="37005" spans="27:27" x14ac:dyDescent="0.15">
      <c r="AA37005" t="s">
        <v>131</v>
      </c>
    </row>
    <row r="37006" spans="27:27" x14ac:dyDescent="0.15">
      <c r="AA37006" t="s">
        <v>131</v>
      </c>
    </row>
    <row r="37007" spans="27:27" x14ac:dyDescent="0.15">
      <c r="AA37007" t="s">
        <v>131</v>
      </c>
    </row>
    <row r="37008" spans="27:27" x14ac:dyDescent="0.15">
      <c r="AA37008" t="s">
        <v>131</v>
      </c>
    </row>
    <row r="37009" spans="27:27" x14ac:dyDescent="0.15">
      <c r="AA37009" t="s">
        <v>131</v>
      </c>
    </row>
    <row r="37010" spans="27:27" x14ac:dyDescent="0.15">
      <c r="AA37010" t="s">
        <v>131</v>
      </c>
    </row>
    <row r="37011" spans="27:27" x14ac:dyDescent="0.15">
      <c r="AA37011" t="s">
        <v>131</v>
      </c>
    </row>
    <row r="37012" spans="27:27" x14ac:dyDescent="0.15">
      <c r="AA37012" t="s">
        <v>131</v>
      </c>
    </row>
    <row r="37013" spans="27:27" x14ac:dyDescent="0.15">
      <c r="AA37013" t="s">
        <v>131</v>
      </c>
    </row>
    <row r="37014" spans="27:27" x14ac:dyDescent="0.15">
      <c r="AA37014" t="s">
        <v>131</v>
      </c>
    </row>
    <row r="37015" spans="27:27" x14ac:dyDescent="0.15">
      <c r="AA37015" t="s">
        <v>131</v>
      </c>
    </row>
    <row r="37016" spans="27:27" x14ac:dyDescent="0.15">
      <c r="AA37016" t="s">
        <v>131</v>
      </c>
    </row>
    <row r="37017" spans="27:27" x14ac:dyDescent="0.15">
      <c r="AA37017" t="s">
        <v>131</v>
      </c>
    </row>
    <row r="37018" spans="27:27" x14ac:dyDescent="0.15">
      <c r="AA37018" t="s">
        <v>131</v>
      </c>
    </row>
    <row r="37019" spans="27:27" x14ac:dyDescent="0.15">
      <c r="AA37019" t="s">
        <v>131</v>
      </c>
    </row>
    <row r="37020" spans="27:27" x14ac:dyDescent="0.15">
      <c r="AA37020" t="s">
        <v>131</v>
      </c>
    </row>
    <row r="37021" spans="27:27" x14ac:dyDescent="0.15">
      <c r="AA37021" t="s">
        <v>131</v>
      </c>
    </row>
    <row r="37022" spans="27:27" x14ac:dyDescent="0.15">
      <c r="AA37022" t="s">
        <v>131</v>
      </c>
    </row>
    <row r="37023" spans="27:27" x14ac:dyDescent="0.15">
      <c r="AA37023" t="s">
        <v>131</v>
      </c>
    </row>
    <row r="37024" spans="27:27" x14ac:dyDescent="0.15">
      <c r="AA37024" t="s">
        <v>131</v>
      </c>
    </row>
    <row r="37025" spans="27:27" x14ac:dyDescent="0.15">
      <c r="AA37025" t="s">
        <v>131</v>
      </c>
    </row>
    <row r="37026" spans="27:27" x14ac:dyDescent="0.15">
      <c r="AA37026" t="s">
        <v>131</v>
      </c>
    </row>
    <row r="37027" spans="27:27" x14ac:dyDescent="0.15">
      <c r="AA37027" t="s">
        <v>131</v>
      </c>
    </row>
    <row r="37028" spans="27:27" x14ac:dyDescent="0.15">
      <c r="AA37028" t="s">
        <v>131</v>
      </c>
    </row>
    <row r="37029" spans="27:27" x14ac:dyDescent="0.15">
      <c r="AA37029" t="s">
        <v>131</v>
      </c>
    </row>
    <row r="37030" spans="27:27" x14ac:dyDescent="0.15">
      <c r="AA37030" t="s">
        <v>131</v>
      </c>
    </row>
    <row r="37031" spans="27:27" x14ac:dyDescent="0.15">
      <c r="AA37031" t="s">
        <v>131</v>
      </c>
    </row>
    <row r="37032" spans="27:27" x14ac:dyDescent="0.15">
      <c r="AA37032" t="s">
        <v>131</v>
      </c>
    </row>
    <row r="37033" spans="27:27" x14ac:dyDescent="0.15">
      <c r="AA37033" t="s">
        <v>131</v>
      </c>
    </row>
    <row r="37034" spans="27:27" x14ac:dyDescent="0.15">
      <c r="AA37034" t="s">
        <v>131</v>
      </c>
    </row>
    <row r="37035" spans="27:27" x14ac:dyDescent="0.15">
      <c r="AA37035" t="s">
        <v>131</v>
      </c>
    </row>
    <row r="37036" spans="27:27" x14ac:dyDescent="0.15">
      <c r="AA37036" t="s">
        <v>131</v>
      </c>
    </row>
    <row r="37037" spans="27:27" x14ac:dyDescent="0.15">
      <c r="AA37037" t="s">
        <v>131</v>
      </c>
    </row>
    <row r="37038" spans="27:27" x14ac:dyDescent="0.15">
      <c r="AA37038" t="s">
        <v>131</v>
      </c>
    </row>
    <row r="37039" spans="27:27" x14ac:dyDescent="0.15">
      <c r="AA37039" t="s">
        <v>131</v>
      </c>
    </row>
    <row r="37040" spans="27:27" x14ac:dyDescent="0.15">
      <c r="AA37040" t="s">
        <v>131</v>
      </c>
    </row>
    <row r="37041" spans="27:27" x14ac:dyDescent="0.15">
      <c r="AA37041" t="s">
        <v>131</v>
      </c>
    </row>
    <row r="37042" spans="27:27" x14ac:dyDescent="0.15">
      <c r="AA37042" t="s">
        <v>131</v>
      </c>
    </row>
    <row r="37043" spans="27:27" x14ac:dyDescent="0.15">
      <c r="AA37043" t="s">
        <v>131</v>
      </c>
    </row>
    <row r="37044" spans="27:27" x14ac:dyDescent="0.15">
      <c r="AA37044" t="s">
        <v>131</v>
      </c>
    </row>
    <row r="37045" spans="27:27" x14ac:dyDescent="0.15">
      <c r="AA37045" t="s">
        <v>131</v>
      </c>
    </row>
    <row r="37046" spans="27:27" x14ac:dyDescent="0.15">
      <c r="AA37046" t="s">
        <v>131</v>
      </c>
    </row>
    <row r="37047" spans="27:27" x14ac:dyDescent="0.15">
      <c r="AA37047" t="s">
        <v>131</v>
      </c>
    </row>
    <row r="37048" spans="27:27" x14ac:dyDescent="0.15">
      <c r="AA37048" t="s">
        <v>131</v>
      </c>
    </row>
    <row r="37049" spans="27:27" x14ac:dyDescent="0.15">
      <c r="AA37049" t="s">
        <v>131</v>
      </c>
    </row>
    <row r="37050" spans="27:27" x14ac:dyDescent="0.15">
      <c r="AA37050" t="s">
        <v>131</v>
      </c>
    </row>
    <row r="37051" spans="27:27" x14ac:dyDescent="0.15">
      <c r="AA37051" t="s">
        <v>131</v>
      </c>
    </row>
    <row r="37052" spans="27:27" x14ac:dyDescent="0.15">
      <c r="AA37052" t="s">
        <v>131</v>
      </c>
    </row>
    <row r="37053" spans="27:27" x14ac:dyDescent="0.15">
      <c r="AA37053" t="s">
        <v>131</v>
      </c>
    </row>
    <row r="37054" spans="27:27" x14ac:dyDescent="0.15">
      <c r="AA37054" t="s">
        <v>131</v>
      </c>
    </row>
    <row r="37055" spans="27:27" x14ac:dyDescent="0.15">
      <c r="AA37055" t="s">
        <v>131</v>
      </c>
    </row>
    <row r="37056" spans="27:27" x14ac:dyDescent="0.15">
      <c r="AA37056" t="s">
        <v>131</v>
      </c>
    </row>
    <row r="37057" spans="27:27" x14ac:dyDescent="0.15">
      <c r="AA37057" t="s">
        <v>131</v>
      </c>
    </row>
    <row r="37058" spans="27:27" x14ac:dyDescent="0.15">
      <c r="AA37058" t="s">
        <v>131</v>
      </c>
    </row>
    <row r="37059" spans="27:27" x14ac:dyDescent="0.15">
      <c r="AA37059" t="s">
        <v>131</v>
      </c>
    </row>
    <row r="37060" spans="27:27" x14ac:dyDescent="0.15">
      <c r="AA37060" t="s">
        <v>131</v>
      </c>
    </row>
    <row r="37061" spans="27:27" x14ac:dyDescent="0.15">
      <c r="AA37061" t="s">
        <v>131</v>
      </c>
    </row>
    <row r="37062" spans="27:27" x14ac:dyDescent="0.15">
      <c r="AA37062" t="s">
        <v>131</v>
      </c>
    </row>
    <row r="37063" spans="27:27" x14ac:dyDescent="0.15">
      <c r="AA37063" t="s">
        <v>131</v>
      </c>
    </row>
    <row r="37064" spans="27:27" x14ac:dyDescent="0.15">
      <c r="AA37064" t="s">
        <v>131</v>
      </c>
    </row>
    <row r="37065" spans="27:27" x14ac:dyDescent="0.15">
      <c r="AA37065" t="s">
        <v>131</v>
      </c>
    </row>
    <row r="37066" spans="27:27" x14ac:dyDescent="0.15">
      <c r="AA37066" t="s">
        <v>131</v>
      </c>
    </row>
    <row r="37067" spans="27:27" x14ac:dyDescent="0.15">
      <c r="AA37067" t="s">
        <v>131</v>
      </c>
    </row>
    <row r="37068" spans="27:27" x14ac:dyDescent="0.15">
      <c r="AA37068" t="s">
        <v>131</v>
      </c>
    </row>
    <row r="37069" spans="27:27" x14ac:dyDescent="0.15">
      <c r="AA37069" t="s">
        <v>131</v>
      </c>
    </row>
    <row r="37070" spans="27:27" x14ac:dyDescent="0.15">
      <c r="AA37070" t="s">
        <v>131</v>
      </c>
    </row>
    <row r="37071" spans="27:27" x14ac:dyDescent="0.15">
      <c r="AA37071" t="s">
        <v>131</v>
      </c>
    </row>
    <row r="37072" spans="27:27" x14ac:dyDescent="0.15">
      <c r="AA37072" t="s">
        <v>131</v>
      </c>
    </row>
    <row r="37073" spans="27:27" x14ac:dyDescent="0.15">
      <c r="AA37073" t="s">
        <v>131</v>
      </c>
    </row>
    <row r="37074" spans="27:27" x14ac:dyDescent="0.15">
      <c r="AA37074" t="s">
        <v>131</v>
      </c>
    </row>
    <row r="37075" spans="27:27" x14ac:dyDescent="0.15">
      <c r="AA37075" t="s">
        <v>131</v>
      </c>
    </row>
    <row r="37076" spans="27:27" x14ac:dyDescent="0.15">
      <c r="AA37076" t="s">
        <v>131</v>
      </c>
    </row>
    <row r="37077" spans="27:27" x14ac:dyDescent="0.15">
      <c r="AA37077" t="s">
        <v>131</v>
      </c>
    </row>
    <row r="37078" spans="27:27" x14ac:dyDescent="0.15">
      <c r="AA37078" t="s">
        <v>131</v>
      </c>
    </row>
    <row r="37079" spans="27:27" x14ac:dyDescent="0.15">
      <c r="AA37079" t="s">
        <v>131</v>
      </c>
    </row>
    <row r="37080" spans="27:27" x14ac:dyDescent="0.15">
      <c r="AA37080" t="s">
        <v>131</v>
      </c>
    </row>
    <row r="37081" spans="27:27" x14ac:dyDescent="0.15">
      <c r="AA37081" t="s">
        <v>131</v>
      </c>
    </row>
    <row r="37082" spans="27:27" x14ac:dyDescent="0.15">
      <c r="AA37082" t="s">
        <v>131</v>
      </c>
    </row>
    <row r="37083" spans="27:27" x14ac:dyDescent="0.15">
      <c r="AA37083" t="s">
        <v>131</v>
      </c>
    </row>
    <row r="37084" spans="27:27" x14ac:dyDescent="0.15">
      <c r="AA37084" t="s">
        <v>131</v>
      </c>
    </row>
    <row r="37085" spans="27:27" x14ac:dyDescent="0.15">
      <c r="AA37085" t="s">
        <v>131</v>
      </c>
    </row>
    <row r="37086" spans="27:27" x14ac:dyDescent="0.15">
      <c r="AA37086" t="s">
        <v>131</v>
      </c>
    </row>
    <row r="37087" spans="27:27" x14ac:dyDescent="0.15">
      <c r="AA37087" t="s">
        <v>131</v>
      </c>
    </row>
    <row r="37088" spans="27:27" x14ac:dyDescent="0.15">
      <c r="AA37088" t="s">
        <v>131</v>
      </c>
    </row>
    <row r="37089" spans="27:27" x14ac:dyDescent="0.15">
      <c r="AA37089" t="s">
        <v>131</v>
      </c>
    </row>
    <row r="37090" spans="27:27" x14ac:dyDescent="0.15">
      <c r="AA37090" t="s">
        <v>131</v>
      </c>
    </row>
    <row r="37091" spans="27:27" x14ac:dyDescent="0.15">
      <c r="AA37091" t="s">
        <v>131</v>
      </c>
    </row>
    <row r="37092" spans="27:27" x14ac:dyDescent="0.15">
      <c r="AA37092" t="s">
        <v>131</v>
      </c>
    </row>
    <row r="37093" spans="27:27" x14ac:dyDescent="0.15">
      <c r="AA37093" t="s">
        <v>131</v>
      </c>
    </row>
    <row r="37094" spans="27:27" x14ac:dyDescent="0.15">
      <c r="AA37094" t="s">
        <v>131</v>
      </c>
    </row>
    <row r="37095" spans="27:27" x14ac:dyDescent="0.15">
      <c r="AA37095" t="s">
        <v>131</v>
      </c>
    </row>
    <row r="37096" spans="27:27" x14ac:dyDescent="0.15">
      <c r="AA37096" t="s">
        <v>131</v>
      </c>
    </row>
    <row r="37097" spans="27:27" x14ac:dyDescent="0.15">
      <c r="AA37097" t="s">
        <v>131</v>
      </c>
    </row>
    <row r="37098" spans="27:27" x14ac:dyDescent="0.15">
      <c r="AA37098" t="s">
        <v>131</v>
      </c>
    </row>
    <row r="37099" spans="27:27" x14ac:dyDescent="0.15">
      <c r="AA37099" t="s">
        <v>131</v>
      </c>
    </row>
    <row r="37100" spans="27:27" x14ac:dyDescent="0.15">
      <c r="AA37100" t="s">
        <v>131</v>
      </c>
    </row>
    <row r="37101" spans="27:27" x14ac:dyDescent="0.15">
      <c r="AA37101" t="s">
        <v>131</v>
      </c>
    </row>
    <row r="37102" spans="27:27" x14ac:dyDescent="0.15">
      <c r="AA37102" t="s">
        <v>131</v>
      </c>
    </row>
    <row r="37103" spans="27:27" x14ac:dyDescent="0.15">
      <c r="AA37103" t="s">
        <v>131</v>
      </c>
    </row>
    <row r="37104" spans="27:27" x14ac:dyDescent="0.15">
      <c r="AA37104" t="s">
        <v>131</v>
      </c>
    </row>
    <row r="37105" spans="27:27" x14ac:dyDescent="0.15">
      <c r="AA37105" t="s">
        <v>131</v>
      </c>
    </row>
    <row r="37106" spans="27:27" x14ac:dyDescent="0.15">
      <c r="AA37106" t="s">
        <v>131</v>
      </c>
    </row>
    <row r="37107" spans="27:27" x14ac:dyDescent="0.15">
      <c r="AA37107" t="s">
        <v>131</v>
      </c>
    </row>
    <row r="37108" spans="27:27" x14ac:dyDescent="0.15">
      <c r="AA37108" t="s">
        <v>131</v>
      </c>
    </row>
    <row r="37109" spans="27:27" x14ac:dyDescent="0.15">
      <c r="AA37109" t="s">
        <v>131</v>
      </c>
    </row>
    <row r="37110" spans="27:27" x14ac:dyDescent="0.15">
      <c r="AA37110" t="s">
        <v>131</v>
      </c>
    </row>
    <row r="37111" spans="27:27" x14ac:dyDescent="0.15">
      <c r="AA37111" t="s">
        <v>131</v>
      </c>
    </row>
    <row r="37112" spans="27:27" x14ac:dyDescent="0.15">
      <c r="AA37112" t="s">
        <v>131</v>
      </c>
    </row>
    <row r="37113" spans="27:27" x14ac:dyDescent="0.15">
      <c r="AA37113" t="s">
        <v>131</v>
      </c>
    </row>
    <row r="37114" spans="27:27" x14ac:dyDescent="0.15">
      <c r="AA37114" t="s">
        <v>131</v>
      </c>
    </row>
    <row r="37115" spans="27:27" x14ac:dyDescent="0.15">
      <c r="AA37115" t="s">
        <v>131</v>
      </c>
    </row>
    <row r="37116" spans="27:27" x14ac:dyDescent="0.15">
      <c r="AA37116" t="s">
        <v>131</v>
      </c>
    </row>
    <row r="37117" spans="27:27" x14ac:dyDescent="0.15">
      <c r="AA37117" t="s">
        <v>131</v>
      </c>
    </row>
    <row r="37118" spans="27:27" x14ac:dyDescent="0.15">
      <c r="AA37118" t="s">
        <v>131</v>
      </c>
    </row>
    <row r="37119" spans="27:27" x14ac:dyDescent="0.15">
      <c r="AA37119" t="s">
        <v>131</v>
      </c>
    </row>
    <row r="37120" spans="27:27" x14ac:dyDescent="0.15">
      <c r="AA37120" t="s">
        <v>131</v>
      </c>
    </row>
    <row r="37121" spans="27:27" x14ac:dyDescent="0.15">
      <c r="AA37121" t="s">
        <v>131</v>
      </c>
    </row>
    <row r="37122" spans="27:27" x14ac:dyDescent="0.15">
      <c r="AA37122" t="s">
        <v>131</v>
      </c>
    </row>
    <row r="37123" spans="27:27" x14ac:dyDescent="0.15">
      <c r="AA37123" t="s">
        <v>131</v>
      </c>
    </row>
    <row r="37124" spans="27:27" x14ac:dyDescent="0.15">
      <c r="AA37124" t="s">
        <v>131</v>
      </c>
    </row>
    <row r="37125" spans="27:27" x14ac:dyDescent="0.15">
      <c r="AA37125" t="s">
        <v>131</v>
      </c>
    </row>
    <row r="37126" spans="27:27" x14ac:dyDescent="0.15">
      <c r="AA37126" t="s">
        <v>131</v>
      </c>
    </row>
    <row r="37127" spans="27:27" x14ac:dyDescent="0.15">
      <c r="AA37127" t="s">
        <v>131</v>
      </c>
    </row>
    <row r="37128" spans="27:27" x14ac:dyDescent="0.15">
      <c r="AA37128" t="s">
        <v>131</v>
      </c>
    </row>
    <row r="37129" spans="27:27" x14ac:dyDescent="0.15">
      <c r="AA37129" t="s">
        <v>131</v>
      </c>
    </row>
    <row r="37130" spans="27:27" x14ac:dyDescent="0.15">
      <c r="AA37130" t="s">
        <v>131</v>
      </c>
    </row>
    <row r="37131" spans="27:27" x14ac:dyDescent="0.15">
      <c r="AA37131" t="s">
        <v>131</v>
      </c>
    </row>
    <row r="37132" spans="27:27" x14ac:dyDescent="0.15">
      <c r="AA37132" t="s">
        <v>131</v>
      </c>
    </row>
    <row r="37133" spans="27:27" x14ac:dyDescent="0.15">
      <c r="AA37133" t="s">
        <v>131</v>
      </c>
    </row>
    <row r="37134" spans="27:27" x14ac:dyDescent="0.15">
      <c r="AA37134" t="s">
        <v>131</v>
      </c>
    </row>
    <row r="37135" spans="27:27" x14ac:dyDescent="0.15">
      <c r="AA37135" t="s">
        <v>131</v>
      </c>
    </row>
    <row r="37136" spans="27:27" x14ac:dyDescent="0.15">
      <c r="AA37136" t="s">
        <v>131</v>
      </c>
    </row>
    <row r="37137" spans="27:27" x14ac:dyDescent="0.15">
      <c r="AA37137" t="s">
        <v>131</v>
      </c>
    </row>
    <row r="37138" spans="27:27" x14ac:dyDescent="0.15">
      <c r="AA37138" t="s">
        <v>131</v>
      </c>
    </row>
    <row r="37139" spans="27:27" x14ac:dyDescent="0.15">
      <c r="AA37139" t="s">
        <v>131</v>
      </c>
    </row>
    <row r="37140" spans="27:27" x14ac:dyDescent="0.15">
      <c r="AA37140" t="s">
        <v>131</v>
      </c>
    </row>
    <row r="37141" spans="27:27" x14ac:dyDescent="0.15">
      <c r="AA37141" t="s">
        <v>131</v>
      </c>
    </row>
    <row r="37142" spans="27:27" x14ac:dyDescent="0.15">
      <c r="AA37142" t="s">
        <v>131</v>
      </c>
    </row>
    <row r="37143" spans="27:27" x14ac:dyDescent="0.15">
      <c r="AA37143" t="s">
        <v>131</v>
      </c>
    </row>
    <row r="37144" spans="27:27" x14ac:dyDescent="0.15">
      <c r="AA37144" t="s">
        <v>131</v>
      </c>
    </row>
    <row r="37145" spans="27:27" x14ac:dyDescent="0.15">
      <c r="AA37145" t="s">
        <v>131</v>
      </c>
    </row>
    <row r="37146" spans="27:27" x14ac:dyDescent="0.15">
      <c r="AA37146" t="s">
        <v>131</v>
      </c>
    </row>
    <row r="37147" spans="27:27" x14ac:dyDescent="0.15">
      <c r="AA37147" t="s">
        <v>131</v>
      </c>
    </row>
    <row r="37148" spans="27:27" x14ac:dyDescent="0.15">
      <c r="AA37148" t="s">
        <v>131</v>
      </c>
    </row>
    <row r="37149" spans="27:27" x14ac:dyDescent="0.15">
      <c r="AA37149" t="s">
        <v>131</v>
      </c>
    </row>
    <row r="37150" spans="27:27" x14ac:dyDescent="0.15">
      <c r="AA37150" t="s">
        <v>131</v>
      </c>
    </row>
    <row r="37151" spans="27:27" x14ac:dyDescent="0.15">
      <c r="AA37151" t="s">
        <v>131</v>
      </c>
    </row>
    <row r="37152" spans="27:27" x14ac:dyDescent="0.15">
      <c r="AA37152" t="s">
        <v>131</v>
      </c>
    </row>
    <row r="37153" spans="27:27" x14ac:dyDescent="0.15">
      <c r="AA37153" t="s">
        <v>131</v>
      </c>
    </row>
    <row r="37154" spans="27:27" x14ac:dyDescent="0.15">
      <c r="AA37154" t="s">
        <v>131</v>
      </c>
    </row>
    <row r="37155" spans="27:27" x14ac:dyDescent="0.15">
      <c r="AA37155" t="s">
        <v>131</v>
      </c>
    </row>
    <row r="37156" spans="27:27" x14ac:dyDescent="0.15">
      <c r="AA37156" t="s">
        <v>131</v>
      </c>
    </row>
    <row r="37157" spans="27:27" x14ac:dyDescent="0.15">
      <c r="AA37157" t="s">
        <v>131</v>
      </c>
    </row>
    <row r="37158" spans="27:27" x14ac:dyDescent="0.15">
      <c r="AA37158" t="s">
        <v>131</v>
      </c>
    </row>
    <row r="37159" spans="27:27" x14ac:dyDescent="0.15">
      <c r="AA37159" t="s">
        <v>131</v>
      </c>
    </row>
    <row r="37160" spans="27:27" x14ac:dyDescent="0.15">
      <c r="AA37160" t="s">
        <v>131</v>
      </c>
    </row>
    <row r="37161" spans="27:27" x14ac:dyDescent="0.15">
      <c r="AA37161" t="s">
        <v>131</v>
      </c>
    </row>
    <row r="37162" spans="27:27" x14ac:dyDescent="0.15">
      <c r="AA37162" t="s">
        <v>131</v>
      </c>
    </row>
    <row r="37163" spans="27:27" x14ac:dyDescent="0.15">
      <c r="AA37163" t="s">
        <v>131</v>
      </c>
    </row>
    <row r="37164" spans="27:27" x14ac:dyDescent="0.15">
      <c r="AA37164" t="s">
        <v>131</v>
      </c>
    </row>
    <row r="37165" spans="27:27" x14ac:dyDescent="0.15">
      <c r="AA37165" t="s">
        <v>131</v>
      </c>
    </row>
    <row r="37166" spans="27:27" x14ac:dyDescent="0.15">
      <c r="AA37166" t="s">
        <v>131</v>
      </c>
    </row>
    <row r="37167" spans="27:27" x14ac:dyDescent="0.15">
      <c r="AA37167" t="s">
        <v>131</v>
      </c>
    </row>
    <row r="37168" spans="27:27" x14ac:dyDescent="0.15">
      <c r="AA37168" t="s">
        <v>131</v>
      </c>
    </row>
    <row r="37169" spans="27:27" x14ac:dyDescent="0.15">
      <c r="AA37169" t="s">
        <v>131</v>
      </c>
    </row>
    <row r="37170" spans="27:27" x14ac:dyDescent="0.15">
      <c r="AA37170" t="s">
        <v>131</v>
      </c>
    </row>
    <row r="37171" spans="27:27" x14ac:dyDescent="0.15">
      <c r="AA37171" t="s">
        <v>131</v>
      </c>
    </row>
    <row r="37172" spans="27:27" x14ac:dyDescent="0.15">
      <c r="AA37172" t="s">
        <v>131</v>
      </c>
    </row>
    <row r="37173" spans="27:27" x14ac:dyDescent="0.15">
      <c r="AA37173" t="s">
        <v>131</v>
      </c>
    </row>
    <row r="37174" spans="27:27" x14ac:dyDescent="0.15">
      <c r="AA37174" t="s">
        <v>131</v>
      </c>
    </row>
    <row r="37175" spans="27:27" x14ac:dyDescent="0.15">
      <c r="AA37175" t="s">
        <v>131</v>
      </c>
    </row>
    <row r="37176" spans="27:27" x14ac:dyDescent="0.15">
      <c r="AA37176" t="s">
        <v>131</v>
      </c>
    </row>
    <row r="37177" spans="27:27" x14ac:dyDescent="0.15">
      <c r="AA37177" t="s">
        <v>131</v>
      </c>
    </row>
    <row r="37178" spans="27:27" x14ac:dyDescent="0.15">
      <c r="AA37178" t="s">
        <v>131</v>
      </c>
    </row>
    <row r="37179" spans="27:27" x14ac:dyDescent="0.15">
      <c r="AA37179" t="s">
        <v>131</v>
      </c>
    </row>
    <row r="37180" spans="27:27" x14ac:dyDescent="0.15">
      <c r="AA37180" t="s">
        <v>131</v>
      </c>
    </row>
    <row r="37181" spans="27:27" x14ac:dyDescent="0.15">
      <c r="AA37181" t="s">
        <v>131</v>
      </c>
    </row>
    <row r="37182" spans="27:27" x14ac:dyDescent="0.15">
      <c r="AA37182" t="s">
        <v>131</v>
      </c>
    </row>
    <row r="37183" spans="27:27" x14ac:dyDescent="0.15">
      <c r="AA37183" t="s">
        <v>131</v>
      </c>
    </row>
    <row r="37184" spans="27:27" x14ac:dyDescent="0.15">
      <c r="AA37184" t="s">
        <v>131</v>
      </c>
    </row>
    <row r="37185" spans="27:27" x14ac:dyDescent="0.15">
      <c r="AA37185" t="s">
        <v>131</v>
      </c>
    </row>
    <row r="37186" spans="27:27" x14ac:dyDescent="0.15">
      <c r="AA37186" t="s">
        <v>131</v>
      </c>
    </row>
    <row r="37187" spans="27:27" x14ac:dyDescent="0.15">
      <c r="AA37187" t="s">
        <v>131</v>
      </c>
    </row>
    <row r="37188" spans="27:27" x14ac:dyDescent="0.15">
      <c r="AA37188" t="s">
        <v>131</v>
      </c>
    </row>
    <row r="37189" spans="27:27" x14ac:dyDescent="0.15">
      <c r="AA37189" t="s">
        <v>131</v>
      </c>
    </row>
    <row r="37190" spans="27:27" x14ac:dyDescent="0.15">
      <c r="AA37190" t="s">
        <v>131</v>
      </c>
    </row>
    <row r="37191" spans="27:27" x14ac:dyDescent="0.15">
      <c r="AA37191" t="s">
        <v>131</v>
      </c>
    </row>
    <row r="37192" spans="27:27" x14ac:dyDescent="0.15">
      <c r="AA37192" t="s">
        <v>131</v>
      </c>
    </row>
    <row r="37193" spans="27:27" x14ac:dyDescent="0.15">
      <c r="AA37193" t="s">
        <v>131</v>
      </c>
    </row>
    <row r="37194" spans="27:27" x14ac:dyDescent="0.15">
      <c r="AA37194" t="s">
        <v>131</v>
      </c>
    </row>
    <row r="37195" spans="27:27" x14ac:dyDescent="0.15">
      <c r="AA37195" t="s">
        <v>131</v>
      </c>
    </row>
    <row r="37196" spans="27:27" x14ac:dyDescent="0.15">
      <c r="AA37196" t="s">
        <v>131</v>
      </c>
    </row>
    <row r="37197" spans="27:27" x14ac:dyDescent="0.15">
      <c r="AA37197" t="s">
        <v>131</v>
      </c>
    </row>
    <row r="37198" spans="27:27" x14ac:dyDescent="0.15">
      <c r="AA37198" t="s">
        <v>131</v>
      </c>
    </row>
    <row r="37199" spans="27:27" x14ac:dyDescent="0.15">
      <c r="AA37199" t="s">
        <v>131</v>
      </c>
    </row>
    <row r="37200" spans="27:27" x14ac:dyDescent="0.15">
      <c r="AA37200" t="s">
        <v>131</v>
      </c>
    </row>
    <row r="37201" spans="27:27" x14ac:dyDescent="0.15">
      <c r="AA37201" t="s">
        <v>131</v>
      </c>
    </row>
    <row r="37202" spans="27:27" x14ac:dyDescent="0.15">
      <c r="AA37202" t="s">
        <v>131</v>
      </c>
    </row>
    <row r="37203" spans="27:27" x14ac:dyDescent="0.15">
      <c r="AA37203" t="s">
        <v>131</v>
      </c>
    </row>
    <row r="37204" spans="27:27" x14ac:dyDescent="0.15">
      <c r="AA37204" t="s">
        <v>131</v>
      </c>
    </row>
    <row r="37205" spans="27:27" x14ac:dyDescent="0.15">
      <c r="AA37205" t="s">
        <v>131</v>
      </c>
    </row>
    <row r="37206" spans="27:27" x14ac:dyDescent="0.15">
      <c r="AA37206" t="s">
        <v>131</v>
      </c>
    </row>
    <row r="37207" spans="27:27" x14ac:dyDescent="0.15">
      <c r="AA37207" t="s">
        <v>131</v>
      </c>
    </row>
    <row r="37208" spans="27:27" x14ac:dyDescent="0.15">
      <c r="AA37208" t="s">
        <v>131</v>
      </c>
    </row>
    <row r="37209" spans="27:27" x14ac:dyDescent="0.15">
      <c r="AA37209" t="s">
        <v>131</v>
      </c>
    </row>
    <row r="37210" spans="27:27" x14ac:dyDescent="0.15">
      <c r="AA37210" t="s">
        <v>131</v>
      </c>
    </row>
    <row r="37211" spans="27:27" x14ac:dyDescent="0.15">
      <c r="AA37211" t="s">
        <v>131</v>
      </c>
    </row>
    <row r="37212" spans="27:27" x14ac:dyDescent="0.15">
      <c r="AA37212" t="s">
        <v>131</v>
      </c>
    </row>
    <row r="37213" spans="27:27" x14ac:dyDescent="0.15">
      <c r="AA37213" t="s">
        <v>131</v>
      </c>
    </row>
    <row r="37214" spans="27:27" x14ac:dyDescent="0.15">
      <c r="AA37214" t="s">
        <v>131</v>
      </c>
    </row>
    <row r="37215" spans="27:27" x14ac:dyDescent="0.15">
      <c r="AA37215" t="s">
        <v>131</v>
      </c>
    </row>
    <row r="37216" spans="27:27" x14ac:dyDescent="0.15">
      <c r="AA37216" t="s">
        <v>131</v>
      </c>
    </row>
    <row r="37217" spans="27:27" x14ac:dyDescent="0.15">
      <c r="AA37217" t="s">
        <v>131</v>
      </c>
    </row>
    <row r="37218" spans="27:27" x14ac:dyDescent="0.15">
      <c r="AA37218" t="s">
        <v>131</v>
      </c>
    </row>
    <row r="37219" spans="27:27" x14ac:dyDescent="0.15">
      <c r="AA37219" t="s">
        <v>131</v>
      </c>
    </row>
    <row r="37220" spans="27:27" x14ac:dyDescent="0.15">
      <c r="AA37220" t="s">
        <v>131</v>
      </c>
    </row>
    <row r="37221" spans="27:27" x14ac:dyDescent="0.15">
      <c r="AA37221" t="s">
        <v>131</v>
      </c>
    </row>
    <row r="37222" spans="27:27" x14ac:dyDescent="0.15">
      <c r="AA37222" t="s">
        <v>131</v>
      </c>
    </row>
    <row r="37223" spans="27:27" x14ac:dyDescent="0.15">
      <c r="AA37223" t="s">
        <v>131</v>
      </c>
    </row>
    <row r="37224" spans="27:27" x14ac:dyDescent="0.15">
      <c r="AA37224" t="s">
        <v>131</v>
      </c>
    </row>
    <row r="37225" spans="27:27" x14ac:dyDescent="0.15">
      <c r="AA37225" t="s">
        <v>131</v>
      </c>
    </row>
    <row r="37226" spans="27:27" x14ac:dyDescent="0.15">
      <c r="AA37226" t="s">
        <v>131</v>
      </c>
    </row>
    <row r="37227" spans="27:27" x14ac:dyDescent="0.15">
      <c r="AA37227" t="s">
        <v>131</v>
      </c>
    </row>
    <row r="37228" spans="27:27" x14ac:dyDescent="0.15">
      <c r="AA37228" t="s">
        <v>131</v>
      </c>
    </row>
    <row r="37229" spans="27:27" x14ac:dyDescent="0.15">
      <c r="AA37229" t="s">
        <v>131</v>
      </c>
    </row>
    <row r="37230" spans="27:27" x14ac:dyDescent="0.15">
      <c r="AA37230" t="s">
        <v>131</v>
      </c>
    </row>
    <row r="37231" spans="27:27" x14ac:dyDescent="0.15">
      <c r="AA37231" t="s">
        <v>131</v>
      </c>
    </row>
    <row r="37232" spans="27:27" x14ac:dyDescent="0.15">
      <c r="AA37232" t="s">
        <v>131</v>
      </c>
    </row>
    <row r="37233" spans="27:27" x14ac:dyDescent="0.15">
      <c r="AA37233" t="s">
        <v>131</v>
      </c>
    </row>
    <row r="37234" spans="27:27" x14ac:dyDescent="0.15">
      <c r="AA37234" t="s">
        <v>131</v>
      </c>
    </row>
    <row r="37235" spans="27:27" x14ac:dyDescent="0.15">
      <c r="AA37235" t="s">
        <v>131</v>
      </c>
    </row>
    <row r="37236" spans="27:27" x14ac:dyDescent="0.15">
      <c r="AA37236" t="s">
        <v>131</v>
      </c>
    </row>
    <row r="37237" spans="27:27" x14ac:dyDescent="0.15">
      <c r="AA37237" t="s">
        <v>131</v>
      </c>
    </row>
    <row r="37238" spans="27:27" x14ac:dyDescent="0.15">
      <c r="AA37238" t="s">
        <v>131</v>
      </c>
    </row>
    <row r="37239" spans="27:27" x14ac:dyDescent="0.15">
      <c r="AA37239" t="s">
        <v>131</v>
      </c>
    </row>
    <row r="37240" spans="27:27" x14ac:dyDescent="0.15">
      <c r="AA37240" t="s">
        <v>131</v>
      </c>
    </row>
    <row r="37241" spans="27:27" x14ac:dyDescent="0.15">
      <c r="AA37241" t="s">
        <v>131</v>
      </c>
    </row>
    <row r="37242" spans="27:27" x14ac:dyDescent="0.15">
      <c r="AA37242" t="s">
        <v>131</v>
      </c>
    </row>
    <row r="37243" spans="27:27" x14ac:dyDescent="0.15">
      <c r="AA37243" t="s">
        <v>131</v>
      </c>
    </row>
    <row r="37244" spans="27:27" x14ac:dyDescent="0.15">
      <c r="AA37244" t="s">
        <v>131</v>
      </c>
    </row>
    <row r="37245" spans="27:27" x14ac:dyDescent="0.15">
      <c r="AA37245" t="s">
        <v>131</v>
      </c>
    </row>
    <row r="37246" spans="27:27" x14ac:dyDescent="0.15">
      <c r="AA37246" t="s">
        <v>131</v>
      </c>
    </row>
    <row r="37247" spans="27:27" x14ac:dyDescent="0.15">
      <c r="AA37247" t="s">
        <v>131</v>
      </c>
    </row>
    <row r="37248" spans="27:27" x14ac:dyDescent="0.15">
      <c r="AA37248" t="s">
        <v>131</v>
      </c>
    </row>
    <row r="37249" spans="27:27" x14ac:dyDescent="0.15">
      <c r="AA37249" t="s">
        <v>131</v>
      </c>
    </row>
    <row r="37250" spans="27:27" x14ac:dyDescent="0.15">
      <c r="AA37250" t="s">
        <v>131</v>
      </c>
    </row>
    <row r="37251" spans="27:27" x14ac:dyDescent="0.15">
      <c r="AA37251" t="s">
        <v>131</v>
      </c>
    </row>
    <row r="37252" spans="27:27" x14ac:dyDescent="0.15">
      <c r="AA37252" t="s">
        <v>131</v>
      </c>
    </row>
    <row r="37253" spans="27:27" x14ac:dyDescent="0.15">
      <c r="AA37253" t="s">
        <v>131</v>
      </c>
    </row>
    <row r="37254" spans="27:27" x14ac:dyDescent="0.15">
      <c r="AA37254" t="s">
        <v>131</v>
      </c>
    </row>
    <row r="37255" spans="27:27" x14ac:dyDescent="0.15">
      <c r="AA37255" t="s">
        <v>131</v>
      </c>
    </row>
    <row r="37256" spans="27:27" x14ac:dyDescent="0.15">
      <c r="AA37256" t="s">
        <v>131</v>
      </c>
    </row>
    <row r="37257" spans="27:27" x14ac:dyDescent="0.15">
      <c r="AA37257" t="s">
        <v>131</v>
      </c>
    </row>
    <row r="37258" spans="27:27" x14ac:dyDescent="0.15">
      <c r="AA37258" t="s">
        <v>131</v>
      </c>
    </row>
    <row r="37259" spans="27:27" x14ac:dyDescent="0.15">
      <c r="AA37259" t="s">
        <v>131</v>
      </c>
    </row>
    <row r="37260" spans="27:27" x14ac:dyDescent="0.15">
      <c r="AA37260" t="s">
        <v>131</v>
      </c>
    </row>
    <row r="37261" spans="27:27" x14ac:dyDescent="0.15">
      <c r="AA37261" t="s">
        <v>131</v>
      </c>
    </row>
    <row r="37262" spans="27:27" x14ac:dyDescent="0.15">
      <c r="AA37262" t="s">
        <v>131</v>
      </c>
    </row>
    <row r="37263" spans="27:27" x14ac:dyDescent="0.15">
      <c r="AA37263" t="s">
        <v>131</v>
      </c>
    </row>
    <row r="37264" spans="27:27" x14ac:dyDescent="0.15">
      <c r="AA37264" t="s">
        <v>131</v>
      </c>
    </row>
    <row r="37265" spans="27:27" x14ac:dyDescent="0.15">
      <c r="AA37265" t="s">
        <v>131</v>
      </c>
    </row>
    <row r="37266" spans="27:27" x14ac:dyDescent="0.15">
      <c r="AA37266" t="s">
        <v>131</v>
      </c>
    </row>
    <row r="37267" spans="27:27" x14ac:dyDescent="0.15">
      <c r="AA37267" t="s">
        <v>131</v>
      </c>
    </row>
    <row r="37268" spans="27:27" x14ac:dyDescent="0.15">
      <c r="AA37268" t="s">
        <v>131</v>
      </c>
    </row>
    <row r="37269" spans="27:27" x14ac:dyDescent="0.15">
      <c r="AA37269" t="s">
        <v>131</v>
      </c>
    </row>
    <row r="37270" spans="27:27" x14ac:dyDescent="0.15">
      <c r="AA37270" t="s">
        <v>131</v>
      </c>
    </row>
    <row r="37271" spans="27:27" x14ac:dyDescent="0.15">
      <c r="AA37271" t="s">
        <v>131</v>
      </c>
    </row>
    <row r="37272" spans="27:27" x14ac:dyDescent="0.15">
      <c r="AA37272" t="s">
        <v>131</v>
      </c>
    </row>
    <row r="37273" spans="27:27" x14ac:dyDescent="0.15">
      <c r="AA37273" t="s">
        <v>131</v>
      </c>
    </row>
    <row r="37274" spans="27:27" x14ac:dyDescent="0.15">
      <c r="AA37274" t="s">
        <v>131</v>
      </c>
    </row>
    <row r="37275" spans="27:27" x14ac:dyDescent="0.15">
      <c r="AA37275" t="s">
        <v>131</v>
      </c>
    </row>
    <row r="37276" spans="27:27" x14ac:dyDescent="0.15">
      <c r="AA37276" t="s">
        <v>131</v>
      </c>
    </row>
    <row r="37277" spans="27:27" x14ac:dyDescent="0.15">
      <c r="AA37277" t="s">
        <v>131</v>
      </c>
    </row>
    <row r="37278" spans="27:27" x14ac:dyDescent="0.15">
      <c r="AA37278" t="s">
        <v>131</v>
      </c>
    </row>
    <row r="37279" spans="27:27" x14ac:dyDescent="0.15">
      <c r="AA37279" t="s">
        <v>131</v>
      </c>
    </row>
    <row r="37280" spans="27:27" x14ac:dyDescent="0.15">
      <c r="AA37280" t="s">
        <v>131</v>
      </c>
    </row>
    <row r="37281" spans="27:27" x14ac:dyDescent="0.15">
      <c r="AA37281" t="s">
        <v>131</v>
      </c>
    </row>
    <row r="37282" spans="27:27" x14ac:dyDescent="0.15">
      <c r="AA37282" t="s">
        <v>131</v>
      </c>
    </row>
    <row r="37283" spans="27:27" x14ac:dyDescent="0.15">
      <c r="AA37283" t="s">
        <v>131</v>
      </c>
    </row>
    <row r="37284" spans="27:27" x14ac:dyDescent="0.15">
      <c r="AA37284" t="s">
        <v>131</v>
      </c>
    </row>
    <row r="37285" spans="27:27" x14ac:dyDescent="0.15">
      <c r="AA37285" t="s">
        <v>131</v>
      </c>
    </row>
    <row r="37286" spans="27:27" x14ac:dyDescent="0.15">
      <c r="AA37286" t="s">
        <v>131</v>
      </c>
    </row>
    <row r="37287" spans="27:27" x14ac:dyDescent="0.15">
      <c r="AA37287" t="s">
        <v>131</v>
      </c>
    </row>
    <row r="37288" spans="27:27" x14ac:dyDescent="0.15">
      <c r="AA37288" t="s">
        <v>131</v>
      </c>
    </row>
    <row r="37289" spans="27:27" x14ac:dyDescent="0.15">
      <c r="AA37289" t="s">
        <v>131</v>
      </c>
    </row>
    <row r="37290" spans="27:27" x14ac:dyDescent="0.15">
      <c r="AA37290" t="s">
        <v>131</v>
      </c>
    </row>
    <row r="37291" spans="27:27" x14ac:dyDescent="0.15">
      <c r="AA37291" t="s">
        <v>131</v>
      </c>
    </row>
    <row r="37292" spans="27:27" x14ac:dyDescent="0.15">
      <c r="AA37292" t="s">
        <v>131</v>
      </c>
    </row>
    <row r="37293" spans="27:27" x14ac:dyDescent="0.15">
      <c r="AA37293" t="s">
        <v>131</v>
      </c>
    </row>
    <row r="37294" spans="27:27" x14ac:dyDescent="0.15">
      <c r="AA37294" t="s">
        <v>131</v>
      </c>
    </row>
    <row r="37295" spans="27:27" x14ac:dyDescent="0.15">
      <c r="AA37295" t="s">
        <v>131</v>
      </c>
    </row>
    <row r="37296" spans="27:27" x14ac:dyDescent="0.15">
      <c r="AA37296" t="s">
        <v>131</v>
      </c>
    </row>
    <row r="37297" spans="27:27" x14ac:dyDescent="0.15">
      <c r="AA37297" t="s">
        <v>131</v>
      </c>
    </row>
    <row r="37298" spans="27:27" x14ac:dyDescent="0.15">
      <c r="AA37298" t="s">
        <v>131</v>
      </c>
    </row>
    <row r="37299" spans="27:27" x14ac:dyDescent="0.15">
      <c r="AA37299" t="s">
        <v>131</v>
      </c>
    </row>
    <row r="37300" spans="27:27" x14ac:dyDescent="0.15">
      <c r="AA37300" t="s">
        <v>131</v>
      </c>
    </row>
    <row r="37301" spans="27:27" x14ac:dyDescent="0.15">
      <c r="AA37301" t="s">
        <v>131</v>
      </c>
    </row>
    <row r="37302" spans="27:27" x14ac:dyDescent="0.15">
      <c r="AA37302" t="s">
        <v>131</v>
      </c>
    </row>
    <row r="37303" spans="27:27" x14ac:dyDescent="0.15">
      <c r="AA37303" t="s">
        <v>131</v>
      </c>
    </row>
    <row r="37304" spans="27:27" x14ac:dyDescent="0.15">
      <c r="AA37304" t="s">
        <v>131</v>
      </c>
    </row>
    <row r="37305" spans="27:27" x14ac:dyDescent="0.15">
      <c r="AA37305" t="s">
        <v>131</v>
      </c>
    </row>
    <row r="37306" spans="27:27" x14ac:dyDescent="0.15">
      <c r="AA37306" t="s">
        <v>131</v>
      </c>
    </row>
    <row r="37307" spans="27:27" x14ac:dyDescent="0.15">
      <c r="AA37307" t="s">
        <v>131</v>
      </c>
    </row>
    <row r="37308" spans="27:27" x14ac:dyDescent="0.15">
      <c r="AA37308" t="s">
        <v>131</v>
      </c>
    </row>
    <row r="37309" spans="27:27" x14ac:dyDescent="0.15">
      <c r="AA37309" t="s">
        <v>131</v>
      </c>
    </row>
    <row r="37310" spans="27:27" x14ac:dyDescent="0.15">
      <c r="AA37310" t="s">
        <v>131</v>
      </c>
    </row>
    <row r="37311" spans="27:27" x14ac:dyDescent="0.15">
      <c r="AA37311" t="s">
        <v>131</v>
      </c>
    </row>
    <row r="37312" spans="27:27" x14ac:dyDescent="0.15">
      <c r="AA37312" t="s">
        <v>131</v>
      </c>
    </row>
    <row r="37313" spans="27:27" x14ac:dyDescent="0.15">
      <c r="AA37313" t="s">
        <v>131</v>
      </c>
    </row>
    <row r="37314" spans="27:27" x14ac:dyDescent="0.15">
      <c r="AA37314" t="s">
        <v>131</v>
      </c>
    </row>
    <row r="37315" spans="27:27" x14ac:dyDescent="0.15">
      <c r="AA37315" t="s">
        <v>131</v>
      </c>
    </row>
    <row r="37316" spans="27:27" x14ac:dyDescent="0.15">
      <c r="AA37316" t="s">
        <v>131</v>
      </c>
    </row>
    <row r="37317" spans="27:27" x14ac:dyDescent="0.15">
      <c r="AA37317" t="s">
        <v>131</v>
      </c>
    </row>
    <row r="37318" spans="27:27" x14ac:dyDescent="0.15">
      <c r="AA37318" t="s">
        <v>131</v>
      </c>
    </row>
    <row r="37319" spans="27:27" x14ac:dyDescent="0.15">
      <c r="AA37319" t="s">
        <v>131</v>
      </c>
    </row>
    <row r="37320" spans="27:27" x14ac:dyDescent="0.15">
      <c r="AA37320" t="s">
        <v>131</v>
      </c>
    </row>
    <row r="37321" spans="27:27" x14ac:dyDescent="0.15">
      <c r="AA37321" t="s">
        <v>131</v>
      </c>
    </row>
    <row r="37322" spans="27:27" x14ac:dyDescent="0.15">
      <c r="AA37322" t="s">
        <v>131</v>
      </c>
    </row>
    <row r="37323" spans="27:27" x14ac:dyDescent="0.15">
      <c r="AA37323" t="s">
        <v>131</v>
      </c>
    </row>
    <row r="37324" spans="27:27" x14ac:dyDescent="0.15">
      <c r="AA37324" t="s">
        <v>131</v>
      </c>
    </row>
    <row r="37325" spans="27:27" x14ac:dyDescent="0.15">
      <c r="AA37325" t="s">
        <v>131</v>
      </c>
    </row>
    <row r="37326" spans="27:27" x14ac:dyDescent="0.15">
      <c r="AA37326" t="s">
        <v>131</v>
      </c>
    </row>
    <row r="37327" spans="27:27" x14ac:dyDescent="0.15">
      <c r="AA37327" t="s">
        <v>131</v>
      </c>
    </row>
    <row r="37328" spans="27:27" x14ac:dyDescent="0.15">
      <c r="AA37328" t="s">
        <v>131</v>
      </c>
    </row>
    <row r="37329" spans="27:27" x14ac:dyDescent="0.15">
      <c r="AA37329" t="s">
        <v>131</v>
      </c>
    </row>
    <row r="37330" spans="27:27" x14ac:dyDescent="0.15">
      <c r="AA37330" t="s">
        <v>131</v>
      </c>
    </row>
    <row r="37331" spans="27:27" x14ac:dyDescent="0.15">
      <c r="AA37331" t="s">
        <v>131</v>
      </c>
    </row>
    <row r="37332" spans="27:27" x14ac:dyDescent="0.15">
      <c r="AA37332" t="s">
        <v>131</v>
      </c>
    </row>
    <row r="37333" spans="27:27" x14ac:dyDescent="0.15">
      <c r="AA37333" t="s">
        <v>131</v>
      </c>
    </row>
    <row r="37334" spans="27:27" x14ac:dyDescent="0.15">
      <c r="AA37334" t="s">
        <v>131</v>
      </c>
    </row>
    <row r="37335" spans="27:27" x14ac:dyDescent="0.15">
      <c r="AA37335" t="s">
        <v>131</v>
      </c>
    </row>
    <row r="37336" spans="27:27" x14ac:dyDescent="0.15">
      <c r="AA37336" t="s">
        <v>131</v>
      </c>
    </row>
    <row r="37337" spans="27:27" x14ac:dyDescent="0.15">
      <c r="AA37337" t="s">
        <v>131</v>
      </c>
    </row>
    <row r="37338" spans="27:27" x14ac:dyDescent="0.15">
      <c r="AA37338" t="s">
        <v>131</v>
      </c>
    </row>
    <row r="37339" spans="27:27" x14ac:dyDescent="0.15">
      <c r="AA37339" t="s">
        <v>131</v>
      </c>
    </row>
    <row r="37340" spans="27:27" x14ac:dyDescent="0.15">
      <c r="AA37340" t="s">
        <v>131</v>
      </c>
    </row>
    <row r="37341" spans="27:27" x14ac:dyDescent="0.15">
      <c r="AA37341" t="s">
        <v>131</v>
      </c>
    </row>
    <row r="37342" spans="27:27" x14ac:dyDescent="0.15">
      <c r="AA37342" t="s">
        <v>131</v>
      </c>
    </row>
    <row r="37343" spans="27:27" x14ac:dyDescent="0.15">
      <c r="AA37343" t="s">
        <v>131</v>
      </c>
    </row>
    <row r="37344" spans="27:27" x14ac:dyDescent="0.15">
      <c r="AA37344" t="s">
        <v>131</v>
      </c>
    </row>
    <row r="37345" spans="27:27" x14ac:dyDescent="0.15">
      <c r="AA37345" t="s">
        <v>131</v>
      </c>
    </row>
    <row r="37346" spans="27:27" x14ac:dyDescent="0.15">
      <c r="AA37346" t="s">
        <v>131</v>
      </c>
    </row>
    <row r="37347" spans="27:27" x14ac:dyDescent="0.15">
      <c r="AA37347" t="s">
        <v>131</v>
      </c>
    </row>
    <row r="37348" spans="27:27" x14ac:dyDescent="0.15">
      <c r="AA37348" t="s">
        <v>131</v>
      </c>
    </row>
    <row r="37349" spans="27:27" x14ac:dyDescent="0.15">
      <c r="AA37349" t="s">
        <v>131</v>
      </c>
    </row>
    <row r="37350" spans="27:27" x14ac:dyDescent="0.15">
      <c r="AA37350" t="s">
        <v>131</v>
      </c>
    </row>
    <row r="37351" spans="27:27" x14ac:dyDescent="0.15">
      <c r="AA37351" t="s">
        <v>131</v>
      </c>
    </row>
    <row r="37352" spans="27:27" x14ac:dyDescent="0.15">
      <c r="AA37352" t="s">
        <v>131</v>
      </c>
    </row>
    <row r="37353" spans="27:27" x14ac:dyDescent="0.15">
      <c r="AA37353" t="s">
        <v>131</v>
      </c>
    </row>
    <row r="37354" spans="27:27" x14ac:dyDescent="0.15">
      <c r="AA37354" t="s">
        <v>131</v>
      </c>
    </row>
    <row r="37355" spans="27:27" x14ac:dyDescent="0.15">
      <c r="AA37355" t="s">
        <v>131</v>
      </c>
    </row>
    <row r="37356" spans="27:27" x14ac:dyDescent="0.15">
      <c r="AA37356" t="s">
        <v>131</v>
      </c>
    </row>
    <row r="37357" spans="27:27" x14ac:dyDescent="0.15">
      <c r="AA37357" t="s">
        <v>131</v>
      </c>
    </row>
    <row r="37358" spans="27:27" x14ac:dyDescent="0.15">
      <c r="AA37358" t="s">
        <v>131</v>
      </c>
    </row>
    <row r="37359" spans="27:27" x14ac:dyDescent="0.15">
      <c r="AA37359" t="s">
        <v>131</v>
      </c>
    </row>
    <row r="37360" spans="27:27" x14ac:dyDescent="0.15">
      <c r="AA37360" t="s">
        <v>131</v>
      </c>
    </row>
    <row r="37361" spans="27:27" x14ac:dyDescent="0.15">
      <c r="AA37361" t="s">
        <v>131</v>
      </c>
    </row>
    <row r="37362" spans="27:27" x14ac:dyDescent="0.15">
      <c r="AA37362" t="s">
        <v>131</v>
      </c>
    </row>
    <row r="37363" spans="27:27" x14ac:dyDescent="0.15">
      <c r="AA37363" t="s">
        <v>131</v>
      </c>
    </row>
    <row r="37364" spans="27:27" x14ac:dyDescent="0.15">
      <c r="AA37364" t="s">
        <v>131</v>
      </c>
    </row>
    <row r="37365" spans="27:27" x14ac:dyDescent="0.15">
      <c r="AA37365" t="s">
        <v>131</v>
      </c>
    </row>
    <row r="37366" spans="27:27" x14ac:dyDescent="0.15">
      <c r="AA37366" t="s">
        <v>131</v>
      </c>
    </row>
    <row r="37367" spans="27:27" x14ac:dyDescent="0.15">
      <c r="AA37367" t="s">
        <v>131</v>
      </c>
    </row>
    <row r="37368" spans="27:27" x14ac:dyDescent="0.15">
      <c r="AA37368" t="s">
        <v>131</v>
      </c>
    </row>
    <row r="37369" spans="27:27" x14ac:dyDescent="0.15">
      <c r="AA37369" t="s">
        <v>131</v>
      </c>
    </row>
    <row r="37370" spans="27:27" x14ac:dyDescent="0.15">
      <c r="AA37370" t="s">
        <v>131</v>
      </c>
    </row>
    <row r="37371" spans="27:27" x14ac:dyDescent="0.15">
      <c r="AA37371" t="s">
        <v>131</v>
      </c>
    </row>
    <row r="37372" spans="27:27" x14ac:dyDescent="0.15">
      <c r="AA37372" t="s">
        <v>131</v>
      </c>
    </row>
    <row r="37373" spans="27:27" x14ac:dyDescent="0.15">
      <c r="AA37373" t="s">
        <v>131</v>
      </c>
    </row>
    <row r="37374" spans="27:27" x14ac:dyDescent="0.15">
      <c r="AA37374" t="s">
        <v>131</v>
      </c>
    </row>
    <row r="37375" spans="27:27" x14ac:dyDescent="0.15">
      <c r="AA37375" t="s">
        <v>131</v>
      </c>
    </row>
    <row r="37376" spans="27:27" x14ac:dyDescent="0.15">
      <c r="AA37376" t="s">
        <v>131</v>
      </c>
    </row>
    <row r="37377" spans="27:27" x14ac:dyDescent="0.15">
      <c r="AA37377" t="s">
        <v>131</v>
      </c>
    </row>
    <row r="37378" spans="27:27" x14ac:dyDescent="0.15">
      <c r="AA37378" t="s">
        <v>131</v>
      </c>
    </row>
    <row r="37379" spans="27:27" x14ac:dyDescent="0.15">
      <c r="AA37379" t="s">
        <v>131</v>
      </c>
    </row>
    <row r="37380" spans="27:27" x14ac:dyDescent="0.15">
      <c r="AA37380" t="s">
        <v>131</v>
      </c>
    </row>
    <row r="37381" spans="27:27" x14ac:dyDescent="0.15">
      <c r="AA37381" t="s">
        <v>131</v>
      </c>
    </row>
    <row r="37382" spans="27:27" x14ac:dyDescent="0.15">
      <c r="AA37382" t="s">
        <v>131</v>
      </c>
    </row>
    <row r="37383" spans="27:27" x14ac:dyDescent="0.15">
      <c r="AA37383" t="s">
        <v>131</v>
      </c>
    </row>
    <row r="37384" spans="27:27" x14ac:dyDescent="0.15">
      <c r="AA37384" t="s">
        <v>131</v>
      </c>
    </row>
    <row r="37385" spans="27:27" x14ac:dyDescent="0.15">
      <c r="AA37385" t="s">
        <v>131</v>
      </c>
    </row>
    <row r="37386" spans="27:27" x14ac:dyDescent="0.15">
      <c r="AA37386" t="s">
        <v>131</v>
      </c>
    </row>
    <row r="37387" spans="27:27" x14ac:dyDescent="0.15">
      <c r="AA37387" t="s">
        <v>131</v>
      </c>
    </row>
    <row r="37388" spans="27:27" x14ac:dyDescent="0.15">
      <c r="AA37388" t="s">
        <v>131</v>
      </c>
    </row>
    <row r="37389" spans="27:27" x14ac:dyDescent="0.15">
      <c r="AA37389" t="s">
        <v>131</v>
      </c>
    </row>
    <row r="37390" spans="27:27" x14ac:dyDescent="0.15">
      <c r="AA37390" t="s">
        <v>131</v>
      </c>
    </row>
    <row r="37391" spans="27:27" x14ac:dyDescent="0.15">
      <c r="AA37391" t="s">
        <v>131</v>
      </c>
    </row>
    <row r="37392" spans="27:27" x14ac:dyDescent="0.15">
      <c r="AA37392" t="s">
        <v>131</v>
      </c>
    </row>
    <row r="37393" spans="27:27" x14ac:dyDescent="0.15">
      <c r="AA37393" t="s">
        <v>131</v>
      </c>
    </row>
    <row r="37394" spans="27:27" x14ac:dyDescent="0.15">
      <c r="AA37394" t="s">
        <v>131</v>
      </c>
    </row>
    <row r="37395" spans="27:27" x14ac:dyDescent="0.15">
      <c r="AA37395" t="s">
        <v>131</v>
      </c>
    </row>
    <row r="37396" spans="27:27" x14ac:dyDescent="0.15">
      <c r="AA37396" t="s">
        <v>131</v>
      </c>
    </row>
    <row r="37397" spans="27:27" x14ac:dyDescent="0.15">
      <c r="AA37397" t="s">
        <v>131</v>
      </c>
    </row>
    <row r="37398" spans="27:27" x14ac:dyDescent="0.15">
      <c r="AA37398" t="s">
        <v>131</v>
      </c>
    </row>
    <row r="37399" spans="27:27" x14ac:dyDescent="0.15">
      <c r="AA37399" t="s">
        <v>131</v>
      </c>
    </row>
    <row r="37400" spans="27:27" x14ac:dyDescent="0.15">
      <c r="AA37400" t="s">
        <v>131</v>
      </c>
    </row>
    <row r="37401" spans="27:27" x14ac:dyDescent="0.15">
      <c r="AA37401" t="s">
        <v>131</v>
      </c>
    </row>
    <row r="37402" spans="27:27" x14ac:dyDescent="0.15">
      <c r="AA37402" t="s">
        <v>131</v>
      </c>
    </row>
    <row r="37403" spans="27:27" x14ac:dyDescent="0.15">
      <c r="AA37403" t="s">
        <v>131</v>
      </c>
    </row>
    <row r="37404" spans="27:27" x14ac:dyDescent="0.15">
      <c r="AA37404" t="s">
        <v>131</v>
      </c>
    </row>
    <row r="37405" spans="27:27" x14ac:dyDescent="0.15">
      <c r="AA37405" t="s">
        <v>131</v>
      </c>
    </row>
    <row r="37406" spans="27:27" x14ac:dyDescent="0.15">
      <c r="AA37406" t="s">
        <v>131</v>
      </c>
    </row>
    <row r="37407" spans="27:27" x14ac:dyDescent="0.15">
      <c r="AA37407" t="s">
        <v>131</v>
      </c>
    </row>
    <row r="37408" spans="27:27" x14ac:dyDescent="0.15">
      <c r="AA37408" t="s">
        <v>131</v>
      </c>
    </row>
    <row r="37409" spans="27:27" x14ac:dyDescent="0.15">
      <c r="AA37409" t="s">
        <v>131</v>
      </c>
    </row>
    <row r="37410" spans="27:27" x14ac:dyDescent="0.15">
      <c r="AA37410" t="s">
        <v>131</v>
      </c>
    </row>
    <row r="37411" spans="27:27" x14ac:dyDescent="0.15">
      <c r="AA37411" t="s">
        <v>131</v>
      </c>
    </row>
    <row r="37412" spans="27:27" x14ac:dyDescent="0.15">
      <c r="AA37412" t="s">
        <v>131</v>
      </c>
    </row>
    <row r="37413" spans="27:27" x14ac:dyDescent="0.15">
      <c r="AA37413" t="s">
        <v>131</v>
      </c>
    </row>
    <row r="37414" spans="27:27" x14ac:dyDescent="0.15">
      <c r="AA37414" t="s">
        <v>131</v>
      </c>
    </row>
    <row r="37415" spans="27:27" x14ac:dyDescent="0.15">
      <c r="AA37415" t="s">
        <v>131</v>
      </c>
    </row>
    <row r="37416" spans="27:27" x14ac:dyDescent="0.15">
      <c r="AA37416" t="s">
        <v>131</v>
      </c>
    </row>
    <row r="37417" spans="27:27" x14ac:dyDescent="0.15">
      <c r="AA37417" t="s">
        <v>131</v>
      </c>
    </row>
    <row r="37418" spans="27:27" x14ac:dyDescent="0.15">
      <c r="AA37418" t="s">
        <v>131</v>
      </c>
    </row>
    <row r="37419" spans="27:27" x14ac:dyDescent="0.15">
      <c r="AA37419" t="s">
        <v>131</v>
      </c>
    </row>
    <row r="37420" spans="27:27" x14ac:dyDescent="0.15">
      <c r="AA37420" t="s">
        <v>131</v>
      </c>
    </row>
    <row r="37421" spans="27:27" x14ac:dyDescent="0.15">
      <c r="AA37421" t="s">
        <v>131</v>
      </c>
    </row>
    <row r="37422" spans="27:27" x14ac:dyDescent="0.15">
      <c r="AA37422" t="s">
        <v>131</v>
      </c>
    </row>
    <row r="37423" spans="27:27" x14ac:dyDescent="0.15">
      <c r="AA37423" t="s">
        <v>131</v>
      </c>
    </row>
    <row r="37424" spans="27:27" x14ac:dyDescent="0.15">
      <c r="AA37424" t="s">
        <v>131</v>
      </c>
    </row>
    <row r="37425" spans="27:27" x14ac:dyDescent="0.15">
      <c r="AA37425" t="s">
        <v>131</v>
      </c>
    </row>
    <row r="37426" spans="27:27" x14ac:dyDescent="0.15">
      <c r="AA37426" t="s">
        <v>131</v>
      </c>
    </row>
    <row r="37427" spans="27:27" x14ac:dyDescent="0.15">
      <c r="AA37427" t="s">
        <v>131</v>
      </c>
    </row>
    <row r="37428" spans="27:27" x14ac:dyDescent="0.15">
      <c r="AA37428" t="s">
        <v>131</v>
      </c>
    </row>
    <row r="37429" spans="27:27" x14ac:dyDescent="0.15">
      <c r="AA37429" t="s">
        <v>131</v>
      </c>
    </row>
    <row r="37430" spans="27:27" x14ac:dyDescent="0.15">
      <c r="AA37430" t="s">
        <v>131</v>
      </c>
    </row>
    <row r="37431" spans="27:27" x14ac:dyDescent="0.15">
      <c r="AA37431" t="s">
        <v>131</v>
      </c>
    </row>
    <row r="37432" spans="27:27" x14ac:dyDescent="0.15">
      <c r="AA37432" t="s">
        <v>131</v>
      </c>
    </row>
    <row r="37433" spans="27:27" x14ac:dyDescent="0.15">
      <c r="AA37433" t="s">
        <v>131</v>
      </c>
    </row>
    <row r="37434" spans="27:27" x14ac:dyDescent="0.15">
      <c r="AA37434" t="s">
        <v>131</v>
      </c>
    </row>
    <row r="37435" spans="27:27" x14ac:dyDescent="0.15">
      <c r="AA37435" t="s">
        <v>131</v>
      </c>
    </row>
    <row r="37436" spans="27:27" x14ac:dyDescent="0.15">
      <c r="AA37436" t="s">
        <v>131</v>
      </c>
    </row>
    <row r="37437" spans="27:27" x14ac:dyDescent="0.15">
      <c r="AA37437" t="s">
        <v>131</v>
      </c>
    </row>
    <row r="37438" spans="27:27" x14ac:dyDescent="0.15">
      <c r="AA37438" t="s">
        <v>131</v>
      </c>
    </row>
    <row r="37439" spans="27:27" x14ac:dyDescent="0.15">
      <c r="AA37439" t="s">
        <v>131</v>
      </c>
    </row>
    <row r="37440" spans="27:27" x14ac:dyDescent="0.15">
      <c r="AA37440" t="s">
        <v>131</v>
      </c>
    </row>
    <row r="37441" spans="27:27" x14ac:dyDescent="0.15">
      <c r="AA37441" t="s">
        <v>131</v>
      </c>
    </row>
    <row r="37442" spans="27:27" x14ac:dyDescent="0.15">
      <c r="AA37442" t="s">
        <v>131</v>
      </c>
    </row>
    <row r="37443" spans="27:27" x14ac:dyDescent="0.15">
      <c r="AA37443" t="s">
        <v>131</v>
      </c>
    </row>
    <row r="37444" spans="27:27" x14ac:dyDescent="0.15">
      <c r="AA37444" t="s">
        <v>131</v>
      </c>
    </row>
    <row r="37445" spans="27:27" x14ac:dyDescent="0.15">
      <c r="AA37445" t="s">
        <v>131</v>
      </c>
    </row>
    <row r="37446" spans="27:27" x14ac:dyDescent="0.15">
      <c r="AA37446" t="s">
        <v>131</v>
      </c>
    </row>
    <row r="37447" spans="27:27" x14ac:dyDescent="0.15">
      <c r="AA37447" t="s">
        <v>131</v>
      </c>
    </row>
    <row r="37448" spans="27:27" x14ac:dyDescent="0.15">
      <c r="AA37448" t="s">
        <v>131</v>
      </c>
    </row>
    <row r="37449" spans="27:27" x14ac:dyDescent="0.15">
      <c r="AA37449" t="s">
        <v>131</v>
      </c>
    </row>
    <row r="37450" spans="27:27" x14ac:dyDescent="0.15">
      <c r="AA37450" t="s">
        <v>131</v>
      </c>
    </row>
    <row r="37451" spans="27:27" x14ac:dyDescent="0.15">
      <c r="AA37451" t="s">
        <v>131</v>
      </c>
    </row>
    <row r="37452" spans="27:27" x14ac:dyDescent="0.15">
      <c r="AA37452" t="s">
        <v>131</v>
      </c>
    </row>
    <row r="37453" spans="27:27" x14ac:dyDescent="0.15">
      <c r="AA37453" t="s">
        <v>131</v>
      </c>
    </row>
    <row r="37454" spans="27:27" x14ac:dyDescent="0.15">
      <c r="AA37454" t="s">
        <v>131</v>
      </c>
    </row>
    <row r="37455" spans="27:27" x14ac:dyDescent="0.15">
      <c r="AA37455" t="s">
        <v>131</v>
      </c>
    </row>
    <row r="37456" spans="27:27" x14ac:dyDescent="0.15">
      <c r="AA37456" t="s">
        <v>131</v>
      </c>
    </row>
    <row r="37457" spans="27:27" x14ac:dyDescent="0.15">
      <c r="AA37457" t="s">
        <v>131</v>
      </c>
    </row>
    <row r="37458" spans="27:27" x14ac:dyDescent="0.15">
      <c r="AA37458" t="s">
        <v>131</v>
      </c>
    </row>
    <row r="37459" spans="27:27" x14ac:dyDescent="0.15">
      <c r="AA37459" t="s">
        <v>131</v>
      </c>
    </row>
    <row r="37460" spans="27:27" x14ac:dyDescent="0.15">
      <c r="AA37460" t="s">
        <v>131</v>
      </c>
    </row>
    <row r="37461" spans="27:27" x14ac:dyDescent="0.15">
      <c r="AA37461" t="s">
        <v>131</v>
      </c>
    </row>
    <row r="37462" spans="27:27" x14ac:dyDescent="0.15">
      <c r="AA37462" t="s">
        <v>131</v>
      </c>
    </row>
    <row r="37463" spans="27:27" x14ac:dyDescent="0.15">
      <c r="AA37463" t="s">
        <v>131</v>
      </c>
    </row>
    <row r="37464" spans="27:27" x14ac:dyDescent="0.15">
      <c r="AA37464" t="s">
        <v>131</v>
      </c>
    </row>
    <row r="37465" spans="27:27" x14ac:dyDescent="0.15">
      <c r="AA37465" t="s">
        <v>131</v>
      </c>
    </row>
    <row r="37466" spans="27:27" x14ac:dyDescent="0.15">
      <c r="AA37466" t="s">
        <v>131</v>
      </c>
    </row>
    <row r="37467" spans="27:27" x14ac:dyDescent="0.15">
      <c r="AA37467" t="s">
        <v>131</v>
      </c>
    </row>
    <row r="37468" spans="27:27" x14ac:dyDescent="0.15">
      <c r="AA37468" t="s">
        <v>131</v>
      </c>
    </row>
    <row r="37469" spans="27:27" x14ac:dyDescent="0.15">
      <c r="AA37469" t="s">
        <v>131</v>
      </c>
    </row>
    <row r="37470" spans="27:27" x14ac:dyDescent="0.15">
      <c r="AA37470" t="s">
        <v>131</v>
      </c>
    </row>
    <row r="37471" spans="27:27" x14ac:dyDescent="0.15">
      <c r="AA37471" t="s">
        <v>131</v>
      </c>
    </row>
    <row r="37472" spans="27:27" x14ac:dyDescent="0.15">
      <c r="AA37472" t="s">
        <v>131</v>
      </c>
    </row>
    <row r="37473" spans="27:27" x14ac:dyDescent="0.15">
      <c r="AA37473" t="s">
        <v>131</v>
      </c>
    </row>
    <row r="37474" spans="27:27" x14ac:dyDescent="0.15">
      <c r="AA37474" t="s">
        <v>131</v>
      </c>
    </row>
    <row r="37475" spans="27:27" x14ac:dyDescent="0.15">
      <c r="AA37475" t="s">
        <v>131</v>
      </c>
    </row>
    <row r="37476" spans="27:27" x14ac:dyDescent="0.15">
      <c r="AA37476" t="s">
        <v>131</v>
      </c>
    </row>
    <row r="37477" spans="27:27" x14ac:dyDescent="0.15">
      <c r="AA37477" t="s">
        <v>131</v>
      </c>
    </row>
    <row r="37478" spans="27:27" x14ac:dyDescent="0.15">
      <c r="AA37478" t="s">
        <v>131</v>
      </c>
    </row>
    <row r="37479" spans="27:27" x14ac:dyDescent="0.15">
      <c r="AA37479" t="s">
        <v>131</v>
      </c>
    </row>
    <row r="37480" spans="27:27" x14ac:dyDescent="0.15">
      <c r="AA37480" t="s">
        <v>131</v>
      </c>
    </row>
    <row r="37481" spans="27:27" x14ac:dyDescent="0.15">
      <c r="AA37481" t="s">
        <v>131</v>
      </c>
    </row>
    <row r="37482" spans="27:27" x14ac:dyDescent="0.15">
      <c r="AA37482" t="s">
        <v>131</v>
      </c>
    </row>
    <row r="37483" spans="27:27" x14ac:dyDescent="0.15">
      <c r="AA37483" t="s">
        <v>131</v>
      </c>
    </row>
    <row r="37484" spans="27:27" x14ac:dyDescent="0.15">
      <c r="AA37484" t="s">
        <v>131</v>
      </c>
    </row>
    <row r="37485" spans="27:27" x14ac:dyDescent="0.15">
      <c r="AA37485" t="s">
        <v>131</v>
      </c>
    </row>
    <row r="37486" spans="27:27" x14ac:dyDescent="0.15">
      <c r="AA37486" t="s">
        <v>131</v>
      </c>
    </row>
    <row r="37487" spans="27:27" x14ac:dyDescent="0.15">
      <c r="AA37487" t="s">
        <v>131</v>
      </c>
    </row>
    <row r="37488" spans="27:27" x14ac:dyDescent="0.15">
      <c r="AA37488" t="s">
        <v>131</v>
      </c>
    </row>
    <row r="37489" spans="27:27" x14ac:dyDescent="0.15">
      <c r="AA37489" t="s">
        <v>131</v>
      </c>
    </row>
    <row r="37490" spans="27:27" x14ac:dyDescent="0.15">
      <c r="AA37490" t="s">
        <v>131</v>
      </c>
    </row>
    <row r="37491" spans="27:27" x14ac:dyDescent="0.15">
      <c r="AA37491" t="s">
        <v>131</v>
      </c>
    </row>
    <row r="37492" spans="27:27" x14ac:dyDescent="0.15">
      <c r="AA37492" t="s">
        <v>131</v>
      </c>
    </row>
    <row r="37493" spans="27:27" x14ac:dyDescent="0.15">
      <c r="AA37493" t="s">
        <v>131</v>
      </c>
    </row>
    <row r="37494" spans="27:27" x14ac:dyDescent="0.15">
      <c r="AA37494" t="s">
        <v>131</v>
      </c>
    </row>
    <row r="37495" spans="27:27" x14ac:dyDescent="0.15">
      <c r="AA37495" t="s">
        <v>131</v>
      </c>
    </row>
    <row r="37496" spans="27:27" x14ac:dyDescent="0.15">
      <c r="AA37496" t="s">
        <v>131</v>
      </c>
    </row>
    <row r="37497" spans="27:27" x14ac:dyDescent="0.15">
      <c r="AA37497" t="s">
        <v>131</v>
      </c>
    </row>
    <row r="37498" spans="27:27" x14ac:dyDescent="0.15">
      <c r="AA37498" t="s">
        <v>131</v>
      </c>
    </row>
    <row r="37499" spans="27:27" x14ac:dyDescent="0.15">
      <c r="AA37499" t="s">
        <v>131</v>
      </c>
    </row>
    <row r="37500" spans="27:27" x14ac:dyDescent="0.15">
      <c r="AA37500" t="s">
        <v>131</v>
      </c>
    </row>
    <row r="37501" spans="27:27" x14ac:dyDescent="0.15">
      <c r="AA37501" t="s">
        <v>131</v>
      </c>
    </row>
    <row r="37502" spans="27:27" x14ac:dyDescent="0.15">
      <c r="AA37502" t="s">
        <v>131</v>
      </c>
    </row>
    <row r="37503" spans="27:27" x14ac:dyDescent="0.15">
      <c r="AA37503" t="s">
        <v>131</v>
      </c>
    </row>
    <row r="37504" spans="27:27" x14ac:dyDescent="0.15">
      <c r="AA37504" t="s">
        <v>131</v>
      </c>
    </row>
    <row r="37505" spans="27:27" x14ac:dyDescent="0.15">
      <c r="AA37505" t="s">
        <v>131</v>
      </c>
    </row>
    <row r="37506" spans="27:27" x14ac:dyDescent="0.15">
      <c r="AA37506" t="s">
        <v>131</v>
      </c>
    </row>
    <row r="37507" spans="27:27" x14ac:dyDescent="0.15">
      <c r="AA37507" t="s">
        <v>131</v>
      </c>
    </row>
    <row r="37508" spans="27:27" x14ac:dyDescent="0.15">
      <c r="AA37508" t="s">
        <v>131</v>
      </c>
    </row>
    <row r="37509" spans="27:27" x14ac:dyDescent="0.15">
      <c r="AA37509" t="s">
        <v>131</v>
      </c>
    </row>
    <row r="37510" spans="27:27" x14ac:dyDescent="0.15">
      <c r="AA37510" t="s">
        <v>131</v>
      </c>
    </row>
    <row r="37511" spans="27:27" x14ac:dyDescent="0.15">
      <c r="AA37511" t="s">
        <v>131</v>
      </c>
    </row>
    <row r="37512" spans="27:27" x14ac:dyDescent="0.15">
      <c r="AA37512" t="s">
        <v>131</v>
      </c>
    </row>
    <row r="37513" spans="27:27" x14ac:dyDescent="0.15">
      <c r="AA37513" t="s">
        <v>131</v>
      </c>
    </row>
    <row r="37514" spans="27:27" x14ac:dyDescent="0.15">
      <c r="AA37514" t="s">
        <v>131</v>
      </c>
    </row>
    <row r="37515" spans="27:27" x14ac:dyDescent="0.15">
      <c r="AA37515" t="s">
        <v>131</v>
      </c>
    </row>
    <row r="37516" spans="27:27" x14ac:dyDescent="0.15">
      <c r="AA37516" t="s">
        <v>131</v>
      </c>
    </row>
    <row r="37517" spans="27:27" x14ac:dyDescent="0.15">
      <c r="AA37517" t="s">
        <v>131</v>
      </c>
    </row>
    <row r="37518" spans="27:27" x14ac:dyDescent="0.15">
      <c r="AA37518" t="s">
        <v>131</v>
      </c>
    </row>
    <row r="37519" spans="27:27" x14ac:dyDescent="0.15">
      <c r="AA37519" t="s">
        <v>131</v>
      </c>
    </row>
    <row r="37520" spans="27:27" x14ac:dyDescent="0.15">
      <c r="AA37520" t="s">
        <v>131</v>
      </c>
    </row>
    <row r="37521" spans="27:27" x14ac:dyDescent="0.15">
      <c r="AA37521" t="s">
        <v>131</v>
      </c>
    </row>
    <row r="37522" spans="27:27" x14ac:dyDescent="0.15">
      <c r="AA37522" t="s">
        <v>131</v>
      </c>
    </row>
    <row r="37523" spans="27:27" x14ac:dyDescent="0.15">
      <c r="AA37523" t="s">
        <v>131</v>
      </c>
    </row>
    <row r="37524" spans="27:27" x14ac:dyDescent="0.15">
      <c r="AA37524" t="s">
        <v>131</v>
      </c>
    </row>
    <row r="37525" spans="27:27" x14ac:dyDescent="0.15">
      <c r="AA37525" t="s">
        <v>131</v>
      </c>
    </row>
    <row r="37526" spans="27:27" x14ac:dyDescent="0.15">
      <c r="AA37526" t="s">
        <v>131</v>
      </c>
    </row>
    <row r="37527" spans="27:27" x14ac:dyDescent="0.15">
      <c r="AA37527" t="s">
        <v>131</v>
      </c>
    </row>
    <row r="37528" spans="27:27" x14ac:dyDescent="0.15">
      <c r="AA37528" t="s">
        <v>131</v>
      </c>
    </row>
    <row r="37529" spans="27:27" x14ac:dyDescent="0.15">
      <c r="AA37529" t="s">
        <v>131</v>
      </c>
    </row>
    <row r="37530" spans="27:27" x14ac:dyDescent="0.15">
      <c r="AA37530" t="s">
        <v>131</v>
      </c>
    </row>
    <row r="37531" spans="27:27" x14ac:dyDescent="0.15">
      <c r="AA37531" t="s">
        <v>131</v>
      </c>
    </row>
    <row r="37532" spans="27:27" x14ac:dyDescent="0.15">
      <c r="AA37532" t="s">
        <v>131</v>
      </c>
    </row>
    <row r="37533" spans="27:27" x14ac:dyDescent="0.15">
      <c r="AA37533" t="s">
        <v>131</v>
      </c>
    </row>
    <row r="37534" spans="27:27" x14ac:dyDescent="0.15">
      <c r="AA37534" t="s">
        <v>131</v>
      </c>
    </row>
    <row r="37535" spans="27:27" x14ac:dyDescent="0.15">
      <c r="AA37535" t="s">
        <v>131</v>
      </c>
    </row>
    <row r="37536" spans="27:27" x14ac:dyDescent="0.15">
      <c r="AA37536" t="s">
        <v>131</v>
      </c>
    </row>
    <row r="37537" spans="27:27" x14ac:dyDescent="0.15">
      <c r="AA37537" t="s">
        <v>131</v>
      </c>
    </row>
    <row r="37538" spans="27:27" x14ac:dyDescent="0.15">
      <c r="AA37538" t="s">
        <v>131</v>
      </c>
    </row>
    <row r="37539" spans="27:27" x14ac:dyDescent="0.15">
      <c r="AA37539" t="s">
        <v>131</v>
      </c>
    </row>
    <row r="37540" spans="27:27" x14ac:dyDescent="0.15">
      <c r="AA37540" t="s">
        <v>131</v>
      </c>
    </row>
    <row r="37541" spans="27:27" x14ac:dyDescent="0.15">
      <c r="AA37541" t="s">
        <v>131</v>
      </c>
    </row>
    <row r="37542" spans="27:27" x14ac:dyDescent="0.15">
      <c r="AA37542" t="s">
        <v>131</v>
      </c>
    </row>
    <row r="37543" spans="27:27" x14ac:dyDescent="0.15">
      <c r="AA37543" t="s">
        <v>131</v>
      </c>
    </row>
    <row r="37544" spans="27:27" x14ac:dyDescent="0.15">
      <c r="AA37544" t="s">
        <v>131</v>
      </c>
    </row>
    <row r="37545" spans="27:27" x14ac:dyDescent="0.15">
      <c r="AA37545" t="s">
        <v>131</v>
      </c>
    </row>
    <row r="37546" spans="27:27" x14ac:dyDescent="0.15">
      <c r="AA37546" t="s">
        <v>131</v>
      </c>
    </row>
    <row r="37547" spans="27:27" x14ac:dyDescent="0.15">
      <c r="AA37547" t="s">
        <v>131</v>
      </c>
    </row>
    <row r="37548" spans="27:27" x14ac:dyDescent="0.15">
      <c r="AA37548" t="s">
        <v>131</v>
      </c>
    </row>
    <row r="37549" spans="27:27" x14ac:dyDescent="0.15">
      <c r="AA37549" t="s">
        <v>131</v>
      </c>
    </row>
    <row r="37550" spans="27:27" x14ac:dyDescent="0.15">
      <c r="AA37550" t="s">
        <v>131</v>
      </c>
    </row>
    <row r="37551" spans="27:27" x14ac:dyDescent="0.15">
      <c r="AA37551" t="s">
        <v>131</v>
      </c>
    </row>
    <row r="37552" spans="27:27" x14ac:dyDescent="0.15">
      <c r="AA37552" t="s">
        <v>131</v>
      </c>
    </row>
    <row r="37553" spans="27:27" x14ac:dyDescent="0.15">
      <c r="AA37553" t="s">
        <v>131</v>
      </c>
    </row>
    <row r="37554" spans="27:27" x14ac:dyDescent="0.15">
      <c r="AA37554" t="s">
        <v>131</v>
      </c>
    </row>
    <row r="37555" spans="27:27" x14ac:dyDescent="0.15">
      <c r="AA37555" t="s">
        <v>131</v>
      </c>
    </row>
    <row r="37556" spans="27:27" x14ac:dyDescent="0.15">
      <c r="AA37556" t="s">
        <v>131</v>
      </c>
    </row>
    <row r="37557" spans="27:27" x14ac:dyDescent="0.15">
      <c r="AA37557" t="s">
        <v>131</v>
      </c>
    </row>
    <row r="37558" spans="27:27" x14ac:dyDescent="0.15">
      <c r="AA37558" t="s">
        <v>131</v>
      </c>
    </row>
    <row r="37559" spans="27:27" x14ac:dyDescent="0.15">
      <c r="AA37559" t="s">
        <v>131</v>
      </c>
    </row>
    <row r="37560" spans="27:27" x14ac:dyDescent="0.15">
      <c r="AA37560" t="s">
        <v>131</v>
      </c>
    </row>
    <row r="37561" spans="27:27" x14ac:dyDescent="0.15">
      <c r="AA37561" t="s">
        <v>131</v>
      </c>
    </row>
    <row r="37562" spans="27:27" x14ac:dyDescent="0.15">
      <c r="AA37562" t="s">
        <v>131</v>
      </c>
    </row>
    <row r="37563" spans="27:27" x14ac:dyDescent="0.15">
      <c r="AA37563" t="s">
        <v>131</v>
      </c>
    </row>
    <row r="37564" spans="27:27" x14ac:dyDescent="0.15">
      <c r="AA37564" t="s">
        <v>131</v>
      </c>
    </row>
    <row r="37565" spans="27:27" x14ac:dyDescent="0.15">
      <c r="AA37565" t="s">
        <v>131</v>
      </c>
    </row>
    <row r="37566" spans="27:27" x14ac:dyDescent="0.15">
      <c r="AA37566" t="s">
        <v>131</v>
      </c>
    </row>
    <row r="37567" spans="27:27" x14ac:dyDescent="0.15">
      <c r="AA37567" t="s">
        <v>131</v>
      </c>
    </row>
    <row r="37568" spans="27:27" x14ac:dyDescent="0.15">
      <c r="AA37568" t="s">
        <v>131</v>
      </c>
    </row>
    <row r="37569" spans="27:27" x14ac:dyDescent="0.15">
      <c r="AA37569" t="s">
        <v>131</v>
      </c>
    </row>
    <row r="37570" spans="27:27" x14ac:dyDescent="0.15">
      <c r="AA37570" t="s">
        <v>131</v>
      </c>
    </row>
    <row r="37571" spans="27:27" x14ac:dyDescent="0.15">
      <c r="AA37571" t="s">
        <v>131</v>
      </c>
    </row>
    <row r="37572" spans="27:27" x14ac:dyDescent="0.15">
      <c r="AA37572" t="s">
        <v>131</v>
      </c>
    </row>
    <row r="37573" spans="27:27" x14ac:dyDescent="0.15">
      <c r="AA37573" t="s">
        <v>131</v>
      </c>
    </row>
    <row r="37574" spans="27:27" x14ac:dyDescent="0.15">
      <c r="AA37574" t="s">
        <v>131</v>
      </c>
    </row>
    <row r="37575" spans="27:27" x14ac:dyDescent="0.15">
      <c r="AA37575" t="s">
        <v>131</v>
      </c>
    </row>
    <row r="37576" spans="27:27" x14ac:dyDescent="0.15">
      <c r="AA37576" t="s">
        <v>131</v>
      </c>
    </row>
    <row r="37577" spans="27:27" x14ac:dyDescent="0.15">
      <c r="AA37577" t="s">
        <v>131</v>
      </c>
    </row>
    <row r="37578" spans="27:27" x14ac:dyDescent="0.15">
      <c r="AA37578" t="s">
        <v>131</v>
      </c>
    </row>
    <row r="37579" spans="27:27" x14ac:dyDescent="0.15">
      <c r="AA37579" t="s">
        <v>131</v>
      </c>
    </row>
    <row r="37580" spans="27:27" x14ac:dyDescent="0.15">
      <c r="AA37580" t="s">
        <v>131</v>
      </c>
    </row>
    <row r="37581" spans="27:27" x14ac:dyDescent="0.15">
      <c r="AA37581" t="s">
        <v>131</v>
      </c>
    </row>
    <row r="37582" spans="27:27" x14ac:dyDescent="0.15">
      <c r="AA37582" t="s">
        <v>131</v>
      </c>
    </row>
    <row r="37583" spans="27:27" x14ac:dyDescent="0.15">
      <c r="AA37583" t="s">
        <v>131</v>
      </c>
    </row>
    <row r="37584" spans="27:27" x14ac:dyDescent="0.15">
      <c r="AA37584" t="s">
        <v>131</v>
      </c>
    </row>
    <row r="37585" spans="27:27" x14ac:dyDescent="0.15">
      <c r="AA37585" t="s">
        <v>131</v>
      </c>
    </row>
    <row r="37586" spans="27:27" x14ac:dyDescent="0.15">
      <c r="AA37586" t="s">
        <v>131</v>
      </c>
    </row>
    <row r="37587" spans="27:27" x14ac:dyDescent="0.15">
      <c r="AA37587" t="s">
        <v>131</v>
      </c>
    </row>
    <row r="37588" spans="27:27" x14ac:dyDescent="0.15">
      <c r="AA37588" t="s">
        <v>131</v>
      </c>
    </row>
    <row r="37589" spans="27:27" x14ac:dyDescent="0.15">
      <c r="AA37589" t="s">
        <v>131</v>
      </c>
    </row>
    <row r="37590" spans="27:27" x14ac:dyDescent="0.15">
      <c r="AA37590" t="s">
        <v>131</v>
      </c>
    </row>
    <row r="37591" spans="27:27" x14ac:dyDescent="0.15">
      <c r="AA37591" t="s">
        <v>131</v>
      </c>
    </row>
    <row r="37592" spans="27:27" x14ac:dyDescent="0.15">
      <c r="AA37592" t="s">
        <v>131</v>
      </c>
    </row>
    <row r="37593" spans="27:27" x14ac:dyDescent="0.15">
      <c r="AA37593" t="s">
        <v>131</v>
      </c>
    </row>
    <row r="37594" spans="27:27" x14ac:dyDescent="0.15">
      <c r="AA37594" t="s">
        <v>131</v>
      </c>
    </row>
    <row r="37595" spans="27:27" x14ac:dyDescent="0.15">
      <c r="AA37595" t="s">
        <v>131</v>
      </c>
    </row>
    <row r="37596" spans="27:27" x14ac:dyDescent="0.15">
      <c r="AA37596" t="s">
        <v>131</v>
      </c>
    </row>
    <row r="37597" spans="27:27" x14ac:dyDescent="0.15">
      <c r="AA37597" t="s">
        <v>131</v>
      </c>
    </row>
    <row r="37598" spans="27:27" x14ac:dyDescent="0.15">
      <c r="AA37598" t="s">
        <v>131</v>
      </c>
    </row>
    <row r="37599" spans="27:27" x14ac:dyDescent="0.15">
      <c r="AA37599" t="s">
        <v>131</v>
      </c>
    </row>
    <row r="37600" spans="27:27" x14ac:dyDescent="0.15">
      <c r="AA37600" t="s">
        <v>131</v>
      </c>
    </row>
    <row r="37601" spans="27:27" x14ac:dyDescent="0.15">
      <c r="AA37601" t="s">
        <v>131</v>
      </c>
    </row>
    <row r="37602" spans="27:27" x14ac:dyDescent="0.15">
      <c r="AA37602" t="s">
        <v>131</v>
      </c>
    </row>
    <row r="37603" spans="27:27" x14ac:dyDescent="0.15">
      <c r="AA37603" t="s">
        <v>131</v>
      </c>
    </row>
    <row r="37604" spans="27:27" x14ac:dyDescent="0.15">
      <c r="AA37604" t="s">
        <v>131</v>
      </c>
    </row>
    <row r="37605" spans="27:27" x14ac:dyDescent="0.15">
      <c r="AA37605" t="s">
        <v>131</v>
      </c>
    </row>
    <row r="37606" spans="27:27" x14ac:dyDescent="0.15">
      <c r="AA37606" t="s">
        <v>131</v>
      </c>
    </row>
    <row r="37607" spans="27:27" x14ac:dyDescent="0.15">
      <c r="AA37607" t="s">
        <v>131</v>
      </c>
    </row>
    <row r="37608" spans="27:27" x14ac:dyDescent="0.15">
      <c r="AA37608" t="s">
        <v>131</v>
      </c>
    </row>
    <row r="37609" spans="27:27" x14ac:dyDescent="0.15">
      <c r="AA37609" t="s">
        <v>131</v>
      </c>
    </row>
    <row r="37610" spans="27:27" x14ac:dyDescent="0.15">
      <c r="AA37610" t="s">
        <v>131</v>
      </c>
    </row>
    <row r="37611" spans="27:27" x14ac:dyDescent="0.15">
      <c r="AA37611" t="s">
        <v>131</v>
      </c>
    </row>
    <row r="37612" spans="27:27" x14ac:dyDescent="0.15">
      <c r="AA37612" t="s">
        <v>131</v>
      </c>
    </row>
    <row r="37613" spans="27:27" x14ac:dyDescent="0.15">
      <c r="AA37613" t="s">
        <v>131</v>
      </c>
    </row>
    <row r="37614" spans="27:27" x14ac:dyDescent="0.15">
      <c r="AA37614" t="s">
        <v>131</v>
      </c>
    </row>
    <row r="37615" spans="27:27" x14ac:dyDescent="0.15">
      <c r="AA37615" t="s">
        <v>131</v>
      </c>
    </row>
    <row r="37616" spans="27:27" x14ac:dyDescent="0.15">
      <c r="AA37616" t="s">
        <v>131</v>
      </c>
    </row>
    <row r="37617" spans="27:27" x14ac:dyDescent="0.15">
      <c r="AA37617" t="s">
        <v>131</v>
      </c>
    </row>
    <row r="37618" spans="27:27" x14ac:dyDescent="0.15">
      <c r="AA37618" t="s">
        <v>131</v>
      </c>
    </row>
    <row r="37619" spans="27:27" x14ac:dyDescent="0.15">
      <c r="AA37619" t="s">
        <v>131</v>
      </c>
    </row>
    <row r="37620" spans="27:27" x14ac:dyDescent="0.15">
      <c r="AA37620" t="s">
        <v>131</v>
      </c>
    </row>
    <row r="37621" spans="27:27" x14ac:dyDescent="0.15">
      <c r="AA37621" t="s">
        <v>131</v>
      </c>
    </row>
    <row r="37622" spans="27:27" x14ac:dyDescent="0.15">
      <c r="AA37622" t="s">
        <v>131</v>
      </c>
    </row>
    <row r="37623" spans="27:27" x14ac:dyDescent="0.15">
      <c r="AA37623" t="s">
        <v>131</v>
      </c>
    </row>
    <row r="37624" spans="27:27" x14ac:dyDescent="0.15">
      <c r="AA37624" t="s">
        <v>131</v>
      </c>
    </row>
    <row r="37625" spans="27:27" x14ac:dyDescent="0.15">
      <c r="AA37625" t="s">
        <v>131</v>
      </c>
    </row>
    <row r="37626" spans="27:27" x14ac:dyDescent="0.15">
      <c r="AA37626" t="s">
        <v>131</v>
      </c>
    </row>
    <row r="37627" spans="27:27" x14ac:dyDescent="0.15">
      <c r="AA37627" t="s">
        <v>131</v>
      </c>
    </row>
    <row r="37628" spans="27:27" x14ac:dyDescent="0.15">
      <c r="AA37628" t="s">
        <v>131</v>
      </c>
    </row>
    <row r="37629" spans="27:27" x14ac:dyDescent="0.15">
      <c r="AA37629" t="s">
        <v>131</v>
      </c>
    </row>
    <row r="37630" spans="27:27" x14ac:dyDescent="0.15">
      <c r="AA37630" t="s">
        <v>131</v>
      </c>
    </row>
    <row r="37631" spans="27:27" x14ac:dyDescent="0.15">
      <c r="AA37631" t="s">
        <v>131</v>
      </c>
    </row>
    <row r="37632" spans="27:27" x14ac:dyDescent="0.15">
      <c r="AA37632" t="s">
        <v>131</v>
      </c>
    </row>
    <row r="37633" spans="27:27" x14ac:dyDescent="0.15">
      <c r="AA37633" t="s">
        <v>131</v>
      </c>
    </row>
    <row r="37634" spans="27:27" x14ac:dyDescent="0.15">
      <c r="AA37634" t="s">
        <v>131</v>
      </c>
    </row>
    <row r="37635" spans="27:27" x14ac:dyDescent="0.15">
      <c r="AA37635" t="s">
        <v>131</v>
      </c>
    </row>
    <row r="37636" spans="27:27" x14ac:dyDescent="0.15">
      <c r="AA37636" t="s">
        <v>131</v>
      </c>
    </row>
    <row r="37637" spans="27:27" x14ac:dyDescent="0.15">
      <c r="AA37637" t="s">
        <v>131</v>
      </c>
    </row>
    <row r="37638" spans="27:27" x14ac:dyDescent="0.15">
      <c r="AA37638" t="s">
        <v>131</v>
      </c>
    </row>
    <row r="37639" spans="27:27" x14ac:dyDescent="0.15">
      <c r="AA37639" t="s">
        <v>131</v>
      </c>
    </row>
    <row r="37640" spans="27:27" x14ac:dyDescent="0.15">
      <c r="AA37640" t="s">
        <v>131</v>
      </c>
    </row>
    <row r="37641" spans="27:27" x14ac:dyDescent="0.15">
      <c r="AA37641" t="s">
        <v>131</v>
      </c>
    </row>
    <row r="37642" spans="27:27" x14ac:dyDescent="0.15">
      <c r="AA37642" t="s">
        <v>131</v>
      </c>
    </row>
    <row r="37643" spans="27:27" x14ac:dyDescent="0.15">
      <c r="AA37643" t="s">
        <v>131</v>
      </c>
    </row>
    <row r="37644" spans="27:27" x14ac:dyDescent="0.15">
      <c r="AA37644" t="s">
        <v>131</v>
      </c>
    </row>
    <row r="37645" spans="27:27" x14ac:dyDescent="0.15">
      <c r="AA37645" t="s">
        <v>131</v>
      </c>
    </row>
    <row r="37646" spans="27:27" x14ac:dyDescent="0.15">
      <c r="AA37646" t="s">
        <v>131</v>
      </c>
    </row>
    <row r="37647" spans="27:27" x14ac:dyDescent="0.15">
      <c r="AA37647" t="s">
        <v>131</v>
      </c>
    </row>
    <row r="37648" spans="27:27" x14ac:dyDescent="0.15">
      <c r="AA37648" t="s">
        <v>131</v>
      </c>
    </row>
    <row r="37649" spans="27:27" x14ac:dyDescent="0.15">
      <c r="AA37649" t="s">
        <v>131</v>
      </c>
    </row>
    <row r="37650" spans="27:27" x14ac:dyDescent="0.15">
      <c r="AA37650" t="s">
        <v>131</v>
      </c>
    </row>
    <row r="37651" spans="27:27" x14ac:dyDescent="0.15">
      <c r="AA37651" t="s">
        <v>131</v>
      </c>
    </row>
    <row r="37652" spans="27:27" x14ac:dyDescent="0.15">
      <c r="AA37652" t="s">
        <v>131</v>
      </c>
    </row>
    <row r="37653" spans="27:27" x14ac:dyDescent="0.15">
      <c r="AA37653" t="s">
        <v>131</v>
      </c>
    </row>
    <row r="37654" spans="27:27" x14ac:dyDescent="0.15">
      <c r="AA37654" t="s">
        <v>131</v>
      </c>
    </row>
    <row r="37655" spans="27:27" x14ac:dyDescent="0.15">
      <c r="AA37655" t="s">
        <v>131</v>
      </c>
    </row>
    <row r="37656" spans="27:27" x14ac:dyDescent="0.15">
      <c r="AA37656" t="s">
        <v>131</v>
      </c>
    </row>
    <row r="37657" spans="27:27" x14ac:dyDescent="0.15">
      <c r="AA37657" t="s">
        <v>131</v>
      </c>
    </row>
    <row r="37658" spans="27:27" x14ac:dyDescent="0.15">
      <c r="AA37658" t="s">
        <v>131</v>
      </c>
    </row>
    <row r="37659" spans="27:27" x14ac:dyDescent="0.15">
      <c r="AA37659" t="s">
        <v>131</v>
      </c>
    </row>
    <row r="37660" spans="27:27" x14ac:dyDescent="0.15">
      <c r="AA37660" t="s">
        <v>131</v>
      </c>
    </row>
    <row r="37661" spans="27:27" x14ac:dyDescent="0.15">
      <c r="AA37661" t="s">
        <v>131</v>
      </c>
    </row>
    <row r="37662" spans="27:27" x14ac:dyDescent="0.15">
      <c r="AA37662" t="s">
        <v>131</v>
      </c>
    </row>
    <row r="37663" spans="27:27" x14ac:dyDescent="0.15">
      <c r="AA37663" t="s">
        <v>131</v>
      </c>
    </row>
    <row r="37664" spans="27:27" x14ac:dyDescent="0.15">
      <c r="AA37664" t="s">
        <v>131</v>
      </c>
    </row>
    <row r="37665" spans="27:27" x14ac:dyDescent="0.15">
      <c r="AA37665" t="s">
        <v>131</v>
      </c>
    </row>
    <row r="37666" spans="27:27" x14ac:dyDescent="0.15">
      <c r="AA37666" t="s">
        <v>131</v>
      </c>
    </row>
    <row r="37667" spans="27:27" x14ac:dyDescent="0.15">
      <c r="AA37667" t="s">
        <v>131</v>
      </c>
    </row>
    <row r="37668" spans="27:27" x14ac:dyDescent="0.15">
      <c r="AA37668" t="s">
        <v>131</v>
      </c>
    </row>
    <row r="37669" spans="27:27" x14ac:dyDescent="0.15">
      <c r="AA37669" t="s">
        <v>131</v>
      </c>
    </row>
    <row r="37670" spans="27:27" x14ac:dyDescent="0.15">
      <c r="AA37670" t="s">
        <v>131</v>
      </c>
    </row>
    <row r="37671" spans="27:27" x14ac:dyDescent="0.15">
      <c r="AA37671" t="s">
        <v>131</v>
      </c>
    </row>
    <row r="37672" spans="27:27" x14ac:dyDescent="0.15">
      <c r="AA37672" t="s">
        <v>131</v>
      </c>
    </row>
    <row r="37673" spans="27:27" x14ac:dyDescent="0.15">
      <c r="AA37673" t="s">
        <v>131</v>
      </c>
    </row>
    <row r="37674" spans="27:27" x14ac:dyDescent="0.15">
      <c r="AA37674" t="s">
        <v>131</v>
      </c>
    </row>
    <row r="37675" spans="27:27" x14ac:dyDescent="0.15">
      <c r="AA37675" t="s">
        <v>131</v>
      </c>
    </row>
    <row r="37676" spans="27:27" x14ac:dyDescent="0.15">
      <c r="AA37676" t="s">
        <v>131</v>
      </c>
    </row>
    <row r="37677" spans="27:27" x14ac:dyDescent="0.15">
      <c r="AA37677" t="s">
        <v>131</v>
      </c>
    </row>
    <row r="37678" spans="27:27" x14ac:dyDescent="0.15">
      <c r="AA37678" t="s">
        <v>131</v>
      </c>
    </row>
    <row r="37679" spans="27:27" x14ac:dyDescent="0.15">
      <c r="AA37679" t="s">
        <v>131</v>
      </c>
    </row>
    <row r="37680" spans="27:27" x14ac:dyDescent="0.15">
      <c r="AA37680" t="s">
        <v>131</v>
      </c>
    </row>
    <row r="37681" spans="27:27" x14ac:dyDescent="0.15">
      <c r="AA37681" t="s">
        <v>131</v>
      </c>
    </row>
    <row r="37682" spans="27:27" x14ac:dyDescent="0.15">
      <c r="AA37682" t="s">
        <v>131</v>
      </c>
    </row>
    <row r="37683" spans="27:27" x14ac:dyDescent="0.15">
      <c r="AA37683" t="s">
        <v>131</v>
      </c>
    </row>
    <row r="37684" spans="27:27" x14ac:dyDescent="0.15">
      <c r="AA37684" t="s">
        <v>131</v>
      </c>
    </row>
    <row r="37685" spans="27:27" x14ac:dyDescent="0.15">
      <c r="AA37685" t="s">
        <v>131</v>
      </c>
    </row>
    <row r="37686" spans="27:27" x14ac:dyDescent="0.15">
      <c r="AA37686" t="s">
        <v>131</v>
      </c>
    </row>
    <row r="37687" spans="27:27" x14ac:dyDescent="0.15">
      <c r="AA37687" t="s">
        <v>131</v>
      </c>
    </row>
    <row r="37688" spans="27:27" x14ac:dyDescent="0.15">
      <c r="AA37688" t="s">
        <v>131</v>
      </c>
    </row>
    <row r="37689" spans="27:27" x14ac:dyDescent="0.15">
      <c r="AA37689" t="s">
        <v>131</v>
      </c>
    </row>
    <row r="37690" spans="27:27" x14ac:dyDescent="0.15">
      <c r="AA37690" t="s">
        <v>131</v>
      </c>
    </row>
    <row r="37691" spans="27:27" x14ac:dyDescent="0.15">
      <c r="AA37691" t="s">
        <v>131</v>
      </c>
    </row>
    <row r="37692" spans="27:27" x14ac:dyDescent="0.15">
      <c r="AA37692" t="s">
        <v>131</v>
      </c>
    </row>
    <row r="37693" spans="27:27" x14ac:dyDescent="0.15">
      <c r="AA37693" t="s">
        <v>131</v>
      </c>
    </row>
    <row r="37694" spans="27:27" x14ac:dyDescent="0.15">
      <c r="AA37694" t="s">
        <v>131</v>
      </c>
    </row>
    <row r="37695" spans="27:27" x14ac:dyDescent="0.15">
      <c r="AA37695" t="s">
        <v>131</v>
      </c>
    </row>
    <row r="37696" spans="27:27" x14ac:dyDescent="0.15">
      <c r="AA37696" t="s">
        <v>131</v>
      </c>
    </row>
    <row r="37697" spans="27:27" x14ac:dyDescent="0.15">
      <c r="AA37697" t="s">
        <v>131</v>
      </c>
    </row>
    <row r="37698" spans="27:27" x14ac:dyDescent="0.15">
      <c r="AA37698" t="s">
        <v>131</v>
      </c>
    </row>
    <row r="37699" spans="27:27" x14ac:dyDescent="0.15">
      <c r="AA37699" t="s">
        <v>131</v>
      </c>
    </row>
    <row r="37700" spans="27:27" x14ac:dyDescent="0.15">
      <c r="AA37700" t="s">
        <v>131</v>
      </c>
    </row>
    <row r="37701" spans="27:27" x14ac:dyDescent="0.15">
      <c r="AA37701" t="s">
        <v>131</v>
      </c>
    </row>
    <row r="37702" spans="27:27" x14ac:dyDescent="0.15">
      <c r="AA37702" t="s">
        <v>131</v>
      </c>
    </row>
    <row r="37703" spans="27:27" x14ac:dyDescent="0.15">
      <c r="AA37703" t="s">
        <v>131</v>
      </c>
    </row>
    <row r="37704" spans="27:27" x14ac:dyDescent="0.15">
      <c r="AA37704" t="s">
        <v>131</v>
      </c>
    </row>
    <row r="37705" spans="27:27" x14ac:dyDescent="0.15">
      <c r="AA37705" t="s">
        <v>131</v>
      </c>
    </row>
    <row r="37706" spans="27:27" x14ac:dyDescent="0.15">
      <c r="AA37706" t="s">
        <v>131</v>
      </c>
    </row>
    <row r="37707" spans="27:27" x14ac:dyDescent="0.15">
      <c r="AA37707" t="s">
        <v>131</v>
      </c>
    </row>
    <row r="37708" spans="27:27" x14ac:dyDescent="0.15">
      <c r="AA37708" t="s">
        <v>131</v>
      </c>
    </row>
    <row r="37709" spans="27:27" x14ac:dyDescent="0.15">
      <c r="AA37709" t="s">
        <v>131</v>
      </c>
    </row>
    <row r="37710" spans="27:27" x14ac:dyDescent="0.15">
      <c r="AA37710" t="s">
        <v>131</v>
      </c>
    </row>
    <row r="37711" spans="27:27" x14ac:dyDescent="0.15">
      <c r="AA37711" t="s">
        <v>131</v>
      </c>
    </row>
    <row r="37712" spans="27:27" x14ac:dyDescent="0.15">
      <c r="AA37712" t="s">
        <v>131</v>
      </c>
    </row>
    <row r="37713" spans="27:27" x14ac:dyDescent="0.15">
      <c r="AA37713" t="s">
        <v>131</v>
      </c>
    </row>
    <row r="37714" spans="27:27" x14ac:dyDescent="0.15">
      <c r="AA37714" t="s">
        <v>131</v>
      </c>
    </row>
    <row r="37715" spans="27:27" x14ac:dyDescent="0.15">
      <c r="AA37715" t="s">
        <v>131</v>
      </c>
    </row>
    <row r="37716" spans="27:27" x14ac:dyDescent="0.15">
      <c r="AA37716" t="s">
        <v>131</v>
      </c>
    </row>
    <row r="37717" spans="27:27" x14ac:dyDescent="0.15">
      <c r="AA37717" t="s">
        <v>131</v>
      </c>
    </row>
    <row r="37718" spans="27:27" x14ac:dyDescent="0.15">
      <c r="AA37718" t="s">
        <v>131</v>
      </c>
    </row>
    <row r="37719" spans="27:27" x14ac:dyDescent="0.15">
      <c r="AA37719" t="s">
        <v>131</v>
      </c>
    </row>
    <row r="37720" spans="27:27" x14ac:dyDescent="0.15">
      <c r="AA37720" t="s">
        <v>131</v>
      </c>
    </row>
    <row r="37721" spans="27:27" x14ac:dyDescent="0.15">
      <c r="AA37721" t="s">
        <v>131</v>
      </c>
    </row>
    <row r="37722" spans="27:27" x14ac:dyDescent="0.15">
      <c r="AA37722" t="s">
        <v>131</v>
      </c>
    </row>
    <row r="37723" spans="27:27" x14ac:dyDescent="0.15">
      <c r="AA37723" t="s">
        <v>131</v>
      </c>
    </row>
    <row r="37724" spans="27:27" x14ac:dyDescent="0.15">
      <c r="AA37724" t="s">
        <v>131</v>
      </c>
    </row>
    <row r="37725" spans="27:27" x14ac:dyDescent="0.15">
      <c r="AA37725" t="s">
        <v>131</v>
      </c>
    </row>
    <row r="37726" spans="27:27" x14ac:dyDescent="0.15">
      <c r="AA37726" t="s">
        <v>131</v>
      </c>
    </row>
    <row r="37727" spans="27:27" x14ac:dyDescent="0.15">
      <c r="AA37727" t="s">
        <v>131</v>
      </c>
    </row>
    <row r="37728" spans="27:27" x14ac:dyDescent="0.15">
      <c r="AA37728" t="s">
        <v>131</v>
      </c>
    </row>
    <row r="37729" spans="27:27" x14ac:dyDescent="0.15">
      <c r="AA37729" t="s">
        <v>131</v>
      </c>
    </row>
    <row r="37730" spans="27:27" x14ac:dyDescent="0.15">
      <c r="AA37730" t="s">
        <v>131</v>
      </c>
    </row>
    <row r="37731" spans="27:27" x14ac:dyDescent="0.15">
      <c r="AA37731" t="s">
        <v>131</v>
      </c>
    </row>
    <row r="37732" spans="27:27" x14ac:dyDescent="0.15">
      <c r="AA37732" t="s">
        <v>131</v>
      </c>
    </row>
    <row r="37733" spans="27:27" x14ac:dyDescent="0.15">
      <c r="AA37733" t="s">
        <v>131</v>
      </c>
    </row>
    <row r="37734" spans="27:27" x14ac:dyDescent="0.15">
      <c r="AA37734" t="s">
        <v>131</v>
      </c>
    </row>
    <row r="37735" spans="27:27" x14ac:dyDescent="0.15">
      <c r="AA37735" t="s">
        <v>131</v>
      </c>
    </row>
    <row r="37736" spans="27:27" x14ac:dyDescent="0.15">
      <c r="AA37736" t="s">
        <v>131</v>
      </c>
    </row>
    <row r="37737" spans="27:27" x14ac:dyDescent="0.15">
      <c r="AA37737" t="s">
        <v>131</v>
      </c>
    </row>
    <row r="37738" spans="27:27" x14ac:dyDescent="0.15">
      <c r="AA37738" t="s">
        <v>131</v>
      </c>
    </row>
    <row r="37739" spans="27:27" x14ac:dyDescent="0.15">
      <c r="AA37739" t="s">
        <v>131</v>
      </c>
    </row>
    <row r="37740" spans="27:27" x14ac:dyDescent="0.15">
      <c r="AA37740" t="s">
        <v>131</v>
      </c>
    </row>
    <row r="37741" spans="27:27" x14ac:dyDescent="0.15">
      <c r="AA37741" t="s">
        <v>131</v>
      </c>
    </row>
    <row r="37742" spans="27:27" x14ac:dyDescent="0.15">
      <c r="AA37742" t="s">
        <v>131</v>
      </c>
    </row>
    <row r="37743" spans="27:27" x14ac:dyDescent="0.15">
      <c r="AA37743" t="s">
        <v>131</v>
      </c>
    </row>
    <row r="37744" spans="27:27" x14ac:dyDescent="0.15">
      <c r="AA37744" t="s">
        <v>131</v>
      </c>
    </row>
    <row r="37745" spans="27:27" x14ac:dyDescent="0.15">
      <c r="AA37745" t="s">
        <v>131</v>
      </c>
    </row>
    <row r="37746" spans="27:27" x14ac:dyDescent="0.15">
      <c r="AA37746" t="s">
        <v>131</v>
      </c>
    </row>
    <row r="37747" spans="27:27" x14ac:dyDescent="0.15">
      <c r="AA37747" t="s">
        <v>131</v>
      </c>
    </row>
    <row r="37748" spans="27:27" x14ac:dyDescent="0.15">
      <c r="AA37748" t="s">
        <v>131</v>
      </c>
    </row>
    <row r="37749" spans="27:27" x14ac:dyDescent="0.15">
      <c r="AA37749" t="s">
        <v>131</v>
      </c>
    </row>
    <row r="37750" spans="27:27" x14ac:dyDescent="0.15">
      <c r="AA37750" t="s">
        <v>131</v>
      </c>
    </row>
    <row r="37751" spans="27:27" x14ac:dyDescent="0.15">
      <c r="AA37751" t="s">
        <v>131</v>
      </c>
    </row>
    <row r="37752" spans="27:27" x14ac:dyDescent="0.15">
      <c r="AA37752" t="s">
        <v>131</v>
      </c>
    </row>
    <row r="37753" spans="27:27" x14ac:dyDescent="0.15">
      <c r="AA37753" t="s">
        <v>131</v>
      </c>
    </row>
    <row r="37754" spans="27:27" x14ac:dyDescent="0.15">
      <c r="AA37754" t="s">
        <v>131</v>
      </c>
    </row>
    <row r="37755" spans="27:27" x14ac:dyDescent="0.15">
      <c r="AA37755" t="s">
        <v>131</v>
      </c>
    </row>
    <row r="37756" spans="27:27" x14ac:dyDescent="0.15">
      <c r="AA37756" t="s">
        <v>131</v>
      </c>
    </row>
    <row r="37757" spans="27:27" x14ac:dyDescent="0.15">
      <c r="AA37757" t="s">
        <v>131</v>
      </c>
    </row>
    <row r="37758" spans="27:27" x14ac:dyDescent="0.15">
      <c r="AA37758" t="s">
        <v>131</v>
      </c>
    </row>
    <row r="37759" spans="27:27" x14ac:dyDescent="0.15">
      <c r="AA37759" t="s">
        <v>131</v>
      </c>
    </row>
    <row r="37760" spans="27:27" x14ac:dyDescent="0.15">
      <c r="AA37760" t="s">
        <v>131</v>
      </c>
    </row>
    <row r="37761" spans="27:27" x14ac:dyDescent="0.15">
      <c r="AA37761" t="s">
        <v>131</v>
      </c>
    </row>
    <row r="37762" spans="27:27" x14ac:dyDescent="0.15">
      <c r="AA37762" t="s">
        <v>131</v>
      </c>
    </row>
    <row r="37763" spans="27:27" x14ac:dyDescent="0.15">
      <c r="AA37763" t="s">
        <v>131</v>
      </c>
    </row>
    <row r="37764" spans="27:27" x14ac:dyDescent="0.15">
      <c r="AA37764" t="s">
        <v>131</v>
      </c>
    </row>
    <row r="37765" spans="27:27" x14ac:dyDescent="0.15">
      <c r="AA37765" t="s">
        <v>131</v>
      </c>
    </row>
    <row r="37766" spans="27:27" x14ac:dyDescent="0.15">
      <c r="AA37766" t="s">
        <v>131</v>
      </c>
    </row>
    <row r="37767" spans="27:27" x14ac:dyDescent="0.15">
      <c r="AA37767" t="s">
        <v>131</v>
      </c>
    </row>
    <row r="37768" spans="27:27" x14ac:dyDescent="0.15">
      <c r="AA37768" t="s">
        <v>131</v>
      </c>
    </row>
    <row r="37769" spans="27:27" x14ac:dyDescent="0.15">
      <c r="AA37769" t="s">
        <v>131</v>
      </c>
    </row>
    <row r="37770" spans="27:27" x14ac:dyDescent="0.15">
      <c r="AA37770" t="s">
        <v>131</v>
      </c>
    </row>
    <row r="37771" spans="27:27" x14ac:dyDescent="0.15">
      <c r="AA37771" t="s">
        <v>131</v>
      </c>
    </row>
    <row r="37772" spans="27:27" x14ac:dyDescent="0.15">
      <c r="AA37772" t="s">
        <v>131</v>
      </c>
    </row>
    <row r="37773" spans="27:27" x14ac:dyDescent="0.15">
      <c r="AA37773" t="s">
        <v>131</v>
      </c>
    </row>
    <row r="37774" spans="27:27" x14ac:dyDescent="0.15">
      <c r="AA37774" t="s">
        <v>131</v>
      </c>
    </row>
    <row r="37775" spans="27:27" x14ac:dyDescent="0.15">
      <c r="AA37775" t="s">
        <v>131</v>
      </c>
    </row>
    <row r="37776" spans="27:27" x14ac:dyDescent="0.15">
      <c r="AA37776" t="s">
        <v>131</v>
      </c>
    </row>
    <row r="37777" spans="27:27" x14ac:dyDescent="0.15">
      <c r="AA37777" t="s">
        <v>131</v>
      </c>
    </row>
    <row r="37778" spans="27:27" x14ac:dyDescent="0.15">
      <c r="AA37778" t="s">
        <v>131</v>
      </c>
    </row>
    <row r="37779" spans="27:27" x14ac:dyDescent="0.15">
      <c r="AA37779" t="s">
        <v>131</v>
      </c>
    </row>
    <row r="37780" spans="27:27" x14ac:dyDescent="0.15">
      <c r="AA37780" t="s">
        <v>131</v>
      </c>
    </row>
    <row r="37781" spans="27:27" x14ac:dyDescent="0.15">
      <c r="AA37781" t="s">
        <v>131</v>
      </c>
    </row>
    <row r="37782" spans="27:27" x14ac:dyDescent="0.15">
      <c r="AA37782" t="s">
        <v>131</v>
      </c>
    </row>
    <row r="37783" spans="27:27" x14ac:dyDescent="0.15">
      <c r="AA37783" t="s">
        <v>131</v>
      </c>
    </row>
    <row r="37784" spans="27:27" x14ac:dyDescent="0.15">
      <c r="AA37784" t="s">
        <v>131</v>
      </c>
    </row>
    <row r="37785" spans="27:27" x14ac:dyDescent="0.15">
      <c r="AA37785" t="s">
        <v>131</v>
      </c>
    </row>
    <row r="37786" spans="27:27" x14ac:dyDescent="0.15">
      <c r="AA37786" t="s">
        <v>131</v>
      </c>
    </row>
    <row r="37787" spans="27:27" x14ac:dyDescent="0.15">
      <c r="AA37787" t="s">
        <v>131</v>
      </c>
    </row>
    <row r="37788" spans="27:27" x14ac:dyDescent="0.15">
      <c r="AA37788" t="s">
        <v>131</v>
      </c>
    </row>
    <row r="37789" spans="27:27" x14ac:dyDescent="0.15">
      <c r="AA37789" t="s">
        <v>131</v>
      </c>
    </row>
    <row r="37790" spans="27:27" x14ac:dyDescent="0.15">
      <c r="AA37790" t="s">
        <v>131</v>
      </c>
    </row>
    <row r="37791" spans="27:27" x14ac:dyDescent="0.15">
      <c r="AA37791" t="s">
        <v>131</v>
      </c>
    </row>
    <row r="37792" spans="27:27" x14ac:dyDescent="0.15">
      <c r="AA37792" t="s">
        <v>131</v>
      </c>
    </row>
    <row r="37793" spans="27:27" x14ac:dyDescent="0.15">
      <c r="AA37793" t="s">
        <v>131</v>
      </c>
    </row>
    <row r="37794" spans="27:27" x14ac:dyDescent="0.15">
      <c r="AA37794" t="s">
        <v>131</v>
      </c>
    </row>
    <row r="37795" spans="27:27" x14ac:dyDescent="0.15">
      <c r="AA37795" t="s">
        <v>131</v>
      </c>
    </row>
    <row r="37796" spans="27:27" x14ac:dyDescent="0.15">
      <c r="AA37796" t="s">
        <v>131</v>
      </c>
    </row>
    <row r="37797" spans="27:27" x14ac:dyDescent="0.15">
      <c r="AA37797" t="s">
        <v>131</v>
      </c>
    </row>
    <row r="37798" spans="27:27" x14ac:dyDescent="0.15">
      <c r="AA37798" t="s">
        <v>131</v>
      </c>
    </row>
    <row r="37799" spans="27:27" x14ac:dyDescent="0.15">
      <c r="AA37799" t="s">
        <v>131</v>
      </c>
    </row>
    <row r="37800" spans="27:27" x14ac:dyDescent="0.15">
      <c r="AA37800" t="s">
        <v>131</v>
      </c>
    </row>
    <row r="37801" spans="27:27" x14ac:dyDescent="0.15">
      <c r="AA37801" t="s">
        <v>131</v>
      </c>
    </row>
    <row r="37802" spans="27:27" x14ac:dyDescent="0.15">
      <c r="AA37802" t="s">
        <v>131</v>
      </c>
    </row>
    <row r="37803" spans="27:27" x14ac:dyDescent="0.15">
      <c r="AA37803" t="s">
        <v>131</v>
      </c>
    </row>
    <row r="37804" spans="27:27" x14ac:dyDescent="0.15">
      <c r="AA37804" t="s">
        <v>131</v>
      </c>
    </row>
    <row r="37805" spans="27:27" x14ac:dyDescent="0.15">
      <c r="AA37805" t="s">
        <v>131</v>
      </c>
    </row>
    <row r="37806" spans="27:27" x14ac:dyDescent="0.15">
      <c r="AA37806" t="s">
        <v>131</v>
      </c>
    </row>
    <row r="37807" spans="27:27" x14ac:dyDescent="0.15">
      <c r="AA37807" t="s">
        <v>131</v>
      </c>
    </row>
    <row r="37808" spans="27:27" x14ac:dyDescent="0.15">
      <c r="AA37808" t="s">
        <v>131</v>
      </c>
    </row>
    <row r="37809" spans="27:27" x14ac:dyDescent="0.15">
      <c r="AA37809" t="s">
        <v>131</v>
      </c>
    </row>
    <row r="37810" spans="27:27" x14ac:dyDescent="0.15">
      <c r="AA37810" t="s">
        <v>131</v>
      </c>
    </row>
    <row r="37811" spans="27:27" x14ac:dyDescent="0.15">
      <c r="AA37811" t="s">
        <v>131</v>
      </c>
    </row>
    <row r="37812" spans="27:27" x14ac:dyDescent="0.15">
      <c r="AA37812" t="s">
        <v>131</v>
      </c>
    </row>
    <row r="37813" spans="27:27" x14ac:dyDescent="0.15">
      <c r="AA37813" t="s">
        <v>131</v>
      </c>
    </row>
    <row r="37814" spans="27:27" x14ac:dyDescent="0.15">
      <c r="AA37814" t="s">
        <v>131</v>
      </c>
    </row>
    <row r="37815" spans="27:27" x14ac:dyDescent="0.15">
      <c r="AA37815" t="s">
        <v>131</v>
      </c>
    </row>
    <row r="37816" spans="27:27" x14ac:dyDescent="0.15">
      <c r="AA37816" t="s">
        <v>131</v>
      </c>
    </row>
    <row r="37817" spans="27:27" x14ac:dyDescent="0.15">
      <c r="AA37817" t="s">
        <v>131</v>
      </c>
    </row>
    <row r="37818" spans="27:27" x14ac:dyDescent="0.15">
      <c r="AA37818" t="s">
        <v>131</v>
      </c>
    </row>
    <row r="37819" spans="27:27" x14ac:dyDescent="0.15">
      <c r="AA37819" t="s">
        <v>131</v>
      </c>
    </row>
    <row r="37820" spans="27:27" x14ac:dyDescent="0.15">
      <c r="AA37820" t="s">
        <v>131</v>
      </c>
    </row>
    <row r="37821" spans="27:27" x14ac:dyDescent="0.15">
      <c r="AA37821" t="s">
        <v>131</v>
      </c>
    </row>
    <row r="37822" spans="27:27" x14ac:dyDescent="0.15">
      <c r="AA37822" t="s">
        <v>131</v>
      </c>
    </row>
    <row r="37823" spans="27:27" x14ac:dyDescent="0.15">
      <c r="AA37823" t="s">
        <v>131</v>
      </c>
    </row>
    <row r="37824" spans="27:27" x14ac:dyDescent="0.15">
      <c r="AA37824" t="s">
        <v>131</v>
      </c>
    </row>
    <row r="37825" spans="27:27" x14ac:dyDescent="0.15">
      <c r="AA37825" t="s">
        <v>131</v>
      </c>
    </row>
    <row r="37826" spans="27:27" x14ac:dyDescent="0.15">
      <c r="AA37826" t="s">
        <v>131</v>
      </c>
    </row>
    <row r="37827" spans="27:27" x14ac:dyDescent="0.15">
      <c r="AA37827" t="s">
        <v>131</v>
      </c>
    </row>
    <row r="37828" spans="27:27" x14ac:dyDescent="0.15">
      <c r="AA37828" t="s">
        <v>131</v>
      </c>
    </row>
    <row r="37829" spans="27:27" x14ac:dyDescent="0.15">
      <c r="AA37829" t="s">
        <v>131</v>
      </c>
    </row>
    <row r="37830" spans="27:27" x14ac:dyDescent="0.15">
      <c r="AA37830" t="s">
        <v>131</v>
      </c>
    </row>
    <row r="37831" spans="27:27" x14ac:dyDescent="0.15">
      <c r="AA37831" t="s">
        <v>131</v>
      </c>
    </row>
    <row r="37832" spans="27:27" x14ac:dyDescent="0.15">
      <c r="AA37832" t="s">
        <v>131</v>
      </c>
    </row>
    <row r="37833" spans="27:27" x14ac:dyDescent="0.15">
      <c r="AA37833" t="s">
        <v>131</v>
      </c>
    </row>
    <row r="37834" spans="27:27" x14ac:dyDescent="0.15">
      <c r="AA37834" t="s">
        <v>131</v>
      </c>
    </row>
    <row r="37835" spans="27:27" x14ac:dyDescent="0.15">
      <c r="AA37835" t="s">
        <v>131</v>
      </c>
    </row>
    <row r="37836" spans="27:27" x14ac:dyDescent="0.15">
      <c r="AA37836" t="s">
        <v>131</v>
      </c>
    </row>
    <row r="37837" spans="27:27" x14ac:dyDescent="0.15">
      <c r="AA37837" t="s">
        <v>131</v>
      </c>
    </row>
    <row r="37838" spans="27:27" x14ac:dyDescent="0.15">
      <c r="AA37838" t="s">
        <v>131</v>
      </c>
    </row>
    <row r="37839" spans="27:27" x14ac:dyDescent="0.15">
      <c r="AA37839" t="s">
        <v>131</v>
      </c>
    </row>
    <row r="37840" spans="27:27" x14ac:dyDescent="0.15">
      <c r="AA37840" t="s">
        <v>131</v>
      </c>
    </row>
    <row r="37841" spans="27:27" x14ac:dyDescent="0.15">
      <c r="AA37841" t="s">
        <v>131</v>
      </c>
    </row>
    <row r="37842" spans="27:27" x14ac:dyDescent="0.15">
      <c r="AA37842" t="s">
        <v>131</v>
      </c>
    </row>
    <row r="37843" spans="27:27" x14ac:dyDescent="0.15">
      <c r="AA37843" t="s">
        <v>131</v>
      </c>
    </row>
    <row r="37844" spans="27:27" x14ac:dyDescent="0.15">
      <c r="AA37844" t="s">
        <v>131</v>
      </c>
    </row>
    <row r="37845" spans="27:27" x14ac:dyDescent="0.15">
      <c r="AA37845" t="s">
        <v>131</v>
      </c>
    </row>
    <row r="37846" spans="27:27" x14ac:dyDescent="0.15">
      <c r="AA37846" t="s">
        <v>131</v>
      </c>
    </row>
    <row r="37847" spans="27:27" x14ac:dyDescent="0.15">
      <c r="AA37847" t="s">
        <v>131</v>
      </c>
    </row>
    <row r="37848" spans="27:27" x14ac:dyDescent="0.15">
      <c r="AA37848" t="s">
        <v>131</v>
      </c>
    </row>
    <row r="37849" spans="27:27" x14ac:dyDescent="0.15">
      <c r="AA37849" t="s">
        <v>131</v>
      </c>
    </row>
    <row r="37850" spans="27:27" x14ac:dyDescent="0.15">
      <c r="AA37850" t="s">
        <v>131</v>
      </c>
    </row>
    <row r="37851" spans="27:27" x14ac:dyDescent="0.15">
      <c r="AA37851" t="s">
        <v>131</v>
      </c>
    </row>
    <row r="37852" spans="27:27" x14ac:dyDescent="0.15">
      <c r="AA37852" t="s">
        <v>131</v>
      </c>
    </row>
    <row r="37853" spans="27:27" x14ac:dyDescent="0.15">
      <c r="AA37853" t="s">
        <v>131</v>
      </c>
    </row>
    <row r="37854" spans="27:27" x14ac:dyDescent="0.15">
      <c r="AA37854" t="s">
        <v>131</v>
      </c>
    </row>
    <row r="37855" spans="27:27" x14ac:dyDescent="0.15">
      <c r="AA37855" t="s">
        <v>131</v>
      </c>
    </row>
    <row r="37856" spans="27:27" x14ac:dyDescent="0.15">
      <c r="AA37856" t="s">
        <v>131</v>
      </c>
    </row>
    <row r="37857" spans="27:27" x14ac:dyDescent="0.15">
      <c r="AA37857" t="s">
        <v>131</v>
      </c>
    </row>
    <row r="37858" spans="27:27" x14ac:dyDescent="0.15">
      <c r="AA37858" t="s">
        <v>131</v>
      </c>
    </row>
    <row r="37859" spans="27:27" x14ac:dyDescent="0.15">
      <c r="AA37859" t="s">
        <v>131</v>
      </c>
    </row>
    <row r="37860" spans="27:27" x14ac:dyDescent="0.15">
      <c r="AA37860" t="s">
        <v>131</v>
      </c>
    </row>
    <row r="37861" spans="27:27" x14ac:dyDescent="0.15">
      <c r="AA37861" t="s">
        <v>131</v>
      </c>
    </row>
    <row r="37862" spans="27:27" x14ac:dyDescent="0.15">
      <c r="AA37862" t="s">
        <v>131</v>
      </c>
    </row>
    <row r="37863" spans="27:27" x14ac:dyDescent="0.15">
      <c r="AA37863" t="s">
        <v>131</v>
      </c>
    </row>
    <row r="37864" spans="27:27" x14ac:dyDescent="0.15">
      <c r="AA37864" t="s">
        <v>131</v>
      </c>
    </row>
    <row r="37865" spans="27:27" x14ac:dyDescent="0.15">
      <c r="AA37865" t="s">
        <v>131</v>
      </c>
    </row>
    <row r="37866" spans="27:27" x14ac:dyDescent="0.15">
      <c r="AA37866" t="s">
        <v>131</v>
      </c>
    </row>
    <row r="37867" spans="27:27" x14ac:dyDescent="0.15">
      <c r="AA37867" t="s">
        <v>131</v>
      </c>
    </row>
    <row r="37868" spans="27:27" x14ac:dyDescent="0.15">
      <c r="AA37868" t="s">
        <v>131</v>
      </c>
    </row>
    <row r="37869" spans="27:27" x14ac:dyDescent="0.15">
      <c r="AA37869" t="s">
        <v>131</v>
      </c>
    </row>
    <row r="37870" spans="27:27" x14ac:dyDescent="0.15">
      <c r="AA37870" t="s">
        <v>131</v>
      </c>
    </row>
    <row r="37871" spans="27:27" x14ac:dyDescent="0.15">
      <c r="AA37871" t="s">
        <v>131</v>
      </c>
    </row>
    <row r="37872" spans="27:27" x14ac:dyDescent="0.15">
      <c r="AA37872" t="s">
        <v>131</v>
      </c>
    </row>
    <row r="37873" spans="27:27" x14ac:dyDescent="0.15">
      <c r="AA37873" t="s">
        <v>131</v>
      </c>
    </row>
    <row r="37874" spans="27:27" x14ac:dyDescent="0.15">
      <c r="AA37874" t="s">
        <v>131</v>
      </c>
    </row>
    <row r="37875" spans="27:27" x14ac:dyDescent="0.15">
      <c r="AA37875" t="s">
        <v>131</v>
      </c>
    </row>
    <row r="37876" spans="27:27" x14ac:dyDescent="0.15">
      <c r="AA37876" t="s">
        <v>131</v>
      </c>
    </row>
    <row r="37877" spans="27:27" x14ac:dyDescent="0.15">
      <c r="AA37877" t="s">
        <v>131</v>
      </c>
    </row>
    <row r="37878" spans="27:27" x14ac:dyDescent="0.15">
      <c r="AA37878" t="s">
        <v>131</v>
      </c>
    </row>
    <row r="37879" spans="27:27" x14ac:dyDescent="0.15">
      <c r="AA37879" t="s">
        <v>131</v>
      </c>
    </row>
    <row r="37880" spans="27:27" x14ac:dyDescent="0.15">
      <c r="AA37880" t="s">
        <v>131</v>
      </c>
    </row>
    <row r="37881" spans="27:27" x14ac:dyDescent="0.15">
      <c r="AA37881" t="s">
        <v>131</v>
      </c>
    </row>
    <row r="37882" spans="27:27" x14ac:dyDescent="0.15">
      <c r="AA37882" t="s">
        <v>131</v>
      </c>
    </row>
    <row r="37883" spans="27:27" x14ac:dyDescent="0.15">
      <c r="AA37883" t="s">
        <v>131</v>
      </c>
    </row>
    <row r="37884" spans="27:27" x14ac:dyDescent="0.15">
      <c r="AA37884" t="s">
        <v>131</v>
      </c>
    </row>
    <row r="37885" spans="27:27" x14ac:dyDescent="0.15">
      <c r="AA37885" t="s">
        <v>131</v>
      </c>
    </row>
    <row r="37886" spans="27:27" x14ac:dyDescent="0.15">
      <c r="AA37886" t="s">
        <v>131</v>
      </c>
    </row>
    <row r="37887" spans="27:27" x14ac:dyDescent="0.15">
      <c r="AA37887" t="s">
        <v>131</v>
      </c>
    </row>
    <row r="37888" spans="27:27" x14ac:dyDescent="0.15">
      <c r="AA37888" t="s">
        <v>131</v>
      </c>
    </row>
    <row r="37889" spans="27:27" x14ac:dyDescent="0.15">
      <c r="AA37889" t="s">
        <v>131</v>
      </c>
    </row>
    <row r="37890" spans="27:27" x14ac:dyDescent="0.15">
      <c r="AA37890" t="s">
        <v>131</v>
      </c>
    </row>
    <row r="37891" spans="27:27" x14ac:dyDescent="0.15">
      <c r="AA37891" t="s">
        <v>131</v>
      </c>
    </row>
    <row r="37892" spans="27:27" x14ac:dyDescent="0.15">
      <c r="AA37892" t="s">
        <v>131</v>
      </c>
    </row>
    <row r="37893" spans="27:27" x14ac:dyDescent="0.15">
      <c r="AA37893" t="s">
        <v>131</v>
      </c>
    </row>
    <row r="37894" spans="27:27" x14ac:dyDescent="0.15">
      <c r="AA37894" t="s">
        <v>131</v>
      </c>
    </row>
    <row r="37895" spans="27:27" x14ac:dyDescent="0.15">
      <c r="AA37895" t="s">
        <v>131</v>
      </c>
    </row>
    <row r="37896" spans="27:27" x14ac:dyDescent="0.15">
      <c r="AA37896" t="s">
        <v>131</v>
      </c>
    </row>
    <row r="37897" spans="27:27" x14ac:dyDescent="0.15">
      <c r="AA37897" t="s">
        <v>131</v>
      </c>
    </row>
    <row r="37898" spans="27:27" x14ac:dyDescent="0.15">
      <c r="AA37898" t="s">
        <v>131</v>
      </c>
    </row>
    <row r="37899" spans="27:27" x14ac:dyDescent="0.15">
      <c r="AA37899" t="s">
        <v>131</v>
      </c>
    </row>
    <row r="37900" spans="27:27" x14ac:dyDescent="0.15">
      <c r="AA37900" t="s">
        <v>131</v>
      </c>
    </row>
    <row r="37901" spans="27:27" x14ac:dyDescent="0.15">
      <c r="AA37901" t="s">
        <v>131</v>
      </c>
    </row>
    <row r="37902" spans="27:27" x14ac:dyDescent="0.15">
      <c r="AA37902" t="s">
        <v>131</v>
      </c>
    </row>
    <row r="37903" spans="27:27" x14ac:dyDescent="0.15">
      <c r="AA37903" t="s">
        <v>131</v>
      </c>
    </row>
    <row r="37904" spans="27:27" x14ac:dyDescent="0.15">
      <c r="AA37904" t="s">
        <v>131</v>
      </c>
    </row>
    <row r="37905" spans="27:27" x14ac:dyDescent="0.15">
      <c r="AA37905" t="s">
        <v>131</v>
      </c>
    </row>
    <row r="37906" spans="27:27" x14ac:dyDescent="0.15">
      <c r="AA37906" t="s">
        <v>131</v>
      </c>
    </row>
    <row r="37907" spans="27:27" x14ac:dyDescent="0.15">
      <c r="AA37907" t="s">
        <v>131</v>
      </c>
    </row>
    <row r="37908" spans="27:27" x14ac:dyDescent="0.15">
      <c r="AA37908" t="s">
        <v>131</v>
      </c>
    </row>
    <row r="37909" spans="27:27" x14ac:dyDescent="0.15">
      <c r="AA37909" t="s">
        <v>131</v>
      </c>
    </row>
    <row r="37910" spans="27:27" x14ac:dyDescent="0.15">
      <c r="AA37910" t="s">
        <v>131</v>
      </c>
    </row>
    <row r="37911" spans="27:27" x14ac:dyDescent="0.15">
      <c r="AA37911" t="s">
        <v>131</v>
      </c>
    </row>
    <row r="37912" spans="27:27" x14ac:dyDescent="0.15">
      <c r="AA37912" t="s">
        <v>131</v>
      </c>
    </row>
    <row r="37913" spans="27:27" x14ac:dyDescent="0.15">
      <c r="AA37913" t="s">
        <v>131</v>
      </c>
    </row>
    <row r="37914" spans="27:27" x14ac:dyDescent="0.15">
      <c r="AA37914" t="s">
        <v>131</v>
      </c>
    </row>
    <row r="37915" spans="27:27" x14ac:dyDescent="0.15">
      <c r="AA37915" t="s">
        <v>131</v>
      </c>
    </row>
    <row r="37916" spans="27:27" x14ac:dyDescent="0.15">
      <c r="AA37916" t="s">
        <v>131</v>
      </c>
    </row>
    <row r="37917" spans="27:27" x14ac:dyDescent="0.15">
      <c r="AA37917" t="s">
        <v>131</v>
      </c>
    </row>
    <row r="37918" spans="27:27" x14ac:dyDescent="0.15">
      <c r="AA37918" t="s">
        <v>131</v>
      </c>
    </row>
    <row r="37919" spans="27:27" x14ac:dyDescent="0.15">
      <c r="AA37919" t="s">
        <v>131</v>
      </c>
    </row>
    <row r="37920" spans="27:27" x14ac:dyDescent="0.15">
      <c r="AA37920" t="s">
        <v>131</v>
      </c>
    </row>
    <row r="37921" spans="27:27" x14ac:dyDescent="0.15">
      <c r="AA37921" t="s">
        <v>131</v>
      </c>
    </row>
    <row r="37922" spans="27:27" x14ac:dyDescent="0.15">
      <c r="AA37922" t="s">
        <v>131</v>
      </c>
    </row>
    <row r="37923" spans="27:27" x14ac:dyDescent="0.15">
      <c r="AA37923" t="s">
        <v>131</v>
      </c>
    </row>
    <row r="37924" spans="27:27" x14ac:dyDescent="0.15">
      <c r="AA37924" t="s">
        <v>131</v>
      </c>
    </row>
    <row r="37925" spans="27:27" x14ac:dyDescent="0.15">
      <c r="AA37925" t="s">
        <v>131</v>
      </c>
    </row>
    <row r="37926" spans="27:27" x14ac:dyDescent="0.15">
      <c r="AA37926" t="s">
        <v>131</v>
      </c>
    </row>
    <row r="37927" spans="27:27" x14ac:dyDescent="0.15">
      <c r="AA37927" t="s">
        <v>131</v>
      </c>
    </row>
    <row r="37928" spans="27:27" x14ac:dyDescent="0.15">
      <c r="AA37928" t="s">
        <v>131</v>
      </c>
    </row>
    <row r="37929" spans="27:27" x14ac:dyDescent="0.15">
      <c r="AA37929" t="s">
        <v>131</v>
      </c>
    </row>
    <row r="37930" spans="27:27" x14ac:dyDescent="0.15">
      <c r="AA37930" t="s">
        <v>131</v>
      </c>
    </row>
    <row r="37931" spans="27:27" x14ac:dyDescent="0.15">
      <c r="AA37931" t="s">
        <v>131</v>
      </c>
    </row>
    <row r="37932" spans="27:27" x14ac:dyDescent="0.15">
      <c r="AA37932" t="s">
        <v>131</v>
      </c>
    </row>
    <row r="37933" spans="27:27" x14ac:dyDescent="0.15">
      <c r="AA37933" t="s">
        <v>131</v>
      </c>
    </row>
    <row r="37934" spans="27:27" x14ac:dyDescent="0.15">
      <c r="AA37934" t="s">
        <v>131</v>
      </c>
    </row>
    <row r="37935" spans="27:27" x14ac:dyDescent="0.15">
      <c r="AA37935" t="s">
        <v>131</v>
      </c>
    </row>
    <row r="37936" spans="27:27" x14ac:dyDescent="0.15">
      <c r="AA37936" t="s">
        <v>131</v>
      </c>
    </row>
    <row r="37937" spans="27:27" x14ac:dyDescent="0.15">
      <c r="AA37937" t="s">
        <v>131</v>
      </c>
    </row>
    <row r="37938" spans="27:27" x14ac:dyDescent="0.15">
      <c r="AA37938" t="s">
        <v>131</v>
      </c>
    </row>
    <row r="37939" spans="27:27" x14ac:dyDescent="0.15">
      <c r="AA37939" t="s">
        <v>131</v>
      </c>
    </row>
    <row r="37940" spans="27:27" x14ac:dyDescent="0.15">
      <c r="AA37940" t="s">
        <v>131</v>
      </c>
    </row>
    <row r="37941" spans="27:27" x14ac:dyDescent="0.15">
      <c r="AA37941" t="s">
        <v>131</v>
      </c>
    </row>
    <row r="37942" spans="27:27" x14ac:dyDescent="0.15">
      <c r="AA37942" t="s">
        <v>131</v>
      </c>
    </row>
    <row r="37943" spans="27:27" x14ac:dyDescent="0.15">
      <c r="AA37943" t="s">
        <v>131</v>
      </c>
    </row>
    <row r="37944" spans="27:27" x14ac:dyDescent="0.15">
      <c r="AA37944" t="s">
        <v>131</v>
      </c>
    </row>
    <row r="37945" spans="27:27" x14ac:dyDescent="0.15">
      <c r="AA37945" t="s">
        <v>131</v>
      </c>
    </row>
    <row r="37946" spans="27:27" x14ac:dyDescent="0.15">
      <c r="AA37946" t="s">
        <v>131</v>
      </c>
    </row>
    <row r="37947" spans="27:27" x14ac:dyDescent="0.15">
      <c r="AA37947" t="s">
        <v>131</v>
      </c>
    </row>
    <row r="37948" spans="27:27" x14ac:dyDescent="0.15">
      <c r="AA37948" t="s">
        <v>131</v>
      </c>
    </row>
    <row r="37949" spans="27:27" x14ac:dyDescent="0.15">
      <c r="AA37949" t="s">
        <v>131</v>
      </c>
    </row>
    <row r="37950" spans="27:27" x14ac:dyDescent="0.15">
      <c r="AA37950" t="s">
        <v>131</v>
      </c>
    </row>
    <row r="37951" spans="27:27" x14ac:dyDescent="0.15">
      <c r="AA37951" t="s">
        <v>131</v>
      </c>
    </row>
    <row r="37952" spans="27:27" x14ac:dyDescent="0.15">
      <c r="AA37952" t="s">
        <v>131</v>
      </c>
    </row>
    <row r="37953" spans="27:27" x14ac:dyDescent="0.15">
      <c r="AA37953" t="s">
        <v>131</v>
      </c>
    </row>
    <row r="37954" spans="27:27" x14ac:dyDescent="0.15">
      <c r="AA37954" t="s">
        <v>131</v>
      </c>
    </row>
    <row r="37955" spans="27:27" x14ac:dyDescent="0.15">
      <c r="AA37955" t="s">
        <v>131</v>
      </c>
    </row>
    <row r="37956" spans="27:27" x14ac:dyDescent="0.15">
      <c r="AA37956" t="s">
        <v>131</v>
      </c>
    </row>
    <row r="37957" spans="27:27" x14ac:dyDescent="0.15">
      <c r="AA37957" t="s">
        <v>131</v>
      </c>
    </row>
    <row r="37958" spans="27:27" x14ac:dyDescent="0.15">
      <c r="AA37958" t="s">
        <v>131</v>
      </c>
    </row>
    <row r="37959" spans="27:27" x14ac:dyDescent="0.15">
      <c r="AA37959" t="s">
        <v>131</v>
      </c>
    </row>
    <row r="37960" spans="27:27" x14ac:dyDescent="0.15">
      <c r="AA37960" t="s">
        <v>131</v>
      </c>
    </row>
    <row r="37961" spans="27:27" x14ac:dyDescent="0.15">
      <c r="AA37961" t="s">
        <v>131</v>
      </c>
    </row>
    <row r="37962" spans="27:27" x14ac:dyDescent="0.15">
      <c r="AA37962" t="s">
        <v>131</v>
      </c>
    </row>
    <row r="37963" spans="27:27" x14ac:dyDescent="0.15">
      <c r="AA37963" t="s">
        <v>131</v>
      </c>
    </row>
    <row r="37964" spans="27:27" x14ac:dyDescent="0.15">
      <c r="AA37964" t="s">
        <v>131</v>
      </c>
    </row>
    <row r="37965" spans="27:27" x14ac:dyDescent="0.15">
      <c r="AA37965" t="s">
        <v>131</v>
      </c>
    </row>
    <row r="37966" spans="27:27" x14ac:dyDescent="0.15">
      <c r="AA37966" t="s">
        <v>131</v>
      </c>
    </row>
    <row r="37967" spans="27:27" x14ac:dyDescent="0.15">
      <c r="AA37967" t="s">
        <v>131</v>
      </c>
    </row>
    <row r="37968" spans="27:27" x14ac:dyDescent="0.15">
      <c r="AA37968" t="s">
        <v>131</v>
      </c>
    </row>
    <row r="37969" spans="27:27" x14ac:dyDescent="0.15">
      <c r="AA37969" t="s">
        <v>131</v>
      </c>
    </row>
    <row r="37970" spans="27:27" x14ac:dyDescent="0.15">
      <c r="AA37970" t="s">
        <v>131</v>
      </c>
    </row>
    <row r="37971" spans="27:27" x14ac:dyDescent="0.15">
      <c r="AA37971" t="s">
        <v>131</v>
      </c>
    </row>
    <row r="37972" spans="27:27" x14ac:dyDescent="0.15">
      <c r="AA37972" t="s">
        <v>131</v>
      </c>
    </row>
    <row r="37973" spans="27:27" x14ac:dyDescent="0.15">
      <c r="AA37973" t="s">
        <v>131</v>
      </c>
    </row>
    <row r="37974" spans="27:27" x14ac:dyDescent="0.15">
      <c r="AA37974" t="s">
        <v>131</v>
      </c>
    </row>
    <row r="37975" spans="27:27" x14ac:dyDescent="0.15">
      <c r="AA37975" t="s">
        <v>131</v>
      </c>
    </row>
    <row r="37976" spans="27:27" x14ac:dyDescent="0.15">
      <c r="AA37976" t="s">
        <v>131</v>
      </c>
    </row>
    <row r="37977" spans="27:27" x14ac:dyDescent="0.15">
      <c r="AA37977" t="s">
        <v>131</v>
      </c>
    </row>
    <row r="37978" spans="27:27" x14ac:dyDescent="0.15">
      <c r="AA37978" t="s">
        <v>131</v>
      </c>
    </row>
    <row r="37979" spans="27:27" x14ac:dyDescent="0.15">
      <c r="AA37979" t="s">
        <v>131</v>
      </c>
    </row>
    <row r="37980" spans="27:27" x14ac:dyDescent="0.15">
      <c r="AA37980" t="s">
        <v>131</v>
      </c>
    </row>
    <row r="37981" spans="27:27" x14ac:dyDescent="0.15">
      <c r="AA37981" t="s">
        <v>131</v>
      </c>
    </row>
    <row r="37982" spans="27:27" x14ac:dyDescent="0.15">
      <c r="AA37982" t="s">
        <v>131</v>
      </c>
    </row>
    <row r="37983" spans="27:27" x14ac:dyDescent="0.15">
      <c r="AA37983" t="s">
        <v>131</v>
      </c>
    </row>
    <row r="37984" spans="27:27" x14ac:dyDescent="0.15">
      <c r="AA37984" t="s">
        <v>131</v>
      </c>
    </row>
    <row r="37985" spans="27:27" x14ac:dyDescent="0.15">
      <c r="AA37985" t="s">
        <v>131</v>
      </c>
    </row>
    <row r="37986" spans="27:27" x14ac:dyDescent="0.15">
      <c r="AA37986" t="s">
        <v>131</v>
      </c>
    </row>
    <row r="37987" spans="27:27" x14ac:dyDescent="0.15">
      <c r="AA37987" t="s">
        <v>131</v>
      </c>
    </row>
    <row r="37988" spans="27:27" x14ac:dyDescent="0.15">
      <c r="AA37988" t="s">
        <v>131</v>
      </c>
    </row>
    <row r="37989" spans="27:27" x14ac:dyDescent="0.15">
      <c r="AA37989" t="s">
        <v>131</v>
      </c>
    </row>
    <row r="37990" spans="27:27" x14ac:dyDescent="0.15">
      <c r="AA37990" t="s">
        <v>131</v>
      </c>
    </row>
    <row r="37991" spans="27:27" x14ac:dyDescent="0.15">
      <c r="AA37991" t="s">
        <v>131</v>
      </c>
    </row>
    <row r="37992" spans="27:27" x14ac:dyDescent="0.15">
      <c r="AA37992" t="s">
        <v>131</v>
      </c>
    </row>
    <row r="37993" spans="27:27" x14ac:dyDescent="0.15">
      <c r="AA37993" t="s">
        <v>131</v>
      </c>
    </row>
    <row r="37994" spans="27:27" x14ac:dyDescent="0.15">
      <c r="AA37994" t="s">
        <v>131</v>
      </c>
    </row>
    <row r="37995" spans="27:27" x14ac:dyDescent="0.15">
      <c r="AA37995" t="s">
        <v>131</v>
      </c>
    </row>
    <row r="37996" spans="27:27" x14ac:dyDescent="0.15">
      <c r="AA37996" t="s">
        <v>131</v>
      </c>
    </row>
    <row r="37997" spans="27:27" x14ac:dyDescent="0.15">
      <c r="AA37997" t="s">
        <v>131</v>
      </c>
    </row>
    <row r="37998" spans="27:27" x14ac:dyDescent="0.15">
      <c r="AA37998" t="s">
        <v>131</v>
      </c>
    </row>
    <row r="37999" spans="27:27" x14ac:dyDescent="0.15">
      <c r="AA37999" t="s">
        <v>131</v>
      </c>
    </row>
    <row r="38000" spans="27:27" x14ac:dyDescent="0.15">
      <c r="AA38000" t="s">
        <v>131</v>
      </c>
    </row>
    <row r="38001" spans="27:27" x14ac:dyDescent="0.15">
      <c r="AA38001" t="s">
        <v>131</v>
      </c>
    </row>
    <row r="38002" spans="27:27" x14ac:dyDescent="0.15">
      <c r="AA38002" t="s">
        <v>131</v>
      </c>
    </row>
    <row r="38003" spans="27:27" x14ac:dyDescent="0.15">
      <c r="AA38003" t="s">
        <v>131</v>
      </c>
    </row>
    <row r="38004" spans="27:27" x14ac:dyDescent="0.15">
      <c r="AA38004" t="s">
        <v>131</v>
      </c>
    </row>
    <row r="38005" spans="27:27" x14ac:dyDescent="0.15">
      <c r="AA38005" t="s">
        <v>131</v>
      </c>
    </row>
    <row r="38006" spans="27:27" x14ac:dyDescent="0.15">
      <c r="AA38006" t="s">
        <v>131</v>
      </c>
    </row>
    <row r="38007" spans="27:27" x14ac:dyDescent="0.15">
      <c r="AA38007" t="s">
        <v>131</v>
      </c>
    </row>
    <row r="38008" spans="27:27" x14ac:dyDescent="0.15">
      <c r="AA38008" t="s">
        <v>131</v>
      </c>
    </row>
    <row r="38009" spans="27:27" x14ac:dyDescent="0.15">
      <c r="AA38009" t="s">
        <v>131</v>
      </c>
    </row>
    <row r="38010" spans="27:27" x14ac:dyDescent="0.15">
      <c r="AA38010" t="s">
        <v>131</v>
      </c>
    </row>
    <row r="38011" spans="27:27" x14ac:dyDescent="0.15">
      <c r="AA38011" t="s">
        <v>131</v>
      </c>
    </row>
    <row r="38012" spans="27:27" x14ac:dyDescent="0.15">
      <c r="AA38012" t="s">
        <v>131</v>
      </c>
    </row>
    <row r="38013" spans="27:27" x14ac:dyDescent="0.15">
      <c r="AA38013" t="s">
        <v>131</v>
      </c>
    </row>
    <row r="38014" spans="27:27" x14ac:dyDescent="0.15">
      <c r="AA38014" t="s">
        <v>131</v>
      </c>
    </row>
    <row r="38015" spans="27:27" x14ac:dyDescent="0.15">
      <c r="AA38015" t="s">
        <v>131</v>
      </c>
    </row>
    <row r="38016" spans="27:27" x14ac:dyDescent="0.15">
      <c r="AA38016" t="s">
        <v>131</v>
      </c>
    </row>
    <row r="38017" spans="27:27" x14ac:dyDescent="0.15">
      <c r="AA38017" t="s">
        <v>131</v>
      </c>
    </row>
    <row r="38018" spans="27:27" x14ac:dyDescent="0.15">
      <c r="AA38018" t="s">
        <v>131</v>
      </c>
    </row>
    <row r="38019" spans="27:27" x14ac:dyDescent="0.15">
      <c r="AA38019" t="s">
        <v>131</v>
      </c>
    </row>
    <row r="38020" spans="27:27" x14ac:dyDescent="0.15">
      <c r="AA38020" t="s">
        <v>131</v>
      </c>
    </row>
    <row r="38021" spans="27:27" x14ac:dyDescent="0.15">
      <c r="AA38021" t="s">
        <v>131</v>
      </c>
    </row>
    <row r="38022" spans="27:27" x14ac:dyDescent="0.15">
      <c r="AA38022" t="s">
        <v>131</v>
      </c>
    </row>
    <row r="38023" spans="27:27" x14ac:dyDescent="0.15">
      <c r="AA38023" t="s">
        <v>131</v>
      </c>
    </row>
    <row r="38024" spans="27:27" x14ac:dyDescent="0.15">
      <c r="AA38024" t="s">
        <v>131</v>
      </c>
    </row>
    <row r="38025" spans="27:27" x14ac:dyDescent="0.15">
      <c r="AA38025" t="s">
        <v>131</v>
      </c>
    </row>
    <row r="38026" spans="27:27" x14ac:dyDescent="0.15">
      <c r="AA38026" t="s">
        <v>131</v>
      </c>
    </row>
    <row r="38027" spans="27:27" x14ac:dyDescent="0.15">
      <c r="AA38027" t="s">
        <v>131</v>
      </c>
    </row>
    <row r="38028" spans="27:27" x14ac:dyDescent="0.15">
      <c r="AA38028" t="s">
        <v>131</v>
      </c>
    </row>
    <row r="38029" spans="27:27" x14ac:dyDescent="0.15">
      <c r="AA38029" t="s">
        <v>131</v>
      </c>
    </row>
    <row r="38030" spans="27:27" x14ac:dyDescent="0.15">
      <c r="AA38030" t="s">
        <v>131</v>
      </c>
    </row>
    <row r="38031" spans="27:27" x14ac:dyDescent="0.15">
      <c r="AA38031" t="s">
        <v>131</v>
      </c>
    </row>
    <row r="38032" spans="27:27" x14ac:dyDescent="0.15">
      <c r="AA38032" t="s">
        <v>131</v>
      </c>
    </row>
    <row r="38033" spans="27:27" x14ac:dyDescent="0.15">
      <c r="AA38033" t="s">
        <v>131</v>
      </c>
    </row>
    <row r="38034" spans="27:27" x14ac:dyDescent="0.15">
      <c r="AA38034" t="s">
        <v>131</v>
      </c>
    </row>
    <row r="38035" spans="27:27" x14ac:dyDescent="0.15">
      <c r="AA38035" t="s">
        <v>131</v>
      </c>
    </row>
    <row r="38036" spans="27:27" x14ac:dyDescent="0.15">
      <c r="AA38036" t="s">
        <v>131</v>
      </c>
    </row>
    <row r="38037" spans="27:27" x14ac:dyDescent="0.15">
      <c r="AA38037" t="s">
        <v>131</v>
      </c>
    </row>
    <row r="38038" spans="27:27" x14ac:dyDescent="0.15">
      <c r="AA38038" t="s">
        <v>131</v>
      </c>
    </row>
    <row r="38039" spans="27:27" x14ac:dyDescent="0.15">
      <c r="AA38039" t="s">
        <v>131</v>
      </c>
    </row>
    <row r="38040" spans="27:27" x14ac:dyDescent="0.15">
      <c r="AA38040" t="s">
        <v>131</v>
      </c>
    </row>
    <row r="38041" spans="27:27" x14ac:dyDescent="0.15">
      <c r="AA38041" t="s">
        <v>131</v>
      </c>
    </row>
    <row r="38042" spans="27:27" x14ac:dyDescent="0.15">
      <c r="AA38042" t="s">
        <v>131</v>
      </c>
    </row>
    <row r="38043" spans="27:27" x14ac:dyDescent="0.15">
      <c r="AA38043" t="s">
        <v>131</v>
      </c>
    </row>
    <row r="38044" spans="27:27" x14ac:dyDescent="0.15">
      <c r="AA38044" t="s">
        <v>131</v>
      </c>
    </row>
    <row r="38045" spans="27:27" x14ac:dyDescent="0.15">
      <c r="AA38045" t="s">
        <v>131</v>
      </c>
    </row>
    <row r="38046" spans="27:27" x14ac:dyDescent="0.15">
      <c r="AA38046" t="s">
        <v>131</v>
      </c>
    </row>
    <row r="38047" spans="27:27" x14ac:dyDescent="0.15">
      <c r="AA38047" t="s">
        <v>131</v>
      </c>
    </row>
    <row r="38048" spans="27:27" x14ac:dyDescent="0.15">
      <c r="AA38048" t="s">
        <v>131</v>
      </c>
    </row>
    <row r="38049" spans="27:27" x14ac:dyDescent="0.15">
      <c r="AA38049" t="s">
        <v>131</v>
      </c>
    </row>
    <row r="38050" spans="27:27" x14ac:dyDescent="0.15">
      <c r="AA38050" t="s">
        <v>131</v>
      </c>
    </row>
    <row r="38051" spans="27:27" x14ac:dyDescent="0.15">
      <c r="AA38051" t="s">
        <v>131</v>
      </c>
    </row>
    <row r="38052" spans="27:27" x14ac:dyDescent="0.15">
      <c r="AA38052" t="s">
        <v>131</v>
      </c>
    </row>
    <row r="38053" spans="27:27" x14ac:dyDescent="0.15">
      <c r="AA38053" t="s">
        <v>131</v>
      </c>
    </row>
    <row r="38054" spans="27:27" x14ac:dyDescent="0.15">
      <c r="AA38054" t="s">
        <v>131</v>
      </c>
    </row>
    <row r="38055" spans="27:27" x14ac:dyDescent="0.15">
      <c r="AA38055" t="s">
        <v>131</v>
      </c>
    </row>
    <row r="38056" spans="27:27" x14ac:dyDescent="0.15">
      <c r="AA38056" t="s">
        <v>131</v>
      </c>
    </row>
    <row r="38057" spans="27:27" x14ac:dyDescent="0.15">
      <c r="AA38057" t="s">
        <v>131</v>
      </c>
    </row>
    <row r="38058" spans="27:27" x14ac:dyDescent="0.15">
      <c r="AA38058" t="s">
        <v>131</v>
      </c>
    </row>
    <row r="38059" spans="27:27" x14ac:dyDescent="0.15">
      <c r="AA38059" t="s">
        <v>131</v>
      </c>
    </row>
    <row r="38060" spans="27:27" x14ac:dyDescent="0.15">
      <c r="AA38060" t="s">
        <v>131</v>
      </c>
    </row>
    <row r="38061" spans="27:27" x14ac:dyDescent="0.15">
      <c r="AA38061" t="s">
        <v>131</v>
      </c>
    </row>
    <row r="38062" spans="27:27" x14ac:dyDescent="0.15">
      <c r="AA38062" t="s">
        <v>131</v>
      </c>
    </row>
    <row r="38063" spans="27:27" x14ac:dyDescent="0.15">
      <c r="AA38063" t="s">
        <v>131</v>
      </c>
    </row>
    <row r="38064" spans="27:27" x14ac:dyDescent="0.15">
      <c r="AA38064" t="s">
        <v>131</v>
      </c>
    </row>
    <row r="38065" spans="27:27" x14ac:dyDescent="0.15">
      <c r="AA38065" t="s">
        <v>131</v>
      </c>
    </row>
    <row r="38066" spans="27:27" x14ac:dyDescent="0.15">
      <c r="AA38066" t="s">
        <v>131</v>
      </c>
    </row>
    <row r="38067" spans="27:27" x14ac:dyDescent="0.15">
      <c r="AA38067" t="s">
        <v>131</v>
      </c>
    </row>
    <row r="38068" spans="27:27" x14ac:dyDescent="0.15">
      <c r="AA38068" t="s">
        <v>131</v>
      </c>
    </row>
    <row r="38069" spans="27:27" x14ac:dyDescent="0.15">
      <c r="AA38069" t="s">
        <v>131</v>
      </c>
    </row>
    <row r="38070" spans="27:27" x14ac:dyDescent="0.15">
      <c r="AA38070" t="s">
        <v>131</v>
      </c>
    </row>
    <row r="38071" spans="27:27" x14ac:dyDescent="0.15">
      <c r="AA38071" t="s">
        <v>131</v>
      </c>
    </row>
    <row r="38072" spans="27:27" x14ac:dyDescent="0.15">
      <c r="AA38072" t="s">
        <v>131</v>
      </c>
    </row>
    <row r="38073" spans="27:27" x14ac:dyDescent="0.15">
      <c r="AA38073" t="s">
        <v>131</v>
      </c>
    </row>
    <row r="38074" spans="27:27" x14ac:dyDescent="0.15">
      <c r="AA38074" t="s">
        <v>131</v>
      </c>
    </row>
    <row r="38075" spans="27:27" x14ac:dyDescent="0.15">
      <c r="AA38075" t="s">
        <v>131</v>
      </c>
    </row>
    <row r="38076" spans="27:27" x14ac:dyDescent="0.15">
      <c r="AA38076" t="s">
        <v>131</v>
      </c>
    </row>
    <row r="38077" spans="27:27" x14ac:dyDescent="0.15">
      <c r="AA38077" t="s">
        <v>131</v>
      </c>
    </row>
    <row r="38078" spans="27:27" x14ac:dyDescent="0.15">
      <c r="AA38078" t="s">
        <v>131</v>
      </c>
    </row>
    <row r="38079" spans="27:27" x14ac:dyDescent="0.15">
      <c r="AA38079" t="s">
        <v>131</v>
      </c>
    </row>
    <row r="38080" spans="27:27" x14ac:dyDescent="0.15">
      <c r="AA38080" t="s">
        <v>131</v>
      </c>
    </row>
    <row r="38081" spans="27:27" x14ac:dyDescent="0.15">
      <c r="AA38081" t="s">
        <v>131</v>
      </c>
    </row>
    <row r="38082" spans="27:27" x14ac:dyDescent="0.15">
      <c r="AA38082" t="s">
        <v>131</v>
      </c>
    </row>
    <row r="38083" spans="27:27" x14ac:dyDescent="0.15">
      <c r="AA38083" t="s">
        <v>131</v>
      </c>
    </row>
    <row r="38084" spans="27:27" x14ac:dyDescent="0.15">
      <c r="AA38084" t="s">
        <v>131</v>
      </c>
    </row>
    <row r="38085" spans="27:27" x14ac:dyDescent="0.15">
      <c r="AA38085" t="s">
        <v>131</v>
      </c>
    </row>
    <row r="38086" spans="27:27" x14ac:dyDescent="0.15">
      <c r="AA38086" t="s">
        <v>131</v>
      </c>
    </row>
    <row r="38087" spans="27:27" x14ac:dyDescent="0.15">
      <c r="AA38087" t="s">
        <v>131</v>
      </c>
    </row>
    <row r="38088" spans="27:27" x14ac:dyDescent="0.15">
      <c r="AA38088" t="s">
        <v>131</v>
      </c>
    </row>
    <row r="38089" spans="27:27" x14ac:dyDescent="0.15">
      <c r="AA38089" t="s">
        <v>131</v>
      </c>
    </row>
    <row r="38090" spans="27:27" x14ac:dyDescent="0.15">
      <c r="AA38090" t="s">
        <v>131</v>
      </c>
    </row>
    <row r="38091" spans="27:27" x14ac:dyDescent="0.15">
      <c r="AA38091" t="s">
        <v>131</v>
      </c>
    </row>
    <row r="38092" spans="27:27" x14ac:dyDescent="0.15">
      <c r="AA38092" t="s">
        <v>131</v>
      </c>
    </row>
    <row r="38093" spans="27:27" x14ac:dyDescent="0.15">
      <c r="AA38093" t="s">
        <v>131</v>
      </c>
    </row>
    <row r="38094" spans="27:27" x14ac:dyDescent="0.15">
      <c r="AA38094" t="s">
        <v>131</v>
      </c>
    </row>
    <row r="38095" spans="27:27" x14ac:dyDescent="0.15">
      <c r="AA38095" t="s">
        <v>131</v>
      </c>
    </row>
    <row r="38096" spans="27:27" x14ac:dyDescent="0.15">
      <c r="AA38096" t="s">
        <v>131</v>
      </c>
    </row>
    <row r="38097" spans="27:27" x14ac:dyDescent="0.15">
      <c r="AA38097" t="s">
        <v>131</v>
      </c>
    </row>
    <row r="38098" spans="27:27" x14ac:dyDescent="0.15">
      <c r="AA38098" t="s">
        <v>131</v>
      </c>
    </row>
    <row r="38099" spans="27:27" x14ac:dyDescent="0.15">
      <c r="AA38099" t="s">
        <v>131</v>
      </c>
    </row>
    <row r="38100" spans="27:27" x14ac:dyDescent="0.15">
      <c r="AA38100" t="s">
        <v>131</v>
      </c>
    </row>
    <row r="38101" spans="27:27" x14ac:dyDescent="0.15">
      <c r="AA38101" t="s">
        <v>131</v>
      </c>
    </row>
    <row r="38102" spans="27:27" x14ac:dyDescent="0.15">
      <c r="AA38102" t="s">
        <v>131</v>
      </c>
    </row>
    <row r="38103" spans="27:27" x14ac:dyDescent="0.15">
      <c r="AA38103" t="s">
        <v>131</v>
      </c>
    </row>
    <row r="38104" spans="27:27" x14ac:dyDescent="0.15">
      <c r="AA38104" t="s">
        <v>131</v>
      </c>
    </row>
    <row r="38105" spans="27:27" x14ac:dyDescent="0.15">
      <c r="AA38105" t="s">
        <v>131</v>
      </c>
    </row>
    <row r="38106" spans="27:27" x14ac:dyDescent="0.15">
      <c r="AA38106" t="s">
        <v>131</v>
      </c>
    </row>
    <row r="38107" spans="27:27" x14ac:dyDescent="0.15">
      <c r="AA38107" t="s">
        <v>131</v>
      </c>
    </row>
    <row r="38108" spans="27:27" x14ac:dyDescent="0.15">
      <c r="AA38108" t="s">
        <v>131</v>
      </c>
    </row>
    <row r="38109" spans="27:27" x14ac:dyDescent="0.15">
      <c r="AA38109" t="s">
        <v>131</v>
      </c>
    </row>
    <row r="38110" spans="27:27" x14ac:dyDescent="0.15">
      <c r="AA38110" t="s">
        <v>131</v>
      </c>
    </row>
    <row r="38111" spans="27:27" x14ac:dyDescent="0.15">
      <c r="AA38111" t="s">
        <v>131</v>
      </c>
    </row>
    <row r="38112" spans="27:27" x14ac:dyDescent="0.15">
      <c r="AA38112" t="s">
        <v>131</v>
      </c>
    </row>
    <row r="38113" spans="27:27" x14ac:dyDescent="0.15">
      <c r="AA38113" t="s">
        <v>131</v>
      </c>
    </row>
    <row r="38114" spans="27:27" x14ac:dyDescent="0.15">
      <c r="AA38114" t="s">
        <v>131</v>
      </c>
    </row>
    <row r="38115" spans="27:27" x14ac:dyDescent="0.15">
      <c r="AA38115" t="s">
        <v>131</v>
      </c>
    </row>
    <row r="38116" spans="27:27" x14ac:dyDescent="0.15">
      <c r="AA38116" t="s">
        <v>131</v>
      </c>
    </row>
    <row r="38117" spans="27:27" x14ac:dyDescent="0.15">
      <c r="AA38117" t="s">
        <v>131</v>
      </c>
    </row>
    <row r="38118" spans="27:27" x14ac:dyDescent="0.15">
      <c r="AA38118" t="s">
        <v>131</v>
      </c>
    </row>
    <row r="38119" spans="27:27" x14ac:dyDescent="0.15">
      <c r="AA38119" t="s">
        <v>131</v>
      </c>
    </row>
    <row r="38120" spans="27:27" x14ac:dyDescent="0.15">
      <c r="AA38120" t="s">
        <v>131</v>
      </c>
    </row>
    <row r="38121" spans="27:27" x14ac:dyDescent="0.15">
      <c r="AA38121" t="s">
        <v>131</v>
      </c>
    </row>
    <row r="38122" spans="27:27" x14ac:dyDescent="0.15">
      <c r="AA38122" t="s">
        <v>131</v>
      </c>
    </row>
    <row r="38123" spans="27:27" x14ac:dyDescent="0.15">
      <c r="AA38123" t="s">
        <v>131</v>
      </c>
    </row>
    <row r="38124" spans="27:27" x14ac:dyDescent="0.15">
      <c r="AA38124" t="s">
        <v>131</v>
      </c>
    </row>
    <row r="38125" spans="27:27" x14ac:dyDescent="0.15">
      <c r="AA38125" t="s">
        <v>131</v>
      </c>
    </row>
    <row r="38126" spans="27:27" x14ac:dyDescent="0.15">
      <c r="AA38126" t="s">
        <v>131</v>
      </c>
    </row>
    <row r="38127" spans="27:27" x14ac:dyDescent="0.15">
      <c r="AA38127" t="s">
        <v>131</v>
      </c>
    </row>
    <row r="38128" spans="27:27" x14ac:dyDescent="0.15">
      <c r="AA38128" t="s">
        <v>131</v>
      </c>
    </row>
    <row r="38129" spans="27:27" x14ac:dyDescent="0.15">
      <c r="AA38129" t="s">
        <v>131</v>
      </c>
    </row>
    <row r="38130" spans="27:27" x14ac:dyDescent="0.15">
      <c r="AA38130" t="s">
        <v>131</v>
      </c>
    </row>
    <row r="38131" spans="27:27" x14ac:dyDescent="0.15">
      <c r="AA38131" t="s">
        <v>131</v>
      </c>
    </row>
    <row r="38132" spans="27:27" x14ac:dyDescent="0.15">
      <c r="AA38132" t="s">
        <v>131</v>
      </c>
    </row>
    <row r="38133" spans="27:27" x14ac:dyDescent="0.15">
      <c r="AA38133" t="s">
        <v>131</v>
      </c>
    </row>
    <row r="38134" spans="27:27" x14ac:dyDescent="0.15">
      <c r="AA38134" t="s">
        <v>131</v>
      </c>
    </row>
    <row r="38135" spans="27:27" x14ac:dyDescent="0.15">
      <c r="AA38135" t="s">
        <v>131</v>
      </c>
    </row>
    <row r="38136" spans="27:27" x14ac:dyDescent="0.15">
      <c r="AA38136" t="s">
        <v>131</v>
      </c>
    </row>
    <row r="38137" spans="27:27" x14ac:dyDescent="0.15">
      <c r="AA38137" t="s">
        <v>131</v>
      </c>
    </row>
    <row r="38138" spans="27:27" x14ac:dyDescent="0.15">
      <c r="AA38138" t="s">
        <v>131</v>
      </c>
    </row>
    <row r="38139" spans="27:27" x14ac:dyDescent="0.15">
      <c r="AA38139" t="s">
        <v>131</v>
      </c>
    </row>
    <row r="38140" spans="27:27" x14ac:dyDescent="0.15">
      <c r="AA38140" t="s">
        <v>131</v>
      </c>
    </row>
    <row r="38141" spans="27:27" x14ac:dyDescent="0.15">
      <c r="AA38141" t="s">
        <v>131</v>
      </c>
    </row>
    <row r="38142" spans="27:27" x14ac:dyDescent="0.15">
      <c r="AA38142" t="s">
        <v>131</v>
      </c>
    </row>
    <row r="38143" spans="27:27" x14ac:dyDescent="0.15">
      <c r="AA38143" t="s">
        <v>131</v>
      </c>
    </row>
    <row r="38144" spans="27:27" x14ac:dyDescent="0.15">
      <c r="AA38144" t="s">
        <v>131</v>
      </c>
    </row>
    <row r="38145" spans="27:27" x14ac:dyDescent="0.15">
      <c r="AA38145" t="s">
        <v>131</v>
      </c>
    </row>
    <row r="38146" spans="27:27" x14ac:dyDescent="0.15">
      <c r="AA38146" t="s">
        <v>131</v>
      </c>
    </row>
    <row r="38147" spans="27:27" x14ac:dyDescent="0.15">
      <c r="AA38147" t="s">
        <v>131</v>
      </c>
    </row>
    <row r="38148" spans="27:27" x14ac:dyDescent="0.15">
      <c r="AA38148" t="s">
        <v>131</v>
      </c>
    </row>
    <row r="38149" spans="27:27" x14ac:dyDescent="0.15">
      <c r="AA38149" t="s">
        <v>131</v>
      </c>
    </row>
    <row r="38150" spans="27:27" x14ac:dyDescent="0.15">
      <c r="AA38150" t="s">
        <v>131</v>
      </c>
    </row>
    <row r="38151" spans="27:27" x14ac:dyDescent="0.15">
      <c r="AA38151" t="s">
        <v>131</v>
      </c>
    </row>
    <row r="38152" spans="27:27" x14ac:dyDescent="0.15">
      <c r="AA38152" t="s">
        <v>131</v>
      </c>
    </row>
    <row r="38153" spans="27:27" x14ac:dyDescent="0.15">
      <c r="AA38153" t="s">
        <v>131</v>
      </c>
    </row>
    <row r="38154" spans="27:27" x14ac:dyDescent="0.15">
      <c r="AA38154" t="s">
        <v>131</v>
      </c>
    </row>
    <row r="38155" spans="27:27" x14ac:dyDescent="0.15">
      <c r="AA38155" t="s">
        <v>131</v>
      </c>
    </row>
    <row r="38156" spans="27:27" x14ac:dyDescent="0.15">
      <c r="AA38156" t="s">
        <v>131</v>
      </c>
    </row>
    <row r="38157" spans="27:27" x14ac:dyDescent="0.15">
      <c r="AA38157" t="s">
        <v>131</v>
      </c>
    </row>
    <row r="38158" spans="27:27" x14ac:dyDescent="0.15">
      <c r="AA38158" t="s">
        <v>131</v>
      </c>
    </row>
    <row r="38159" spans="27:27" x14ac:dyDescent="0.15">
      <c r="AA38159" t="s">
        <v>131</v>
      </c>
    </row>
    <row r="38160" spans="27:27" x14ac:dyDescent="0.15">
      <c r="AA38160" t="s">
        <v>131</v>
      </c>
    </row>
    <row r="38161" spans="27:27" x14ac:dyDescent="0.15">
      <c r="AA38161" t="s">
        <v>131</v>
      </c>
    </row>
    <row r="38162" spans="27:27" x14ac:dyDescent="0.15">
      <c r="AA38162" t="s">
        <v>131</v>
      </c>
    </row>
    <row r="38163" spans="27:27" x14ac:dyDescent="0.15">
      <c r="AA38163" t="s">
        <v>131</v>
      </c>
    </row>
    <row r="38164" spans="27:27" x14ac:dyDescent="0.15">
      <c r="AA38164" t="s">
        <v>131</v>
      </c>
    </row>
    <row r="38165" spans="27:27" x14ac:dyDescent="0.15">
      <c r="AA38165" t="s">
        <v>131</v>
      </c>
    </row>
    <row r="38166" spans="27:27" x14ac:dyDescent="0.15">
      <c r="AA38166" t="s">
        <v>131</v>
      </c>
    </row>
    <row r="38167" spans="27:27" x14ac:dyDescent="0.15">
      <c r="AA38167" t="s">
        <v>131</v>
      </c>
    </row>
    <row r="38168" spans="27:27" x14ac:dyDescent="0.15">
      <c r="AA38168" t="s">
        <v>131</v>
      </c>
    </row>
    <row r="38169" spans="27:27" x14ac:dyDescent="0.15">
      <c r="AA38169" t="s">
        <v>131</v>
      </c>
    </row>
    <row r="38170" spans="27:27" x14ac:dyDescent="0.15">
      <c r="AA38170" t="s">
        <v>131</v>
      </c>
    </row>
    <row r="38171" spans="27:27" x14ac:dyDescent="0.15">
      <c r="AA38171" t="s">
        <v>131</v>
      </c>
    </row>
    <row r="38172" spans="27:27" x14ac:dyDescent="0.15">
      <c r="AA38172" t="s">
        <v>131</v>
      </c>
    </row>
    <row r="38173" spans="27:27" x14ac:dyDescent="0.15">
      <c r="AA38173" t="s">
        <v>131</v>
      </c>
    </row>
    <row r="38174" spans="27:27" x14ac:dyDescent="0.15">
      <c r="AA38174" t="s">
        <v>131</v>
      </c>
    </row>
    <row r="38175" spans="27:27" x14ac:dyDescent="0.15">
      <c r="AA38175" t="s">
        <v>131</v>
      </c>
    </row>
    <row r="38176" spans="27:27" x14ac:dyDescent="0.15">
      <c r="AA38176" t="s">
        <v>131</v>
      </c>
    </row>
    <row r="38177" spans="27:27" x14ac:dyDescent="0.15">
      <c r="AA38177" t="s">
        <v>131</v>
      </c>
    </row>
    <row r="38178" spans="27:27" x14ac:dyDescent="0.15">
      <c r="AA38178" t="s">
        <v>131</v>
      </c>
    </row>
    <row r="38179" spans="27:27" x14ac:dyDescent="0.15">
      <c r="AA38179" t="s">
        <v>131</v>
      </c>
    </row>
    <row r="38180" spans="27:27" x14ac:dyDescent="0.15">
      <c r="AA38180" t="s">
        <v>131</v>
      </c>
    </row>
    <row r="38181" spans="27:27" x14ac:dyDescent="0.15">
      <c r="AA38181" t="s">
        <v>131</v>
      </c>
    </row>
    <row r="38182" spans="27:27" x14ac:dyDescent="0.15">
      <c r="AA38182" t="s">
        <v>131</v>
      </c>
    </row>
    <row r="38183" spans="27:27" x14ac:dyDescent="0.15">
      <c r="AA38183" t="s">
        <v>131</v>
      </c>
    </row>
    <row r="38184" spans="27:27" x14ac:dyDescent="0.15">
      <c r="AA38184" t="s">
        <v>131</v>
      </c>
    </row>
    <row r="38185" spans="27:27" x14ac:dyDescent="0.15">
      <c r="AA38185" t="s">
        <v>131</v>
      </c>
    </row>
    <row r="38186" spans="27:27" x14ac:dyDescent="0.15">
      <c r="AA38186" t="s">
        <v>131</v>
      </c>
    </row>
    <row r="38187" spans="27:27" x14ac:dyDescent="0.15">
      <c r="AA38187" t="s">
        <v>131</v>
      </c>
    </row>
    <row r="38188" spans="27:27" x14ac:dyDescent="0.15">
      <c r="AA38188" t="s">
        <v>131</v>
      </c>
    </row>
    <row r="38189" spans="27:27" x14ac:dyDescent="0.15">
      <c r="AA38189" t="s">
        <v>131</v>
      </c>
    </row>
    <row r="38190" spans="27:27" x14ac:dyDescent="0.15">
      <c r="AA38190" t="s">
        <v>131</v>
      </c>
    </row>
    <row r="38191" spans="27:27" x14ac:dyDescent="0.15">
      <c r="AA38191" t="s">
        <v>131</v>
      </c>
    </row>
    <row r="38192" spans="27:27" x14ac:dyDescent="0.15">
      <c r="AA38192" t="s">
        <v>131</v>
      </c>
    </row>
    <row r="38193" spans="27:27" x14ac:dyDescent="0.15">
      <c r="AA38193" t="s">
        <v>131</v>
      </c>
    </row>
    <row r="38194" spans="27:27" x14ac:dyDescent="0.15">
      <c r="AA38194" t="s">
        <v>131</v>
      </c>
    </row>
    <row r="38195" spans="27:27" x14ac:dyDescent="0.15">
      <c r="AA38195" t="s">
        <v>131</v>
      </c>
    </row>
    <row r="38196" spans="27:27" x14ac:dyDescent="0.15">
      <c r="AA38196" t="s">
        <v>131</v>
      </c>
    </row>
    <row r="38197" spans="27:27" x14ac:dyDescent="0.15">
      <c r="AA38197" t="s">
        <v>131</v>
      </c>
    </row>
    <row r="38198" spans="27:27" x14ac:dyDescent="0.15">
      <c r="AA38198" t="s">
        <v>131</v>
      </c>
    </row>
    <row r="38199" spans="27:27" x14ac:dyDescent="0.15">
      <c r="AA38199" t="s">
        <v>131</v>
      </c>
    </row>
    <row r="38200" spans="27:27" x14ac:dyDescent="0.15">
      <c r="AA38200" t="s">
        <v>131</v>
      </c>
    </row>
    <row r="38201" spans="27:27" x14ac:dyDescent="0.15">
      <c r="AA38201" t="s">
        <v>131</v>
      </c>
    </row>
    <row r="38202" spans="27:27" x14ac:dyDescent="0.15">
      <c r="AA38202" t="s">
        <v>131</v>
      </c>
    </row>
    <row r="38203" spans="27:27" x14ac:dyDescent="0.15">
      <c r="AA38203" t="s">
        <v>131</v>
      </c>
    </row>
    <row r="38204" spans="27:27" x14ac:dyDescent="0.15">
      <c r="AA38204" t="s">
        <v>131</v>
      </c>
    </row>
    <row r="38205" spans="27:27" x14ac:dyDescent="0.15">
      <c r="AA38205" t="s">
        <v>131</v>
      </c>
    </row>
    <row r="38206" spans="27:27" x14ac:dyDescent="0.15">
      <c r="AA38206" t="s">
        <v>131</v>
      </c>
    </row>
    <row r="38207" spans="27:27" x14ac:dyDescent="0.15">
      <c r="AA38207" t="s">
        <v>131</v>
      </c>
    </row>
    <row r="38208" spans="27:27" x14ac:dyDescent="0.15">
      <c r="AA38208" t="s">
        <v>131</v>
      </c>
    </row>
    <row r="38209" spans="27:27" x14ac:dyDescent="0.15">
      <c r="AA38209" t="s">
        <v>131</v>
      </c>
    </row>
    <row r="38210" spans="27:27" x14ac:dyDescent="0.15">
      <c r="AA38210" t="s">
        <v>131</v>
      </c>
    </row>
    <row r="38211" spans="27:27" x14ac:dyDescent="0.15">
      <c r="AA38211" t="s">
        <v>131</v>
      </c>
    </row>
    <row r="38212" spans="27:27" x14ac:dyDescent="0.15">
      <c r="AA38212" t="s">
        <v>131</v>
      </c>
    </row>
    <row r="38213" spans="27:27" x14ac:dyDescent="0.15">
      <c r="AA38213" t="s">
        <v>131</v>
      </c>
    </row>
    <row r="38214" spans="27:27" x14ac:dyDescent="0.15">
      <c r="AA38214" t="s">
        <v>131</v>
      </c>
    </row>
    <row r="38215" spans="27:27" x14ac:dyDescent="0.15">
      <c r="AA38215" t="s">
        <v>131</v>
      </c>
    </row>
    <row r="38216" spans="27:27" x14ac:dyDescent="0.15">
      <c r="AA38216" t="s">
        <v>131</v>
      </c>
    </row>
    <row r="38217" spans="27:27" x14ac:dyDescent="0.15">
      <c r="AA38217" t="s">
        <v>131</v>
      </c>
    </row>
    <row r="38218" spans="27:27" x14ac:dyDescent="0.15">
      <c r="AA38218" t="s">
        <v>131</v>
      </c>
    </row>
    <row r="38219" spans="27:27" x14ac:dyDescent="0.15">
      <c r="AA38219" t="s">
        <v>131</v>
      </c>
    </row>
    <row r="38220" spans="27:27" x14ac:dyDescent="0.15">
      <c r="AA38220" t="s">
        <v>131</v>
      </c>
    </row>
    <row r="38221" spans="27:27" x14ac:dyDescent="0.15">
      <c r="AA38221" t="s">
        <v>131</v>
      </c>
    </row>
    <row r="38222" spans="27:27" x14ac:dyDescent="0.15">
      <c r="AA38222" t="s">
        <v>131</v>
      </c>
    </row>
    <row r="38223" spans="27:27" x14ac:dyDescent="0.15">
      <c r="AA38223" t="s">
        <v>131</v>
      </c>
    </row>
    <row r="38224" spans="27:27" x14ac:dyDescent="0.15">
      <c r="AA38224" t="s">
        <v>131</v>
      </c>
    </row>
    <row r="38225" spans="27:27" x14ac:dyDescent="0.15">
      <c r="AA38225" t="s">
        <v>131</v>
      </c>
    </row>
    <row r="38226" spans="27:27" x14ac:dyDescent="0.15">
      <c r="AA38226" t="s">
        <v>131</v>
      </c>
    </row>
    <row r="38227" spans="27:27" x14ac:dyDescent="0.15">
      <c r="AA38227" t="s">
        <v>131</v>
      </c>
    </row>
    <row r="38228" spans="27:27" x14ac:dyDescent="0.15">
      <c r="AA38228" t="s">
        <v>131</v>
      </c>
    </row>
    <row r="38229" spans="27:27" x14ac:dyDescent="0.15">
      <c r="AA38229" t="s">
        <v>131</v>
      </c>
    </row>
    <row r="38230" spans="27:27" x14ac:dyDescent="0.15">
      <c r="AA38230" t="s">
        <v>131</v>
      </c>
    </row>
    <row r="38231" spans="27:27" x14ac:dyDescent="0.15">
      <c r="AA38231" t="s">
        <v>131</v>
      </c>
    </row>
    <row r="38232" spans="27:27" x14ac:dyDescent="0.15">
      <c r="AA38232" t="s">
        <v>131</v>
      </c>
    </row>
    <row r="38233" spans="27:27" x14ac:dyDescent="0.15">
      <c r="AA38233" t="s">
        <v>131</v>
      </c>
    </row>
    <row r="38234" spans="27:27" x14ac:dyDescent="0.15">
      <c r="AA38234" t="s">
        <v>131</v>
      </c>
    </row>
    <row r="38235" spans="27:27" x14ac:dyDescent="0.15">
      <c r="AA38235" t="s">
        <v>131</v>
      </c>
    </row>
    <row r="38236" spans="27:27" x14ac:dyDescent="0.15">
      <c r="AA38236" t="s">
        <v>131</v>
      </c>
    </row>
    <row r="38237" spans="27:27" x14ac:dyDescent="0.15">
      <c r="AA38237" t="s">
        <v>131</v>
      </c>
    </row>
    <row r="38238" spans="27:27" x14ac:dyDescent="0.15">
      <c r="AA38238" t="s">
        <v>131</v>
      </c>
    </row>
    <row r="38239" spans="27:27" x14ac:dyDescent="0.15">
      <c r="AA38239" t="s">
        <v>131</v>
      </c>
    </row>
    <row r="38240" spans="27:27" x14ac:dyDescent="0.15">
      <c r="AA38240" t="s">
        <v>131</v>
      </c>
    </row>
    <row r="38241" spans="27:27" x14ac:dyDescent="0.15">
      <c r="AA38241" t="s">
        <v>131</v>
      </c>
    </row>
    <row r="38242" spans="27:27" x14ac:dyDescent="0.15">
      <c r="AA38242" t="s">
        <v>131</v>
      </c>
    </row>
    <row r="38243" spans="27:27" x14ac:dyDescent="0.15">
      <c r="AA38243" t="s">
        <v>131</v>
      </c>
    </row>
    <row r="38244" spans="27:27" x14ac:dyDescent="0.15">
      <c r="AA38244" t="s">
        <v>131</v>
      </c>
    </row>
    <row r="38245" spans="27:27" x14ac:dyDescent="0.15">
      <c r="AA38245" t="s">
        <v>131</v>
      </c>
    </row>
    <row r="38246" spans="27:27" x14ac:dyDescent="0.15">
      <c r="AA38246" t="s">
        <v>131</v>
      </c>
    </row>
    <row r="38247" spans="27:27" x14ac:dyDescent="0.15">
      <c r="AA38247" t="s">
        <v>131</v>
      </c>
    </row>
    <row r="38248" spans="27:27" x14ac:dyDescent="0.15">
      <c r="AA38248" t="s">
        <v>131</v>
      </c>
    </row>
    <row r="38249" spans="27:27" x14ac:dyDescent="0.15">
      <c r="AA38249" t="s">
        <v>131</v>
      </c>
    </row>
    <row r="38250" spans="27:27" x14ac:dyDescent="0.15">
      <c r="AA38250" t="s">
        <v>131</v>
      </c>
    </row>
    <row r="38251" spans="27:27" x14ac:dyDescent="0.15">
      <c r="AA38251" t="s">
        <v>131</v>
      </c>
    </row>
    <row r="38252" spans="27:27" x14ac:dyDescent="0.15">
      <c r="AA38252" t="s">
        <v>131</v>
      </c>
    </row>
    <row r="38253" spans="27:27" x14ac:dyDescent="0.15">
      <c r="AA38253" t="s">
        <v>131</v>
      </c>
    </row>
    <row r="38254" spans="27:27" x14ac:dyDescent="0.15">
      <c r="AA38254" t="s">
        <v>131</v>
      </c>
    </row>
    <row r="38255" spans="27:27" x14ac:dyDescent="0.15">
      <c r="AA38255" t="s">
        <v>131</v>
      </c>
    </row>
    <row r="38256" spans="27:27" x14ac:dyDescent="0.15">
      <c r="AA38256" t="s">
        <v>131</v>
      </c>
    </row>
    <row r="38257" spans="27:27" x14ac:dyDescent="0.15">
      <c r="AA38257" t="s">
        <v>131</v>
      </c>
    </row>
    <row r="38258" spans="27:27" x14ac:dyDescent="0.15">
      <c r="AA38258" t="s">
        <v>131</v>
      </c>
    </row>
    <row r="38259" spans="27:27" x14ac:dyDescent="0.15">
      <c r="AA38259" t="s">
        <v>131</v>
      </c>
    </row>
    <row r="38260" spans="27:27" x14ac:dyDescent="0.15">
      <c r="AA38260" t="s">
        <v>131</v>
      </c>
    </row>
    <row r="38261" spans="27:27" x14ac:dyDescent="0.15">
      <c r="AA38261" t="s">
        <v>131</v>
      </c>
    </row>
    <row r="38262" spans="27:27" x14ac:dyDescent="0.15">
      <c r="AA38262" t="s">
        <v>131</v>
      </c>
    </row>
    <row r="38263" spans="27:27" x14ac:dyDescent="0.15">
      <c r="AA38263" t="s">
        <v>131</v>
      </c>
    </row>
    <row r="38264" spans="27:27" x14ac:dyDescent="0.15">
      <c r="AA38264" t="s">
        <v>131</v>
      </c>
    </row>
    <row r="38265" spans="27:27" x14ac:dyDescent="0.15">
      <c r="AA38265" t="s">
        <v>131</v>
      </c>
    </row>
    <row r="38266" spans="27:27" x14ac:dyDescent="0.15">
      <c r="AA38266" t="s">
        <v>131</v>
      </c>
    </row>
    <row r="38267" spans="27:27" x14ac:dyDescent="0.15">
      <c r="AA38267" t="s">
        <v>131</v>
      </c>
    </row>
    <row r="38268" spans="27:27" x14ac:dyDescent="0.15">
      <c r="AA38268" t="s">
        <v>131</v>
      </c>
    </row>
    <row r="38269" spans="27:27" x14ac:dyDescent="0.15">
      <c r="AA38269" t="s">
        <v>131</v>
      </c>
    </row>
    <row r="38270" spans="27:27" x14ac:dyDescent="0.15">
      <c r="AA38270" t="s">
        <v>131</v>
      </c>
    </row>
    <row r="38271" spans="27:27" x14ac:dyDescent="0.15">
      <c r="AA38271" t="s">
        <v>131</v>
      </c>
    </row>
    <row r="38272" spans="27:27" x14ac:dyDescent="0.15">
      <c r="AA38272" t="s">
        <v>131</v>
      </c>
    </row>
    <row r="38273" spans="27:27" x14ac:dyDescent="0.15">
      <c r="AA38273" t="s">
        <v>131</v>
      </c>
    </row>
    <row r="38274" spans="27:27" x14ac:dyDescent="0.15">
      <c r="AA38274" t="s">
        <v>131</v>
      </c>
    </row>
    <row r="38275" spans="27:27" x14ac:dyDescent="0.15">
      <c r="AA38275" t="s">
        <v>131</v>
      </c>
    </row>
    <row r="38276" spans="27:27" x14ac:dyDescent="0.15">
      <c r="AA38276" t="s">
        <v>131</v>
      </c>
    </row>
    <row r="38277" spans="27:27" x14ac:dyDescent="0.15">
      <c r="AA38277" t="s">
        <v>131</v>
      </c>
    </row>
    <row r="38278" spans="27:27" x14ac:dyDescent="0.15">
      <c r="AA38278" t="s">
        <v>131</v>
      </c>
    </row>
    <row r="38279" spans="27:27" x14ac:dyDescent="0.15">
      <c r="AA38279" t="s">
        <v>131</v>
      </c>
    </row>
    <row r="38280" spans="27:27" x14ac:dyDescent="0.15">
      <c r="AA38280" t="s">
        <v>131</v>
      </c>
    </row>
    <row r="38281" spans="27:27" x14ac:dyDescent="0.15">
      <c r="AA38281" t="s">
        <v>131</v>
      </c>
    </row>
    <row r="38282" spans="27:27" x14ac:dyDescent="0.15">
      <c r="AA38282" t="s">
        <v>131</v>
      </c>
    </row>
    <row r="38283" spans="27:27" x14ac:dyDescent="0.15">
      <c r="AA38283" t="s">
        <v>131</v>
      </c>
    </row>
    <row r="38284" spans="27:27" x14ac:dyDescent="0.15">
      <c r="AA38284" t="s">
        <v>131</v>
      </c>
    </row>
    <row r="38285" spans="27:27" x14ac:dyDescent="0.15">
      <c r="AA38285" t="s">
        <v>131</v>
      </c>
    </row>
    <row r="38286" spans="27:27" x14ac:dyDescent="0.15">
      <c r="AA38286" t="s">
        <v>131</v>
      </c>
    </row>
    <row r="38287" spans="27:27" x14ac:dyDescent="0.15">
      <c r="AA38287" t="s">
        <v>131</v>
      </c>
    </row>
    <row r="38288" spans="27:27" x14ac:dyDescent="0.15">
      <c r="AA38288" t="s">
        <v>131</v>
      </c>
    </row>
    <row r="38289" spans="27:27" x14ac:dyDescent="0.15">
      <c r="AA38289" t="s">
        <v>131</v>
      </c>
    </row>
    <row r="38290" spans="27:27" x14ac:dyDescent="0.15">
      <c r="AA38290" t="s">
        <v>131</v>
      </c>
    </row>
    <row r="38291" spans="27:27" x14ac:dyDescent="0.15">
      <c r="AA38291" t="s">
        <v>131</v>
      </c>
    </row>
    <row r="38292" spans="27:27" x14ac:dyDescent="0.15">
      <c r="AA38292" t="s">
        <v>131</v>
      </c>
    </row>
    <row r="38293" spans="27:27" x14ac:dyDescent="0.15">
      <c r="AA38293" t="s">
        <v>131</v>
      </c>
    </row>
    <row r="38294" spans="27:27" x14ac:dyDescent="0.15">
      <c r="AA38294" t="s">
        <v>131</v>
      </c>
    </row>
    <row r="38295" spans="27:27" x14ac:dyDescent="0.15">
      <c r="AA38295" t="s">
        <v>131</v>
      </c>
    </row>
    <row r="38296" spans="27:27" x14ac:dyDescent="0.15">
      <c r="AA38296" t="s">
        <v>131</v>
      </c>
    </row>
    <row r="38297" spans="27:27" x14ac:dyDescent="0.15">
      <c r="AA38297" t="s">
        <v>131</v>
      </c>
    </row>
    <row r="38298" spans="27:27" x14ac:dyDescent="0.15">
      <c r="AA38298" t="s">
        <v>131</v>
      </c>
    </row>
    <row r="38299" spans="27:27" x14ac:dyDescent="0.15">
      <c r="AA38299" t="s">
        <v>131</v>
      </c>
    </row>
    <row r="38300" spans="27:27" x14ac:dyDescent="0.15">
      <c r="AA38300" t="s">
        <v>131</v>
      </c>
    </row>
    <row r="38301" spans="27:27" x14ac:dyDescent="0.15">
      <c r="AA38301" t="s">
        <v>131</v>
      </c>
    </row>
    <row r="38302" spans="27:27" x14ac:dyDescent="0.15">
      <c r="AA38302" t="s">
        <v>131</v>
      </c>
    </row>
    <row r="38303" spans="27:27" x14ac:dyDescent="0.15">
      <c r="AA38303" t="s">
        <v>131</v>
      </c>
    </row>
    <row r="38304" spans="27:27" x14ac:dyDescent="0.15">
      <c r="AA38304" t="s">
        <v>131</v>
      </c>
    </row>
    <row r="38305" spans="27:27" x14ac:dyDescent="0.15">
      <c r="AA38305" t="s">
        <v>131</v>
      </c>
    </row>
    <row r="38306" spans="27:27" x14ac:dyDescent="0.15">
      <c r="AA38306" t="s">
        <v>131</v>
      </c>
    </row>
    <row r="38307" spans="27:27" x14ac:dyDescent="0.15">
      <c r="AA38307" t="s">
        <v>131</v>
      </c>
    </row>
    <row r="38308" spans="27:27" x14ac:dyDescent="0.15">
      <c r="AA38308" t="s">
        <v>131</v>
      </c>
    </row>
    <row r="38309" spans="27:27" x14ac:dyDescent="0.15">
      <c r="AA38309" t="s">
        <v>131</v>
      </c>
    </row>
    <row r="38310" spans="27:27" x14ac:dyDescent="0.15">
      <c r="AA38310" t="s">
        <v>131</v>
      </c>
    </row>
    <row r="38311" spans="27:27" x14ac:dyDescent="0.15">
      <c r="AA38311" t="s">
        <v>131</v>
      </c>
    </row>
    <row r="38312" spans="27:27" x14ac:dyDescent="0.15">
      <c r="AA38312" t="s">
        <v>131</v>
      </c>
    </row>
    <row r="38313" spans="27:27" x14ac:dyDescent="0.15">
      <c r="AA38313" t="s">
        <v>131</v>
      </c>
    </row>
    <row r="38314" spans="27:27" x14ac:dyDescent="0.15">
      <c r="AA38314" t="s">
        <v>131</v>
      </c>
    </row>
    <row r="38315" spans="27:27" x14ac:dyDescent="0.15">
      <c r="AA38315" t="s">
        <v>131</v>
      </c>
    </row>
    <row r="38316" spans="27:27" x14ac:dyDescent="0.15">
      <c r="AA38316" t="s">
        <v>131</v>
      </c>
    </row>
    <row r="38317" spans="27:27" x14ac:dyDescent="0.15">
      <c r="AA38317" t="s">
        <v>131</v>
      </c>
    </row>
    <row r="38318" spans="27:27" x14ac:dyDescent="0.15">
      <c r="AA38318" t="s">
        <v>131</v>
      </c>
    </row>
    <row r="38319" spans="27:27" x14ac:dyDescent="0.15">
      <c r="AA38319" t="s">
        <v>131</v>
      </c>
    </row>
    <row r="38320" spans="27:27" x14ac:dyDescent="0.15">
      <c r="AA38320" t="s">
        <v>131</v>
      </c>
    </row>
    <row r="38321" spans="27:27" x14ac:dyDescent="0.15">
      <c r="AA38321" t="s">
        <v>131</v>
      </c>
    </row>
    <row r="38322" spans="27:27" x14ac:dyDescent="0.15">
      <c r="AA38322" t="s">
        <v>131</v>
      </c>
    </row>
    <row r="38323" spans="27:27" x14ac:dyDescent="0.15">
      <c r="AA38323" t="s">
        <v>131</v>
      </c>
    </row>
    <row r="38324" spans="27:27" x14ac:dyDescent="0.15">
      <c r="AA38324" t="s">
        <v>131</v>
      </c>
    </row>
    <row r="38325" spans="27:27" x14ac:dyDescent="0.15">
      <c r="AA38325" t="s">
        <v>131</v>
      </c>
    </row>
    <row r="38326" spans="27:27" x14ac:dyDescent="0.15">
      <c r="AA38326" t="s">
        <v>131</v>
      </c>
    </row>
    <row r="38327" spans="27:27" x14ac:dyDescent="0.15">
      <c r="AA38327" t="s">
        <v>131</v>
      </c>
    </row>
    <row r="38328" spans="27:27" x14ac:dyDescent="0.15">
      <c r="AA38328" t="s">
        <v>131</v>
      </c>
    </row>
    <row r="38329" spans="27:27" x14ac:dyDescent="0.15">
      <c r="AA38329" t="s">
        <v>131</v>
      </c>
    </row>
    <row r="38330" spans="27:27" x14ac:dyDescent="0.15">
      <c r="AA38330" t="s">
        <v>131</v>
      </c>
    </row>
    <row r="38331" spans="27:27" x14ac:dyDescent="0.15">
      <c r="AA38331" t="s">
        <v>131</v>
      </c>
    </row>
    <row r="38332" spans="27:27" x14ac:dyDescent="0.15">
      <c r="AA38332" t="s">
        <v>131</v>
      </c>
    </row>
    <row r="38333" spans="27:27" x14ac:dyDescent="0.15">
      <c r="AA38333" t="s">
        <v>131</v>
      </c>
    </row>
    <row r="38334" spans="27:27" x14ac:dyDescent="0.15">
      <c r="AA38334" t="s">
        <v>131</v>
      </c>
    </row>
    <row r="38335" spans="27:27" x14ac:dyDescent="0.15">
      <c r="AA38335" t="s">
        <v>131</v>
      </c>
    </row>
    <row r="38336" spans="27:27" x14ac:dyDescent="0.15">
      <c r="AA38336" t="s">
        <v>131</v>
      </c>
    </row>
    <row r="38337" spans="27:27" x14ac:dyDescent="0.15">
      <c r="AA38337" t="s">
        <v>131</v>
      </c>
    </row>
    <row r="38338" spans="27:27" x14ac:dyDescent="0.15">
      <c r="AA38338" t="s">
        <v>131</v>
      </c>
    </row>
    <row r="38339" spans="27:27" x14ac:dyDescent="0.15">
      <c r="AA38339" t="s">
        <v>131</v>
      </c>
    </row>
    <row r="38340" spans="27:27" x14ac:dyDescent="0.15">
      <c r="AA38340" t="s">
        <v>131</v>
      </c>
    </row>
    <row r="38341" spans="27:27" x14ac:dyDescent="0.15">
      <c r="AA38341" t="s">
        <v>131</v>
      </c>
    </row>
    <row r="38342" spans="27:27" x14ac:dyDescent="0.15">
      <c r="AA38342" t="s">
        <v>131</v>
      </c>
    </row>
    <row r="38343" spans="27:27" x14ac:dyDescent="0.15">
      <c r="AA38343" t="s">
        <v>131</v>
      </c>
    </row>
    <row r="38344" spans="27:27" x14ac:dyDescent="0.15">
      <c r="AA38344" t="s">
        <v>131</v>
      </c>
    </row>
    <row r="38345" spans="27:27" x14ac:dyDescent="0.15">
      <c r="AA38345" t="s">
        <v>131</v>
      </c>
    </row>
    <row r="38346" spans="27:27" x14ac:dyDescent="0.15">
      <c r="AA38346" t="s">
        <v>131</v>
      </c>
    </row>
    <row r="38347" spans="27:27" x14ac:dyDescent="0.15">
      <c r="AA38347" t="s">
        <v>131</v>
      </c>
    </row>
    <row r="38348" spans="27:27" x14ac:dyDescent="0.15">
      <c r="AA38348" t="s">
        <v>131</v>
      </c>
    </row>
    <row r="38349" spans="27:27" x14ac:dyDescent="0.15">
      <c r="AA38349" t="s">
        <v>131</v>
      </c>
    </row>
    <row r="38350" spans="27:27" x14ac:dyDescent="0.15">
      <c r="AA38350" t="s">
        <v>131</v>
      </c>
    </row>
    <row r="38351" spans="27:27" x14ac:dyDescent="0.15">
      <c r="AA38351" t="s">
        <v>131</v>
      </c>
    </row>
    <row r="38352" spans="27:27" x14ac:dyDescent="0.15">
      <c r="AA38352" t="s">
        <v>131</v>
      </c>
    </row>
    <row r="38353" spans="27:27" x14ac:dyDescent="0.15">
      <c r="AA38353" t="s">
        <v>131</v>
      </c>
    </row>
    <row r="38354" spans="27:27" x14ac:dyDescent="0.15">
      <c r="AA38354" t="s">
        <v>131</v>
      </c>
    </row>
    <row r="38355" spans="27:27" x14ac:dyDescent="0.15">
      <c r="AA38355" t="s">
        <v>131</v>
      </c>
    </row>
    <row r="38356" spans="27:27" x14ac:dyDescent="0.15">
      <c r="AA38356" t="s">
        <v>131</v>
      </c>
    </row>
    <row r="38357" spans="27:27" x14ac:dyDescent="0.15">
      <c r="AA38357" t="s">
        <v>131</v>
      </c>
    </row>
    <row r="38358" spans="27:27" x14ac:dyDescent="0.15">
      <c r="AA38358" t="s">
        <v>131</v>
      </c>
    </row>
    <row r="38359" spans="27:27" x14ac:dyDescent="0.15">
      <c r="AA38359" t="s">
        <v>131</v>
      </c>
    </row>
    <row r="38360" spans="27:27" x14ac:dyDescent="0.15">
      <c r="AA38360" t="s">
        <v>131</v>
      </c>
    </row>
    <row r="38361" spans="27:27" x14ac:dyDescent="0.15">
      <c r="AA38361" t="s">
        <v>131</v>
      </c>
    </row>
    <row r="38362" spans="27:27" x14ac:dyDescent="0.15">
      <c r="AA38362" t="s">
        <v>131</v>
      </c>
    </row>
    <row r="38363" spans="27:27" x14ac:dyDescent="0.15">
      <c r="AA38363" t="s">
        <v>131</v>
      </c>
    </row>
    <row r="38364" spans="27:27" x14ac:dyDescent="0.15">
      <c r="AA38364" t="s">
        <v>131</v>
      </c>
    </row>
    <row r="38365" spans="27:27" x14ac:dyDescent="0.15">
      <c r="AA38365" t="s">
        <v>131</v>
      </c>
    </row>
    <row r="38366" spans="27:27" x14ac:dyDescent="0.15">
      <c r="AA38366" t="s">
        <v>131</v>
      </c>
    </row>
    <row r="38367" spans="27:27" x14ac:dyDescent="0.15">
      <c r="AA38367" t="s">
        <v>131</v>
      </c>
    </row>
    <row r="38368" spans="27:27" x14ac:dyDescent="0.15">
      <c r="AA38368" t="s">
        <v>131</v>
      </c>
    </row>
    <row r="38369" spans="27:27" x14ac:dyDescent="0.15">
      <c r="AA38369" t="s">
        <v>131</v>
      </c>
    </row>
    <row r="38370" spans="27:27" x14ac:dyDescent="0.15">
      <c r="AA38370" t="s">
        <v>131</v>
      </c>
    </row>
    <row r="38371" spans="27:27" x14ac:dyDescent="0.15">
      <c r="AA38371" t="s">
        <v>131</v>
      </c>
    </row>
    <row r="38372" spans="27:27" x14ac:dyDescent="0.15">
      <c r="AA38372" t="s">
        <v>131</v>
      </c>
    </row>
    <row r="38373" spans="27:27" x14ac:dyDescent="0.15">
      <c r="AA38373" t="s">
        <v>131</v>
      </c>
    </row>
    <row r="38374" spans="27:27" x14ac:dyDescent="0.15">
      <c r="AA38374" t="s">
        <v>131</v>
      </c>
    </row>
    <row r="38375" spans="27:27" x14ac:dyDescent="0.15">
      <c r="AA38375" t="s">
        <v>131</v>
      </c>
    </row>
    <row r="38376" spans="27:27" x14ac:dyDescent="0.15">
      <c r="AA38376" t="s">
        <v>131</v>
      </c>
    </row>
    <row r="38377" spans="27:27" x14ac:dyDescent="0.15">
      <c r="AA38377" t="s">
        <v>131</v>
      </c>
    </row>
    <row r="38378" spans="27:27" x14ac:dyDescent="0.15">
      <c r="AA38378" t="s">
        <v>131</v>
      </c>
    </row>
    <row r="38379" spans="27:27" x14ac:dyDescent="0.15">
      <c r="AA38379" t="s">
        <v>131</v>
      </c>
    </row>
    <row r="38380" spans="27:27" x14ac:dyDescent="0.15">
      <c r="AA38380" t="s">
        <v>131</v>
      </c>
    </row>
    <row r="38381" spans="27:27" x14ac:dyDescent="0.15">
      <c r="AA38381" t="s">
        <v>131</v>
      </c>
    </row>
    <row r="38382" spans="27:27" x14ac:dyDescent="0.15">
      <c r="AA38382" t="s">
        <v>131</v>
      </c>
    </row>
    <row r="38383" spans="27:27" x14ac:dyDescent="0.15">
      <c r="AA38383" t="s">
        <v>131</v>
      </c>
    </row>
    <row r="38384" spans="27:27" x14ac:dyDescent="0.15">
      <c r="AA38384" t="s">
        <v>131</v>
      </c>
    </row>
    <row r="38385" spans="27:27" x14ac:dyDescent="0.15">
      <c r="AA38385" t="s">
        <v>131</v>
      </c>
    </row>
    <row r="38386" spans="27:27" x14ac:dyDescent="0.15">
      <c r="AA38386" t="s">
        <v>131</v>
      </c>
    </row>
    <row r="38387" spans="27:27" x14ac:dyDescent="0.15">
      <c r="AA38387" t="s">
        <v>131</v>
      </c>
    </row>
    <row r="38388" spans="27:27" x14ac:dyDescent="0.15">
      <c r="AA38388" t="s">
        <v>131</v>
      </c>
    </row>
    <row r="38389" spans="27:27" x14ac:dyDescent="0.15">
      <c r="AA38389" t="s">
        <v>131</v>
      </c>
    </row>
    <row r="38390" spans="27:27" x14ac:dyDescent="0.15">
      <c r="AA38390" t="s">
        <v>131</v>
      </c>
    </row>
    <row r="38391" spans="27:27" x14ac:dyDescent="0.15">
      <c r="AA38391" t="s">
        <v>131</v>
      </c>
    </row>
    <row r="38392" spans="27:27" x14ac:dyDescent="0.15">
      <c r="AA38392" t="s">
        <v>131</v>
      </c>
    </row>
    <row r="38393" spans="27:27" x14ac:dyDescent="0.15">
      <c r="AA38393" t="s">
        <v>131</v>
      </c>
    </row>
    <row r="38394" spans="27:27" x14ac:dyDescent="0.15">
      <c r="AA38394" t="s">
        <v>131</v>
      </c>
    </row>
    <row r="38395" spans="27:27" x14ac:dyDescent="0.15">
      <c r="AA38395" t="s">
        <v>131</v>
      </c>
    </row>
    <row r="38396" spans="27:27" x14ac:dyDescent="0.15">
      <c r="AA38396" t="s">
        <v>131</v>
      </c>
    </row>
    <row r="38397" spans="27:27" x14ac:dyDescent="0.15">
      <c r="AA38397" t="s">
        <v>131</v>
      </c>
    </row>
    <row r="38398" spans="27:27" x14ac:dyDescent="0.15">
      <c r="AA38398" t="s">
        <v>131</v>
      </c>
    </row>
    <row r="38399" spans="27:27" x14ac:dyDescent="0.15">
      <c r="AA38399" t="s">
        <v>131</v>
      </c>
    </row>
    <row r="38400" spans="27:27" x14ac:dyDescent="0.15">
      <c r="AA38400" t="s">
        <v>131</v>
      </c>
    </row>
    <row r="38401" spans="27:27" x14ac:dyDescent="0.15">
      <c r="AA38401" t="s">
        <v>131</v>
      </c>
    </row>
    <row r="38402" spans="27:27" x14ac:dyDescent="0.15">
      <c r="AA38402" t="s">
        <v>131</v>
      </c>
    </row>
    <row r="38403" spans="27:27" x14ac:dyDescent="0.15">
      <c r="AA38403" t="s">
        <v>131</v>
      </c>
    </row>
    <row r="38404" spans="27:27" x14ac:dyDescent="0.15">
      <c r="AA38404" t="s">
        <v>131</v>
      </c>
    </row>
    <row r="38405" spans="27:27" x14ac:dyDescent="0.15">
      <c r="AA38405" t="s">
        <v>131</v>
      </c>
    </row>
    <row r="38406" spans="27:27" x14ac:dyDescent="0.15">
      <c r="AA38406" t="s">
        <v>131</v>
      </c>
    </row>
    <row r="38407" spans="27:27" x14ac:dyDescent="0.15">
      <c r="AA38407" t="s">
        <v>131</v>
      </c>
    </row>
    <row r="38408" spans="27:27" x14ac:dyDescent="0.15">
      <c r="AA38408" t="s">
        <v>131</v>
      </c>
    </row>
    <row r="38409" spans="27:27" x14ac:dyDescent="0.15">
      <c r="AA38409" t="s">
        <v>131</v>
      </c>
    </row>
    <row r="38410" spans="27:27" x14ac:dyDescent="0.15">
      <c r="AA38410" t="s">
        <v>131</v>
      </c>
    </row>
    <row r="38411" spans="27:27" x14ac:dyDescent="0.15">
      <c r="AA38411" t="s">
        <v>131</v>
      </c>
    </row>
    <row r="38412" spans="27:27" x14ac:dyDescent="0.15">
      <c r="AA38412" t="s">
        <v>131</v>
      </c>
    </row>
    <row r="38413" spans="27:27" x14ac:dyDescent="0.15">
      <c r="AA38413" t="s">
        <v>131</v>
      </c>
    </row>
    <row r="38414" spans="27:27" x14ac:dyDescent="0.15">
      <c r="AA38414" t="s">
        <v>131</v>
      </c>
    </row>
    <row r="38415" spans="27:27" x14ac:dyDescent="0.15">
      <c r="AA38415" t="s">
        <v>131</v>
      </c>
    </row>
    <row r="38416" spans="27:27" x14ac:dyDescent="0.15">
      <c r="AA38416" t="s">
        <v>131</v>
      </c>
    </row>
    <row r="38417" spans="27:27" x14ac:dyDescent="0.15">
      <c r="AA38417" t="s">
        <v>131</v>
      </c>
    </row>
    <row r="38418" spans="27:27" x14ac:dyDescent="0.15">
      <c r="AA38418" t="s">
        <v>131</v>
      </c>
    </row>
    <row r="38419" spans="27:27" x14ac:dyDescent="0.15">
      <c r="AA38419" t="s">
        <v>131</v>
      </c>
    </row>
    <row r="38420" spans="27:27" x14ac:dyDescent="0.15">
      <c r="AA38420" t="s">
        <v>131</v>
      </c>
    </row>
    <row r="38421" spans="27:27" x14ac:dyDescent="0.15">
      <c r="AA38421" t="s">
        <v>131</v>
      </c>
    </row>
    <row r="38422" spans="27:27" x14ac:dyDescent="0.15">
      <c r="AA38422" t="s">
        <v>131</v>
      </c>
    </row>
    <row r="38423" spans="27:27" x14ac:dyDescent="0.15">
      <c r="AA38423" t="s">
        <v>131</v>
      </c>
    </row>
    <row r="38424" spans="27:27" x14ac:dyDescent="0.15">
      <c r="AA38424" t="s">
        <v>131</v>
      </c>
    </row>
    <row r="38425" spans="27:27" x14ac:dyDescent="0.15">
      <c r="AA38425" t="s">
        <v>131</v>
      </c>
    </row>
    <row r="38426" spans="27:27" x14ac:dyDescent="0.15">
      <c r="AA38426" t="s">
        <v>131</v>
      </c>
    </row>
    <row r="38427" spans="27:27" x14ac:dyDescent="0.15">
      <c r="AA38427" t="s">
        <v>131</v>
      </c>
    </row>
    <row r="38428" spans="27:27" x14ac:dyDescent="0.15">
      <c r="AA38428" t="s">
        <v>131</v>
      </c>
    </row>
    <row r="38429" spans="27:27" x14ac:dyDescent="0.15">
      <c r="AA38429" t="s">
        <v>131</v>
      </c>
    </row>
    <row r="38430" spans="27:27" x14ac:dyDescent="0.15">
      <c r="AA38430" t="s">
        <v>131</v>
      </c>
    </row>
    <row r="38431" spans="27:27" x14ac:dyDescent="0.15">
      <c r="AA38431" t="s">
        <v>131</v>
      </c>
    </row>
    <row r="38432" spans="27:27" x14ac:dyDescent="0.15">
      <c r="AA38432" t="s">
        <v>131</v>
      </c>
    </row>
    <row r="38433" spans="27:27" x14ac:dyDescent="0.15">
      <c r="AA38433" t="s">
        <v>131</v>
      </c>
    </row>
    <row r="38434" spans="27:27" x14ac:dyDescent="0.15">
      <c r="AA38434" t="s">
        <v>131</v>
      </c>
    </row>
    <row r="38435" spans="27:27" x14ac:dyDescent="0.15">
      <c r="AA38435" t="s">
        <v>131</v>
      </c>
    </row>
    <row r="38436" spans="27:27" x14ac:dyDescent="0.15">
      <c r="AA38436" t="s">
        <v>131</v>
      </c>
    </row>
    <row r="38437" spans="27:27" x14ac:dyDescent="0.15">
      <c r="AA38437" t="s">
        <v>131</v>
      </c>
    </row>
    <row r="38438" spans="27:27" x14ac:dyDescent="0.15">
      <c r="AA38438" t="s">
        <v>131</v>
      </c>
    </row>
    <row r="38439" spans="27:27" x14ac:dyDescent="0.15">
      <c r="AA38439" t="s">
        <v>131</v>
      </c>
    </row>
    <row r="38440" spans="27:27" x14ac:dyDescent="0.15">
      <c r="AA38440" t="s">
        <v>131</v>
      </c>
    </row>
    <row r="38441" spans="27:27" x14ac:dyDescent="0.15">
      <c r="AA38441" t="s">
        <v>131</v>
      </c>
    </row>
    <row r="38442" spans="27:27" x14ac:dyDescent="0.15">
      <c r="AA38442" t="s">
        <v>131</v>
      </c>
    </row>
    <row r="38443" spans="27:27" x14ac:dyDescent="0.15">
      <c r="AA38443" t="s">
        <v>131</v>
      </c>
    </row>
    <row r="38444" spans="27:27" x14ac:dyDescent="0.15">
      <c r="AA38444" t="s">
        <v>131</v>
      </c>
    </row>
    <row r="38445" spans="27:27" x14ac:dyDescent="0.15">
      <c r="AA38445" t="s">
        <v>131</v>
      </c>
    </row>
    <row r="38446" spans="27:27" x14ac:dyDescent="0.15">
      <c r="AA38446" t="s">
        <v>131</v>
      </c>
    </row>
    <row r="38447" spans="27:27" x14ac:dyDescent="0.15">
      <c r="AA38447" t="s">
        <v>131</v>
      </c>
    </row>
    <row r="38448" spans="27:27" x14ac:dyDescent="0.15">
      <c r="AA38448" t="s">
        <v>131</v>
      </c>
    </row>
    <row r="38449" spans="27:27" x14ac:dyDescent="0.15">
      <c r="AA38449" t="s">
        <v>131</v>
      </c>
    </row>
    <row r="38450" spans="27:27" x14ac:dyDescent="0.15">
      <c r="AA38450" t="s">
        <v>131</v>
      </c>
    </row>
    <row r="38451" spans="27:27" x14ac:dyDescent="0.15">
      <c r="AA38451" t="s">
        <v>131</v>
      </c>
    </row>
    <row r="38452" spans="27:27" x14ac:dyDescent="0.15">
      <c r="AA38452" t="s">
        <v>131</v>
      </c>
    </row>
    <row r="38453" spans="27:27" x14ac:dyDescent="0.15">
      <c r="AA38453" t="s">
        <v>131</v>
      </c>
    </row>
    <row r="38454" spans="27:27" x14ac:dyDescent="0.15">
      <c r="AA38454" t="s">
        <v>131</v>
      </c>
    </row>
    <row r="38455" spans="27:27" x14ac:dyDescent="0.15">
      <c r="AA38455" t="s">
        <v>131</v>
      </c>
    </row>
    <row r="38456" spans="27:27" x14ac:dyDescent="0.15">
      <c r="AA38456" t="s">
        <v>131</v>
      </c>
    </row>
    <row r="38457" spans="27:27" x14ac:dyDescent="0.15">
      <c r="AA38457" t="s">
        <v>131</v>
      </c>
    </row>
    <row r="38458" spans="27:27" x14ac:dyDescent="0.15">
      <c r="AA38458" t="s">
        <v>131</v>
      </c>
    </row>
    <row r="38459" spans="27:27" x14ac:dyDescent="0.15">
      <c r="AA38459" t="s">
        <v>131</v>
      </c>
    </row>
    <row r="38460" spans="27:27" x14ac:dyDescent="0.15">
      <c r="AA38460" t="s">
        <v>131</v>
      </c>
    </row>
    <row r="38461" spans="27:27" x14ac:dyDescent="0.15">
      <c r="AA38461" t="s">
        <v>131</v>
      </c>
    </row>
    <row r="38462" spans="27:27" x14ac:dyDescent="0.15">
      <c r="AA38462" t="s">
        <v>131</v>
      </c>
    </row>
    <row r="38463" spans="27:27" x14ac:dyDescent="0.15">
      <c r="AA38463" t="s">
        <v>131</v>
      </c>
    </row>
    <row r="38464" spans="27:27" x14ac:dyDescent="0.15">
      <c r="AA38464" t="s">
        <v>131</v>
      </c>
    </row>
    <row r="38465" spans="27:27" x14ac:dyDescent="0.15">
      <c r="AA38465" t="s">
        <v>131</v>
      </c>
    </row>
    <row r="38466" spans="27:27" x14ac:dyDescent="0.15">
      <c r="AA38466" t="s">
        <v>131</v>
      </c>
    </row>
    <row r="38467" spans="27:27" x14ac:dyDescent="0.15">
      <c r="AA38467" t="s">
        <v>131</v>
      </c>
    </row>
    <row r="38468" spans="27:27" x14ac:dyDescent="0.15">
      <c r="AA38468" t="s">
        <v>131</v>
      </c>
    </row>
    <row r="38469" spans="27:27" x14ac:dyDescent="0.15">
      <c r="AA38469" t="s">
        <v>131</v>
      </c>
    </row>
    <row r="38470" spans="27:27" x14ac:dyDescent="0.15">
      <c r="AA38470" t="s">
        <v>131</v>
      </c>
    </row>
    <row r="38471" spans="27:27" x14ac:dyDescent="0.15">
      <c r="AA38471" t="s">
        <v>131</v>
      </c>
    </row>
    <row r="38472" spans="27:27" x14ac:dyDescent="0.15">
      <c r="AA38472" t="s">
        <v>131</v>
      </c>
    </row>
    <row r="38473" spans="27:27" x14ac:dyDescent="0.15">
      <c r="AA38473" t="s">
        <v>131</v>
      </c>
    </row>
    <row r="38474" spans="27:27" x14ac:dyDescent="0.15">
      <c r="AA38474" t="s">
        <v>131</v>
      </c>
    </row>
    <row r="38475" spans="27:27" x14ac:dyDescent="0.15">
      <c r="AA38475" t="s">
        <v>131</v>
      </c>
    </row>
    <row r="38476" spans="27:27" x14ac:dyDescent="0.15">
      <c r="AA38476" t="s">
        <v>131</v>
      </c>
    </row>
    <row r="38477" spans="27:27" x14ac:dyDescent="0.15">
      <c r="AA38477" t="s">
        <v>131</v>
      </c>
    </row>
    <row r="38478" spans="27:27" x14ac:dyDescent="0.15">
      <c r="AA38478" t="s">
        <v>131</v>
      </c>
    </row>
    <row r="38479" spans="27:27" x14ac:dyDescent="0.15">
      <c r="AA38479" t="s">
        <v>131</v>
      </c>
    </row>
    <row r="38480" spans="27:27" x14ac:dyDescent="0.15">
      <c r="AA38480" t="s">
        <v>131</v>
      </c>
    </row>
    <row r="38481" spans="27:27" x14ac:dyDescent="0.15">
      <c r="AA38481" t="s">
        <v>131</v>
      </c>
    </row>
    <row r="38482" spans="27:27" x14ac:dyDescent="0.15">
      <c r="AA38482" t="s">
        <v>131</v>
      </c>
    </row>
    <row r="38483" spans="27:27" x14ac:dyDescent="0.15">
      <c r="AA38483" t="s">
        <v>131</v>
      </c>
    </row>
    <row r="38484" spans="27:27" x14ac:dyDescent="0.15">
      <c r="AA38484" t="s">
        <v>131</v>
      </c>
    </row>
    <row r="38485" spans="27:27" x14ac:dyDescent="0.15">
      <c r="AA38485" t="s">
        <v>131</v>
      </c>
    </row>
    <row r="38486" spans="27:27" x14ac:dyDescent="0.15">
      <c r="AA38486" t="s">
        <v>131</v>
      </c>
    </row>
    <row r="38487" spans="27:27" x14ac:dyDescent="0.15">
      <c r="AA38487" t="s">
        <v>131</v>
      </c>
    </row>
    <row r="38488" spans="27:27" x14ac:dyDescent="0.15">
      <c r="AA38488" t="s">
        <v>131</v>
      </c>
    </row>
    <row r="38489" spans="27:27" x14ac:dyDescent="0.15">
      <c r="AA38489" t="s">
        <v>131</v>
      </c>
    </row>
    <row r="38490" spans="27:27" x14ac:dyDescent="0.15">
      <c r="AA38490" t="s">
        <v>131</v>
      </c>
    </row>
    <row r="38491" spans="27:27" x14ac:dyDescent="0.15">
      <c r="AA38491" t="s">
        <v>131</v>
      </c>
    </row>
    <row r="38492" spans="27:27" x14ac:dyDescent="0.15">
      <c r="AA38492" t="s">
        <v>131</v>
      </c>
    </row>
    <row r="38493" spans="27:27" x14ac:dyDescent="0.15">
      <c r="AA38493" t="s">
        <v>131</v>
      </c>
    </row>
    <row r="38494" spans="27:27" x14ac:dyDescent="0.15">
      <c r="AA38494" t="s">
        <v>131</v>
      </c>
    </row>
    <row r="38495" spans="27:27" x14ac:dyDescent="0.15">
      <c r="AA38495" t="s">
        <v>131</v>
      </c>
    </row>
    <row r="38496" spans="27:27" x14ac:dyDescent="0.15">
      <c r="AA38496" t="s">
        <v>131</v>
      </c>
    </row>
    <row r="38497" spans="27:27" x14ac:dyDescent="0.15">
      <c r="AA38497" t="s">
        <v>131</v>
      </c>
    </row>
    <row r="38498" spans="27:27" x14ac:dyDescent="0.15">
      <c r="AA38498" t="s">
        <v>131</v>
      </c>
    </row>
    <row r="38499" spans="27:27" x14ac:dyDescent="0.15">
      <c r="AA38499" t="s">
        <v>131</v>
      </c>
    </row>
    <row r="38500" spans="27:27" x14ac:dyDescent="0.15">
      <c r="AA38500" t="s">
        <v>131</v>
      </c>
    </row>
    <row r="38501" spans="27:27" x14ac:dyDescent="0.15">
      <c r="AA38501" t="s">
        <v>131</v>
      </c>
    </row>
    <row r="38502" spans="27:27" x14ac:dyDescent="0.15">
      <c r="AA38502" t="s">
        <v>131</v>
      </c>
    </row>
    <row r="38503" spans="27:27" x14ac:dyDescent="0.15">
      <c r="AA38503" t="s">
        <v>131</v>
      </c>
    </row>
    <row r="38504" spans="27:27" x14ac:dyDescent="0.15">
      <c r="AA38504" t="s">
        <v>131</v>
      </c>
    </row>
    <row r="38505" spans="27:27" x14ac:dyDescent="0.15">
      <c r="AA38505" t="s">
        <v>131</v>
      </c>
    </row>
    <row r="38506" spans="27:27" x14ac:dyDescent="0.15">
      <c r="AA38506" t="s">
        <v>131</v>
      </c>
    </row>
    <row r="38507" spans="27:27" x14ac:dyDescent="0.15">
      <c r="AA38507" t="s">
        <v>131</v>
      </c>
    </row>
    <row r="38508" spans="27:27" x14ac:dyDescent="0.15">
      <c r="AA38508" t="s">
        <v>131</v>
      </c>
    </row>
    <row r="38509" spans="27:27" x14ac:dyDescent="0.15">
      <c r="AA38509" t="s">
        <v>131</v>
      </c>
    </row>
    <row r="38510" spans="27:27" x14ac:dyDescent="0.15">
      <c r="AA38510" t="s">
        <v>131</v>
      </c>
    </row>
    <row r="38511" spans="27:27" x14ac:dyDescent="0.15">
      <c r="AA38511" t="s">
        <v>131</v>
      </c>
    </row>
    <row r="38512" spans="27:27" x14ac:dyDescent="0.15">
      <c r="AA38512" t="s">
        <v>131</v>
      </c>
    </row>
    <row r="38513" spans="27:27" x14ac:dyDescent="0.15">
      <c r="AA38513" t="s">
        <v>131</v>
      </c>
    </row>
    <row r="38514" spans="27:27" x14ac:dyDescent="0.15">
      <c r="AA38514" t="s">
        <v>131</v>
      </c>
    </row>
    <row r="38515" spans="27:27" x14ac:dyDescent="0.15">
      <c r="AA38515" t="s">
        <v>131</v>
      </c>
    </row>
    <row r="38516" spans="27:27" x14ac:dyDescent="0.15">
      <c r="AA38516" t="s">
        <v>131</v>
      </c>
    </row>
    <row r="38517" spans="27:27" x14ac:dyDescent="0.15">
      <c r="AA38517" t="s">
        <v>131</v>
      </c>
    </row>
    <row r="38518" spans="27:27" x14ac:dyDescent="0.15">
      <c r="AA38518" t="s">
        <v>131</v>
      </c>
    </row>
    <row r="38519" spans="27:27" x14ac:dyDescent="0.15">
      <c r="AA38519" t="s">
        <v>131</v>
      </c>
    </row>
    <row r="38520" spans="27:27" x14ac:dyDescent="0.15">
      <c r="AA38520" t="s">
        <v>131</v>
      </c>
    </row>
    <row r="38521" spans="27:27" x14ac:dyDescent="0.15">
      <c r="AA38521" t="s">
        <v>131</v>
      </c>
    </row>
    <row r="38522" spans="27:27" x14ac:dyDescent="0.15">
      <c r="AA38522" t="s">
        <v>131</v>
      </c>
    </row>
    <row r="38523" spans="27:27" x14ac:dyDescent="0.15">
      <c r="AA38523" t="s">
        <v>131</v>
      </c>
    </row>
    <row r="38524" spans="27:27" x14ac:dyDescent="0.15">
      <c r="AA38524" t="s">
        <v>131</v>
      </c>
    </row>
    <row r="38525" spans="27:27" x14ac:dyDescent="0.15">
      <c r="AA38525" t="s">
        <v>131</v>
      </c>
    </row>
    <row r="38526" spans="27:27" x14ac:dyDescent="0.15">
      <c r="AA38526" t="s">
        <v>131</v>
      </c>
    </row>
    <row r="38527" spans="27:27" x14ac:dyDescent="0.15">
      <c r="AA38527" t="s">
        <v>131</v>
      </c>
    </row>
    <row r="38528" spans="27:27" x14ac:dyDescent="0.15">
      <c r="AA38528" t="s">
        <v>131</v>
      </c>
    </row>
    <row r="38529" spans="27:27" x14ac:dyDescent="0.15">
      <c r="AA38529" t="s">
        <v>131</v>
      </c>
    </row>
    <row r="38530" spans="27:27" x14ac:dyDescent="0.15">
      <c r="AA38530" t="s">
        <v>131</v>
      </c>
    </row>
    <row r="38531" spans="27:27" x14ac:dyDescent="0.15">
      <c r="AA38531" t="s">
        <v>131</v>
      </c>
    </row>
    <row r="38532" spans="27:27" x14ac:dyDescent="0.15">
      <c r="AA38532" t="s">
        <v>131</v>
      </c>
    </row>
    <row r="38533" spans="27:27" x14ac:dyDescent="0.15">
      <c r="AA38533" t="s">
        <v>131</v>
      </c>
    </row>
    <row r="38534" spans="27:27" x14ac:dyDescent="0.15">
      <c r="AA38534" t="s">
        <v>131</v>
      </c>
    </row>
    <row r="38535" spans="27:27" x14ac:dyDescent="0.15">
      <c r="AA38535" t="s">
        <v>131</v>
      </c>
    </row>
    <row r="38536" spans="27:27" x14ac:dyDescent="0.15">
      <c r="AA38536" t="s">
        <v>131</v>
      </c>
    </row>
    <row r="38537" spans="27:27" x14ac:dyDescent="0.15">
      <c r="AA38537" t="s">
        <v>131</v>
      </c>
    </row>
    <row r="38538" spans="27:27" x14ac:dyDescent="0.15">
      <c r="AA38538" t="s">
        <v>131</v>
      </c>
    </row>
    <row r="38539" spans="27:27" x14ac:dyDescent="0.15">
      <c r="AA38539" t="s">
        <v>131</v>
      </c>
    </row>
    <row r="38540" spans="27:27" x14ac:dyDescent="0.15">
      <c r="AA38540" t="s">
        <v>131</v>
      </c>
    </row>
    <row r="38541" spans="27:27" x14ac:dyDescent="0.15">
      <c r="AA38541" t="s">
        <v>131</v>
      </c>
    </row>
    <row r="38542" spans="27:27" x14ac:dyDescent="0.15">
      <c r="AA38542" t="s">
        <v>131</v>
      </c>
    </row>
    <row r="38543" spans="27:27" x14ac:dyDescent="0.15">
      <c r="AA38543" t="s">
        <v>131</v>
      </c>
    </row>
    <row r="38544" spans="27:27" x14ac:dyDescent="0.15">
      <c r="AA38544" t="s">
        <v>131</v>
      </c>
    </row>
    <row r="38545" spans="27:27" x14ac:dyDescent="0.15">
      <c r="AA38545" t="s">
        <v>131</v>
      </c>
    </row>
    <row r="38546" spans="27:27" x14ac:dyDescent="0.15">
      <c r="AA38546" t="s">
        <v>131</v>
      </c>
    </row>
    <row r="38547" spans="27:27" x14ac:dyDescent="0.15">
      <c r="AA38547" t="s">
        <v>131</v>
      </c>
    </row>
    <row r="38548" spans="27:27" x14ac:dyDescent="0.15">
      <c r="AA38548" t="s">
        <v>131</v>
      </c>
    </row>
    <row r="38549" spans="27:27" x14ac:dyDescent="0.15">
      <c r="AA38549" t="s">
        <v>131</v>
      </c>
    </row>
    <row r="38550" spans="27:27" x14ac:dyDescent="0.15">
      <c r="AA38550" t="s">
        <v>131</v>
      </c>
    </row>
    <row r="38551" spans="27:27" x14ac:dyDescent="0.15">
      <c r="AA38551" t="s">
        <v>131</v>
      </c>
    </row>
    <row r="38552" spans="27:27" x14ac:dyDescent="0.15">
      <c r="AA38552" t="s">
        <v>131</v>
      </c>
    </row>
    <row r="38553" spans="27:27" x14ac:dyDescent="0.15">
      <c r="AA38553" t="s">
        <v>131</v>
      </c>
    </row>
    <row r="38554" spans="27:27" x14ac:dyDescent="0.15">
      <c r="AA38554" t="s">
        <v>131</v>
      </c>
    </row>
    <row r="38555" spans="27:27" x14ac:dyDescent="0.15">
      <c r="AA38555" t="s">
        <v>131</v>
      </c>
    </row>
    <row r="38556" spans="27:27" x14ac:dyDescent="0.15">
      <c r="AA38556" t="s">
        <v>131</v>
      </c>
    </row>
    <row r="38557" spans="27:27" x14ac:dyDescent="0.15">
      <c r="AA38557" t="s">
        <v>131</v>
      </c>
    </row>
    <row r="38558" spans="27:27" x14ac:dyDescent="0.15">
      <c r="AA38558" t="s">
        <v>131</v>
      </c>
    </row>
    <row r="38559" spans="27:27" x14ac:dyDescent="0.15">
      <c r="AA38559" t="s">
        <v>131</v>
      </c>
    </row>
    <row r="38560" spans="27:27" x14ac:dyDescent="0.15">
      <c r="AA38560" t="s">
        <v>131</v>
      </c>
    </row>
    <row r="38561" spans="27:27" x14ac:dyDescent="0.15">
      <c r="AA38561" t="s">
        <v>131</v>
      </c>
    </row>
    <row r="38562" spans="27:27" x14ac:dyDescent="0.15">
      <c r="AA38562" t="s">
        <v>131</v>
      </c>
    </row>
    <row r="38563" spans="27:27" x14ac:dyDescent="0.15">
      <c r="AA38563" t="s">
        <v>131</v>
      </c>
    </row>
    <row r="38564" spans="27:27" x14ac:dyDescent="0.15">
      <c r="AA38564" t="s">
        <v>131</v>
      </c>
    </row>
    <row r="38565" spans="27:27" x14ac:dyDescent="0.15">
      <c r="AA38565" t="s">
        <v>131</v>
      </c>
    </row>
    <row r="38566" spans="27:27" x14ac:dyDescent="0.15">
      <c r="AA38566" t="s">
        <v>131</v>
      </c>
    </row>
    <row r="38567" spans="27:27" x14ac:dyDescent="0.15">
      <c r="AA38567" t="s">
        <v>131</v>
      </c>
    </row>
    <row r="38568" spans="27:27" x14ac:dyDescent="0.15">
      <c r="AA38568" t="s">
        <v>131</v>
      </c>
    </row>
    <row r="38569" spans="27:27" x14ac:dyDescent="0.15">
      <c r="AA38569" t="s">
        <v>131</v>
      </c>
    </row>
    <row r="38570" spans="27:27" x14ac:dyDescent="0.15">
      <c r="AA38570" t="s">
        <v>131</v>
      </c>
    </row>
    <row r="38571" spans="27:27" x14ac:dyDescent="0.15">
      <c r="AA38571" t="s">
        <v>131</v>
      </c>
    </row>
    <row r="38572" spans="27:27" x14ac:dyDescent="0.15">
      <c r="AA38572" t="s">
        <v>131</v>
      </c>
    </row>
    <row r="38573" spans="27:27" x14ac:dyDescent="0.15">
      <c r="AA38573" t="s">
        <v>131</v>
      </c>
    </row>
    <row r="38574" spans="27:27" x14ac:dyDescent="0.15">
      <c r="AA38574" t="s">
        <v>131</v>
      </c>
    </row>
    <row r="38575" spans="27:27" x14ac:dyDescent="0.15">
      <c r="AA38575" t="s">
        <v>131</v>
      </c>
    </row>
    <row r="38576" spans="27:27" x14ac:dyDescent="0.15">
      <c r="AA38576" t="s">
        <v>131</v>
      </c>
    </row>
    <row r="38577" spans="27:27" x14ac:dyDescent="0.15">
      <c r="AA38577" t="s">
        <v>131</v>
      </c>
    </row>
    <row r="38578" spans="27:27" x14ac:dyDescent="0.15">
      <c r="AA38578" t="s">
        <v>131</v>
      </c>
    </row>
    <row r="38579" spans="27:27" x14ac:dyDescent="0.15">
      <c r="AA38579" t="s">
        <v>131</v>
      </c>
    </row>
    <row r="38580" spans="27:27" x14ac:dyDescent="0.15">
      <c r="AA38580" t="s">
        <v>131</v>
      </c>
    </row>
    <row r="38581" spans="27:27" x14ac:dyDescent="0.15">
      <c r="AA38581" t="s">
        <v>131</v>
      </c>
    </row>
    <row r="38582" spans="27:27" x14ac:dyDescent="0.15">
      <c r="AA38582" t="s">
        <v>131</v>
      </c>
    </row>
    <row r="38583" spans="27:27" x14ac:dyDescent="0.15">
      <c r="AA38583" t="s">
        <v>131</v>
      </c>
    </row>
    <row r="38584" spans="27:27" x14ac:dyDescent="0.15">
      <c r="AA38584" t="s">
        <v>131</v>
      </c>
    </row>
    <row r="38585" spans="27:27" x14ac:dyDescent="0.15">
      <c r="AA38585" t="s">
        <v>131</v>
      </c>
    </row>
    <row r="38586" spans="27:27" x14ac:dyDescent="0.15">
      <c r="AA38586" t="s">
        <v>131</v>
      </c>
    </row>
    <row r="38587" spans="27:27" x14ac:dyDescent="0.15">
      <c r="AA38587" t="s">
        <v>131</v>
      </c>
    </row>
    <row r="38588" spans="27:27" x14ac:dyDescent="0.15">
      <c r="AA38588" t="s">
        <v>131</v>
      </c>
    </row>
    <row r="38589" spans="27:27" x14ac:dyDescent="0.15">
      <c r="AA38589" t="s">
        <v>131</v>
      </c>
    </row>
    <row r="38590" spans="27:27" x14ac:dyDescent="0.15">
      <c r="AA38590" t="s">
        <v>131</v>
      </c>
    </row>
    <row r="38591" spans="27:27" x14ac:dyDescent="0.15">
      <c r="AA38591" t="s">
        <v>131</v>
      </c>
    </row>
    <row r="38592" spans="27:27" x14ac:dyDescent="0.15">
      <c r="AA38592" t="s">
        <v>131</v>
      </c>
    </row>
    <row r="38593" spans="27:27" x14ac:dyDescent="0.15">
      <c r="AA38593" t="s">
        <v>131</v>
      </c>
    </row>
    <row r="38594" spans="27:27" x14ac:dyDescent="0.15">
      <c r="AA38594" t="s">
        <v>131</v>
      </c>
    </row>
    <row r="38595" spans="27:27" x14ac:dyDescent="0.15">
      <c r="AA38595" t="s">
        <v>131</v>
      </c>
    </row>
    <row r="38596" spans="27:27" x14ac:dyDescent="0.15">
      <c r="AA38596" t="s">
        <v>131</v>
      </c>
    </row>
    <row r="38597" spans="27:27" x14ac:dyDescent="0.15">
      <c r="AA38597" t="s">
        <v>131</v>
      </c>
    </row>
    <row r="38598" spans="27:27" x14ac:dyDescent="0.15">
      <c r="AA38598" t="s">
        <v>131</v>
      </c>
    </row>
    <row r="38599" spans="27:27" x14ac:dyDescent="0.15">
      <c r="AA38599" t="s">
        <v>131</v>
      </c>
    </row>
    <row r="38600" spans="27:27" x14ac:dyDescent="0.15">
      <c r="AA38600" t="s">
        <v>131</v>
      </c>
    </row>
    <row r="38601" spans="27:27" x14ac:dyDescent="0.15">
      <c r="AA38601" t="s">
        <v>131</v>
      </c>
    </row>
    <row r="38602" spans="27:27" x14ac:dyDescent="0.15">
      <c r="AA38602" t="s">
        <v>131</v>
      </c>
    </row>
    <row r="38603" spans="27:27" x14ac:dyDescent="0.15">
      <c r="AA38603" t="s">
        <v>131</v>
      </c>
    </row>
    <row r="38604" spans="27:27" x14ac:dyDescent="0.15">
      <c r="AA38604" t="s">
        <v>131</v>
      </c>
    </row>
    <row r="38605" spans="27:27" x14ac:dyDescent="0.15">
      <c r="AA38605" t="s">
        <v>131</v>
      </c>
    </row>
    <row r="38606" spans="27:27" x14ac:dyDescent="0.15">
      <c r="AA38606" t="s">
        <v>131</v>
      </c>
    </row>
    <row r="38607" spans="27:27" x14ac:dyDescent="0.15">
      <c r="AA38607" t="s">
        <v>131</v>
      </c>
    </row>
    <row r="38608" spans="27:27" x14ac:dyDescent="0.15">
      <c r="AA38608" t="s">
        <v>131</v>
      </c>
    </row>
    <row r="38609" spans="27:27" x14ac:dyDescent="0.15">
      <c r="AA38609" t="s">
        <v>131</v>
      </c>
    </row>
    <row r="38610" spans="27:27" x14ac:dyDescent="0.15">
      <c r="AA38610" t="s">
        <v>131</v>
      </c>
    </row>
    <row r="38611" spans="27:27" x14ac:dyDescent="0.15">
      <c r="AA38611" t="s">
        <v>131</v>
      </c>
    </row>
    <row r="38612" spans="27:27" x14ac:dyDescent="0.15">
      <c r="AA38612" t="s">
        <v>131</v>
      </c>
    </row>
    <row r="38613" spans="27:27" x14ac:dyDescent="0.15">
      <c r="AA38613" t="s">
        <v>131</v>
      </c>
    </row>
    <row r="38614" spans="27:27" x14ac:dyDescent="0.15">
      <c r="AA38614" t="s">
        <v>131</v>
      </c>
    </row>
    <row r="38615" spans="27:27" x14ac:dyDescent="0.15">
      <c r="AA38615" t="s">
        <v>131</v>
      </c>
    </row>
    <row r="38616" spans="27:27" x14ac:dyDescent="0.15">
      <c r="AA38616" t="s">
        <v>131</v>
      </c>
    </row>
    <row r="38617" spans="27:27" x14ac:dyDescent="0.15">
      <c r="AA38617" t="s">
        <v>131</v>
      </c>
    </row>
    <row r="38618" spans="27:27" x14ac:dyDescent="0.15">
      <c r="AA38618" t="s">
        <v>131</v>
      </c>
    </row>
    <row r="38619" spans="27:27" x14ac:dyDescent="0.15">
      <c r="AA38619" t="s">
        <v>131</v>
      </c>
    </row>
    <row r="38620" spans="27:27" x14ac:dyDescent="0.15">
      <c r="AA38620" t="s">
        <v>131</v>
      </c>
    </row>
    <row r="38621" spans="27:27" x14ac:dyDescent="0.15">
      <c r="AA38621" t="s">
        <v>131</v>
      </c>
    </row>
    <row r="38622" spans="27:27" x14ac:dyDescent="0.15">
      <c r="AA38622" t="s">
        <v>131</v>
      </c>
    </row>
    <row r="38623" spans="27:27" x14ac:dyDescent="0.15">
      <c r="AA38623" t="s">
        <v>131</v>
      </c>
    </row>
    <row r="38624" spans="27:27" x14ac:dyDescent="0.15">
      <c r="AA38624" t="s">
        <v>131</v>
      </c>
    </row>
    <row r="38625" spans="27:27" x14ac:dyDescent="0.15">
      <c r="AA38625" t="s">
        <v>131</v>
      </c>
    </row>
    <row r="38626" spans="27:27" x14ac:dyDescent="0.15">
      <c r="AA38626" t="s">
        <v>131</v>
      </c>
    </row>
    <row r="38627" spans="27:27" x14ac:dyDescent="0.15">
      <c r="AA38627" t="s">
        <v>131</v>
      </c>
    </row>
    <row r="38628" spans="27:27" x14ac:dyDescent="0.15">
      <c r="AA38628" t="s">
        <v>131</v>
      </c>
    </row>
    <row r="38629" spans="27:27" x14ac:dyDescent="0.15">
      <c r="AA38629" t="s">
        <v>131</v>
      </c>
    </row>
    <row r="38630" spans="27:27" x14ac:dyDescent="0.15">
      <c r="AA38630" t="s">
        <v>131</v>
      </c>
    </row>
    <row r="38631" spans="27:27" x14ac:dyDescent="0.15">
      <c r="AA38631" t="s">
        <v>131</v>
      </c>
    </row>
    <row r="38632" spans="27:27" x14ac:dyDescent="0.15">
      <c r="AA38632" t="s">
        <v>131</v>
      </c>
    </row>
    <row r="38633" spans="27:27" x14ac:dyDescent="0.15">
      <c r="AA38633" t="s">
        <v>131</v>
      </c>
    </row>
    <row r="38634" spans="27:27" x14ac:dyDescent="0.15">
      <c r="AA38634" t="s">
        <v>131</v>
      </c>
    </row>
    <row r="38635" spans="27:27" x14ac:dyDescent="0.15">
      <c r="AA38635" t="s">
        <v>131</v>
      </c>
    </row>
    <row r="38636" spans="27:27" x14ac:dyDescent="0.15">
      <c r="AA38636" t="s">
        <v>131</v>
      </c>
    </row>
    <row r="38637" spans="27:27" x14ac:dyDescent="0.15">
      <c r="AA38637" t="s">
        <v>131</v>
      </c>
    </row>
    <row r="38638" spans="27:27" x14ac:dyDescent="0.15">
      <c r="AA38638" t="s">
        <v>131</v>
      </c>
    </row>
    <row r="38639" spans="27:27" x14ac:dyDescent="0.15">
      <c r="AA38639" t="s">
        <v>131</v>
      </c>
    </row>
    <row r="38640" spans="27:27" x14ac:dyDescent="0.15">
      <c r="AA38640" t="s">
        <v>131</v>
      </c>
    </row>
    <row r="38641" spans="27:27" x14ac:dyDescent="0.15">
      <c r="AA38641" t="s">
        <v>131</v>
      </c>
    </row>
    <row r="38642" spans="27:27" x14ac:dyDescent="0.15">
      <c r="AA38642" t="s">
        <v>131</v>
      </c>
    </row>
    <row r="38643" spans="27:27" x14ac:dyDescent="0.15">
      <c r="AA38643" t="s">
        <v>131</v>
      </c>
    </row>
    <row r="38644" spans="27:27" x14ac:dyDescent="0.15">
      <c r="AA38644" t="s">
        <v>131</v>
      </c>
    </row>
    <row r="38645" spans="27:27" x14ac:dyDescent="0.15">
      <c r="AA38645" t="s">
        <v>131</v>
      </c>
    </row>
    <row r="38646" spans="27:27" x14ac:dyDescent="0.15">
      <c r="AA38646" t="s">
        <v>131</v>
      </c>
    </row>
    <row r="38647" spans="27:27" x14ac:dyDescent="0.15">
      <c r="AA38647" t="s">
        <v>131</v>
      </c>
    </row>
    <row r="38648" spans="27:27" x14ac:dyDescent="0.15">
      <c r="AA38648" t="s">
        <v>131</v>
      </c>
    </row>
    <row r="38649" spans="27:27" x14ac:dyDescent="0.15">
      <c r="AA38649" t="s">
        <v>131</v>
      </c>
    </row>
    <row r="38650" spans="27:27" x14ac:dyDescent="0.15">
      <c r="AA38650" t="s">
        <v>131</v>
      </c>
    </row>
    <row r="38651" spans="27:27" x14ac:dyDescent="0.15">
      <c r="AA38651" t="s">
        <v>131</v>
      </c>
    </row>
    <row r="38652" spans="27:27" x14ac:dyDescent="0.15">
      <c r="AA38652" t="s">
        <v>131</v>
      </c>
    </row>
    <row r="38653" spans="27:27" x14ac:dyDescent="0.15">
      <c r="AA38653" t="s">
        <v>131</v>
      </c>
    </row>
    <row r="38654" spans="27:27" x14ac:dyDescent="0.15">
      <c r="AA38654" t="s">
        <v>131</v>
      </c>
    </row>
    <row r="38655" spans="27:27" x14ac:dyDescent="0.15">
      <c r="AA38655" t="s">
        <v>131</v>
      </c>
    </row>
    <row r="38656" spans="27:27" x14ac:dyDescent="0.15">
      <c r="AA38656" t="s">
        <v>131</v>
      </c>
    </row>
    <row r="38657" spans="27:27" x14ac:dyDescent="0.15">
      <c r="AA38657" t="s">
        <v>131</v>
      </c>
    </row>
    <row r="38658" spans="27:27" x14ac:dyDescent="0.15">
      <c r="AA38658" t="s">
        <v>131</v>
      </c>
    </row>
    <row r="38659" spans="27:27" x14ac:dyDescent="0.15">
      <c r="AA38659" t="s">
        <v>131</v>
      </c>
    </row>
    <row r="38660" spans="27:27" x14ac:dyDescent="0.15">
      <c r="AA38660" t="s">
        <v>131</v>
      </c>
    </row>
    <row r="38661" spans="27:27" x14ac:dyDescent="0.15">
      <c r="AA38661" t="s">
        <v>131</v>
      </c>
    </row>
    <row r="38662" spans="27:27" x14ac:dyDescent="0.15">
      <c r="AA38662" t="s">
        <v>131</v>
      </c>
    </row>
    <row r="38663" spans="27:27" x14ac:dyDescent="0.15">
      <c r="AA38663" t="s">
        <v>131</v>
      </c>
    </row>
    <row r="38664" spans="27:27" x14ac:dyDescent="0.15">
      <c r="AA38664" t="s">
        <v>131</v>
      </c>
    </row>
    <row r="38665" spans="27:27" x14ac:dyDescent="0.15">
      <c r="AA38665" t="s">
        <v>131</v>
      </c>
    </row>
    <row r="38666" spans="27:27" x14ac:dyDescent="0.15">
      <c r="AA38666" t="s">
        <v>131</v>
      </c>
    </row>
    <row r="38667" spans="27:27" x14ac:dyDescent="0.15">
      <c r="AA38667" t="s">
        <v>131</v>
      </c>
    </row>
    <row r="38668" spans="27:27" x14ac:dyDescent="0.15">
      <c r="AA38668" t="s">
        <v>131</v>
      </c>
    </row>
    <row r="38669" spans="27:27" x14ac:dyDescent="0.15">
      <c r="AA38669" t="s">
        <v>131</v>
      </c>
    </row>
    <row r="38670" spans="27:27" x14ac:dyDescent="0.15">
      <c r="AA38670" t="s">
        <v>131</v>
      </c>
    </row>
    <row r="38671" spans="27:27" x14ac:dyDescent="0.15">
      <c r="AA38671" t="s">
        <v>131</v>
      </c>
    </row>
    <row r="38672" spans="27:27" x14ac:dyDescent="0.15">
      <c r="AA38672" t="s">
        <v>131</v>
      </c>
    </row>
    <row r="38673" spans="27:27" x14ac:dyDescent="0.15">
      <c r="AA38673" t="s">
        <v>131</v>
      </c>
    </row>
    <row r="38674" spans="27:27" x14ac:dyDescent="0.15">
      <c r="AA38674" t="s">
        <v>131</v>
      </c>
    </row>
    <row r="38675" spans="27:27" x14ac:dyDescent="0.15">
      <c r="AA38675" t="s">
        <v>131</v>
      </c>
    </row>
    <row r="38676" spans="27:27" x14ac:dyDescent="0.15">
      <c r="AA38676" t="s">
        <v>131</v>
      </c>
    </row>
    <row r="38677" spans="27:27" x14ac:dyDescent="0.15">
      <c r="AA38677" t="s">
        <v>131</v>
      </c>
    </row>
    <row r="38678" spans="27:27" x14ac:dyDescent="0.15">
      <c r="AA38678" t="s">
        <v>131</v>
      </c>
    </row>
    <row r="38679" spans="27:27" x14ac:dyDescent="0.15">
      <c r="AA38679" t="s">
        <v>131</v>
      </c>
    </row>
    <row r="38680" spans="27:27" x14ac:dyDescent="0.15">
      <c r="AA38680" t="s">
        <v>131</v>
      </c>
    </row>
    <row r="38681" spans="27:27" x14ac:dyDescent="0.15">
      <c r="AA38681" t="s">
        <v>131</v>
      </c>
    </row>
    <row r="38682" spans="27:27" x14ac:dyDescent="0.15">
      <c r="AA38682" t="s">
        <v>131</v>
      </c>
    </row>
    <row r="38683" spans="27:27" x14ac:dyDescent="0.15">
      <c r="AA38683" t="s">
        <v>131</v>
      </c>
    </row>
    <row r="38684" spans="27:27" x14ac:dyDescent="0.15">
      <c r="AA38684" t="s">
        <v>131</v>
      </c>
    </row>
    <row r="38685" spans="27:27" x14ac:dyDescent="0.15">
      <c r="AA38685" t="s">
        <v>131</v>
      </c>
    </row>
    <row r="38686" spans="27:27" x14ac:dyDescent="0.15">
      <c r="AA38686" t="s">
        <v>131</v>
      </c>
    </row>
    <row r="38687" spans="27:27" x14ac:dyDescent="0.15">
      <c r="AA38687" t="s">
        <v>131</v>
      </c>
    </row>
    <row r="38688" spans="27:27" x14ac:dyDescent="0.15">
      <c r="AA38688" t="s">
        <v>131</v>
      </c>
    </row>
    <row r="38689" spans="27:27" x14ac:dyDescent="0.15">
      <c r="AA38689" t="s">
        <v>131</v>
      </c>
    </row>
    <row r="38690" spans="27:27" x14ac:dyDescent="0.15">
      <c r="AA38690" t="s">
        <v>131</v>
      </c>
    </row>
    <row r="38691" spans="27:27" x14ac:dyDescent="0.15">
      <c r="AA38691" t="s">
        <v>131</v>
      </c>
    </row>
    <row r="38692" spans="27:27" x14ac:dyDescent="0.15">
      <c r="AA38692" t="s">
        <v>131</v>
      </c>
    </row>
    <row r="38693" spans="27:27" x14ac:dyDescent="0.15">
      <c r="AA38693" t="s">
        <v>131</v>
      </c>
    </row>
    <row r="38694" spans="27:27" x14ac:dyDescent="0.15">
      <c r="AA38694" t="s">
        <v>131</v>
      </c>
    </row>
    <row r="38695" spans="27:27" x14ac:dyDescent="0.15">
      <c r="AA38695" t="s">
        <v>131</v>
      </c>
    </row>
    <row r="38696" spans="27:27" x14ac:dyDescent="0.15">
      <c r="AA38696" t="s">
        <v>131</v>
      </c>
    </row>
    <row r="38697" spans="27:27" x14ac:dyDescent="0.15">
      <c r="AA38697" t="s">
        <v>131</v>
      </c>
    </row>
    <row r="38698" spans="27:27" x14ac:dyDescent="0.15">
      <c r="AA38698" t="s">
        <v>131</v>
      </c>
    </row>
    <row r="38699" spans="27:27" x14ac:dyDescent="0.15">
      <c r="AA38699" t="s">
        <v>131</v>
      </c>
    </row>
    <row r="38700" spans="27:27" x14ac:dyDescent="0.15">
      <c r="AA38700" t="s">
        <v>131</v>
      </c>
    </row>
    <row r="38701" spans="27:27" x14ac:dyDescent="0.15">
      <c r="AA38701" t="s">
        <v>131</v>
      </c>
    </row>
    <row r="38702" spans="27:27" x14ac:dyDescent="0.15">
      <c r="AA38702" t="s">
        <v>131</v>
      </c>
    </row>
    <row r="38703" spans="27:27" x14ac:dyDescent="0.15">
      <c r="AA38703" t="s">
        <v>131</v>
      </c>
    </row>
    <row r="38704" spans="27:27" x14ac:dyDescent="0.15">
      <c r="AA38704" t="s">
        <v>131</v>
      </c>
    </row>
    <row r="38705" spans="27:27" x14ac:dyDescent="0.15">
      <c r="AA38705" t="s">
        <v>131</v>
      </c>
    </row>
    <row r="38706" spans="27:27" x14ac:dyDescent="0.15">
      <c r="AA38706" t="s">
        <v>131</v>
      </c>
    </row>
    <row r="38707" spans="27:27" x14ac:dyDescent="0.15">
      <c r="AA38707" t="s">
        <v>131</v>
      </c>
    </row>
    <row r="38708" spans="27:27" x14ac:dyDescent="0.15">
      <c r="AA38708" t="s">
        <v>131</v>
      </c>
    </row>
    <row r="38709" spans="27:27" x14ac:dyDescent="0.15">
      <c r="AA38709" t="s">
        <v>131</v>
      </c>
    </row>
    <row r="38710" spans="27:27" x14ac:dyDescent="0.15">
      <c r="AA38710" t="s">
        <v>131</v>
      </c>
    </row>
    <row r="38711" spans="27:27" x14ac:dyDescent="0.15">
      <c r="AA38711" t="s">
        <v>131</v>
      </c>
    </row>
    <row r="38712" spans="27:27" x14ac:dyDescent="0.15">
      <c r="AA38712" t="s">
        <v>131</v>
      </c>
    </row>
    <row r="38713" spans="27:27" x14ac:dyDescent="0.15">
      <c r="AA38713" t="s">
        <v>131</v>
      </c>
    </row>
    <row r="38714" spans="27:27" x14ac:dyDescent="0.15">
      <c r="AA38714" t="s">
        <v>131</v>
      </c>
    </row>
    <row r="38715" spans="27:27" x14ac:dyDescent="0.15">
      <c r="AA38715" t="s">
        <v>131</v>
      </c>
    </row>
    <row r="38716" spans="27:27" x14ac:dyDescent="0.15">
      <c r="AA38716" t="s">
        <v>131</v>
      </c>
    </row>
    <row r="38717" spans="27:27" x14ac:dyDescent="0.15">
      <c r="AA38717" t="s">
        <v>131</v>
      </c>
    </row>
    <row r="38718" spans="27:27" x14ac:dyDescent="0.15">
      <c r="AA38718" t="s">
        <v>131</v>
      </c>
    </row>
    <row r="38719" spans="27:27" x14ac:dyDescent="0.15">
      <c r="AA38719" t="s">
        <v>131</v>
      </c>
    </row>
    <row r="38720" spans="27:27" x14ac:dyDescent="0.15">
      <c r="AA38720" t="s">
        <v>131</v>
      </c>
    </row>
    <row r="38721" spans="27:27" x14ac:dyDescent="0.15">
      <c r="AA38721" t="s">
        <v>131</v>
      </c>
    </row>
    <row r="38722" spans="27:27" x14ac:dyDescent="0.15">
      <c r="AA38722" t="s">
        <v>131</v>
      </c>
    </row>
    <row r="38723" spans="27:27" x14ac:dyDescent="0.15">
      <c r="AA38723" t="s">
        <v>131</v>
      </c>
    </row>
    <row r="38724" spans="27:27" x14ac:dyDescent="0.15">
      <c r="AA38724" t="s">
        <v>131</v>
      </c>
    </row>
    <row r="38725" spans="27:27" x14ac:dyDescent="0.15">
      <c r="AA38725" t="s">
        <v>131</v>
      </c>
    </row>
    <row r="38726" spans="27:27" x14ac:dyDescent="0.15">
      <c r="AA38726" t="s">
        <v>131</v>
      </c>
    </row>
    <row r="38727" spans="27:27" x14ac:dyDescent="0.15">
      <c r="AA38727" t="s">
        <v>131</v>
      </c>
    </row>
    <row r="38728" spans="27:27" x14ac:dyDescent="0.15">
      <c r="AA38728" t="s">
        <v>131</v>
      </c>
    </row>
    <row r="38729" spans="27:27" x14ac:dyDescent="0.15">
      <c r="AA38729" t="s">
        <v>131</v>
      </c>
    </row>
    <row r="38730" spans="27:27" x14ac:dyDescent="0.15">
      <c r="AA38730" t="s">
        <v>131</v>
      </c>
    </row>
    <row r="38731" spans="27:27" x14ac:dyDescent="0.15">
      <c r="AA38731" t="s">
        <v>131</v>
      </c>
    </row>
    <row r="38732" spans="27:27" x14ac:dyDescent="0.15">
      <c r="AA38732" t="s">
        <v>131</v>
      </c>
    </row>
    <row r="38733" spans="27:27" x14ac:dyDescent="0.15">
      <c r="AA38733" t="s">
        <v>131</v>
      </c>
    </row>
    <row r="38734" spans="27:27" x14ac:dyDescent="0.15">
      <c r="AA38734" t="s">
        <v>131</v>
      </c>
    </row>
    <row r="38735" spans="27:27" x14ac:dyDescent="0.15">
      <c r="AA38735" t="s">
        <v>131</v>
      </c>
    </row>
    <row r="38736" spans="27:27" x14ac:dyDescent="0.15">
      <c r="AA38736" t="s">
        <v>131</v>
      </c>
    </row>
    <row r="38737" spans="27:27" x14ac:dyDescent="0.15">
      <c r="AA38737" t="s">
        <v>131</v>
      </c>
    </row>
    <row r="38738" spans="27:27" x14ac:dyDescent="0.15">
      <c r="AA38738" t="s">
        <v>131</v>
      </c>
    </row>
    <row r="38739" spans="27:27" x14ac:dyDescent="0.15">
      <c r="AA38739" t="s">
        <v>131</v>
      </c>
    </row>
    <row r="38740" spans="27:27" x14ac:dyDescent="0.15">
      <c r="AA38740" t="s">
        <v>131</v>
      </c>
    </row>
    <row r="38741" spans="27:27" x14ac:dyDescent="0.15">
      <c r="AA38741" t="s">
        <v>131</v>
      </c>
    </row>
    <row r="38742" spans="27:27" x14ac:dyDescent="0.15">
      <c r="AA38742" t="s">
        <v>131</v>
      </c>
    </row>
    <row r="38743" spans="27:27" x14ac:dyDescent="0.15">
      <c r="AA38743" t="s">
        <v>131</v>
      </c>
    </row>
    <row r="38744" spans="27:27" x14ac:dyDescent="0.15">
      <c r="AA38744" t="s">
        <v>131</v>
      </c>
    </row>
    <row r="38745" spans="27:27" x14ac:dyDescent="0.15">
      <c r="AA38745" t="s">
        <v>131</v>
      </c>
    </row>
    <row r="38746" spans="27:27" x14ac:dyDescent="0.15">
      <c r="AA38746" t="s">
        <v>131</v>
      </c>
    </row>
    <row r="38747" spans="27:27" x14ac:dyDescent="0.15">
      <c r="AA38747" t="s">
        <v>131</v>
      </c>
    </row>
    <row r="38748" spans="27:27" x14ac:dyDescent="0.15">
      <c r="AA38748" t="s">
        <v>131</v>
      </c>
    </row>
    <row r="38749" spans="27:27" x14ac:dyDescent="0.15">
      <c r="AA38749" t="s">
        <v>131</v>
      </c>
    </row>
    <row r="38750" spans="27:27" x14ac:dyDescent="0.15">
      <c r="AA38750" t="s">
        <v>131</v>
      </c>
    </row>
    <row r="38751" spans="27:27" x14ac:dyDescent="0.15">
      <c r="AA38751" t="s">
        <v>131</v>
      </c>
    </row>
    <row r="38752" spans="27:27" x14ac:dyDescent="0.15">
      <c r="AA38752" t="s">
        <v>131</v>
      </c>
    </row>
    <row r="38753" spans="27:27" x14ac:dyDescent="0.15">
      <c r="AA38753" t="s">
        <v>131</v>
      </c>
    </row>
    <row r="38754" spans="27:27" x14ac:dyDescent="0.15">
      <c r="AA38754" t="s">
        <v>131</v>
      </c>
    </row>
    <row r="38755" spans="27:27" x14ac:dyDescent="0.15">
      <c r="AA38755" t="s">
        <v>131</v>
      </c>
    </row>
    <row r="38756" spans="27:27" x14ac:dyDescent="0.15">
      <c r="AA38756" t="s">
        <v>131</v>
      </c>
    </row>
    <row r="38757" spans="27:27" x14ac:dyDescent="0.15">
      <c r="AA38757" t="s">
        <v>131</v>
      </c>
    </row>
    <row r="38758" spans="27:27" x14ac:dyDescent="0.15">
      <c r="AA38758" t="s">
        <v>131</v>
      </c>
    </row>
    <row r="38759" spans="27:27" x14ac:dyDescent="0.15">
      <c r="AA38759" t="s">
        <v>131</v>
      </c>
    </row>
    <row r="38760" spans="27:27" x14ac:dyDescent="0.15">
      <c r="AA38760" t="s">
        <v>131</v>
      </c>
    </row>
    <row r="38761" spans="27:27" x14ac:dyDescent="0.15">
      <c r="AA38761" t="s">
        <v>131</v>
      </c>
    </row>
    <row r="38762" spans="27:27" x14ac:dyDescent="0.15">
      <c r="AA38762" t="s">
        <v>131</v>
      </c>
    </row>
    <row r="38763" spans="27:27" x14ac:dyDescent="0.15">
      <c r="AA38763" t="s">
        <v>131</v>
      </c>
    </row>
    <row r="38764" spans="27:27" x14ac:dyDescent="0.15">
      <c r="AA38764" t="s">
        <v>131</v>
      </c>
    </row>
    <row r="38765" spans="27:27" x14ac:dyDescent="0.15">
      <c r="AA38765" t="s">
        <v>131</v>
      </c>
    </row>
    <row r="38766" spans="27:27" x14ac:dyDescent="0.15">
      <c r="AA38766" t="s">
        <v>131</v>
      </c>
    </row>
    <row r="38767" spans="27:27" x14ac:dyDescent="0.15">
      <c r="AA38767" t="s">
        <v>131</v>
      </c>
    </row>
    <row r="38768" spans="27:27" x14ac:dyDescent="0.15">
      <c r="AA38768" t="s">
        <v>131</v>
      </c>
    </row>
    <row r="38769" spans="27:27" x14ac:dyDescent="0.15">
      <c r="AA38769" t="s">
        <v>131</v>
      </c>
    </row>
    <row r="38770" spans="27:27" x14ac:dyDescent="0.15">
      <c r="AA38770" t="s">
        <v>131</v>
      </c>
    </row>
    <row r="38771" spans="27:27" x14ac:dyDescent="0.15">
      <c r="AA38771" t="s">
        <v>131</v>
      </c>
    </row>
    <row r="38772" spans="27:27" x14ac:dyDescent="0.15">
      <c r="AA38772" t="s">
        <v>131</v>
      </c>
    </row>
    <row r="38773" spans="27:27" x14ac:dyDescent="0.15">
      <c r="AA38773" t="s">
        <v>131</v>
      </c>
    </row>
    <row r="38774" spans="27:27" x14ac:dyDescent="0.15">
      <c r="AA38774" t="s">
        <v>131</v>
      </c>
    </row>
    <row r="38775" spans="27:27" x14ac:dyDescent="0.15">
      <c r="AA38775" t="s">
        <v>131</v>
      </c>
    </row>
    <row r="38776" spans="27:27" x14ac:dyDescent="0.15">
      <c r="AA38776" t="s">
        <v>131</v>
      </c>
    </row>
    <row r="38777" spans="27:27" x14ac:dyDescent="0.15">
      <c r="AA38777" t="s">
        <v>131</v>
      </c>
    </row>
    <row r="38778" spans="27:27" x14ac:dyDescent="0.15">
      <c r="AA38778" t="s">
        <v>131</v>
      </c>
    </row>
    <row r="38779" spans="27:27" x14ac:dyDescent="0.15">
      <c r="AA38779" t="s">
        <v>131</v>
      </c>
    </row>
    <row r="38780" spans="27:27" x14ac:dyDescent="0.15">
      <c r="AA38780" t="s">
        <v>131</v>
      </c>
    </row>
    <row r="38781" spans="27:27" x14ac:dyDescent="0.15">
      <c r="AA38781" t="s">
        <v>131</v>
      </c>
    </row>
    <row r="38782" spans="27:27" x14ac:dyDescent="0.15">
      <c r="AA38782" t="s">
        <v>131</v>
      </c>
    </row>
    <row r="38783" spans="27:27" x14ac:dyDescent="0.15">
      <c r="AA38783" t="s">
        <v>131</v>
      </c>
    </row>
    <row r="38784" spans="27:27" x14ac:dyDescent="0.15">
      <c r="AA38784" t="s">
        <v>131</v>
      </c>
    </row>
    <row r="38785" spans="27:27" x14ac:dyDescent="0.15">
      <c r="AA38785" t="s">
        <v>131</v>
      </c>
    </row>
    <row r="38786" spans="27:27" x14ac:dyDescent="0.15">
      <c r="AA38786" t="s">
        <v>131</v>
      </c>
    </row>
    <row r="38787" spans="27:27" x14ac:dyDescent="0.15">
      <c r="AA38787" t="s">
        <v>131</v>
      </c>
    </row>
    <row r="38788" spans="27:27" x14ac:dyDescent="0.15">
      <c r="AA38788" t="s">
        <v>131</v>
      </c>
    </row>
    <row r="38789" spans="27:27" x14ac:dyDescent="0.15">
      <c r="AA38789" t="s">
        <v>131</v>
      </c>
    </row>
    <row r="38790" spans="27:27" x14ac:dyDescent="0.15">
      <c r="AA38790" t="s">
        <v>131</v>
      </c>
    </row>
    <row r="38791" spans="27:27" x14ac:dyDescent="0.15">
      <c r="AA38791" t="s">
        <v>131</v>
      </c>
    </row>
    <row r="38792" spans="27:27" x14ac:dyDescent="0.15">
      <c r="AA38792" t="s">
        <v>131</v>
      </c>
    </row>
    <row r="38793" spans="27:27" x14ac:dyDescent="0.15">
      <c r="AA38793" t="s">
        <v>131</v>
      </c>
    </row>
    <row r="38794" spans="27:27" x14ac:dyDescent="0.15">
      <c r="AA38794" t="s">
        <v>131</v>
      </c>
    </row>
    <row r="38795" spans="27:27" x14ac:dyDescent="0.15">
      <c r="AA38795" t="s">
        <v>131</v>
      </c>
    </row>
    <row r="38796" spans="27:27" x14ac:dyDescent="0.15">
      <c r="AA38796" t="s">
        <v>131</v>
      </c>
    </row>
    <row r="38797" spans="27:27" x14ac:dyDescent="0.15">
      <c r="AA38797" t="s">
        <v>131</v>
      </c>
    </row>
    <row r="38798" spans="27:27" x14ac:dyDescent="0.15">
      <c r="AA38798" t="s">
        <v>131</v>
      </c>
    </row>
    <row r="38799" spans="27:27" x14ac:dyDescent="0.15">
      <c r="AA38799" t="s">
        <v>131</v>
      </c>
    </row>
    <row r="38800" spans="27:27" x14ac:dyDescent="0.15">
      <c r="AA38800" t="s">
        <v>131</v>
      </c>
    </row>
    <row r="38801" spans="27:27" x14ac:dyDescent="0.15">
      <c r="AA38801" t="s">
        <v>131</v>
      </c>
    </row>
    <row r="38802" spans="27:27" x14ac:dyDescent="0.15">
      <c r="AA38802" t="s">
        <v>131</v>
      </c>
    </row>
    <row r="38803" spans="27:27" x14ac:dyDescent="0.15">
      <c r="AA38803" t="s">
        <v>131</v>
      </c>
    </row>
    <row r="38804" spans="27:27" x14ac:dyDescent="0.15">
      <c r="AA38804" t="s">
        <v>131</v>
      </c>
    </row>
    <row r="38805" spans="27:27" x14ac:dyDescent="0.15">
      <c r="AA38805" t="s">
        <v>131</v>
      </c>
    </row>
    <row r="38806" spans="27:27" x14ac:dyDescent="0.15">
      <c r="AA38806" t="s">
        <v>131</v>
      </c>
    </row>
    <row r="38807" spans="27:27" x14ac:dyDescent="0.15">
      <c r="AA38807" t="s">
        <v>131</v>
      </c>
    </row>
    <row r="38808" spans="27:27" x14ac:dyDescent="0.15">
      <c r="AA38808" t="s">
        <v>131</v>
      </c>
    </row>
    <row r="38809" spans="27:27" x14ac:dyDescent="0.15">
      <c r="AA38809" t="s">
        <v>131</v>
      </c>
    </row>
    <row r="38810" spans="27:27" x14ac:dyDescent="0.15">
      <c r="AA38810" t="s">
        <v>131</v>
      </c>
    </row>
    <row r="38811" spans="27:27" x14ac:dyDescent="0.15">
      <c r="AA38811" t="s">
        <v>131</v>
      </c>
    </row>
    <row r="38812" spans="27:27" x14ac:dyDescent="0.15">
      <c r="AA38812" t="s">
        <v>131</v>
      </c>
    </row>
    <row r="38813" spans="27:27" x14ac:dyDescent="0.15">
      <c r="AA38813" t="s">
        <v>131</v>
      </c>
    </row>
    <row r="38814" spans="27:27" x14ac:dyDescent="0.15">
      <c r="AA38814" t="s">
        <v>131</v>
      </c>
    </row>
    <row r="38815" spans="27:27" x14ac:dyDescent="0.15">
      <c r="AA38815" t="s">
        <v>131</v>
      </c>
    </row>
    <row r="38816" spans="27:27" x14ac:dyDescent="0.15">
      <c r="AA38816" t="s">
        <v>131</v>
      </c>
    </row>
    <row r="38817" spans="27:27" x14ac:dyDescent="0.15">
      <c r="AA38817" t="s">
        <v>131</v>
      </c>
    </row>
    <row r="38818" spans="27:27" x14ac:dyDescent="0.15">
      <c r="AA38818" t="s">
        <v>131</v>
      </c>
    </row>
    <row r="38819" spans="27:27" x14ac:dyDescent="0.15">
      <c r="AA38819" t="s">
        <v>131</v>
      </c>
    </row>
    <row r="38820" spans="27:27" x14ac:dyDescent="0.15">
      <c r="AA38820" t="s">
        <v>131</v>
      </c>
    </row>
    <row r="38821" spans="27:27" x14ac:dyDescent="0.15">
      <c r="AA38821" t="s">
        <v>131</v>
      </c>
    </row>
    <row r="38822" spans="27:27" x14ac:dyDescent="0.15">
      <c r="AA38822" t="s">
        <v>131</v>
      </c>
    </row>
    <row r="38823" spans="27:27" x14ac:dyDescent="0.15">
      <c r="AA38823" t="s">
        <v>131</v>
      </c>
    </row>
    <row r="38824" spans="27:27" x14ac:dyDescent="0.15">
      <c r="AA38824" t="s">
        <v>131</v>
      </c>
    </row>
    <row r="38825" spans="27:27" x14ac:dyDescent="0.15">
      <c r="AA38825" t="s">
        <v>131</v>
      </c>
    </row>
    <row r="38826" spans="27:27" x14ac:dyDescent="0.15">
      <c r="AA38826" t="s">
        <v>131</v>
      </c>
    </row>
    <row r="38827" spans="27:27" x14ac:dyDescent="0.15">
      <c r="AA38827" t="s">
        <v>131</v>
      </c>
    </row>
    <row r="38828" spans="27:27" x14ac:dyDescent="0.15">
      <c r="AA38828" t="s">
        <v>131</v>
      </c>
    </row>
    <row r="38829" spans="27:27" x14ac:dyDescent="0.15">
      <c r="AA38829" t="s">
        <v>131</v>
      </c>
    </row>
    <row r="38830" spans="27:27" x14ac:dyDescent="0.15">
      <c r="AA38830" t="s">
        <v>131</v>
      </c>
    </row>
    <row r="38831" spans="27:27" x14ac:dyDescent="0.15">
      <c r="AA38831" t="s">
        <v>131</v>
      </c>
    </row>
    <row r="38832" spans="27:27" x14ac:dyDescent="0.15">
      <c r="AA38832" t="s">
        <v>131</v>
      </c>
    </row>
    <row r="38833" spans="27:27" x14ac:dyDescent="0.15">
      <c r="AA38833" t="s">
        <v>131</v>
      </c>
    </row>
    <row r="38834" spans="27:27" x14ac:dyDescent="0.15">
      <c r="AA38834" t="s">
        <v>131</v>
      </c>
    </row>
    <row r="38835" spans="27:27" x14ac:dyDescent="0.15">
      <c r="AA38835" t="s">
        <v>131</v>
      </c>
    </row>
    <row r="38836" spans="27:27" x14ac:dyDescent="0.15">
      <c r="AA38836" t="s">
        <v>131</v>
      </c>
    </row>
    <row r="38837" spans="27:27" x14ac:dyDescent="0.15">
      <c r="AA38837" t="s">
        <v>131</v>
      </c>
    </row>
    <row r="38838" spans="27:27" x14ac:dyDescent="0.15">
      <c r="AA38838" t="s">
        <v>131</v>
      </c>
    </row>
    <row r="38839" spans="27:27" x14ac:dyDescent="0.15">
      <c r="AA38839" t="s">
        <v>131</v>
      </c>
    </row>
    <row r="38840" spans="27:27" x14ac:dyDescent="0.15">
      <c r="AA38840" t="s">
        <v>131</v>
      </c>
    </row>
    <row r="38841" spans="27:27" x14ac:dyDescent="0.15">
      <c r="AA38841" t="s">
        <v>131</v>
      </c>
    </row>
    <row r="38842" spans="27:27" x14ac:dyDescent="0.15">
      <c r="AA38842" t="s">
        <v>131</v>
      </c>
    </row>
    <row r="38843" spans="27:27" x14ac:dyDescent="0.15">
      <c r="AA38843" t="s">
        <v>131</v>
      </c>
    </row>
    <row r="38844" spans="27:27" x14ac:dyDescent="0.15">
      <c r="AA38844" t="s">
        <v>131</v>
      </c>
    </row>
    <row r="38845" spans="27:27" x14ac:dyDescent="0.15">
      <c r="AA38845" t="s">
        <v>131</v>
      </c>
    </row>
    <row r="38846" spans="27:27" x14ac:dyDescent="0.15">
      <c r="AA38846" t="s">
        <v>131</v>
      </c>
    </row>
    <row r="38847" spans="27:27" x14ac:dyDescent="0.15">
      <c r="AA38847" t="s">
        <v>131</v>
      </c>
    </row>
    <row r="38848" spans="27:27" x14ac:dyDescent="0.15">
      <c r="AA38848" t="s">
        <v>131</v>
      </c>
    </row>
    <row r="38849" spans="27:27" x14ac:dyDescent="0.15">
      <c r="AA38849" t="s">
        <v>131</v>
      </c>
    </row>
    <row r="38850" spans="27:27" x14ac:dyDescent="0.15">
      <c r="AA38850" t="s">
        <v>131</v>
      </c>
    </row>
    <row r="38851" spans="27:27" x14ac:dyDescent="0.15">
      <c r="AA38851" t="s">
        <v>131</v>
      </c>
    </row>
    <row r="38852" spans="27:27" x14ac:dyDescent="0.15">
      <c r="AA38852" t="s">
        <v>131</v>
      </c>
    </row>
    <row r="38853" spans="27:27" x14ac:dyDescent="0.15">
      <c r="AA38853" t="s">
        <v>131</v>
      </c>
    </row>
    <row r="38854" spans="27:27" x14ac:dyDescent="0.15">
      <c r="AA38854" t="s">
        <v>131</v>
      </c>
    </row>
    <row r="38855" spans="27:27" x14ac:dyDescent="0.15">
      <c r="AA38855" t="s">
        <v>131</v>
      </c>
    </row>
    <row r="38856" spans="27:27" x14ac:dyDescent="0.15">
      <c r="AA38856" t="s">
        <v>131</v>
      </c>
    </row>
    <row r="38857" spans="27:27" x14ac:dyDescent="0.15">
      <c r="AA38857" t="s">
        <v>131</v>
      </c>
    </row>
    <row r="38858" spans="27:27" x14ac:dyDescent="0.15">
      <c r="AA38858" t="s">
        <v>131</v>
      </c>
    </row>
    <row r="38859" spans="27:27" x14ac:dyDescent="0.15">
      <c r="AA38859" t="s">
        <v>131</v>
      </c>
    </row>
    <row r="38860" spans="27:27" x14ac:dyDescent="0.15">
      <c r="AA38860" t="s">
        <v>131</v>
      </c>
    </row>
    <row r="38861" spans="27:27" x14ac:dyDescent="0.15">
      <c r="AA38861" t="s">
        <v>131</v>
      </c>
    </row>
    <row r="38862" spans="27:27" x14ac:dyDescent="0.15">
      <c r="AA38862" t="s">
        <v>131</v>
      </c>
    </row>
    <row r="38863" spans="27:27" x14ac:dyDescent="0.15">
      <c r="AA38863" t="s">
        <v>131</v>
      </c>
    </row>
    <row r="38864" spans="27:27" x14ac:dyDescent="0.15">
      <c r="AA38864" t="s">
        <v>131</v>
      </c>
    </row>
    <row r="38865" spans="27:27" x14ac:dyDescent="0.15">
      <c r="AA38865" t="s">
        <v>131</v>
      </c>
    </row>
    <row r="38866" spans="27:27" x14ac:dyDescent="0.15">
      <c r="AA38866" t="s">
        <v>131</v>
      </c>
    </row>
    <row r="38867" spans="27:27" x14ac:dyDescent="0.15">
      <c r="AA38867" t="s">
        <v>131</v>
      </c>
    </row>
    <row r="38868" spans="27:27" x14ac:dyDescent="0.15">
      <c r="AA38868" t="s">
        <v>131</v>
      </c>
    </row>
    <row r="38869" spans="27:27" x14ac:dyDescent="0.15">
      <c r="AA38869" t="s">
        <v>131</v>
      </c>
    </row>
    <row r="38870" spans="27:27" x14ac:dyDescent="0.15">
      <c r="AA38870" t="s">
        <v>131</v>
      </c>
    </row>
    <row r="38871" spans="27:27" x14ac:dyDescent="0.15">
      <c r="AA38871" t="s">
        <v>131</v>
      </c>
    </row>
    <row r="38872" spans="27:27" x14ac:dyDescent="0.15">
      <c r="AA38872" t="s">
        <v>131</v>
      </c>
    </row>
    <row r="38873" spans="27:27" x14ac:dyDescent="0.15">
      <c r="AA38873" t="s">
        <v>131</v>
      </c>
    </row>
    <row r="38874" spans="27:27" x14ac:dyDescent="0.15">
      <c r="AA38874" t="s">
        <v>131</v>
      </c>
    </row>
    <row r="38875" spans="27:27" x14ac:dyDescent="0.15">
      <c r="AA38875" t="s">
        <v>131</v>
      </c>
    </row>
    <row r="38876" spans="27:27" x14ac:dyDescent="0.15">
      <c r="AA38876" t="s">
        <v>131</v>
      </c>
    </row>
    <row r="38877" spans="27:27" x14ac:dyDescent="0.15">
      <c r="AA38877" t="s">
        <v>131</v>
      </c>
    </row>
    <row r="38878" spans="27:27" x14ac:dyDescent="0.15">
      <c r="AA38878" t="s">
        <v>131</v>
      </c>
    </row>
    <row r="38879" spans="27:27" x14ac:dyDescent="0.15">
      <c r="AA38879" t="s">
        <v>131</v>
      </c>
    </row>
    <row r="38880" spans="27:27" x14ac:dyDescent="0.15">
      <c r="AA38880" t="s">
        <v>131</v>
      </c>
    </row>
    <row r="38881" spans="27:27" x14ac:dyDescent="0.15">
      <c r="AA38881" t="s">
        <v>131</v>
      </c>
    </row>
    <row r="38882" spans="27:27" x14ac:dyDescent="0.15">
      <c r="AA38882" t="s">
        <v>131</v>
      </c>
    </row>
    <row r="38883" spans="27:27" x14ac:dyDescent="0.15">
      <c r="AA38883" t="s">
        <v>131</v>
      </c>
    </row>
    <row r="38884" spans="27:27" x14ac:dyDescent="0.15">
      <c r="AA38884" t="s">
        <v>131</v>
      </c>
    </row>
    <row r="38885" spans="27:27" x14ac:dyDescent="0.15">
      <c r="AA38885" t="s">
        <v>131</v>
      </c>
    </row>
    <row r="38886" spans="27:27" x14ac:dyDescent="0.15">
      <c r="AA38886" t="s">
        <v>131</v>
      </c>
    </row>
    <row r="38887" spans="27:27" x14ac:dyDescent="0.15">
      <c r="AA38887" t="s">
        <v>131</v>
      </c>
    </row>
    <row r="38888" spans="27:27" x14ac:dyDescent="0.15">
      <c r="AA38888" t="s">
        <v>131</v>
      </c>
    </row>
    <row r="38889" spans="27:27" x14ac:dyDescent="0.15">
      <c r="AA38889" t="s">
        <v>131</v>
      </c>
    </row>
    <row r="38890" spans="27:27" x14ac:dyDescent="0.15">
      <c r="AA38890" t="s">
        <v>131</v>
      </c>
    </row>
    <row r="38891" spans="27:27" x14ac:dyDescent="0.15">
      <c r="AA38891" t="s">
        <v>131</v>
      </c>
    </row>
    <row r="38892" spans="27:27" x14ac:dyDescent="0.15">
      <c r="AA38892" t="s">
        <v>131</v>
      </c>
    </row>
    <row r="38893" spans="27:27" x14ac:dyDescent="0.15">
      <c r="AA38893" t="s">
        <v>131</v>
      </c>
    </row>
    <row r="38894" spans="27:27" x14ac:dyDescent="0.15">
      <c r="AA38894" t="s">
        <v>131</v>
      </c>
    </row>
    <row r="38895" spans="27:27" x14ac:dyDescent="0.15">
      <c r="AA38895" t="s">
        <v>131</v>
      </c>
    </row>
    <row r="38896" spans="27:27" x14ac:dyDescent="0.15">
      <c r="AA38896" t="s">
        <v>131</v>
      </c>
    </row>
    <row r="38897" spans="27:27" x14ac:dyDescent="0.15">
      <c r="AA38897" t="s">
        <v>131</v>
      </c>
    </row>
    <row r="38898" spans="27:27" x14ac:dyDescent="0.15">
      <c r="AA38898" t="s">
        <v>131</v>
      </c>
    </row>
    <row r="38899" spans="27:27" x14ac:dyDescent="0.15">
      <c r="AA38899" t="s">
        <v>131</v>
      </c>
    </row>
    <row r="38900" spans="27:27" x14ac:dyDescent="0.15">
      <c r="AA38900" t="s">
        <v>131</v>
      </c>
    </row>
    <row r="38901" spans="27:27" x14ac:dyDescent="0.15">
      <c r="AA38901" t="s">
        <v>131</v>
      </c>
    </row>
    <row r="38902" spans="27:27" x14ac:dyDescent="0.15">
      <c r="AA38902" t="s">
        <v>131</v>
      </c>
    </row>
    <row r="38903" spans="27:27" x14ac:dyDescent="0.15">
      <c r="AA38903" t="s">
        <v>131</v>
      </c>
    </row>
    <row r="38904" spans="27:27" x14ac:dyDescent="0.15">
      <c r="AA38904" t="s">
        <v>131</v>
      </c>
    </row>
    <row r="38905" spans="27:27" x14ac:dyDescent="0.15">
      <c r="AA38905" t="s">
        <v>131</v>
      </c>
    </row>
    <row r="38906" spans="27:27" x14ac:dyDescent="0.15">
      <c r="AA38906" t="s">
        <v>131</v>
      </c>
    </row>
    <row r="38907" spans="27:27" x14ac:dyDescent="0.15">
      <c r="AA38907" t="s">
        <v>131</v>
      </c>
    </row>
    <row r="38908" spans="27:27" x14ac:dyDescent="0.15">
      <c r="AA38908" t="s">
        <v>131</v>
      </c>
    </row>
    <row r="38909" spans="27:27" x14ac:dyDescent="0.15">
      <c r="AA38909" t="s">
        <v>131</v>
      </c>
    </row>
    <row r="38910" spans="27:27" x14ac:dyDescent="0.15">
      <c r="AA38910" t="s">
        <v>131</v>
      </c>
    </row>
    <row r="38911" spans="27:27" x14ac:dyDescent="0.15">
      <c r="AA38911" t="s">
        <v>131</v>
      </c>
    </row>
    <row r="38912" spans="27:27" x14ac:dyDescent="0.15">
      <c r="AA38912" t="s">
        <v>131</v>
      </c>
    </row>
    <row r="38913" spans="27:27" x14ac:dyDescent="0.15">
      <c r="AA38913" t="s">
        <v>131</v>
      </c>
    </row>
    <row r="38914" spans="27:27" x14ac:dyDescent="0.15">
      <c r="AA38914" t="s">
        <v>131</v>
      </c>
    </row>
    <row r="38915" spans="27:27" x14ac:dyDescent="0.15">
      <c r="AA38915" t="s">
        <v>131</v>
      </c>
    </row>
    <row r="38916" spans="27:27" x14ac:dyDescent="0.15">
      <c r="AA38916" t="s">
        <v>131</v>
      </c>
    </row>
    <row r="38917" spans="27:27" x14ac:dyDescent="0.15">
      <c r="AA38917" t="s">
        <v>131</v>
      </c>
    </row>
    <row r="38918" spans="27:27" x14ac:dyDescent="0.15">
      <c r="AA38918" t="s">
        <v>131</v>
      </c>
    </row>
    <row r="38919" spans="27:27" x14ac:dyDescent="0.15">
      <c r="AA38919" t="s">
        <v>131</v>
      </c>
    </row>
    <row r="38920" spans="27:27" x14ac:dyDescent="0.15">
      <c r="AA38920" t="s">
        <v>131</v>
      </c>
    </row>
    <row r="38921" spans="27:27" x14ac:dyDescent="0.15">
      <c r="AA38921" t="s">
        <v>131</v>
      </c>
    </row>
    <row r="38922" spans="27:27" x14ac:dyDescent="0.15">
      <c r="AA38922" t="s">
        <v>131</v>
      </c>
    </row>
    <row r="38923" spans="27:27" x14ac:dyDescent="0.15">
      <c r="AA38923" t="s">
        <v>131</v>
      </c>
    </row>
    <row r="38924" spans="27:27" x14ac:dyDescent="0.15">
      <c r="AA38924" t="s">
        <v>131</v>
      </c>
    </row>
    <row r="38925" spans="27:27" x14ac:dyDescent="0.15">
      <c r="AA38925" t="s">
        <v>131</v>
      </c>
    </row>
    <row r="38926" spans="27:27" x14ac:dyDescent="0.15">
      <c r="AA38926" t="s">
        <v>131</v>
      </c>
    </row>
    <row r="38927" spans="27:27" x14ac:dyDescent="0.15">
      <c r="AA38927" t="s">
        <v>131</v>
      </c>
    </row>
    <row r="38928" spans="27:27" x14ac:dyDescent="0.15">
      <c r="AA38928" t="s">
        <v>131</v>
      </c>
    </row>
    <row r="38929" spans="27:27" x14ac:dyDescent="0.15">
      <c r="AA38929" t="s">
        <v>131</v>
      </c>
    </row>
    <row r="38930" spans="27:27" x14ac:dyDescent="0.15">
      <c r="AA38930" t="s">
        <v>131</v>
      </c>
    </row>
    <row r="38931" spans="27:27" x14ac:dyDescent="0.15">
      <c r="AA38931" t="s">
        <v>131</v>
      </c>
    </row>
    <row r="38932" spans="27:27" x14ac:dyDescent="0.15">
      <c r="AA38932" t="s">
        <v>131</v>
      </c>
    </row>
    <row r="38933" spans="27:27" x14ac:dyDescent="0.15">
      <c r="AA38933" t="s">
        <v>131</v>
      </c>
    </row>
    <row r="38934" spans="27:27" x14ac:dyDescent="0.15">
      <c r="AA38934" t="s">
        <v>131</v>
      </c>
    </row>
    <row r="38935" spans="27:27" x14ac:dyDescent="0.15">
      <c r="AA38935" t="s">
        <v>131</v>
      </c>
    </row>
    <row r="38936" spans="27:27" x14ac:dyDescent="0.15">
      <c r="AA38936" t="s">
        <v>131</v>
      </c>
    </row>
    <row r="38937" spans="27:27" x14ac:dyDescent="0.15">
      <c r="AA38937" t="s">
        <v>131</v>
      </c>
    </row>
    <row r="38938" spans="27:27" x14ac:dyDescent="0.15">
      <c r="AA38938" t="s">
        <v>131</v>
      </c>
    </row>
    <row r="38939" spans="27:27" x14ac:dyDescent="0.15">
      <c r="AA38939" t="s">
        <v>131</v>
      </c>
    </row>
    <row r="38940" spans="27:27" x14ac:dyDescent="0.15">
      <c r="AA38940" t="s">
        <v>131</v>
      </c>
    </row>
    <row r="38941" spans="27:27" x14ac:dyDescent="0.15">
      <c r="AA38941" t="s">
        <v>131</v>
      </c>
    </row>
    <row r="38942" spans="27:27" x14ac:dyDescent="0.15">
      <c r="AA38942" t="s">
        <v>131</v>
      </c>
    </row>
    <row r="38943" spans="27:27" x14ac:dyDescent="0.15">
      <c r="AA38943" t="s">
        <v>131</v>
      </c>
    </row>
    <row r="38944" spans="27:27" x14ac:dyDescent="0.15">
      <c r="AA38944" t="s">
        <v>131</v>
      </c>
    </row>
    <row r="38945" spans="27:27" x14ac:dyDescent="0.15">
      <c r="AA38945" t="s">
        <v>131</v>
      </c>
    </row>
    <row r="38946" spans="27:27" x14ac:dyDescent="0.15">
      <c r="AA38946" t="s">
        <v>131</v>
      </c>
    </row>
    <row r="38947" spans="27:27" x14ac:dyDescent="0.15">
      <c r="AA38947" t="s">
        <v>131</v>
      </c>
    </row>
    <row r="38948" spans="27:27" x14ac:dyDescent="0.15">
      <c r="AA38948" t="s">
        <v>131</v>
      </c>
    </row>
    <row r="38949" spans="27:27" x14ac:dyDescent="0.15">
      <c r="AA38949" t="s">
        <v>131</v>
      </c>
    </row>
    <row r="38950" spans="27:27" x14ac:dyDescent="0.15">
      <c r="AA38950" t="s">
        <v>131</v>
      </c>
    </row>
    <row r="38951" spans="27:27" x14ac:dyDescent="0.15">
      <c r="AA38951" t="s">
        <v>131</v>
      </c>
    </row>
    <row r="38952" spans="27:27" x14ac:dyDescent="0.15">
      <c r="AA38952" t="s">
        <v>131</v>
      </c>
    </row>
    <row r="38953" spans="27:27" x14ac:dyDescent="0.15">
      <c r="AA38953" t="s">
        <v>131</v>
      </c>
    </row>
    <row r="38954" spans="27:27" x14ac:dyDescent="0.15">
      <c r="AA38954" t="s">
        <v>131</v>
      </c>
    </row>
    <row r="38955" spans="27:27" x14ac:dyDescent="0.15">
      <c r="AA38955" t="s">
        <v>131</v>
      </c>
    </row>
    <row r="38956" spans="27:27" x14ac:dyDescent="0.15">
      <c r="AA38956" t="s">
        <v>131</v>
      </c>
    </row>
    <row r="38957" spans="27:27" x14ac:dyDescent="0.15">
      <c r="AA38957" t="s">
        <v>131</v>
      </c>
    </row>
    <row r="38958" spans="27:27" x14ac:dyDescent="0.15">
      <c r="AA38958" t="s">
        <v>131</v>
      </c>
    </row>
    <row r="38959" spans="27:27" x14ac:dyDescent="0.15">
      <c r="AA38959" t="s">
        <v>131</v>
      </c>
    </row>
    <row r="38960" spans="27:27" x14ac:dyDescent="0.15">
      <c r="AA38960" t="s">
        <v>131</v>
      </c>
    </row>
    <row r="38961" spans="27:27" x14ac:dyDescent="0.15">
      <c r="AA38961" t="s">
        <v>131</v>
      </c>
    </row>
    <row r="38962" spans="27:27" x14ac:dyDescent="0.15">
      <c r="AA38962" t="s">
        <v>131</v>
      </c>
    </row>
    <row r="38963" spans="27:27" x14ac:dyDescent="0.15">
      <c r="AA38963" t="s">
        <v>131</v>
      </c>
    </row>
    <row r="38964" spans="27:27" x14ac:dyDescent="0.15">
      <c r="AA38964" t="s">
        <v>131</v>
      </c>
    </row>
    <row r="38965" spans="27:27" x14ac:dyDescent="0.15">
      <c r="AA38965" t="s">
        <v>131</v>
      </c>
    </row>
    <row r="38966" spans="27:27" x14ac:dyDescent="0.15">
      <c r="AA38966" t="s">
        <v>131</v>
      </c>
    </row>
    <row r="38967" spans="27:27" x14ac:dyDescent="0.15">
      <c r="AA38967" t="s">
        <v>131</v>
      </c>
    </row>
    <row r="38968" spans="27:27" x14ac:dyDescent="0.15">
      <c r="AA38968" t="s">
        <v>131</v>
      </c>
    </row>
    <row r="38969" spans="27:27" x14ac:dyDescent="0.15">
      <c r="AA38969" t="s">
        <v>131</v>
      </c>
    </row>
    <row r="38970" spans="27:27" x14ac:dyDescent="0.15">
      <c r="AA38970" t="s">
        <v>131</v>
      </c>
    </row>
    <row r="38971" spans="27:27" x14ac:dyDescent="0.15">
      <c r="AA38971" t="s">
        <v>131</v>
      </c>
    </row>
    <row r="38972" spans="27:27" x14ac:dyDescent="0.15">
      <c r="AA38972" t="s">
        <v>131</v>
      </c>
    </row>
    <row r="38973" spans="27:27" x14ac:dyDescent="0.15">
      <c r="AA38973" t="s">
        <v>131</v>
      </c>
    </row>
    <row r="38974" spans="27:27" x14ac:dyDescent="0.15">
      <c r="AA38974" t="s">
        <v>131</v>
      </c>
    </row>
    <row r="38975" spans="27:27" x14ac:dyDescent="0.15">
      <c r="AA38975" t="s">
        <v>131</v>
      </c>
    </row>
    <row r="38976" spans="27:27" x14ac:dyDescent="0.15">
      <c r="AA38976" t="s">
        <v>131</v>
      </c>
    </row>
    <row r="38977" spans="27:27" x14ac:dyDescent="0.15">
      <c r="AA38977" t="s">
        <v>131</v>
      </c>
    </row>
    <row r="38978" spans="27:27" x14ac:dyDescent="0.15">
      <c r="AA38978" t="s">
        <v>131</v>
      </c>
    </row>
    <row r="38979" spans="27:27" x14ac:dyDescent="0.15">
      <c r="AA38979" t="s">
        <v>131</v>
      </c>
    </row>
    <row r="38980" spans="27:27" x14ac:dyDescent="0.15">
      <c r="AA38980" t="s">
        <v>131</v>
      </c>
    </row>
    <row r="38981" spans="27:27" x14ac:dyDescent="0.15">
      <c r="AA38981" t="s">
        <v>131</v>
      </c>
    </row>
    <row r="38982" spans="27:27" x14ac:dyDescent="0.15">
      <c r="AA38982" t="s">
        <v>131</v>
      </c>
    </row>
    <row r="38983" spans="27:27" x14ac:dyDescent="0.15">
      <c r="AA38983" t="s">
        <v>131</v>
      </c>
    </row>
    <row r="38984" spans="27:27" x14ac:dyDescent="0.15">
      <c r="AA38984" t="s">
        <v>131</v>
      </c>
    </row>
    <row r="38985" spans="27:27" x14ac:dyDescent="0.15">
      <c r="AA38985" t="s">
        <v>131</v>
      </c>
    </row>
    <row r="38986" spans="27:27" x14ac:dyDescent="0.15">
      <c r="AA38986" t="s">
        <v>131</v>
      </c>
    </row>
    <row r="38987" spans="27:27" x14ac:dyDescent="0.15">
      <c r="AA38987" t="s">
        <v>131</v>
      </c>
    </row>
    <row r="38988" spans="27:27" x14ac:dyDescent="0.15">
      <c r="AA38988" t="s">
        <v>131</v>
      </c>
    </row>
    <row r="38989" spans="27:27" x14ac:dyDescent="0.15">
      <c r="AA38989" t="s">
        <v>131</v>
      </c>
    </row>
    <row r="38990" spans="27:27" x14ac:dyDescent="0.15">
      <c r="AA38990" t="s">
        <v>131</v>
      </c>
    </row>
    <row r="38991" spans="27:27" x14ac:dyDescent="0.15">
      <c r="AA38991" t="s">
        <v>131</v>
      </c>
    </row>
    <row r="38992" spans="27:27" x14ac:dyDescent="0.15">
      <c r="AA38992" t="s">
        <v>131</v>
      </c>
    </row>
    <row r="38993" spans="27:27" x14ac:dyDescent="0.15">
      <c r="AA38993" t="s">
        <v>131</v>
      </c>
    </row>
    <row r="38994" spans="27:27" x14ac:dyDescent="0.15">
      <c r="AA38994" t="s">
        <v>131</v>
      </c>
    </row>
    <row r="38995" spans="27:27" x14ac:dyDescent="0.15">
      <c r="AA38995" t="s">
        <v>131</v>
      </c>
    </row>
    <row r="38996" spans="27:27" x14ac:dyDescent="0.15">
      <c r="AA38996" t="s">
        <v>131</v>
      </c>
    </row>
    <row r="38997" spans="27:27" x14ac:dyDescent="0.15">
      <c r="AA38997" t="s">
        <v>131</v>
      </c>
    </row>
    <row r="38998" spans="27:27" x14ac:dyDescent="0.15">
      <c r="AA38998" t="s">
        <v>131</v>
      </c>
    </row>
    <row r="38999" spans="27:27" x14ac:dyDescent="0.15">
      <c r="AA38999" t="s">
        <v>131</v>
      </c>
    </row>
    <row r="39000" spans="27:27" x14ac:dyDescent="0.15">
      <c r="AA39000" t="s">
        <v>131</v>
      </c>
    </row>
    <row r="39001" spans="27:27" x14ac:dyDescent="0.15">
      <c r="AA39001" t="s">
        <v>131</v>
      </c>
    </row>
    <row r="39002" spans="27:27" x14ac:dyDescent="0.15">
      <c r="AA39002" t="s">
        <v>131</v>
      </c>
    </row>
    <row r="39003" spans="27:27" x14ac:dyDescent="0.15">
      <c r="AA39003" t="s">
        <v>131</v>
      </c>
    </row>
    <row r="39004" spans="27:27" x14ac:dyDescent="0.15">
      <c r="AA39004" t="s">
        <v>131</v>
      </c>
    </row>
    <row r="39005" spans="27:27" x14ac:dyDescent="0.15">
      <c r="AA39005" t="s">
        <v>131</v>
      </c>
    </row>
    <row r="39006" spans="27:27" x14ac:dyDescent="0.15">
      <c r="AA39006" t="s">
        <v>131</v>
      </c>
    </row>
    <row r="39007" spans="27:27" x14ac:dyDescent="0.15">
      <c r="AA39007" t="s">
        <v>131</v>
      </c>
    </row>
    <row r="39008" spans="27:27" x14ac:dyDescent="0.15">
      <c r="AA39008" t="s">
        <v>131</v>
      </c>
    </row>
    <row r="39009" spans="27:27" x14ac:dyDescent="0.15">
      <c r="AA39009" t="s">
        <v>131</v>
      </c>
    </row>
    <row r="39010" spans="27:27" x14ac:dyDescent="0.15">
      <c r="AA39010" t="s">
        <v>131</v>
      </c>
    </row>
    <row r="39011" spans="27:27" x14ac:dyDescent="0.15">
      <c r="AA39011" t="s">
        <v>131</v>
      </c>
    </row>
    <row r="39012" spans="27:27" x14ac:dyDescent="0.15">
      <c r="AA39012" t="s">
        <v>131</v>
      </c>
    </row>
    <row r="39013" spans="27:27" x14ac:dyDescent="0.15">
      <c r="AA39013" t="s">
        <v>131</v>
      </c>
    </row>
    <row r="39014" spans="27:27" x14ac:dyDescent="0.15">
      <c r="AA39014" t="s">
        <v>131</v>
      </c>
    </row>
    <row r="39015" spans="27:27" x14ac:dyDescent="0.15">
      <c r="AA39015" t="s">
        <v>131</v>
      </c>
    </row>
    <row r="39016" spans="27:27" x14ac:dyDescent="0.15">
      <c r="AA39016" t="s">
        <v>131</v>
      </c>
    </row>
    <row r="39017" spans="27:27" x14ac:dyDescent="0.15">
      <c r="AA39017" t="s">
        <v>131</v>
      </c>
    </row>
    <row r="39018" spans="27:27" x14ac:dyDescent="0.15">
      <c r="AA39018" t="s">
        <v>131</v>
      </c>
    </row>
    <row r="39019" spans="27:27" x14ac:dyDescent="0.15">
      <c r="AA39019" t="s">
        <v>131</v>
      </c>
    </row>
    <row r="39020" spans="27:27" x14ac:dyDescent="0.15">
      <c r="AA39020" t="s">
        <v>131</v>
      </c>
    </row>
    <row r="39021" spans="27:27" x14ac:dyDescent="0.15">
      <c r="AA39021" t="s">
        <v>131</v>
      </c>
    </row>
    <row r="39022" spans="27:27" x14ac:dyDescent="0.15">
      <c r="AA39022" t="s">
        <v>131</v>
      </c>
    </row>
    <row r="39023" spans="27:27" x14ac:dyDescent="0.15">
      <c r="AA39023" t="s">
        <v>131</v>
      </c>
    </row>
    <row r="39024" spans="27:27" x14ac:dyDescent="0.15">
      <c r="AA39024" t="s">
        <v>131</v>
      </c>
    </row>
    <row r="39025" spans="27:27" x14ac:dyDescent="0.15">
      <c r="AA39025" t="s">
        <v>131</v>
      </c>
    </row>
    <row r="39026" spans="27:27" x14ac:dyDescent="0.15">
      <c r="AA39026" t="s">
        <v>131</v>
      </c>
    </row>
    <row r="39027" spans="27:27" x14ac:dyDescent="0.15">
      <c r="AA39027" t="s">
        <v>131</v>
      </c>
    </row>
    <row r="39028" spans="27:27" x14ac:dyDescent="0.15">
      <c r="AA39028" t="s">
        <v>131</v>
      </c>
    </row>
    <row r="39029" spans="27:27" x14ac:dyDescent="0.15">
      <c r="AA39029" t="s">
        <v>131</v>
      </c>
    </row>
    <row r="39030" spans="27:27" x14ac:dyDescent="0.15">
      <c r="AA39030" t="s">
        <v>131</v>
      </c>
    </row>
    <row r="39031" spans="27:27" x14ac:dyDescent="0.15">
      <c r="AA39031" t="s">
        <v>131</v>
      </c>
    </row>
    <row r="39032" spans="27:27" x14ac:dyDescent="0.15">
      <c r="AA39032" t="s">
        <v>131</v>
      </c>
    </row>
    <row r="39033" spans="27:27" x14ac:dyDescent="0.15">
      <c r="AA39033" t="s">
        <v>131</v>
      </c>
    </row>
    <row r="39034" spans="27:27" x14ac:dyDescent="0.15">
      <c r="AA39034" t="s">
        <v>131</v>
      </c>
    </row>
    <row r="39035" spans="27:27" x14ac:dyDescent="0.15">
      <c r="AA39035" t="s">
        <v>131</v>
      </c>
    </row>
    <row r="39036" spans="27:27" x14ac:dyDescent="0.15">
      <c r="AA39036" t="s">
        <v>131</v>
      </c>
    </row>
    <row r="39037" spans="27:27" x14ac:dyDescent="0.15">
      <c r="AA39037" t="s">
        <v>131</v>
      </c>
    </row>
    <row r="39038" spans="27:27" x14ac:dyDescent="0.15">
      <c r="AA39038" t="s">
        <v>131</v>
      </c>
    </row>
    <row r="39039" spans="27:27" x14ac:dyDescent="0.15">
      <c r="AA39039" t="s">
        <v>131</v>
      </c>
    </row>
    <row r="39040" spans="27:27" x14ac:dyDescent="0.15">
      <c r="AA39040" t="s">
        <v>131</v>
      </c>
    </row>
    <row r="39041" spans="27:27" x14ac:dyDescent="0.15">
      <c r="AA39041" t="s">
        <v>131</v>
      </c>
    </row>
    <row r="39042" spans="27:27" x14ac:dyDescent="0.15">
      <c r="AA39042" t="s">
        <v>131</v>
      </c>
    </row>
    <row r="39043" spans="27:27" x14ac:dyDescent="0.15">
      <c r="AA39043" t="s">
        <v>131</v>
      </c>
    </row>
    <row r="39044" spans="27:27" x14ac:dyDescent="0.15">
      <c r="AA39044" t="s">
        <v>131</v>
      </c>
    </row>
    <row r="39045" spans="27:27" x14ac:dyDescent="0.15">
      <c r="AA39045" t="s">
        <v>131</v>
      </c>
    </row>
    <row r="39046" spans="27:27" x14ac:dyDescent="0.15">
      <c r="AA39046" t="s">
        <v>131</v>
      </c>
    </row>
    <row r="39047" spans="27:27" x14ac:dyDescent="0.15">
      <c r="AA39047" t="s">
        <v>131</v>
      </c>
    </row>
    <row r="39048" spans="27:27" x14ac:dyDescent="0.15">
      <c r="AA39048" t="s">
        <v>131</v>
      </c>
    </row>
    <row r="39049" spans="27:27" x14ac:dyDescent="0.15">
      <c r="AA39049" t="s">
        <v>131</v>
      </c>
    </row>
    <row r="39050" spans="27:27" x14ac:dyDescent="0.15">
      <c r="AA39050" t="s">
        <v>131</v>
      </c>
    </row>
    <row r="39051" spans="27:27" x14ac:dyDescent="0.15">
      <c r="AA39051" t="s">
        <v>131</v>
      </c>
    </row>
    <row r="39052" spans="27:27" x14ac:dyDescent="0.15">
      <c r="AA39052" t="s">
        <v>131</v>
      </c>
    </row>
    <row r="39053" spans="27:27" x14ac:dyDescent="0.15">
      <c r="AA39053" t="s">
        <v>131</v>
      </c>
    </row>
    <row r="39054" spans="27:27" x14ac:dyDescent="0.15">
      <c r="AA39054" t="s">
        <v>131</v>
      </c>
    </row>
    <row r="39055" spans="27:27" x14ac:dyDescent="0.15">
      <c r="AA39055" t="s">
        <v>131</v>
      </c>
    </row>
    <row r="39056" spans="27:27" x14ac:dyDescent="0.15">
      <c r="AA39056" t="s">
        <v>131</v>
      </c>
    </row>
    <row r="39057" spans="27:27" x14ac:dyDescent="0.15">
      <c r="AA39057" t="s">
        <v>131</v>
      </c>
    </row>
    <row r="39058" spans="27:27" x14ac:dyDescent="0.15">
      <c r="AA39058" t="s">
        <v>131</v>
      </c>
    </row>
    <row r="39059" spans="27:27" x14ac:dyDescent="0.15">
      <c r="AA39059" t="s">
        <v>131</v>
      </c>
    </row>
    <row r="39060" spans="27:27" x14ac:dyDescent="0.15">
      <c r="AA39060" t="s">
        <v>131</v>
      </c>
    </row>
    <row r="39061" spans="27:27" x14ac:dyDescent="0.15">
      <c r="AA39061" t="s">
        <v>131</v>
      </c>
    </row>
    <row r="39062" spans="27:27" x14ac:dyDescent="0.15">
      <c r="AA39062" t="s">
        <v>131</v>
      </c>
    </row>
    <row r="39063" spans="27:27" x14ac:dyDescent="0.15">
      <c r="AA39063" t="s">
        <v>131</v>
      </c>
    </row>
    <row r="39064" spans="27:27" x14ac:dyDescent="0.15">
      <c r="AA39064" t="s">
        <v>131</v>
      </c>
    </row>
    <row r="39065" spans="27:27" x14ac:dyDescent="0.15">
      <c r="AA39065" t="s">
        <v>131</v>
      </c>
    </row>
    <row r="39066" spans="27:27" x14ac:dyDescent="0.15">
      <c r="AA39066" t="s">
        <v>131</v>
      </c>
    </row>
    <row r="39067" spans="27:27" x14ac:dyDescent="0.15">
      <c r="AA39067" t="s">
        <v>131</v>
      </c>
    </row>
    <row r="39068" spans="27:27" x14ac:dyDescent="0.15">
      <c r="AA39068" t="s">
        <v>131</v>
      </c>
    </row>
    <row r="39069" spans="27:27" x14ac:dyDescent="0.15">
      <c r="AA39069" t="s">
        <v>131</v>
      </c>
    </row>
    <row r="39070" spans="27:27" x14ac:dyDescent="0.15">
      <c r="AA39070" t="s">
        <v>131</v>
      </c>
    </row>
    <row r="39071" spans="27:27" x14ac:dyDescent="0.15">
      <c r="AA39071" t="s">
        <v>131</v>
      </c>
    </row>
    <row r="39072" spans="27:27" x14ac:dyDescent="0.15">
      <c r="AA39072" t="s">
        <v>131</v>
      </c>
    </row>
    <row r="39073" spans="27:27" x14ac:dyDescent="0.15">
      <c r="AA39073" t="s">
        <v>131</v>
      </c>
    </row>
    <row r="39074" spans="27:27" x14ac:dyDescent="0.15">
      <c r="AA39074" t="s">
        <v>131</v>
      </c>
    </row>
    <row r="39075" spans="27:27" x14ac:dyDescent="0.15">
      <c r="AA39075" t="s">
        <v>131</v>
      </c>
    </row>
    <row r="39076" spans="27:27" x14ac:dyDescent="0.15">
      <c r="AA39076" t="s">
        <v>131</v>
      </c>
    </row>
    <row r="39077" spans="27:27" x14ac:dyDescent="0.15">
      <c r="AA39077" t="s">
        <v>131</v>
      </c>
    </row>
    <row r="39078" spans="27:27" x14ac:dyDescent="0.15">
      <c r="AA39078" t="s">
        <v>131</v>
      </c>
    </row>
    <row r="39079" spans="27:27" x14ac:dyDescent="0.15">
      <c r="AA39079" t="s">
        <v>131</v>
      </c>
    </row>
    <row r="39080" spans="27:27" x14ac:dyDescent="0.15">
      <c r="AA39080" t="s">
        <v>131</v>
      </c>
    </row>
    <row r="39081" spans="27:27" x14ac:dyDescent="0.15">
      <c r="AA39081" t="s">
        <v>131</v>
      </c>
    </row>
    <row r="39082" spans="27:27" x14ac:dyDescent="0.15">
      <c r="AA39082" t="s">
        <v>131</v>
      </c>
    </row>
    <row r="39083" spans="27:27" x14ac:dyDescent="0.15">
      <c r="AA39083" t="s">
        <v>131</v>
      </c>
    </row>
    <row r="39084" spans="27:27" x14ac:dyDescent="0.15">
      <c r="AA39084" t="s">
        <v>131</v>
      </c>
    </row>
    <row r="39085" spans="27:27" x14ac:dyDescent="0.15">
      <c r="AA39085" t="s">
        <v>131</v>
      </c>
    </row>
    <row r="39086" spans="27:27" x14ac:dyDescent="0.15">
      <c r="AA39086" t="s">
        <v>131</v>
      </c>
    </row>
    <row r="39087" spans="27:27" x14ac:dyDescent="0.15">
      <c r="AA39087" t="s">
        <v>131</v>
      </c>
    </row>
    <row r="39088" spans="27:27" x14ac:dyDescent="0.15">
      <c r="AA39088" t="s">
        <v>131</v>
      </c>
    </row>
    <row r="39089" spans="27:27" x14ac:dyDescent="0.15">
      <c r="AA39089" t="s">
        <v>131</v>
      </c>
    </row>
    <row r="39090" spans="27:27" x14ac:dyDescent="0.15">
      <c r="AA39090" t="s">
        <v>131</v>
      </c>
    </row>
    <row r="39091" spans="27:27" x14ac:dyDescent="0.15">
      <c r="AA39091" t="s">
        <v>131</v>
      </c>
    </row>
    <row r="39092" spans="27:27" x14ac:dyDescent="0.15">
      <c r="AA39092" t="s">
        <v>131</v>
      </c>
    </row>
    <row r="39093" spans="27:27" x14ac:dyDescent="0.15">
      <c r="AA39093" t="s">
        <v>131</v>
      </c>
    </row>
    <row r="39094" spans="27:27" x14ac:dyDescent="0.15">
      <c r="AA39094" t="s">
        <v>131</v>
      </c>
    </row>
    <row r="39095" spans="27:27" x14ac:dyDescent="0.15">
      <c r="AA39095" t="s">
        <v>131</v>
      </c>
    </row>
    <row r="39096" spans="27:27" x14ac:dyDescent="0.15">
      <c r="AA39096" t="s">
        <v>131</v>
      </c>
    </row>
    <row r="39097" spans="27:27" x14ac:dyDescent="0.15">
      <c r="AA39097" t="s">
        <v>131</v>
      </c>
    </row>
    <row r="39098" spans="27:27" x14ac:dyDescent="0.15">
      <c r="AA39098" t="s">
        <v>131</v>
      </c>
    </row>
    <row r="39099" spans="27:27" x14ac:dyDescent="0.15">
      <c r="AA39099" t="s">
        <v>131</v>
      </c>
    </row>
    <row r="39100" spans="27:27" x14ac:dyDescent="0.15">
      <c r="AA39100" t="s">
        <v>131</v>
      </c>
    </row>
    <row r="39101" spans="27:27" x14ac:dyDescent="0.15">
      <c r="AA39101" t="s">
        <v>131</v>
      </c>
    </row>
    <row r="39102" spans="27:27" x14ac:dyDescent="0.15">
      <c r="AA39102" t="s">
        <v>131</v>
      </c>
    </row>
    <row r="39103" spans="27:27" x14ac:dyDescent="0.15">
      <c r="AA39103" t="s">
        <v>131</v>
      </c>
    </row>
    <row r="39104" spans="27:27" x14ac:dyDescent="0.15">
      <c r="AA39104" t="s">
        <v>131</v>
      </c>
    </row>
    <row r="39105" spans="27:27" x14ac:dyDescent="0.15">
      <c r="AA39105" t="s">
        <v>131</v>
      </c>
    </row>
    <row r="39106" spans="27:27" x14ac:dyDescent="0.15">
      <c r="AA39106" t="s">
        <v>131</v>
      </c>
    </row>
    <row r="39107" spans="27:27" x14ac:dyDescent="0.15">
      <c r="AA39107" t="s">
        <v>131</v>
      </c>
    </row>
    <row r="39108" spans="27:27" x14ac:dyDescent="0.15">
      <c r="AA39108" t="s">
        <v>131</v>
      </c>
    </row>
    <row r="39109" spans="27:27" x14ac:dyDescent="0.15">
      <c r="AA39109" t="s">
        <v>131</v>
      </c>
    </row>
    <row r="39110" spans="27:27" x14ac:dyDescent="0.15">
      <c r="AA39110" t="s">
        <v>131</v>
      </c>
    </row>
    <row r="39111" spans="27:27" x14ac:dyDescent="0.15">
      <c r="AA39111" t="s">
        <v>131</v>
      </c>
    </row>
    <row r="39112" spans="27:27" x14ac:dyDescent="0.15">
      <c r="AA39112" t="s">
        <v>131</v>
      </c>
    </row>
    <row r="39113" spans="27:27" x14ac:dyDescent="0.15">
      <c r="AA39113" t="s">
        <v>131</v>
      </c>
    </row>
    <row r="39114" spans="27:27" x14ac:dyDescent="0.15">
      <c r="AA39114" t="s">
        <v>131</v>
      </c>
    </row>
    <row r="39115" spans="27:27" x14ac:dyDescent="0.15">
      <c r="AA39115" t="s">
        <v>131</v>
      </c>
    </row>
    <row r="39116" spans="27:27" x14ac:dyDescent="0.15">
      <c r="AA39116" t="s">
        <v>131</v>
      </c>
    </row>
    <row r="39117" spans="27:27" x14ac:dyDescent="0.15">
      <c r="AA39117" t="s">
        <v>131</v>
      </c>
    </row>
    <row r="39118" spans="27:27" x14ac:dyDescent="0.15">
      <c r="AA39118" t="s">
        <v>131</v>
      </c>
    </row>
    <row r="39119" spans="27:27" x14ac:dyDescent="0.15">
      <c r="AA39119" t="s">
        <v>131</v>
      </c>
    </row>
    <row r="39120" spans="27:27" x14ac:dyDescent="0.15">
      <c r="AA39120" t="s">
        <v>131</v>
      </c>
    </row>
    <row r="39121" spans="27:27" x14ac:dyDescent="0.15">
      <c r="AA39121" t="s">
        <v>131</v>
      </c>
    </row>
    <row r="39122" spans="27:27" x14ac:dyDescent="0.15">
      <c r="AA39122" t="s">
        <v>131</v>
      </c>
    </row>
    <row r="39123" spans="27:27" x14ac:dyDescent="0.15">
      <c r="AA39123" t="s">
        <v>131</v>
      </c>
    </row>
    <row r="39124" spans="27:27" x14ac:dyDescent="0.15">
      <c r="AA39124" t="s">
        <v>131</v>
      </c>
    </row>
    <row r="39125" spans="27:27" x14ac:dyDescent="0.15">
      <c r="AA39125" t="s">
        <v>131</v>
      </c>
    </row>
    <row r="39126" spans="27:27" x14ac:dyDescent="0.15">
      <c r="AA39126" t="s">
        <v>131</v>
      </c>
    </row>
    <row r="39127" spans="27:27" x14ac:dyDescent="0.15">
      <c r="AA39127" t="s">
        <v>131</v>
      </c>
    </row>
    <row r="39128" spans="27:27" x14ac:dyDescent="0.15">
      <c r="AA39128" t="s">
        <v>131</v>
      </c>
    </row>
    <row r="39129" spans="27:27" x14ac:dyDescent="0.15">
      <c r="AA39129" t="s">
        <v>131</v>
      </c>
    </row>
    <row r="39130" spans="27:27" x14ac:dyDescent="0.15">
      <c r="AA39130" t="s">
        <v>131</v>
      </c>
    </row>
    <row r="39131" spans="27:27" x14ac:dyDescent="0.15">
      <c r="AA39131" t="s">
        <v>131</v>
      </c>
    </row>
    <row r="39132" spans="27:27" x14ac:dyDescent="0.15">
      <c r="AA39132" t="s">
        <v>131</v>
      </c>
    </row>
    <row r="39133" spans="27:27" x14ac:dyDescent="0.15">
      <c r="AA39133" t="s">
        <v>131</v>
      </c>
    </row>
    <row r="39134" spans="27:27" x14ac:dyDescent="0.15">
      <c r="AA39134" t="s">
        <v>131</v>
      </c>
    </row>
    <row r="39135" spans="27:27" x14ac:dyDescent="0.15">
      <c r="AA39135" t="s">
        <v>131</v>
      </c>
    </row>
    <row r="39136" spans="27:27" x14ac:dyDescent="0.15">
      <c r="AA39136" t="s">
        <v>131</v>
      </c>
    </row>
    <row r="39137" spans="27:27" x14ac:dyDescent="0.15">
      <c r="AA39137" t="s">
        <v>131</v>
      </c>
    </row>
    <row r="39138" spans="27:27" x14ac:dyDescent="0.15">
      <c r="AA39138" t="s">
        <v>131</v>
      </c>
    </row>
    <row r="39139" spans="27:27" x14ac:dyDescent="0.15">
      <c r="AA39139" t="s">
        <v>131</v>
      </c>
    </row>
    <row r="39140" spans="27:27" x14ac:dyDescent="0.15">
      <c r="AA39140" t="s">
        <v>131</v>
      </c>
    </row>
    <row r="39141" spans="27:27" x14ac:dyDescent="0.15">
      <c r="AA39141" t="s">
        <v>131</v>
      </c>
    </row>
    <row r="39142" spans="27:27" x14ac:dyDescent="0.15">
      <c r="AA39142" t="s">
        <v>131</v>
      </c>
    </row>
    <row r="39143" spans="27:27" x14ac:dyDescent="0.15">
      <c r="AA39143" t="s">
        <v>131</v>
      </c>
    </row>
    <row r="39144" spans="27:27" x14ac:dyDescent="0.15">
      <c r="AA39144" t="s">
        <v>131</v>
      </c>
    </row>
    <row r="39145" spans="27:27" x14ac:dyDescent="0.15">
      <c r="AA39145" t="s">
        <v>131</v>
      </c>
    </row>
    <row r="39146" spans="27:27" x14ac:dyDescent="0.15">
      <c r="AA39146" t="s">
        <v>131</v>
      </c>
    </row>
    <row r="39147" spans="27:27" x14ac:dyDescent="0.15">
      <c r="AA39147" t="s">
        <v>131</v>
      </c>
    </row>
    <row r="39148" spans="27:27" x14ac:dyDescent="0.15">
      <c r="AA39148" t="s">
        <v>131</v>
      </c>
    </row>
    <row r="39149" spans="27:27" x14ac:dyDescent="0.15">
      <c r="AA39149" t="s">
        <v>131</v>
      </c>
    </row>
    <row r="39150" spans="27:27" x14ac:dyDescent="0.15">
      <c r="AA39150" t="s">
        <v>131</v>
      </c>
    </row>
    <row r="39151" spans="27:27" x14ac:dyDescent="0.15">
      <c r="AA39151" t="s">
        <v>131</v>
      </c>
    </row>
    <row r="39152" spans="27:27" x14ac:dyDescent="0.15">
      <c r="AA39152" t="s">
        <v>131</v>
      </c>
    </row>
    <row r="39153" spans="27:27" x14ac:dyDescent="0.15">
      <c r="AA39153" t="s">
        <v>131</v>
      </c>
    </row>
    <row r="39154" spans="27:27" x14ac:dyDescent="0.15">
      <c r="AA39154" t="s">
        <v>131</v>
      </c>
    </row>
    <row r="39155" spans="27:27" x14ac:dyDescent="0.15">
      <c r="AA39155" t="s">
        <v>131</v>
      </c>
    </row>
    <row r="39156" spans="27:27" x14ac:dyDescent="0.15">
      <c r="AA39156" t="s">
        <v>131</v>
      </c>
    </row>
    <row r="39157" spans="27:27" x14ac:dyDescent="0.15">
      <c r="AA39157" t="s">
        <v>131</v>
      </c>
    </row>
    <row r="39158" spans="27:27" x14ac:dyDescent="0.15">
      <c r="AA39158" t="s">
        <v>131</v>
      </c>
    </row>
    <row r="39159" spans="27:27" x14ac:dyDescent="0.15">
      <c r="AA39159" t="s">
        <v>131</v>
      </c>
    </row>
    <row r="39160" spans="27:27" x14ac:dyDescent="0.15">
      <c r="AA39160" t="s">
        <v>131</v>
      </c>
    </row>
    <row r="39161" spans="27:27" x14ac:dyDescent="0.15">
      <c r="AA39161" t="s">
        <v>131</v>
      </c>
    </row>
    <row r="39162" spans="27:27" x14ac:dyDescent="0.15">
      <c r="AA39162" t="s">
        <v>131</v>
      </c>
    </row>
    <row r="39163" spans="27:27" x14ac:dyDescent="0.15">
      <c r="AA39163" t="s">
        <v>131</v>
      </c>
    </row>
    <row r="39164" spans="27:27" x14ac:dyDescent="0.15">
      <c r="AA39164" t="s">
        <v>131</v>
      </c>
    </row>
    <row r="39165" spans="27:27" x14ac:dyDescent="0.15">
      <c r="AA39165" t="s">
        <v>131</v>
      </c>
    </row>
    <row r="39166" spans="27:27" x14ac:dyDescent="0.15">
      <c r="AA39166" t="s">
        <v>131</v>
      </c>
    </row>
    <row r="39167" spans="27:27" x14ac:dyDescent="0.15">
      <c r="AA39167" t="s">
        <v>131</v>
      </c>
    </row>
    <row r="39168" spans="27:27" x14ac:dyDescent="0.15">
      <c r="AA39168" t="s">
        <v>131</v>
      </c>
    </row>
    <row r="39169" spans="27:27" x14ac:dyDescent="0.15">
      <c r="AA39169" t="s">
        <v>131</v>
      </c>
    </row>
    <row r="39170" spans="27:27" x14ac:dyDescent="0.15">
      <c r="AA39170" t="s">
        <v>131</v>
      </c>
    </row>
    <row r="39171" spans="27:27" x14ac:dyDescent="0.15">
      <c r="AA39171" t="s">
        <v>131</v>
      </c>
    </row>
    <row r="39172" spans="27:27" x14ac:dyDescent="0.15">
      <c r="AA39172" t="s">
        <v>131</v>
      </c>
    </row>
    <row r="39173" spans="27:27" x14ac:dyDescent="0.15">
      <c r="AA39173" t="s">
        <v>131</v>
      </c>
    </row>
    <row r="39174" spans="27:27" x14ac:dyDescent="0.15">
      <c r="AA39174" t="s">
        <v>131</v>
      </c>
    </row>
    <row r="39175" spans="27:27" x14ac:dyDescent="0.15">
      <c r="AA39175" t="s">
        <v>131</v>
      </c>
    </row>
    <row r="39176" spans="27:27" x14ac:dyDescent="0.15">
      <c r="AA39176" t="s">
        <v>131</v>
      </c>
    </row>
    <row r="39177" spans="27:27" x14ac:dyDescent="0.15">
      <c r="AA39177" t="s">
        <v>131</v>
      </c>
    </row>
    <row r="39178" spans="27:27" x14ac:dyDescent="0.15">
      <c r="AA39178" t="s">
        <v>131</v>
      </c>
    </row>
    <row r="39179" spans="27:27" x14ac:dyDescent="0.15">
      <c r="AA39179" t="s">
        <v>131</v>
      </c>
    </row>
    <row r="39180" spans="27:27" x14ac:dyDescent="0.15">
      <c r="AA39180" t="s">
        <v>131</v>
      </c>
    </row>
    <row r="39181" spans="27:27" x14ac:dyDescent="0.15">
      <c r="AA39181" t="s">
        <v>131</v>
      </c>
    </row>
    <row r="39182" spans="27:27" x14ac:dyDescent="0.15">
      <c r="AA39182" t="s">
        <v>131</v>
      </c>
    </row>
    <row r="39183" spans="27:27" x14ac:dyDescent="0.15">
      <c r="AA39183" t="s">
        <v>131</v>
      </c>
    </row>
    <row r="39184" spans="27:27" x14ac:dyDescent="0.15">
      <c r="AA39184" t="s">
        <v>131</v>
      </c>
    </row>
    <row r="39185" spans="27:27" x14ac:dyDescent="0.15">
      <c r="AA39185" t="s">
        <v>131</v>
      </c>
    </row>
    <row r="39186" spans="27:27" x14ac:dyDescent="0.15">
      <c r="AA39186" t="s">
        <v>131</v>
      </c>
    </row>
    <row r="39187" spans="27:27" x14ac:dyDescent="0.15">
      <c r="AA39187" t="s">
        <v>131</v>
      </c>
    </row>
    <row r="39188" spans="27:27" x14ac:dyDescent="0.15">
      <c r="AA39188" t="s">
        <v>131</v>
      </c>
    </row>
    <row r="39189" spans="27:27" x14ac:dyDescent="0.15">
      <c r="AA39189" t="s">
        <v>131</v>
      </c>
    </row>
    <row r="39190" spans="27:27" x14ac:dyDescent="0.15">
      <c r="AA39190" t="s">
        <v>131</v>
      </c>
    </row>
    <row r="39191" spans="27:27" x14ac:dyDescent="0.15">
      <c r="AA39191" t="s">
        <v>131</v>
      </c>
    </row>
    <row r="39192" spans="27:27" x14ac:dyDescent="0.15">
      <c r="AA39192" t="s">
        <v>131</v>
      </c>
    </row>
    <row r="39193" spans="27:27" x14ac:dyDescent="0.15">
      <c r="AA39193" t="s">
        <v>131</v>
      </c>
    </row>
    <row r="39194" spans="27:27" x14ac:dyDescent="0.15">
      <c r="AA39194" t="s">
        <v>131</v>
      </c>
    </row>
    <row r="39195" spans="27:27" x14ac:dyDescent="0.15">
      <c r="AA39195" t="s">
        <v>131</v>
      </c>
    </row>
    <row r="39196" spans="27:27" x14ac:dyDescent="0.15">
      <c r="AA39196" t="s">
        <v>131</v>
      </c>
    </row>
    <row r="39197" spans="27:27" x14ac:dyDescent="0.15">
      <c r="AA39197" t="s">
        <v>131</v>
      </c>
    </row>
    <row r="39198" spans="27:27" x14ac:dyDescent="0.15">
      <c r="AA39198" t="s">
        <v>131</v>
      </c>
    </row>
    <row r="39199" spans="27:27" x14ac:dyDescent="0.15">
      <c r="AA39199" t="s">
        <v>131</v>
      </c>
    </row>
    <row r="39200" spans="27:27" x14ac:dyDescent="0.15">
      <c r="AA39200" t="s">
        <v>131</v>
      </c>
    </row>
    <row r="39201" spans="27:27" x14ac:dyDescent="0.15">
      <c r="AA39201" t="s">
        <v>131</v>
      </c>
    </row>
    <row r="39202" spans="27:27" x14ac:dyDescent="0.15">
      <c r="AA39202" t="s">
        <v>131</v>
      </c>
    </row>
    <row r="39203" spans="27:27" x14ac:dyDescent="0.15">
      <c r="AA39203" t="s">
        <v>131</v>
      </c>
    </row>
    <row r="39204" spans="27:27" x14ac:dyDescent="0.15">
      <c r="AA39204" t="s">
        <v>131</v>
      </c>
    </row>
    <row r="39205" spans="27:27" x14ac:dyDescent="0.15">
      <c r="AA39205" t="s">
        <v>131</v>
      </c>
    </row>
    <row r="39206" spans="27:27" x14ac:dyDescent="0.15">
      <c r="AA39206" t="s">
        <v>131</v>
      </c>
    </row>
    <row r="39207" spans="27:27" x14ac:dyDescent="0.15">
      <c r="AA39207" t="s">
        <v>131</v>
      </c>
    </row>
    <row r="39208" spans="27:27" x14ac:dyDescent="0.15">
      <c r="AA39208" t="s">
        <v>131</v>
      </c>
    </row>
    <row r="39209" spans="27:27" x14ac:dyDescent="0.15">
      <c r="AA39209" t="s">
        <v>131</v>
      </c>
    </row>
    <row r="39210" spans="27:27" x14ac:dyDescent="0.15">
      <c r="AA39210" t="s">
        <v>131</v>
      </c>
    </row>
    <row r="39211" spans="27:27" x14ac:dyDescent="0.15">
      <c r="AA39211" t="s">
        <v>131</v>
      </c>
    </row>
    <row r="39212" spans="27:27" x14ac:dyDescent="0.15">
      <c r="AA39212" t="s">
        <v>131</v>
      </c>
    </row>
    <row r="39213" spans="27:27" x14ac:dyDescent="0.15">
      <c r="AA39213" t="s">
        <v>131</v>
      </c>
    </row>
    <row r="39214" spans="27:27" x14ac:dyDescent="0.15">
      <c r="AA39214" t="s">
        <v>131</v>
      </c>
    </row>
    <row r="39215" spans="27:27" x14ac:dyDescent="0.15">
      <c r="AA39215" t="s">
        <v>131</v>
      </c>
    </row>
    <row r="39216" spans="27:27" x14ac:dyDescent="0.15">
      <c r="AA39216" t="s">
        <v>131</v>
      </c>
    </row>
    <row r="39217" spans="27:27" x14ac:dyDescent="0.15">
      <c r="AA39217" t="s">
        <v>131</v>
      </c>
    </row>
    <row r="39218" spans="27:27" x14ac:dyDescent="0.15">
      <c r="AA39218" t="s">
        <v>131</v>
      </c>
    </row>
    <row r="39219" spans="27:27" x14ac:dyDescent="0.15">
      <c r="AA39219" t="s">
        <v>131</v>
      </c>
    </row>
    <row r="39220" spans="27:27" x14ac:dyDescent="0.15">
      <c r="AA39220" t="s">
        <v>131</v>
      </c>
    </row>
    <row r="39221" spans="27:27" x14ac:dyDescent="0.15">
      <c r="AA39221" t="s">
        <v>131</v>
      </c>
    </row>
    <row r="39222" spans="27:27" x14ac:dyDescent="0.15">
      <c r="AA39222" t="s">
        <v>131</v>
      </c>
    </row>
    <row r="39223" spans="27:27" x14ac:dyDescent="0.15">
      <c r="AA39223" t="s">
        <v>131</v>
      </c>
    </row>
    <row r="39224" spans="27:27" x14ac:dyDescent="0.15">
      <c r="AA39224" t="s">
        <v>131</v>
      </c>
    </row>
    <row r="39225" spans="27:27" x14ac:dyDescent="0.15">
      <c r="AA39225" t="s">
        <v>131</v>
      </c>
    </row>
    <row r="39226" spans="27:27" x14ac:dyDescent="0.15">
      <c r="AA39226" t="s">
        <v>131</v>
      </c>
    </row>
    <row r="39227" spans="27:27" x14ac:dyDescent="0.15">
      <c r="AA39227" t="s">
        <v>131</v>
      </c>
    </row>
    <row r="39228" spans="27:27" x14ac:dyDescent="0.15">
      <c r="AA39228" t="s">
        <v>131</v>
      </c>
    </row>
    <row r="39229" spans="27:27" x14ac:dyDescent="0.15">
      <c r="AA39229" t="s">
        <v>131</v>
      </c>
    </row>
    <row r="39230" spans="27:27" x14ac:dyDescent="0.15">
      <c r="AA39230" t="s">
        <v>131</v>
      </c>
    </row>
    <row r="39231" spans="27:27" x14ac:dyDescent="0.15">
      <c r="AA39231" t="s">
        <v>131</v>
      </c>
    </row>
    <row r="39232" spans="27:27" x14ac:dyDescent="0.15">
      <c r="AA39232" t="s">
        <v>131</v>
      </c>
    </row>
    <row r="39233" spans="27:27" x14ac:dyDescent="0.15">
      <c r="AA39233" t="s">
        <v>131</v>
      </c>
    </row>
    <row r="39234" spans="27:27" x14ac:dyDescent="0.15">
      <c r="AA39234" t="s">
        <v>131</v>
      </c>
    </row>
    <row r="39235" spans="27:27" x14ac:dyDescent="0.15">
      <c r="AA39235" t="s">
        <v>131</v>
      </c>
    </row>
    <row r="39236" spans="27:27" x14ac:dyDescent="0.15">
      <c r="AA39236" t="s">
        <v>131</v>
      </c>
    </row>
    <row r="39237" spans="27:27" x14ac:dyDescent="0.15">
      <c r="AA39237" t="s">
        <v>131</v>
      </c>
    </row>
    <row r="39238" spans="27:27" x14ac:dyDescent="0.15">
      <c r="AA39238" t="s">
        <v>131</v>
      </c>
    </row>
    <row r="39239" spans="27:27" x14ac:dyDescent="0.15">
      <c r="AA39239" t="s">
        <v>131</v>
      </c>
    </row>
    <row r="39240" spans="27:27" x14ac:dyDescent="0.15">
      <c r="AA39240" t="s">
        <v>131</v>
      </c>
    </row>
    <row r="39241" spans="27:27" x14ac:dyDescent="0.15">
      <c r="AA39241" t="s">
        <v>131</v>
      </c>
    </row>
    <row r="39242" spans="27:27" x14ac:dyDescent="0.15">
      <c r="AA39242" t="s">
        <v>131</v>
      </c>
    </row>
    <row r="39243" spans="27:27" x14ac:dyDescent="0.15">
      <c r="AA39243" t="s">
        <v>131</v>
      </c>
    </row>
    <row r="39244" spans="27:27" x14ac:dyDescent="0.15">
      <c r="AA39244" t="s">
        <v>131</v>
      </c>
    </row>
    <row r="39245" spans="27:27" x14ac:dyDescent="0.15">
      <c r="AA39245" t="s">
        <v>131</v>
      </c>
    </row>
    <row r="39246" spans="27:27" x14ac:dyDescent="0.15">
      <c r="AA39246" t="s">
        <v>131</v>
      </c>
    </row>
    <row r="39247" spans="27:27" x14ac:dyDescent="0.15">
      <c r="AA39247" t="s">
        <v>131</v>
      </c>
    </row>
    <row r="39248" spans="27:27" x14ac:dyDescent="0.15">
      <c r="AA39248" t="s">
        <v>131</v>
      </c>
    </row>
    <row r="39249" spans="27:27" x14ac:dyDescent="0.15">
      <c r="AA39249" t="s">
        <v>131</v>
      </c>
    </row>
    <row r="39250" spans="27:27" x14ac:dyDescent="0.15">
      <c r="AA39250" t="s">
        <v>131</v>
      </c>
    </row>
    <row r="39251" spans="27:27" x14ac:dyDescent="0.15">
      <c r="AA39251" t="s">
        <v>131</v>
      </c>
    </row>
    <row r="39252" spans="27:27" x14ac:dyDescent="0.15">
      <c r="AA39252" t="s">
        <v>131</v>
      </c>
    </row>
    <row r="39253" spans="27:27" x14ac:dyDescent="0.15">
      <c r="AA39253" t="s">
        <v>131</v>
      </c>
    </row>
    <row r="39254" spans="27:27" x14ac:dyDescent="0.15">
      <c r="AA39254" t="s">
        <v>131</v>
      </c>
    </row>
    <row r="39255" spans="27:27" x14ac:dyDescent="0.15">
      <c r="AA39255" t="s">
        <v>131</v>
      </c>
    </row>
    <row r="39256" spans="27:27" x14ac:dyDescent="0.15">
      <c r="AA39256" t="s">
        <v>131</v>
      </c>
    </row>
    <row r="39257" spans="27:27" x14ac:dyDescent="0.15">
      <c r="AA39257" t="s">
        <v>131</v>
      </c>
    </row>
    <row r="39258" spans="27:27" x14ac:dyDescent="0.15">
      <c r="AA39258" t="s">
        <v>131</v>
      </c>
    </row>
    <row r="39259" spans="27:27" x14ac:dyDescent="0.15">
      <c r="AA39259" t="s">
        <v>131</v>
      </c>
    </row>
    <row r="39260" spans="27:27" x14ac:dyDescent="0.15">
      <c r="AA39260" t="s">
        <v>131</v>
      </c>
    </row>
    <row r="39261" spans="27:27" x14ac:dyDescent="0.15">
      <c r="AA39261" t="s">
        <v>131</v>
      </c>
    </row>
    <row r="39262" spans="27:27" x14ac:dyDescent="0.15">
      <c r="AA39262" t="s">
        <v>131</v>
      </c>
    </row>
    <row r="39263" spans="27:27" x14ac:dyDescent="0.15">
      <c r="AA39263" t="s">
        <v>131</v>
      </c>
    </row>
    <row r="39264" spans="27:27" x14ac:dyDescent="0.15">
      <c r="AA39264" t="s">
        <v>131</v>
      </c>
    </row>
    <row r="39265" spans="27:27" x14ac:dyDescent="0.15">
      <c r="AA39265" t="s">
        <v>131</v>
      </c>
    </row>
    <row r="39266" spans="27:27" x14ac:dyDescent="0.15">
      <c r="AA39266" t="s">
        <v>131</v>
      </c>
    </row>
    <row r="39267" spans="27:27" x14ac:dyDescent="0.15">
      <c r="AA39267" t="s">
        <v>131</v>
      </c>
    </row>
    <row r="39268" spans="27:27" x14ac:dyDescent="0.15">
      <c r="AA39268" t="s">
        <v>131</v>
      </c>
    </row>
    <row r="39269" spans="27:27" x14ac:dyDescent="0.15">
      <c r="AA39269" t="s">
        <v>131</v>
      </c>
    </row>
    <row r="39270" spans="27:27" x14ac:dyDescent="0.15">
      <c r="AA39270" t="s">
        <v>131</v>
      </c>
    </row>
    <row r="39271" spans="27:27" x14ac:dyDescent="0.15">
      <c r="AA39271" t="s">
        <v>131</v>
      </c>
    </row>
    <row r="39272" spans="27:27" x14ac:dyDescent="0.15">
      <c r="AA39272" t="s">
        <v>131</v>
      </c>
    </row>
    <row r="39273" spans="27:27" x14ac:dyDescent="0.15">
      <c r="AA39273" t="s">
        <v>131</v>
      </c>
    </row>
    <row r="39274" spans="27:27" x14ac:dyDescent="0.15">
      <c r="AA39274" t="s">
        <v>131</v>
      </c>
    </row>
    <row r="39275" spans="27:27" x14ac:dyDescent="0.15">
      <c r="AA39275" t="s">
        <v>131</v>
      </c>
    </row>
    <row r="39276" spans="27:27" x14ac:dyDescent="0.15">
      <c r="AA39276" t="s">
        <v>131</v>
      </c>
    </row>
    <row r="39277" spans="27:27" x14ac:dyDescent="0.15">
      <c r="AA39277" t="s">
        <v>131</v>
      </c>
    </row>
    <row r="39278" spans="27:27" x14ac:dyDescent="0.15">
      <c r="AA39278" t="s">
        <v>131</v>
      </c>
    </row>
    <row r="39279" spans="27:27" x14ac:dyDescent="0.15">
      <c r="AA39279" t="s">
        <v>131</v>
      </c>
    </row>
    <row r="39280" spans="27:27" x14ac:dyDescent="0.15">
      <c r="AA39280" t="s">
        <v>131</v>
      </c>
    </row>
    <row r="39281" spans="27:27" x14ac:dyDescent="0.15">
      <c r="AA39281" t="s">
        <v>131</v>
      </c>
    </row>
    <row r="39282" spans="27:27" x14ac:dyDescent="0.15">
      <c r="AA39282" t="s">
        <v>131</v>
      </c>
    </row>
    <row r="39283" spans="27:27" x14ac:dyDescent="0.15">
      <c r="AA39283" t="s">
        <v>131</v>
      </c>
    </row>
    <row r="39284" spans="27:27" x14ac:dyDescent="0.15">
      <c r="AA39284" t="s">
        <v>131</v>
      </c>
    </row>
    <row r="39285" spans="27:27" x14ac:dyDescent="0.15">
      <c r="AA39285" t="s">
        <v>131</v>
      </c>
    </row>
    <row r="39286" spans="27:27" x14ac:dyDescent="0.15">
      <c r="AA39286" t="s">
        <v>131</v>
      </c>
    </row>
    <row r="39287" spans="27:27" x14ac:dyDescent="0.15">
      <c r="AA39287" t="s">
        <v>131</v>
      </c>
    </row>
    <row r="39288" spans="27:27" x14ac:dyDescent="0.15">
      <c r="AA39288" t="s">
        <v>131</v>
      </c>
    </row>
    <row r="39289" spans="27:27" x14ac:dyDescent="0.15">
      <c r="AA39289" t="s">
        <v>131</v>
      </c>
    </row>
    <row r="39290" spans="27:27" x14ac:dyDescent="0.15">
      <c r="AA39290" t="s">
        <v>131</v>
      </c>
    </row>
    <row r="39291" spans="27:27" x14ac:dyDescent="0.15">
      <c r="AA39291" t="s">
        <v>131</v>
      </c>
    </row>
    <row r="39292" spans="27:27" x14ac:dyDescent="0.15">
      <c r="AA39292" t="s">
        <v>131</v>
      </c>
    </row>
    <row r="39293" spans="27:27" x14ac:dyDescent="0.15">
      <c r="AA39293" t="s">
        <v>131</v>
      </c>
    </row>
    <row r="39294" spans="27:27" x14ac:dyDescent="0.15">
      <c r="AA39294" t="s">
        <v>131</v>
      </c>
    </row>
    <row r="39295" spans="27:27" x14ac:dyDescent="0.15">
      <c r="AA39295" t="s">
        <v>131</v>
      </c>
    </row>
    <row r="39296" spans="27:27" x14ac:dyDescent="0.15">
      <c r="AA39296" t="s">
        <v>131</v>
      </c>
    </row>
    <row r="39297" spans="27:27" x14ac:dyDescent="0.15">
      <c r="AA39297" t="s">
        <v>131</v>
      </c>
    </row>
    <row r="39298" spans="27:27" x14ac:dyDescent="0.15">
      <c r="AA39298" t="s">
        <v>131</v>
      </c>
    </row>
    <row r="39299" spans="27:27" x14ac:dyDescent="0.15">
      <c r="AA39299" t="s">
        <v>131</v>
      </c>
    </row>
    <row r="39300" spans="27:27" x14ac:dyDescent="0.15">
      <c r="AA39300" t="s">
        <v>131</v>
      </c>
    </row>
    <row r="39301" spans="27:27" x14ac:dyDescent="0.15">
      <c r="AA39301" t="s">
        <v>131</v>
      </c>
    </row>
    <row r="39302" spans="27:27" x14ac:dyDescent="0.15">
      <c r="AA39302" t="s">
        <v>131</v>
      </c>
    </row>
    <row r="39303" spans="27:27" x14ac:dyDescent="0.15">
      <c r="AA39303" t="s">
        <v>131</v>
      </c>
    </row>
    <row r="39304" spans="27:27" x14ac:dyDescent="0.15">
      <c r="AA39304" t="s">
        <v>131</v>
      </c>
    </row>
    <row r="39305" spans="27:27" x14ac:dyDescent="0.15">
      <c r="AA39305" t="s">
        <v>131</v>
      </c>
    </row>
    <row r="39306" spans="27:27" x14ac:dyDescent="0.15">
      <c r="AA39306" t="s">
        <v>131</v>
      </c>
    </row>
    <row r="39307" spans="27:27" x14ac:dyDescent="0.15">
      <c r="AA39307" t="s">
        <v>131</v>
      </c>
    </row>
    <row r="39308" spans="27:27" x14ac:dyDescent="0.15">
      <c r="AA39308" t="s">
        <v>131</v>
      </c>
    </row>
    <row r="39309" spans="27:27" x14ac:dyDescent="0.15">
      <c r="AA39309" t="s">
        <v>131</v>
      </c>
    </row>
    <row r="39310" spans="27:27" x14ac:dyDescent="0.15">
      <c r="AA39310" t="s">
        <v>131</v>
      </c>
    </row>
    <row r="39311" spans="27:27" x14ac:dyDescent="0.15">
      <c r="AA39311" t="s">
        <v>131</v>
      </c>
    </row>
    <row r="39312" spans="27:27" x14ac:dyDescent="0.15">
      <c r="AA39312" t="s">
        <v>131</v>
      </c>
    </row>
    <row r="39313" spans="27:27" x14ac:dyDescent="0.15">
      <c r="AA39313" t="s">
        <v>131</v>
      </c>
    </row>
    <row r="39314" spans="27:27" x14ac:dyDescent="0.15">
      <c r="AA39314" t="s">
        <v>131</v>
      </c>
    </row>
    <row r="39315" spans="27:27" x14ac:dyDescent="0.15">
      <c r="AA39315" t="s">
        <v>131</v>
      </c>
    </row>
    <row r="39316" spans="27:27" x14ac:dyDescent="0.15">
      <c r="AA39316" t="s">
        <v>131</v>
      </c>
    </row>
    <row r="39317" spans="27:27" x14ac:dyDescent="0.15">
      <c r="AA39317" t="s">
        <v>131</v>
      </c>
    </row>
    <row r="39318" spans="27:27" x14ac:dyDescent="0.15">
      <c r="AA39318" t="s">
        <v>131</v>
      </c>
    </row>
    <row r="39319" spans="27:27" x14ac:dyDescent="0.15">
      <c r="AA39319" t="s">
        <v>131</v>
      </c>
    </row>
    <row r="39320" spans="27:27" x14ac:dyDescent="0.15">
      <c r="AA39320" t="s">
        <v>131</v>
      </c>
    </row>
    <row r="39321" spans="27:27" x14ac:dyDescent="0.15">
      <c r="AA39321" t="s">
        <v>131</v>
      </c>
    </row>
    <row r="39322" spans="27:27" x14ac:dyDescent="0.15">
      <c r="AA39322" t="s">
        <v>131</v>
      </c>
    </row>
    <row r="39323" spans="27:27" x14ac:dyDescent="0.15">
      <c r="AA39323" t="s">
        <v>131</v>
      </c>
    </row>
    <row r="39324" spans="27:27" x14ac:dyDescent="0.15">
      <c r="AA39324" t="s">
        <v>131</v>
      </c>
    </row>
    <row r="39325" spans="27:27" x14ac:dyDescent="0.15">
      <c r="AA39325" t="s">
        <v>131</v>
      </c>
    </row>
    <row r="39326" spans="27:27" x14ac:dyDescent="0.15">
      <c r="AA39326" t="s">
        <v>131</v>
      </c>
    </row>
    <row r="39327" spans="27:27" x14ac:dyDescent="0.15">
      <c r="AA39327" t="s">
        <v>131</v>
      </c>
    </row>
    <row r="39328" spans="27:27" x14ac:dyDescent="0.15">
      <c r="AA39328" t="s">
        <v>131</v>
      </c>
    </row>
    <row r="39329" spans="27:27" x14ac:dyDescent="0.15">
      <c r="AA39329" t="s">
        <v>131</v>
      </c>
    </row>
    <row r="39330" spans="27:27" x14ac:dyDescent="0.15">
      <c r="AA39330" t="s">
        <v>131</v>
      </c>
    </row>
    <row r="39331" spans="27:27" x14ac:dyDescent="0.15">
      <c r="AA39331" t="s">
        <v>131</v>
      </c>
    </row>
    <row r="39332" spans="27:27" x14ac:dyDescent="0.15">
      <c r="AA39332" t="s">
        <v>131</v>
      </c>
    </row>
    <row r="39333" spans="27:27" x14ac:dyDescent="0.15">
      <c r="AA39333" t="s">
        <v>131</v>
      </c>
    </row>
    <row r="39334" spans="27:27" x14ac:dyDescent="0.15">
      <c r="AA39334" t="s">
        <v>131</v>
      </c>
    </row>
    <row r="39335" spans="27:27" x14ac:dyDescent="0.15">
      <c r="AA39335" t="s">
        <v>131</v>
      </c>
    </row>
    <row r="39336" spans="27:27" x14ac:dyDescent="0.15">
      <c r="AA39336" t="s">
        <v>131</v>
      </c>
    </row>
    <row r="39337" spans="27:27" x14ac:dyDescent="0.15">
      <c r="AA39337" t="s">
        <v>131</v>
      </c>
    </row>
    <row r="39338" spans="27:27" x14ac:dyDescent="0.15">
      <c r="AA39338" t="s">
        <v>131</v>
      </c>
    </row>
    <row r="39339" spans="27:27" x14ac:dyDescent="0.15">
      <c r="AA39339" t="s">
        <v>131</v>
      </c>
    </row>
    <row r="39340" spans="27:27" x14ac:dyDescent="0.15">
      <c r="AA39340" t="s">
        <v>131</v>
      </c>
    </row>
    <row r="39341" spans="27:27" x14ac:dyDescent="0.15">
      <c r="AA39341" t="s">
        <v>131</v>
      </c>
    </row>
    <row r="39342" spans="27:27" x14ac:dyDescent="0.15">
      <c r="AA39342" t="s">
        <v>131</v>
      </c>
    </row>
    <row r="39343" spans="27:27" x14ac:dyDescent="0.15">
      <c r="AA39343" t="s">
        <v>131</v>
      </c>
    </row>
    <row r="39344" spans="27:27" x14ac:dyDescent="0.15">
      <c r="AA39344" t="s">
        <v>131</v>
      </c>
    </row>
    <row r="39345" spans="27:27" x14ac:dyDescent="0.15">
      <c r="AA39345" t="s">
        <v>131</v>
      </c>
    </row>
    <row r="39346" spans="27:27" x14ac:dyDescent="0.15">
      <c r="AA39346" t="s">
        <v>131</v>
      </c>
    </row>
    <row r="39347" spans="27:27" x14ac:dyDescent="0.15">
      <c r="AA39347" t="s">
        <v>131</v>
      </c>
    </row>
    <row r="39348" spans="27:27" x14ac:dyDescent="0.15">
      <c r="AA39348" t="s">
        <v>131</v>
      </c>
    </row>
    <row r="39349" spans="27:27" x14ac:dyDescent="0.15">
      <c r="AA39349" t="s">
        <v>131</v>
      </c>
    </row>
    <row r="39350" spans="27:27" x14ac:dyDescent="0.15">
      <c r="AA39350" t="s">
        <v>131</v>
      </c>
    </row>
    <row r="39351" spans="27:27" x14ac:dyDescent="0.15">
      <c r="AA39351" t="s">
        <v>131</v>
      </c>
    </row>
    <row r="39352" spans="27:27" x14ac:dyDescent="0.15">
      <c r="AA39352" t="s">
        <v>131</v>
      </c>
    </row>
    <row r="39353" spans="27:27" x14ac:dyDescent="0.15">
      <c r="AA39353" t="s">
        <v>131</v>
      </c>
    </row>
    <row r="39354" spans="27:27" x14ac:dyDescent="0.15">
      <c r="AA39354" t="s">
        <v>131</v>
      </c>
    </row>
    <row r="39355" spans="27:27" x14ac:dyDescent="0.15">
      <c r="AA39355" t="s">
        <v>131</v>
      </c>
    </row>
    <row r="39356" spans="27:27" x14ac:dyDescent="0.15">
      <c r="AA39356" t="s">
        <v>131</v>
      </c>
    </row>
    <row r="39357" spans="27:27" x14ac:dyDescent="0.15">
      <c r="AA39357" t="s">
        <v>131</v>
      </c>
    </row>
    <row r="39358" spans="27:27" x14ac:dyDescent="0.15">
      <c r="AA39358" t="s">
        <v>131</v>
      </c>
    </row>
    <row r="39359" spans="27:27" x14ac:dyDescent="0.15">
      <c r="AA39359" t="s">
        <v>131</v>
      </c>
    </row>
    <row r="39360" spans="27:27" x14ac:dyDescent="0.15">
      <c r="AA39360" t="s">
        <v>131</v>
      </c>
    </row>
    <row r="39361" spans="27:27" x14ac:dyDescent="0.15">
      <c r="AA39361" t="s">
        <v>131</v>
      </c>
    </row>
    <row r="39362" spans="27:27" x14ac:dyDescent="0.15">
      <c r="AA39362" t="s">
        <v>131</v>
      </c>
    </row>
    <row r="39363" spans="27:27" x14ac:dyDescent="0.15">
      <c r="AA39363" t="s">
        <v>131</v>
      </c>
    </row>
    <row r="39364" spans="27:27" x14ac:dyDescent="0.15">
      <c r="AA39364" t="s">
        <v>131</v>
      </c>
    </row>
    <row r="39365" spans="27:27" x14ac:dyDescent="0.15">
      <c r="AA39365" t="s">
        <v>131</v>
      </c>
    </row>
    <row r="39366" spans="27:27" x14ac:dyDescent="0.15">
      <c r="AA39366" t="s">
        <v>131</v>
      </c>
    </row>
    <row r="39367" spans="27:27" x14ac:dyDescent="0.15">
      <c r="AA39367" t="s">
        <v>131</v>
      </c>
    </row>
    <row r="39368" spans="27:27" x14ac:dyDescent="0.15">
      <c r="AA39368" t="s">
        <v>131</v>
      </c>
    </row>
    <row r="39369" spans="27:27" x14ac:dyDescent="0.15">
      <c r="AA39369" t="s">
        <v>131</v>
      </c>
    </row>
    <row r="39370" spans="27:27" x14ac:dyDescent="0.15">
      <c r="AA39370" t="s">
        <v>131</v>
      </c>
    </row>
    <row r="39371" spans="27:27" x14ac:dyDescent="0.15">
      <c r="AA39371" t="s">
        <v>131</v>
      </c>
    </row>
    <row r="39372" spans="27:27" x14ac:dyDescent="0.15">
      <c r="AA39372" t="s">
        <v>131</v>
      </c>
    </row>
    <row r="39373" spans="27:27" x14ac:dyDescent="0.15">
      <c r="AA39373" t="s">
        <v>131</v>
      </c>
    </row>
    <row r="39374" spans="27:27" x14ac:dyDescent="0.15">
      <c r="AA39374" t="s">
        <v>131</v>
      </c>
    </row>
    <row r="39375" spans="27:27" x14ac:dyDescent="0.15">
      <c r="AA39375" t="s">
        <v>131</v>
      </c>
    </row>
    <row r="39376" spans="27:27" x14ac:dyDescent="0.15">
      <c r="AA39376" t="s">
        <v>131</v>
      </c>
    </row>
    <row r="39377" spans="27:27" x14ac:dyDescent="0.15">
      <c r="AA39377" t="s">
        <v>131</v>
      </c>
    </row>
    <row r="39378" spans="27:27" x14ac:dyDescent="0.15">
      <c r="AA39378" t="s">
        <v>131</v>
      </c>
    </row>
    <row r="39379" spans="27:27" x14ac:dyDescent="0.15">
      <c r="AA39379" t="s">
        <v>131</v>
      </c>
    </row>
    <row r="39380" spans="27:27" x14ac:dyDescent="0.15">
      <c r="AA39380" t="s">
        <v>131</v>
      </c>
    </row>
    <row r="39381" spans="27:27" x14ac:dyDescent="0.15">
      <c r="AA39381" t="s">
        <v>131</v>
      </c>
    </row>
    <row r="39382" spans="27:27" x14ac:dyDescent="0.15">
      <c r="AA39382" t="s">
        <v>131</v>
      </c>
    </row>
    <row r="39383" spans="27:27" x14ac:dyDescent="0.15">
      <c r="AA39383" t="s">
        <v>131</v>
      </c>
    </row>
    <row r="39384" spans="27:27" x14ac:dyDescent="0.15">
      <c r="AA39384" t="s">
        <v>131</v>
      </c>
    </row>
    <row r="39385" spans="27:27" x14ac:dyDescent="0.15">
      <c r="AA39385" t="s">
        <v>131</v>
      </c>
    </row>
    <row r="39386" spans="27:27" x14ac:dyDescent="0.15">
      <c r="AA39386" t="s">
        <v>131</v>
      </c>
    </row>
    <row r="39387" spans="27:27" x14ac:dyDescent="0.15">
      <c r="AA39387" t="s">
        <v>131</v>
      </c>
    </row>
    <row r="39388" spans="27:27" x14ac:dyDescent="0.15">
      <c r="AA39388" t="s">
        <v>131</v>
      </c>
    </row>
    <row r="39389" spans="27:27" x14ac:dyDescent="0.15">
      <c r="AA39389" t="s">
        <v>131</v>
      </c>
    </row>
    <row r="39390" spans="27:27" x14ac:dyDescent="0.15">
      <c r="AA39390" t="s">
        <v>131</v>
      </c>
    </row>
    <row r="39391" spans="27:27" x14ac:dyDescent="0.15">
      <c r="AA39391" t="s">
        <v>131</v>
      </c>
    </row>
    <row r="39392" spans="27:27" x14ac:dyDescent="0.15">
      <c r="AA39392" t="s">
        <v>131</v>
      </c>
    </row>
    <row r="39393" spans="27:27" x14ac:dyDescent="0.15">
      <c r="AA39393" t="s">
        <v>131</v>
      </c>
    </row>
    <row r="39394" spans="27:27" x14ac:dyDescent="0.15">
      <c r="AA39394" t="s">
        <v>131</v>
      </c>
    </row>
    <row r="39395" spans="27:27" x14ac:dyDescent="0.15">
      <c r="AA39395" t="s">
        <v>131</v>
      </c>
    </row>
    <row r="39396" spans="27:27" x14ac:dyDescent="0.15">
      <c r="AA39396" t="s">
        <v>131</v>
      </c>
    </row>
    <row r="39397" spans="27:27" x14ac:dyDescent="0.15">
      <c r="AA39397" t="s">
        <v>131</v>
      </c>
    </row>
    <row r="39398" spans="27:27" x14ac:dyDescent="0.15">
      <c r="AA39398" t="s">
        <v>131</v>
      </c>
    </row>
    <row r="39399" spans="27:27" x14ac:dyDescent="0.15">
      <c r="AA39399" t="s">
        <v>131</v>
      </c>
    </row>
    <row r="39400" spans="27:27" x14ac:dyDescent="0.15">
      <c r="AA39400" t="s">
        <v>131</v>
      </c>
    </row>
    <row r="39401" spans="27:27" x14ac:dyDescent="0.15">
      <c r="AA39401" t="s">
        <v>131</v>
      </c>
    </row>
    <row r="39402" spans="27:27" x14ac:dyDescent="0.15">
      <c r="AA39402" t="s">
        <v>131</v>
      </c>
    </row>
    <row r="39403" spans="27:27" x14ac:dyDescent="0.15">
      <c r="AA39403" t="s">
        <v>131</v>
      </c>
    </row>
    <row r="39404" spans="27:27" x14ac:dyDescent="0.15">
      <c r="AA39404" t="s">
        <v>131</v>
      </c>
    </row>
    <row r="39405" spans="27:27" x14ac:dyDescent="0.15">
      <c r="AA39405" t="s">
        <v>131</v>
      </c>
    </row>
    <row r="39406" spans="27:27" x14ac:dyDescent="0.15">
      <c r="AA39406" t="s">
        <v>131</v>
      </c>
    </row>
    <row r="39407" spans="27:27" x14ac:dyDescent="0.15">
      <c r="AA39407" t="s">
        <v>131</v>
      </c>
    </row>
    <row r="39408" spans="27:27" x14ac:dyDescent="0.15">
      <c r="AA39408" t="s">
        <v>131</v>
      </c>
    </row>
    <row r="39409" spans="27:27" x14ac:dyDescent="0.15">
      <c r="AA39409" t="s">
        <v>131</v>
      </c>
    </row>
    <row r="39410" spans="27:27" x14ac:dyDescent="0.15">
      <c r="AA39410" t="s">
        <v>131</v>
      </c>
    </row>
    <row r="39411" spans="27:27" x14ac:dyDescent="0.15">
      <c r="AA39411" t="s">
        <v>131</v>
      </c>
    </row>
    <row r="39412" spans="27:27" x14ac:dyDescent="0.15">
      <c r="AA39412" t="s">
        <v>131</v>
      </c>
    </row>
    <row r="39413" spans="27:27" x14ac:dyDescent="0.15">
      <c r="AA39413" t="s">
        <v>131</v>
      </c>
    </row>
    <row r="39414" spans="27:27" x14ac:dyDescent="0.15">
      <c r="AA39414" t="s">
        <v>131</v>
      </c>
    </row>
    <row r="39415" spans="27:27" x14ac:dyDescent="0.15">
      <c r="AA39415" t="s">
        <v>131</v>
      </c>
    </row>
    <row r="39416" spans="27:27" x14ac:dyDescent="0.15">
      <c r="AA39416" t="s">
        <v>131</v>
      </c>
    </row>
    <row r="39417" spans="27:27" x14ac:dyDescent="0.15">
      <c r="AA39417" t="s">
        <v>131</v>
      </c>
    </row>
    <row r="39418" spans="27:27" x14ac:dyDescent="0.15">
      <c r="AA39418" t="s">
        <v>131</v>
      </c>
    </row>
    <row r="39419" spans="27:27" x14ac:dyDescent="0.15">
      <c r="AA39419" t="s">
        <v>131</v>
      </c>
    </row>
    <row r="39420" spans="27:27" x14ac:dyDescent="0.15">
      <c r="AA39420" t="s">
        <v>131</v>
      </c>
    </row>
    <row r="39421" spans="27:27" x14ac:dyDescent="0.15">
      <c r="AA39421" t="s">
        <v>131</v>
      </c>
    </row>
    <row r="39422" spans="27:27" x14ac:dyDescent="0.15">
      <c r="AA39422" t="s">
        <v>131</v>
      </c>
    </row>
    <row r="39423" spans="27:27" x14ac:dyDescent="0.15">
      <c r="AA39423" t="s">
        <v>131</v>
      </c>
    </row>
    <row r="39424" spans="27:27" x14ac:dyDescent="0.15">
      <c r="AA39424" t="s">
        <v>131</v>
      </c>
    </row>
    <row r="39425" spans="27:27" x14ac:dyDescent="0.15">
      <c r="AA39425" t="s">
        <v>131</v>
      </c>
    </row>
    <row r="39426" spans="27:27" x14ac:dyDescent="0.15">
      <c r="AA39426" t="s">
        <v>131</v>
      </c>
    </row>
    <row r="39427" spans="27:27" x14ac:dyDescent="0.15">
      <c r="AA39427" t="s">
        <v>131</v>
      </c>
    </row>
    <row r="39428" spans="27:27" x14ac:dyDescent="0.15">
      <c r="AA39428" t="s">
        <v>131</v>
      </c>
    </row>
    <row r="39429" spans="27:27" x14ac:dyDescent="0.15">
      <c r="AA39429" t="s">
        <v>131</v>
      </c>
    </row>
    <row r="39430" spans="27:27" x14ac:dyDescent="0.15">
      <c r="AA39430" t="s">
        <v>131</v>
      </c>
    </row>
    <row r="39431" spans="27:27" x14ac:dyDescent="0.15">
      <c r="AA39431" t="s">
        <v>131</v>
      </c>
    </row>
    <row r="39432" spans="27:27" x14ac:dyDescent="0.15">
      <c r="AA39432" t="s">
        <v>131</v>
      </c>
    </row>
    <row r="39433" spans="27:27" x14ac:dyDescent="0.15">
      <c r="AA39433" t="s">
        <v>131</v>
      </c>
    </row>
    <row r="39434" spans="27:27" x14ac:dyDescent="0.15">
      <c r="AA39434" t="s">
        <v>131</v>
      </c>
    </row>
    <row r="39435" spans="27:27" x14ac:dyDescent="0.15">
      <c r="AA39435" t="s">
        <v>131</v>
      </c>
    </row>
    <row r="39436" spans="27:27" x14ac:dyDescent="0.15">
      <c r="AA39436" t="s">
        <v>131</v>
      </c>
    </row>
    <row r="39437" spans="27:27" x14ac:dyDescent="0.15">
      <c r="AA39437" t="s">
        <v>131</v>
      </c>
    </row>
    <row r="39438" spans="27:27" x14ac:dyDescent="0.15">
      <c r="AA39438" t="s">
        <v>131</v>
      </c>
    </row>
    <row r="39439" spans="27:27" x14ac:dyDescent="0.15">
      <c r="AA39439" t="s">
        <v>131</v>
      </c>
    </row>
    <row r="39440" spans="27:27" x14ac:dyDescent="0.15">
      <c r="AA39440" t="s">
        <v>131</v>
      </c>
    </row>
    <row r="39441" spans="27:27" x14ac:dyDescent="0.15">
      <c r="AA39441" t="s">
        <v>131</v>
      </c>
    </row>
    <row r="39442" spans="27:27" x14ac:dyDescent="0.15">
      <c r="AA39442" t="s">
        <v>131</v>
      </c>
    </row>
    <row r="39443" spans="27:27" x14ac:dyDescent="0.15">
      <c r="AA39443" t="s">
        <v>131</v>
      </c>
    </row>
    <row r="39444" spans="27:27" x14ac:dyDescent="0.15">
      <c r="AA39444" t="s">
        <v>131</v>
      </c>
    </row>
    <row r="39445" spans="27:27" x14ac:dyDescent="0.15">
      <c r="AA39445" t="s">
        <v>131</v>
      </c>
    </row>
    <row r="39446" spans="27:27" x14ac:dyDescent="0.15">
      <c r="AA39446" t="s">
        <v>131</v>
      </c>
    </row>
    <row r="39447" spans="27:27" x14ac:dyDescent="0.15">
      <c r="AA39447" t="s">
        <v>131</v>
      </c>
    </row>
    <row r="39448" spans="27:27" x14ac:dyDescent="0.15">
      <c r="AA39448" t="s">
        <v>131</v>
      </c>
    </row>
    <row r="39449" spans="27:27" x14ac:dyDescent="0.15">
      <c r="AA39449" t="s">
        <v>131</v>
      </c>
    </row>
    <row r="39450" spans="27:27" x14ac:dyDescent="0.15">
      <c r="AA39450" t="s">
        <v>131</v>
      </c>
    </row>
    <row r="39451" spans="27:27" x14ac:dyDescent="0.15">
      <c r="AA39451" t="s">
        <v>131</v>
      </c>
    </row>
    <row r="39452" spans="27:27" x14ac:dyDescent="0.15">
      <c r="AA39452" t="s">
        <v>131</v>
      </c>
    </row>
    <row r="39453" spans="27:27" x14ac:dyDescent="0.15">
      <c r="AA39453" t="s">
        <v>131</v>
      </c>
    </row>
    <row r="39454" spans="27:27" x14ac:dyDescent="0.15">
      <c r="AA39454" t="s">
        <v>131</v>
      </c>
    </row>
    <row r="39455" spans="27:27" x14ac:dyDescent="0.15">
      <c r="AA39455" t="s">
        <v>131</v>
      </c>
    </row>
    <row r="39456" spans="27:27" x14ac:dyDescent="0.15">
      <c r="AA39456" t="s">
        <v>131</v>
      </c>
    </row>
    <row r="39457" spans="27:27" x14ac:dyDescent="0.15">
      <c r="AA39457" t="s">
        <v>131</v>
      </c>
    </row>
    <row r="39458" spans="27:27" x14ac:dyDescent="0.15">
      <c r="AA39458" t="s">
        <v>131</v>
      </c>
    </row>
    <row r="39459" spans="27:27" x14ac:dyDescent="0.15">
      <c r="AA39459" t="s">
        <v>131</v>
      </c>
    </row>
    <row r="39460" spans="27:27" x14ac:dyDescent="0.15">
      <c r="AA39460" t="s">
        <v>131</v>
      </c>
    </row>
    <row r="39461" spans="27:27" x14ac:dyDescent="0.15">
      <c r="AA39461" t="s">
        <v>131</v>
      </c>
    </row>
    <row r="39462" spans="27:27" x14ac:dyDescent="0.15">
      <c r="AA39462" t="s">
        <v>131</v>
      </c>
    </row>
    <row r="39463" spans="27:27" x14ac:dyDescent="0.15">
      <c r="AA39463" t="s">
        <v>131</v>
      </c>
    </row>
    <row r="39464" spans="27:27" x14ac:dyDescent="0.15">
      <c r="AA39464" t="s">
        <v>131</v>
      </c>
    </row>
    <row r="39465" spans="27:27" x14ac:dyDescent="0.15">
      <c r="AA39465" t="s">
        <v>131</v>
      </c>
    </row>
    <row r="39466" spans="27:27" x14ac:dyDescent="0.15">
      <c r="AA39466" t="s">
        <v>131</v>
      </c>
    </row>
    <row r="39467" spans="27:27" x14ac:dyDescent="0.15">
      <c r="AA39467" t="s">
        <v>131</v>
      </c>
    </row>
    <row r="39468" spans="27:27" x14ac:dyDescent="0.15">
      <c r="AA39468" t="s">
        <v>131</v>
      </c>
    </row>
    <row r="39469" spans="27:27" x14ac:dyDescent="0.15">
      <c r="AA39469" t="s">
        <v>131</v>
      </c>
    </row>
    <row r="39470" spans="27:27" x14ac:dyDescent="0.15">
      <c r="AA39470" t="s">
        <v>131</v>
      </c>
    </row>
    <row r="39471" spans="27:27" x14ac:dyDescent="0.15">
      <c r="AA39471" t="s">
        <v>131</v>
      </c>
    </row>
    <row r="39472" spans="27:27" x14ac:dyDescent="0.15">
      <c r="AA39472" t="s">
        <v>131</v>
      </c>
    </row>
    <row r="39473" spans="27:27" x14ac:dyDescent="0.15">
      <c r="AA39473" t="s">
        <v>131</v>
      </c>
    </row>
    <row r="39474" spans="27:27" x14ac:dyDescent="0.15">
      <c r="AA39474" t="s">
        <v>131</v>
      </c>
    </row>
    <row r="39475" spans="27:27" x14ac:dyDescent="0.15">
      <c r="AA39475" t="s">
        <v>131</v>
      </c>
    </row>
    <row r="39476" spans="27:27" x14ac:dyDescent="0.15">
      <c r="AA39476" t="s">
        <v>131</v>
      </c>
    </row>
    <row r="39477" spans="27:27" x14ac:dyDescent="0.15">
      <c r="AA39477" t="s">
        <v>131</v>
      </c>
    </row>
    <row r="39478" spans="27:27" x14ac:dyDescent="0.15">
      <c r="AA39478" t="s">
        <v>131</v>
      </c>
    </row>
    <row r="39479" spans="27:27" x14ac:dyDescent="0.15">
      <c r="AA39479" t="s">
        <v>131</v>
      </c>
    </row>
    <row r="39480" spans="27:27" x14ac:dyDescent="0.15">
      <c r="AA39480" t="s">
        <v>131</v>
      </c>
    </row>
    <row r="39481" spans="27:27" x14ac:dyDescent="0.15">
      <c r="AA39481" t="s">
        <v>131</v>
      </c>
    </row>
    <row r="39482" spans="27:27" x14ac:dyDescent="0.15">
      <c r="AA39482" t="s">
        <v>131</v>
      </c>
    </row>
    <row r="39483" spans="27:27" x14ac:dyDescent="0.15">
      <c r="AA39483" t="s">
        <v>131</v>
      </c>
    </row>
    <row r="39484" spans="27:27" x14ac:dyDescent="0.15">
      <c r="AA39484" t="s">
        <v>131</v>
      </c>
    </row>
    <row r="39485" spans="27:27" x14ac:dyDescent="0.15">
      <c r="AA39485" t="s">
        <v>131</v>
      </c>
    </row>
    <row r="39486" spans="27:27" x14ac:dyDescent="0.15">
      <c r="AA39486" t="s">
        <v>131</v>
      </c>
    </row>
    <row r="39487" spans="27:27" x14ac:dyDescent="0.15">
      <c r="AA39487" t="s">
        <v>131</v>
      </c>
    </row>
    <row r="39488" spans="27:27" x14ac:dyDescent="0.15">
      <c r="AA39488" t="s">
        <v>131</v>
      </c>
    </row>
    <row r="39489" spans="27:27" x14ac:dyDescent="0.15">
      <c r="AA39489" t="s">
        <v>131</v>
      </c>
    </row>
    <row r="39490" spans="27:27" x14ac:dyDescent="0.15">
      <c r="AA39490" t="s">
        <v>131</v>
      </c>
    </row>
    <row r="39491" spans="27:27" x14ac:dyDescent="0.15">
      <c r="AA39491" t="s">
        <v>131</v>
      </c>
    </row>
    <row r="39492" spans="27:27" x14ac:dyDescent="0.15">
      <c r="AA39492" t="s">
        <v>131</v>
      </c>
    </row>
    <row r="39493" spans="27:27" x14ac:dyDescent="0.15">
      <c r="AA39493" t="s">
        <v>131</v>
      </c>
    </row>
    <row r="39494" spans="27:27" x14ac:dyDescent="0.15">
      <c r="AA39494" t="s">
        <v>131</v>
      </c>
    </row>
    <row r="39495" spans="27:27" x14ac:dyDescent="0.15">
      <c r="AA39495" t="s">
        <v>131</v>
      </c>
    </row>
    <row r="39496" spans="27:27" x14ac:dyDescent="0.15">
      <c r="AA39496" t="s">
        <v>131</v>
      </c>
    </row>
    <row r="39497" spans="27:27" x14ac:dyDescent="0.15">
      <c r="AA39497" t="s">
        <v>131</v>
      </c>
    </row>
    <row r="39498" spans="27:27" x14ac:dyDescent="0.15">
      <c r="AA39498" t="s">
        <v>131</v>
      </c>
    </row>
    <row r="39499" spans="27:27" x14ac:dyDescent="0.15">
      <c r="AA39499" t="s">
        <v>131</v>
      </c>
    </row>
    <row r="39500" spans="27:27" x14ac:dyDescent="0.15">
      <c r="AA39500" t="s">
        <v>131</v>
      </c>
    </row>
    <row r="39501" spans="27:27" x14ac:dyDescent="0.15">
      <c r="AA39501" t="s">
        <v>131</v>
      </c>
    </row>
    <row r="39502" spans="27:27" x14ac:dyDescent="0.15">
      <c r="AA39502" t="s">
        <v>131</v>
      </c>
    </row>
    <row r="39503" spans="27:27" x14ac:dyDescent="0.15">
      <c r="AA39503" t="s">
        <v>131</v>
      </c>
    </row>
    <row r="39504" spans="27:27" x14ac:dyDescent="0.15">
      <c r="AA39504" t="s">
        <v>131</v>
      </c>
    </row>
    <row r="39505" spans="27:27" x14ac:dyDescent="0.15">
      <c r="AA39505" t="s">
        <v>131</v>
      </c>
    </row>
    <row r="39506" spans="27:27" x14ac:dyDescent="0.15">
      <c r="AA39506" t="s">
        <v>131</v>
      </c>
    </row>
    <row r="39507" spans="27:27" x14ac:dyDescent="0.15">
      <c r="AA39507" t="s">
        <v>131</v>
      </c>
    </row>
    <row r="39508" spans="27:27" x14ac:dyDescent="0.15">
      <c r="AA39508" t="s">
        <v>131</v>
      </c>
    </row>
    <row r="39509" spans="27:27" x14ac:dyDescent="0.15">
      <c r="AA39509" t="s">
        <v>131</v>
      </c>
    </row>
    <row r="39510" spans="27:27" x14ac:dyDescent="0.15">
      <c r="AA39510" t="s">
        <v>131</v>
      </c>
    </row>
    <row r="39511" spans="27:27" x14ac:dyDescent="0.15">
      <c r="AA39511" t="s">
        <v>131</v>
      </c>
    </row>
    <row r="39512" spans="27:27" x14ac:dyDescent="0.15">
      <c r="AA39512" t="s">
        <v>131</v>
      </c>
    </row>
    <row r="39513" spans="27:27" x14ac:dyDescent="0.15">
      <c r="AA39513" t="s">
        <v>131</v>
      </c>
    </row>
    <row r="39514" spans="27:27" x14ac:dyDescent="0.15">
      <c r="AA39514" t="s">
        <v>131</v>
      </c>
    </row>
    <row r="39515" spans="27:27" x14ac:dyDescent="0.15">
      <c r="AA39515" t="s">
        <v>131</v>
      </c>
    </row>
    <row r="39516" spans="27:27" x14ac:dyDescent="0.15">
      <c r="AA39516" t="s">
        <v>131</v>
      </c>
    </row>
    <row r="39517" spans="27:27" x14ac:dyDescent="0.15">
      <c r="AA39517" t="s">
        <v>131</v>
      </c>
    </row>
    <row r="39518" spans="27:27" x14ac:dyDescent="0.15">
      <c r="AA39518" t="s">
        <v>131</v>
      </c>
    </row>
    <row r="39519" spans="27:27" x14ac:dyDescent="0.15">
      <c r="AA39519" t="s">
        <v>131</v>
      </c>
    </row>
    <row r="39520" spans="27:27" x14ac:dyDescent="0.15">
      <c r="AA39520" t="s">
        <v>131</v>
      </c>
    </row>
    <row r="39521" spans="27:27" x14ac:dyDescent="0.15">
      <c r="AA39521" t="s">
        <v>131</v>
      </c>
    </row>
    <row r="39522" spans="27:27" x14ac:dyDescent="0.15">
      <c r="AA39522" t="s">
        <v>131</v>
      </c>
    </row>
    <row r="39523" spans="27:27" x14ac:dyDescent="0.15">
      <c r="AA39523" t="s">
        <v>131</v>
      </c>
    </row>
    <row r="39524" spans="27:27" x14ac:dyDescent="0.15">
      <c r="AA39524" t="s">
        <v>131</v>
      </c>
    </row>
    <row r="39525" spans="27:27" x14ac:dyDescent="0.15">
      <c r="AA39525" t="s">
        <v>131</v>
      </c>
    </row>
    <row r="39526" spans="27:27" x14ac:dyDescent="0.15">
      <c r="AA39526" t="s">
        <v>131</v>
      </c>
    </row>
    <row r="39527" spans="27:27" x14ac:dyDescent="0.15">
      <c r="AA39527" t="s">
        <v>131</v>
      </c>
    </row>
    <row r="39528" spans="27:27" x14ac:dyDescent="0.15">
      <c r="AA39528" t="s">
        <v>131</v>
      </c>
    </row>
    <row r="39529" spans="27:27" x14ac:dyDescent="0.15">
      <c r="AA39529" t="s">
        <v>131</v>
      </c>
    </row>
    <row r="39530" spans="27:27" x14ac:dyDescent="0.15">
      <c r="AA39530" t="s">
        <v>131</v>
      </c>
    </row>
    <row r="39531" spans="27:27" x14ac:dyDescent="0.15">
      <c r="AA39531" t="s">
        <v>131</v>
      </c>
    </row>
    <row r="39532" spans="27:27" x14ac:dyDescent="0.15">
      <c r="AA39532" t="s">
        <v>131</v>
      </c>
    </row>
    <row r="39533" spans="27:27" x14ac:dyDescent="0.15">
      <c r="AA39533" t="s">
        <v>131</v>
      </c>
    </row>
    <row r="39534" spans="27:27" x14ac:dyDescent="0.15">
      <c r="AA39534" t="s">
        <v>131</v>
      </c>
    </row>
    <row r="39535" spans="27:27" x14ac:dyDescent="0.15">
      <c r="AA39535" t="s">
        <v>131</v>
      </c>
    </row>
    <row r="39536" spans="27:27" x14ac:dyDescent="0.15">
      <c r="AA39536" t="s">
        <v>131</v>
      </c>
    </row>
    <row r="39537" spans="27:27" x14ac:dyDescent="0.15">
      <c r="AA39537" t="s">
        <v>131</v>
      </c>
    </row>
    <row r="39538" spans="27:27" x14ac:dyDescent="0.15">
      <c r="AA39538" t="s">
        <v>131</v>
      </c>
    </row>
    <row r="39539" spans="27:27" x14ac:dyDescent="0.15">
      <c r="AA39539" t="s">
        <v>131</v>
      </c>
    </row>
    <row r="39540" spans="27:27" x14ac:dyDescent="0.15">
      <c r="AA39540" t="s">
        <v>131</v>
      </c>
    </row>
    <row r="39541" spans="27:27" x14ac:dyDescent="0.15">
      <c r="AA39541" t="s">
        <v>131</v>
      </c>
    </row>
    <row r="39542" spans="27:27" x14ac:dyDescent="0.15">
      <c r="AA39542" t="s">
        <v>131</v>
      </c>
    </row>
    <row r="39543" spans="27:27" x14ac:dyDescent="0.15">
      <c r="AA39543" t="s">
        <v>131</v>
      </c>
    </row>
    <row r="39544" spans="27:27" x14ac:dyDescent="0.15">
      <c r="AA39544" t="s">
        <v>131</v>
      </c>
    </row>
    <row r="39545" spans="27:27" x14ac:dyDescent="0.15">
      <c r="AA39545" t="s">
        <v>131</v>
      </c>
    </row>
    <row r="39546" spans="27:27" x14ac:dyDescent="0.15">
      <c r="AA39546" t="s">
        <v>131</v>
      </c>
    </row>
    <row r="39547" spans="27:27" x14ac:dyDescent="0.15">
      <c r="AA39547" t="s">
        <v>131</v>
      </c>
    </row>
    <row r="39548" spans="27:27" x14ac:dyDescent="0.15">
      <c r="AA39548" t="s">
        <v>131</v>
      </c>
    </row>
    <row r="39549" spans="27:27" x14ac:dyDescent="0.15">
      <c r="AA39549" t="s">
        <v>131</v>
      </c>
    </row>
    <row r="39550" spans="27:27" x14ac:dyDescent="0.15">
      <c r="AA39550" t="s">
        <v>131</v>
      </c>
    </row>
    <row r="39551" spans="27:27" x14ac:dyDescent="0.15">
      <c r="AA39551" t="s">
        <v>131</v>
      </c>
    </row>
    <row r="39552" spans="27:27" x14ac:dyDescent="0.15">
      <c r="AA39552" t="s">
        <v>131</v>
      </c>
    </row>
    <row r="39553" spans="27:27" x14ac:dyDescent="0.15">
      <c r="AA39553" t="s">
        <v>131</v>
      </c>
    </row>
    <row r="39554" spans="27:27" x14ac:dyDescent="0.15">
      <c r="AA39554" t="s">
        <v>131</v>
      </c>
    </row>
    <row r="39555" spans="27:27" x14ac:dyDescent="0.15">
      <c r="AA39555" t="s">
        <v>131</v>
      </c>
    </row>
    <row r="39556" spans="27:27" x14ac:dyDescent="0.15">
      <c r="AA39556" t="s">
        <v>131</v>
      </c>
    </row>
    <row r="39557" spans="27:27" x14ac:dyDescent="0.15">
      <c r="AA39557" t="s">
        <v>131</v>
      </c>
    </row>
    <row r="39558" spans="27:27" x14ac:dyDescent="0.15">
      <c r="AA39558" t="s">
        <v>131</v>
      </c>
    </row>
    <row r="39559" spans="27:27" x14ac:dyDescent="0.15">
      <c r="AA39559" t="s">
        <v>131</v>
      </c>
    </row>
    <row r="39560" spans="27:27" x14ac:dyDescent="0.15">
      <c r="AA39560" t="s">
        <v>131</v>
      </c>
    </row>
    <row r="39561" spans="27:27" x14ac:dyDescent="0.15">
      <c r="AA39561" t="s">
        <v>131</v>
      </c>
    </row>
    <row r="39562" spans="27:27" x14ac:dyDescent="0.15">
      <c r="AA39562" t="s">
        <v>131</v>
      </c>
    </row>
    <row r="39563" spans="27:27" x14ac:dyDescent="0.15">
      <c r="AA39563" t="s">
        <v>131</v>
      </c>
    </row>
    <row r="39564" spans="27:27" x14ac:dyDescent="0.15">
      <c r="AA39564" t="s">
        <v>131</v>
      </c>
    </row>
    <row r="39565" spans="27:27" x14ac:dyDescent="0.15">
      <c r="AA39565" t="s">
        <v>131</v>
      </c>
    </row>
    <row r="39566" spans="27:27" x14ac:dyDescent="0.15">
      <c r="AA39566" t="s">
        <v>131</v>
      </c>
    </row>
    <row r="39567" spans="27:27" x14ac:dyDescent="0.15">
      <c r="AA39567" t="s">
        <v>131</v>
      </c>
    </row>
    <row r="39568" spans="27:27" x14ac:dyDescent="0.15">
      <c r="AA39568" t="s">
        <v>131</v>
      </c>
    </row>
    <row r="39569" spans="27:27" x14ac:dyDescent="0.15">
      <c r="AA39569" t="s">
        <v>131</v>
      </c>
    </row>
    <row r="39570" spans="27:27" x14ac:dyDescent="0.15">
      <c r="AA39570" t="s">
        <v>131</v>
      </c>
    </row>
    <row r="39571" spans="27:27" x14ac:dyDescent="0.15">
      <c r="AA39571" t="s">
        <v>131</v>
      </c>
    </row>
    <row r="39572" spans="27:27" x14ac:dyDescent="0.15">
      <c r="AA39572" t="s">
        <v>131</v>
      </c>
    </row>
    <row r="39573" spans="27:27" x14ac:dyDescent="0.15">
      <c r="AA39573" t="s">
        <v>131</v>
      </c>
    </row>
    <row r="39574" spans="27:27" x14ac:dyDescent="0.15">
      <c r="AA39574" t="s">
        <v>131</v>
      </c>
    </row>
    <row r="39575" spans="27:27" x14ac:dyDescent="0.15">
      <c r="AA39575" t="s">
        <v>131</v>
      </c>
    </row>
    <row r="39576" spans="27:27" x14ac:dyDescent="0.15">
      <c r="AA39576" t="s">
        <v>131</v>
      </c>
    </row>
    <row r="39577" spans="27:27" x14ac:dyDescent="0.15">
      <c r="AA39577" t="s">
        <v>131</v>
      </c>
    </row>
    <row r="39578" spans="27:27" x14ac:dyDescent="0.15">
      <c r="AA39578" t="s">
        <v>131</v>
      </c>
    </row>
    <row r="39579" spans="27:27" x14ac:dyDescent="0.15">
      <c r="AA39579" t="s">
        <v>131</v>
      </c>
    </row>
    <row r="39580" spans="27:27" x14ac:dyDescent="0.15">
      <c r="AA39580" t="s">
        <v>131</v>
      </c>
    </row>
    <row r="39581" spans="27:27" x14ac:dyDescent="0.15">
      <c r="AA39581" t="s">
        <v>131</v>
      </c>
    </row>
    <row r="39582" spans="27:27" x14ac:dyDescent="0.15">
      <c r="AA39582" t="s">
        <v>131</v>
      </c>
    </row>
    <row r="39583" spans="27:27" x14ac:dyDescent="0.15">
      <c r="AA39583" t="s">
        <v>131</v>
      </c>
    </row>
    <row r="39584" spans="27:27" x14ac:dyDescent="0.15">
      <c r="AA39584" t="s">
        <v>131</v>
      </c>
    </row>
    <row r="39585" spans="27:27" x14ac:dyDescent="0.15">
      <c r="AA39585" t="s">
        <v>131</v>
      </c>
    </row>
    <row r="39586" spans="27:27" x14ac:dyDescent="0.15">
      <c r="AA39586" t="s">
        <v>131</v>
      </c>
    </row>
    <row r="39587" spans="27:27" x14ac:dyDescent="0.15">
      <c r="AA39587" t="s">
        <v>131</v>
      </c>
    </row>
    <row r="39588" spans="27:27" x14ac:dyDescent="0.15">
      <c r="AA39588" t="s">
        <v>131</v>
      </c>
    </row>
    <row r="39589" spans="27:27" x14ac:dyDescent="0.15">
      <c r="AA39589" t="s">
        <v>131</v>
      </c>
    </row>
    <row r="39590" spans="27:27" x14ac:dyDescent="0.15">
      <c r="AA39590" t="s">
        <v>131</v>
      </c>
    </row>
    <row r="39591" spans="27:27" x14ac:dyDescent="0.15">
      <c r="AA39591" t="s">
        <v>131</v>
      </c>
    </row>
    <row r="39592" spans="27:27" x14ac:dyDescent="0.15">
      <c r="AA39592" t="s">
        <v>131</v>
      </c>
    </row>
    <row r="39593" spans="27:27" x14ac:dyDescent="0.15">
      <c r="AA39593" t="s">
        <v>131</v>
      </c>
    </row>
    <row r="39594" spans="27:27" x14ac:dyDescent="0.15">
      <c r="AA39594" t="s">
        <v>131</v>
      </c>
    </row>
    <row r="39595" spans="27:27" x14ac:dyDescent="0.15">
      <c r="AA39595" t="s">
        <v>131</v>
      </c>
    </row>
    <row r="39596" spans="27:27" x14ac:dyDescent="0.15">
      <c r="AA39596" t="s">
        <v>131</v>
      </c>
    </row>
    <row r="39597" spans="27:27" x14ac:dyDescent="0.15">
      <c r="AA39597" t="s">
        <v>131</v>
      </c>
    </row>
    <row r="39598" spans="27:27" x14ac:dyDescent="0.15">
      <c r="AA39598" t="s">
        <v>131</v>
      </c>
    </row>
    <row r="39599" spans="27:27" x14ac:dyDescent="0.15">
      <c r="AA39599" t="s">
        <v>131</v>
      </c>
    </row>
    <row r="39600" spans="27:27" x14ac:dyDescent="0.15">
      <c r="AA39600" t="s">
        <v>131</v>
      </c>
    </row>
    <row r="39601" spans="27:27" x14ac:dyDescent="0.15">
      <c r="AA39601" t="s">
        <v>131</v>
      </c>
    </row>
    <row r="39602" spans="27:27" x14ac:dyDescent="0.15">
      <c r="AA39602" t="s">
        <v>131</v>
      </c>
    </row>
    <row r="39603" spans="27:27" x14ac:dyDescent="0.15">
      <c r="AA39603" t="s">
        <v>131</v>
      </c>
    </row>
    <row r="39604" spans="27:27" x14ac:dyDescent="0.15">
      <c r="AA39604" t="s">
        <v>131</v>
      </c>
    </row>
    <row r="39605" spans="27:27" x14ac:dyDescent="0.15">
      <c r="AA39605" t="s">
        <v>131</v>
      </c>
    </row>
    <row r="39606" spans="27:27" x14ac:dyDescent="0.15">
      <c r="AA39606" t="s">
        <v>131</v>
      </c>
    </row>
    <row r="39607" spans="27:27" x14ac:dyDescent="0.15">
      <c r="AA39607" t="s">
        <v>131</v>
      </c>
    </row>
    <row r="39608" spans="27:27" x14ac:dyDescent="0.15">
      <c r="AA39608" t="s">
        <v>131</v>
      </c>
    </row>
    <row r="39609" spans="27:27" x14ac:dyDescent="0.15">
      <c r="AA39609" t="s">
        <v>131</v>
      </c>
    </row>
    <row r="39610" spans="27:27" x14ac:dyDescent="0.15">
      <c r="AA39610" t="s">
        <v>131</v>
      </c>
    </row>
    <row r="39611" spans="27:27" x14ac:dyDescent="0.15">
      <c r="AA39611" t="s">
        <v>131</v>
      </c>
    </row>
    <row r="39612" spans="27:27" x14ac:dyDescent="0.15">
      <c r="AA39612" t="s">
        <v>131</v>
      </c>
    </row>
    <row r="39613" spans="27:27" x14ac:dyDescent="0.15">
      <c r="AA39613" t="s">
        <v>131</v>
      </c>
    </row>
    <row r="39614" spans="27:27" x14ac:dyDescent="0.15">
      <c r="AA39614" t="s">
        <v>131</v>
      </c>
    </row>
    <row r="39615" spans="27:27" x14ac:dyDescent="0.15">
      <c r="AA39615" t="s">
        <v>131</v>
      </c>
    </row>
    <row r="39616" spans="27:27" x14ac:dyDescent="0.15">
      <c r="AA39616" t="s">
        <v>131</v>
      </c>
    </row>
    <row r="39617" spans="27:27" x14ac:dyDescent="0.15">
      <c r="AA39617" t="s">
        <v>131</v>
      </c>
    </row>
    <row r="39618" spans="27:27" x14ac:dyDescent="0.15">
      <c r="AA39618" t="s">
        <v>131</v>
      </c>
    </row>
    <row r="39619" spans="27:27" x14ac:dyDescent="0.15">
      <c r="AA39619" t="s">
        <v>131</v>
      </c>
    </row>
    <row r="39620" spans="27:27" x14ac:dyDescent="0.15">
      <c r="AA39620" t="s">
        <v>131</v>
      </c>
    </row>
    <row r="39621" spans="27:27" x14ac:dyDescent="0.15">
      <c r="AA39621" t="s">
        <v>131</v>
      </c>
    </row>
    <row r="39622" spans="27:27" x14ac:dyDescent="0.15">
      <c r="AA39622" t="s">
        <v>131</v>
      </c>
    </row>
    <row r="39623" spans="27:27" x14ac:dyDescent="0.15">
      <c r="AA39623" t="s">
        <v>131</v>
      </c>
    </row>
    <row r="39624" spans="27:27" x14ac:dyDescent="0.15">
      <c r="AA39624" t="s">
        <v>131</v>
      </c>
    </row>
    <row r="39625" spans="27:27" x14ac:dyDescent="0.15">
      <c r="AA39625" t="s">
        <v>131</v>
      </c>
    </row>
    <row r="39626" spans="27:27" x14ac:dyDescent="0.15">
      <c r="AA39626" t="s">
        <v>131</v>
      </c>
    </row>
    <row r="39627" spans="27:27" x14ac:dyDescent="0.15">
      <c r="AA39627" t="s">
        <v>131</v>
      </c>
    </row>
    <row r="39628" spans="27:27" x14ac:dyDescent="0.15">
      <c r="AA39628" t="s">
        <v>131</v>
      </c>
    </row>
    <row r="39629" spans="27:27" x14ac:dyDescent="0.15">
      <c r="AA39629" t="s">
        <v>131</v>
      </c>
    </row>
    <row r="39630" spans="27:27" x14ac:dyDescent="0.15">
      <c r="AA39630" t="s">
        <v>131</v>
      </c>
    </row>
    <row r="39631" spans="27:27" x14ac:dyDescent="0.15">
      <c r="AA39631" t="s">
        <v>131</v>
      </c>
    </row>
    <row r="39632" spans="27:27" x14ac:dyDescent="0.15">
      <c r="AA39632" t="s">
        <v>131</v>
      </c>
    </row>
    <row r="39633" spans="27:27" x14ac:dyDescent="0.15">
      <c r="AA39633" t="s">
        <v>131</v>
      </c>
    </row>
    <row r="39634" spans="27:27" x14ac:dyDescent="0.15">
      <c r="AA39634" t="s">
        <v>131</v>
      </c>
    </row>
    <row r="39635" spans="27:27" x14ac:dyDescent="0.15">
      <c r="AA39635" t="s">
        <v>131</v>
      </c>
    </row>
    <row r="39636" spans="27:27" x14ac:dyDescent="0.15">
      <c r="AA39636" t="s">
        <v>131</v>
      </c>
    </row>
    <row r="39637" spans="27:27" x14ac:dyDescent="0.15">
      <c r="AA39637" t="s">
        <v>131</v>
      </c>
    </row>
    <row r="39638" spans="27:27" x14ac:dyDescent="0.15">
      <c r="AA39638" t="s">
        <v>131</v>
      </c>
    </row>
    <row r="39639" spans="27:27" x14ac:dyDescent="0.15">
      <c r="AA39639" t="s">
        <v>131</v>
      </c>
    </row>
    <row r="39640" spans="27:27" x14ac:dyDescent="0.15">
      <c r="AA39640" t="s">
        <v>131</v>
      </c>
    </row>
    <row r="39641" spans="27:27" x14ac:dyDescent="0.15">
      <c r="AA39641" t="s">
        <v>131</v>
      </c>
    </row>
    <row r="39642" spans="27:27" x14ac:dyDescent="0.15">
      <c r="AA39642" t="s">
        <v>131</v>
      </c>
    </row>
    <row r="39643" spans="27:27" x14ac:dyDescent="0.15">
      <c r="AA39643" t="s">
        <v>131</v>
      </c>
    </row>
    <row r="39644" spans="27:27" x14ac:dyDescent="0.15">
      <c r="AA39644" t="s">
        <v>131</v>
      </c>
    </row>
    <row r="39645" spans="27:27" x14ac:dyDescent="0.15">
      <c r="AA39645" t="s">
        <v>131</v>
      </c>
    </row>
    <row r="39646" spans="27:27" x14ac:dyDescent="0.15">
      <c r="AA39646" t="s">
        <v>131</v>
      </c>
    </row>
    <row r="39647" spans="27:27" x14ac:dyDescent="0.15">
      <c r="AA39647" t="s">
        <v>131</v>
      </c>
    </row>
    <row r="39648" spans="27:27" x14ac:dyDescent="0.15">
      <c r="AA39648" t="s">
        <v>131</v>
      </c>
    </row>
    <row r="39649" spans="27:27" x14ac:dyDescent="0.15">
      <c r="AA39649" t="s">
        <v>131</v>
      </c>
    </row>
    <row r="39650" spans="27:27" x14ac:dyDescent="0.15">
      <c r="AA39650" t="s">
        <v>131</v>
      </c>
    </row>
    <row r="39651" spans="27:27" x14ac:dyDescent="0.15">
      <c r="AA39651" t="s">
        <v>131</v>
      </c>
    </row>
    <row r="39652" spans="27:27" x14ac:dyDescent="0.15">
      <c r="AA39652" t="s">
        <v>131</v>
      </c>
    </row>
    <row r="39653" spans="27:27" x14ac:dyDescent="0.15">
      <c r="AA39653" t="s">
        <v>131</v>
      </c>
    </row>
    <row r="39654" spans="27:27" x14ac:dyDescent="0.15">
      <c r="AA39654" t="s">
        <v>131</v>
      </c>
    </row>
    <row r="39655" spans="27:27" x14ac:dyDescent="0.15">
      <c r="AA39655" t="s">
        <v>131</v>
      </c>
    </row>
    <row r="39656" spans="27:27" x14ac:dyDescent="0.15">
      <c r="AA39656" t="s">
        <v>131</v>
      </c>
    </row>
    <row r="39657" spans="27:27" x14ac:dyDescent="0.15">
      <c r="AA39657" t="s">
        <v>131</v>
      </c>
    </row>
    <row r="39658" spans="27:27" x14ac:dyDescent="0.15">
      <c r="AA39658" t="s">
        <v>131</v>
      </c>
    </row>
    <row r="39659" spans="27:27" x14ac:dyDescent="0.15">
      <c r="AA39659" t="s">
        <v>131</v>
      </c>
    </row>
    <row r="39660" spans="27:27" x14ac:dyDescent="0.15">
      <c r="AA39660" t="s">
        <v>131</v>
      </c>
    </row>
    <row r="39661" spans="27:27" x14ac:dyDescent="0.15">
      <c r="AA39661" t="s">
        <v>131</v>
      </c>
    </row>
    <row r="39662" spans="27:27" x14ac:dyDescent="0.15">
      <c r="AA39662" t="s">
        <v>131</v>
      </c>
    </row>
    <row r="39663" spans="27:27" x14ac:dyDescent="0.15">
      <c r="AA39663" t="s">
        <v>131</v>
      </c>
    </row>
    <row r="39664" spans="27:27" x14ac:dyDescent="0.15">
      <c r="AA39664" t="s">
        <v>131</v>
      </c>
    </row>
    <row r="39665" spans="27:27" x14ac:dyDescent="0.15">
      <c r="AA39665" t="s">
        <v>131</v>
      </c>
    </row>
    <row r="39666" spans="27:27" x14ac:dyDescent="0.15">
      <c r="AA39666" t="s">
        <v>131</v>
      </c>
    </row>
    <row r="39667" spans="27:27" x14ac:dyDescent="0.15">
      <c r="AA39667" t="s">
        <v>131</v>
      </c>
    </row>
    <row r="39668" spans="27:27" x14ac:dyDescent="0.15">
      <c r="AA39668" t="s">
        <v>131</v>
      </c>
    </row>
    <row r="39669" spans="27:27" x14ac:dyDescent="0.15">
      <c r="AA39669" t="s">
        <v>131</v>
      </c>
    </row>
    <row r="39670" spans="27:27" x14ac:dyDescent="0.15">
      <c r="AA39670" t="s">
        <v>131</v>
      </c>
    </row>
    <row r="39671" spans="27:27" x14ac:dyDescent="0.15">
      <c r="AA39671" t="s">
        <v>131</v>
      </c>
    </row>
    <row r="39672" spans="27:27" x14ac:dyDescent="0.15">
      <c r="AA39672" t="s">
        <v>131</v>
      </c>
    </row>
    <row r="39673" spans="27:27" x14ac:dyDescent="0.15">
      <c r="AA39673" t="s">
        <v>131</v>
      </c>
    </row>
    <row r="39674" spans="27:27" x14ac:dyDescent="0.15">
      <c r="AA39674" t="s">
        <v>131</v>
      </c>
    </row>
    <row r="39675" spans="27:27" x14ac:dyDescent="0.15">
      <c r="AA39675" t="s">
        <v>131</v>
      </c>
    </row>
    <row r="39676" spans="27:27" x14ac:dyDescent="0.15">
      <c r="AA39676" t="s">
        <v>131</v>
      </c>
    </row>
    <row r="39677" spans="27:27" x14ac:dyDescent="0.15">
      <c r="AA39677" t="s">
        <v>131</v>
      </c>
    </row>
    <row r="39678" spans="27:27" x14ac:dyDescent="0.15">
      <c r="AA39678" t="s">
        <v>131</v>
      </c>
    </row>
    <row r="39679" spans="27:27" x14ac:dyDescent="0.15">
      <c r="AA39679" t="s">
        <v>131</v>
      </c>
    </row>
    <row r="39680" spans="27:27" x14ac:dyDescent="0.15">
      <c r="AA39680" t="s">
        <v>131</v>
      </c>
    </row>
    <row r="39681" spans="27:27" x14ac:dyDescent="0.15">
      <c r="AA39681" t="s">
        <v>131</v>
      </c>
    </row>
    <row r="39682" spans="27:27" x14ac:dyDescent="0.15">
      <c r="AA39682" t="s">
        <v>131</v>
      </c>
    </row>
    <row r="39683" spans="27:27" x14ac:dyDescent="0.15">
      <c r="AA39683" t="s">
        <v>131</v>
      </c>
    </row>
    <row r="39684" spans="27:27" x14ac:dyDescent="0.15">
      <c r="AA39684" t="s">
        <v>131</v>
      </c>
    </row>
    <row r="39685" spans="27:27" x14ac:dyDescent="0.15">
      <c r="AA39685" t="s">
        <v>131</v>
      </c>
    </row>
    <row r="39686" spans="27:27" x14ac:dyDescent="0.15">
      <c r="AA39686" t="s">
        <v>131</v>
      </c>
    </row>
    <row r="39687" spans="27:27" x14ac:dyDescent="0.15">
      <c r="AA39687" t="s">
        <v>131</v>
      </c>
    </row>
    <row r="39688" spans="27:27" x14ac:dyDescent="0.15">
      <c r="AA39688" t="s">
        <v>131</v>
      </c>
    </row>
    <row r="39689" spans="27:27" x14ac:dyDescent="0.15">
      <c r="AA39689" t="s">
        <v>131</v>
      </c>
    </row>
    <row r="39690" spans="27:27" x14ac:dyDescent="0.15">
      <c r="AA39690" t="s">
        <v>131</v>
      </c>
    </row>
    <row r="39691" spans="27:27" x14ac:dyDescent="0.15">
      <c r="AA39691" t="s">
        <v>131</v>
      </c>
    </row>
    <row r="39692" spans="27:27" x14ac:dyDescent="0.15">
      <c r="AA39692" t="s">
        <v>131</v>
      </c>
    </row>
    <row r="39693" spans="27:27" x14ac:dyDescent="0.15">
      <c r="AA39693" t="s">
        <v>131</v>
      </c>
    </row>
    <row r="39694" spans="27:27" x14ac:dyDescent="0.15">
      <c r="AA39694" t="s">
        <v>131</v>
      </c>
    </row>
    <row r="39695" spans="27:27" x14ac:dyDescent="0.15">
      <c r="AA39695" t="s">
        <v>131</v>
      </c>
    </row>
    <row r="39696" spans="27:27" x14ac:dyDescent="0.15">
      <c r="AA39696" t="s">
        <v>131</v>
      </c>
    </row>
    <row r="39697" spans="27:27" x14ac:dyDescent="0.15">
      <c r="AA39697" t="s">
        <v>131</v>
      </c>
    </row>
    <row r="39698" spans="27:27" x14ac:dyDescent="0.15">
      <c r="AA39698" t="s">
        <v>131</v>
      </c>
    </row>
    <row r="39699" spans="27:27" x14ac:dyDescent="0.15">
      <c r="AA39699" t="s">
        <v>131</v>
      </c>
    </row>
    <row r="39700" spans="27:27" x14ac:dyDescent="0.15">
      <c r="AA39700" t="s">
        <v>131</v>
      </c>
    </row>
    <row r="39701" spans="27:27" x14ac:dyDescent="0.15">
      <c r="AA39701" t="s">
        <v>131</v>
      </c>
    </row>
    <row r="39702" spans="27:27" x14ac:dyDescent="0.15">
      <c r="AA39702" t="s">
        <v>131</v>
      </c>
    </row>
    <row r="39703" spans="27:27" x14ac:dyDescent="0.15">
      <c r="AA39703" t="s">
        <v>131</v>
      </c>
    </row>
    <row r="39704" spans="27:27" x14ac:dyDescent="0.15">
      <c r="AA39704" t="s">
        <v>131</v>
      </c>
    </row>
    <row r="39705" spans="27:27" x14ac:dyDescent="0.15">
      <c r="AA39705" t="s">
        <v>131</v>
      </c>
    </row>
    <row r="39706" spans="27:27" x14ac:dyDescent="0.15">
      <c r="AA39706" t="s">
        <v>131</v>
      </c>
    </row>
    <row r="39707" spans="27:27" x14ac:dyDescent="0.15">
      <c r="AA39707" t="s">
        <v>131</v>
      </c>
    </row>
    <row r="39708" spans="27:27" x14ac:dyDescent="0.15">
      <c r="AA39708" t="s">
        <v>131</v>
      </c>
    </row>
    <row r="39709" spans="27:27" x14ac:dyDescent="0.15">
      <c r="AA39709" t="s">
        <v>131</v>
      </c>
    </row>
    <row r="39710" spans="27:27" x14ac:dyDescent="0.15">
      <c r="AA39710" t="s">
        <v>131</v>
      </c>
    </row>
    <row r="39711" spans="27:27" x14ac:dyDescent="0.15">
      <c r="AA39711" t="s">
        <v>131</v>
      </c>
    </row>
    <row r="39712" spans="27:27" x14ac:dyDescent="0.15">
      <c r="AA39712" t="s">
        <v>131</v>
      </c>
    </row>
    <row r="39713" spans="27:27" x14ac:dyDescent="0.15">
      <c r="AA39713" t="s">
        <v>131</v>
      </c>
    </row>
    <row r="39714" spans="27:27" x14ac:dyDescent="0.15">
      <c r="AA39714" t="s">
        <v>131</v>
      </c>
    </row>
    <row r="39715" spans="27:27" x14ac:dyDescent="0.15">
      <c r="AA39715" t="s">
        <v>131</v>
      </c>
    </row>
    <row r="39716" spans="27:27" x14ac:dyDescent="0.15">
      <c r="AA39716" t="s">
        <v>131</v>
      </c>
    </row>
    <row r="39717" spans="27:27" x14ac:dyDescent="0.15">
      <c r="AA39717" t="s">
        <v>131</v>
      </c>
    </row>
    <row r="39718" spans="27:27" x14ac:dyDescent="0.15">
      <c r="AA39718" t="s">
        <v>131</v>
      </c>
    </row>
    <row r="39719" spans="27:27" x14ac:dyDescent="0.15">
      <c r="AA39719" t="s">
        <v>131</v>
      </c>
    </row>
    <row r="39720" spans="27:27" x14ac:dyDescent="0.15">
      <c r="AA39720" t="s">
        <v>131</v>
      </c>
    </row>
    <row r="39721" spans="27:27" x14ac:dyDescent="0.15">
      <c r="AA39721" t="s">
        <v>131</v>
      </c>
    </row>
    <row r="39722" spans="27:27" x14ac:dyDescent="0.15">
      <c r="AA39722" t="s">
        <v>131</v>
      </c>
    </row>
    <row r="39723" spans="27:27" x14ac:dyDescent="0.15">
      <c r="AA39723" t="s">
        <v>131</v>
      </c>
    </row>
    <row r="39724" spans="27:27" x14ac:dyDescent="0.15">
      <c r="AA39724" t="s">
        <v>131</v>
      </c>
    </row>
    <row r="39725" spans="27:27" x14ac:dyDescent="0.15">
      <c r="AA39725" t="s">
        <v>131</v>
      </c>
    </row>
    <row r="39726" spans="27:27" x14ac:dyDescent="0.15">
      <c r="AA39726" t="s">
        <v>131</v>
      </c>
    </row>
    <row r="39727" spans="27:27" x14ac:dyDescent="0.15">
      <c r="AA39727" t="s">
        <v>131</v>
      </c>
    </row>
    <row r="39728" spans="27:27" x14ac:dyDescent="0.15">
      <c r="AA39728" t="s">
        <v>131</v>
      </c>
    </row>
    <row r="39729" spans="27:27" x14ac:dyDescent="0.15">
      <c r="AA39729" t="s">
        <v>131</v>
      </c>
    </row>
    <row r="39730" spans="27:27" x14ac:dyDescent="0.15">
      <c r="AA39730" t="s">
        <v>131</v>
      </c>
    </row>
    <row r="39731" spans="27:27" x14ac:dyDescent="0.15">
      <c r="AA39731" t="s">
        <v>131</v>
      </c>
    </row>
    <row r="39732" spans="27:27" x14ac:dyDescent="0.15">
      <c r="AA39732" t="s">
        <v>131</v>
      </c>
    </row>
    <row r="39733" spans="27:27" x14ac:dyDescent="0.15">
      <c r="AA39733" t="s">
        <v>131</v>
      </c>
    </row>
    <row r="39734" spans="27:27" x14ac:dyDescent="0.15">
      <c r="AA39734" t="s">
        <v>131</v>
      </c>
    </row>
    <row r="39735" spans="27:27" x14ac:dyDescent="0.15">
      <c r="AA39735" t="s">
        <v>131</v>
      </c>
    </row>
    <row r="39736" spans="27:27" x14ac:dyDescent="0.15">
      <c r="AA39736" t="s">
        <v>131</v>
      </c>
    </row>
    <row r="39737" spans="27:27" x14ac:dyDescent="0.15">
      <c r="AA39737" t="s">
        <v>131</v>
      </c>
    </row>
    <row r="39738" spans="27:27" x14ac:dyDescent="0.15">
      <c r="AA39738" t="s">
        <v>131</v>
      </c>
    </row>
    <row r="39739" spans="27:27" x14ac:dyDescent="0.15">
      <c r="AA39739" t="s">
        <v>131</v>
      </c>
    </row>
    <row r="39740" spans="27:27" x14ac:dyDescent="0.15">
      <c r="AA39740" t="s">
        <v>131</v>
      </c>
    </row>
    <row r="39741" spans="27:27" x14ac:dyDescent="0.15">
      <c r="AA39741" t="s">
        <v>131</v>
      </c>
    </row>
    <row r="39742" spans="27:27" x14ac:dyDescent="0.15">
      <c r="AA39742" t="s">
        <v>131</v>
      </c>
    </row>
    <row r="39743" spans="27:27" x14ac:dyDescent="0.15">
      <c r="AA39743" t="s">
        <v>131</v>
      </c>
    </row>
    <row r="39744" spans="27:27" x14ac:dyDescent="0.15">
      <c r="AA39744" t="s">
        <v>131</v>
      </c>
    </row>
    <row r="39745" spans="27:27" x14ac:dyDescent="0.15">
      <c r="AA39745" t="s">
        <v>131</v>
      </c>
    </row>
    <row r="39746" spans="27:27" x14ac:dyDescent="0.15">
      <c r="AA39746" t="s">
        <v>131</v>
      </c>
    </row>
    <row r="39747" spans="27:27" x14ac:dyDescent="0.15">
      <c r="AA39747" t="s">
        <v>131</v>
      </c>
    </row>
    <row r="39748" spans="27:27" x14ac:dyDescent="0.15">
      <c r="AA39748" t="s">
        <v>131</v>
      </c>
    </row>
    <row r="39749" spans="27:27" x14ac:dyDescent="0.15">
      <c r="AA39749" t="s">
        <v>131</v>
      </c>
    </row>
    <row r="39750" spans="27:27" x14ac:dyDescent="0.15">
      <c r="AA39750" t="s">
        <v>131</v>
      </c>
    </row>
    <row r="39751" spans="27:27" x14ac:dyDescent="0.15">
      <c r="AA39751" t="s">
        <v>131</v>
      </c>
    </row>
    <row r="39752" spans="27:27" x14ac:dyDescent="0.15">
      <c r="AA39752" t="s">
        <v>131</v>
      </c>
    </row>
    <row r="39753" spans="27:27" x14ac:dyDescent="0.15">
      <c r="AA39753" t="s">
        <v>131</v>
      </c>
    </row>
    <row r="39754" spans="27:27" x14ac:dyDescent="0.15">
      <c r="AA39754" t="s">
        <v>131</v>
      </c>
    </row>
    <row r="39755" spans="27:27" x14ac:dyDescent="0.15">
      <c r="AA39755" t="s">
        <v>131</v>
      </c>
    </row>
    <row r="39756" spans="27:27" x14ac:dyDescent="0.15">
      <c r="AA39756" t="s">
        <v>131</v>
      </c>
    </row>
    <row r="39757" spans="27:27" x14ac:dyDescent="0.15">
      <c r="AA39757" t="s">
        <v>131</v>
      </c>
    </row>
    <row r="39758" spans="27:27" x14ac:dyDescent="0.15">
      <c r="AA39758" t="s">
        <v>131</v>
      </c>
    </row>
    <row r="39759" spans="27:27" x14ac:dyDescent="0.15">
      <c r="AA39759" t="s">
        <v>131</v>
      </c>
    </row>
    <row r="39760" spans="27:27" x14ac:dyDescent="0.15">
      <c r="AA39760" t="s">
        <v>131</v>
      </c>
    </row>
    <row r="39761" spans="27:27" x14ac:dyDescent="0.15">
      <c r="AA39761" t="s">
        <v>131</v>
      </c>
    </row>
    <row r="39762" spans="27:27" x14ac:dyDescent="0.15">
      <c r="AA39762" t="s">
        <v>131</v>
      </c>
    </row>
    <row r="39763" spans="27:27" x14ac:dyDescent="0.15">
      <c r="AA39763" t="s">
        <v>131</v>
      </c>
    </row>
    <row r="39764" spans="27:27" x14ac:dyDescent="0.15">
      <c r="AA39764" t="s">
        <v>131</v>
      </c>
    </row>
    <row r="39765" spans="27:27" x14ac:dyDescent="0.15">
      <c r="AA39765" t="s">
        <v>131</v>
      </c>
    </row>
    <row r="39766" spans="27:27" x14ac:dyDescent="0.15">
      <c r="AA39766" t="s">
        <v>131</v>
      </c>
    </row>
    <row r="39767" spans="27:27" x14ac:dyDescent="0.15">
      <c r="AA39767" t="s">
        <v>131</v>
      </c>
    </row>
    <row r="39768" spans="27:27" x14ac:dyDescent="0.15">
      <c r="AA39768" t="s">
        <v>131</v>
      </c>
    </row>
    <row r="39769" spans="27:27" x14ac:dyDescent="0.15">
      <c r="AA39769" t="s">
        <v>131</v>
      </c>
    </row>
    <row r="39770" spans="27:27" x14ac:dyDescent="0.15">
      <c r="AA39770" t="s">
        <v>131</v>
      </c>
    </row>
    <row r="39771" spans="27:27" x14ac:dyDescent="0.15">
      <c r="AA39771" t="s">
        <v>131</v>
      </c>
    </row>
    <row r="39772" spans="27:27" x14ac:dyDescent="0.15">
      <c r="AA39772" t="s">
        <v>131</v>
      </c>
    </row>
    <row r="39773" spans="27:27" x14ac:dyDescent="0.15">
      <c r="AA39773" t="s">
        <v>131</v>
      </c>
    </row>
    <row r="39774" spans="27:27" x14ac:dyDescent="0.15">
      <c r="AA39774" t="s">
        <v>131</v>
      </c>
    </row>
    <row r="39775" spans="27:27" x14ac:dyDescent="0.15">
      <c r="AA39775" t="s">
        <v>131</v>
      </c>
    </row>
    <row r="39776" spans="27:27" x14ac:dyDescent="0.15">
      <c r="AA39776" t="s">
        <v>131</v>
      </c>
    </row>
    <row r="39777" spans="27:27" x14ac:dyDescent="0.15">
      <c r="AA39777" t="s">
        <v>131</v>
      </c>
    </row>
    <row r="39778" spans="27:27" x14ac:dyDescent="0.15">
      <c r="AA39778" t="s">
        <v>131</v>
      </c>
    </row>
    <row r="39779" spans="27:27" x14ac:dyDescent="0.15">
      <c r="AA39779" t="s">
        <v>131</v>
      </c>
    </row>
    <row r="39780" spans="27:27" x14ac:dyDescent="0.15">
      <c r="AA39780" t="s">
        <v>131</v>
      </c>
    </row>
    <row r="39781" spans="27:27" x14ac:dyDescent="0.15">
      <c r="AA39781" t="s">
        <v>131</v>
      </c>
    </row>
    <row r="39782" spans="27:27" x14ac:dyDescent="0.15">
      <c r="AA39782" t="s">
        <v>131</v>
      </c>
    </row>
    <row r="39783" spans="27:27" x14ac:dyDescent="0.15">
      <c r="AA39783" t="s">
        <v>131</v>
      </c>
    </row>
    <row r="39784" spans="27:27" x14ac:dyDescent="0.15">
      <c r="AA39784" t="s">
        <v>131</v>
      </c>
    </row>
    <row r="39785" spans="27:27" x14ac:dyDescent="0.15">
      <c r="AA39785" t="s">
        <v>131</v>
      </c>
    </row>
    <row r="39786" spans="27:27" x14ac:dyDescent="0.15">
      <c r="AA39786" t="s">
        <v>131</v>
      </c>
    </row>
    <row r="39787" spans="27:27" x14ac:dyDescent="0.15">
      <c r="AA39787" t="s">
        <v>131</v>
      </c>
    </row>
    <row r="39788" spans="27:27" x14ac:dyDescent="0.15">
      <c r="AA39788" t="s">
        <v>131</v>
      </c>
    </row>
    <row r="39789" spans="27:27" x14ac:dyDescent="0.15">
      <c r="AA39789" t="s">
        <v>131</v>
      </c>
    </row>
    <row r="39790" spans="27:27" x14ac:dyDescent="0.15">
      <c r="AA39790" t="s">
        <v>131</v>
      </c>
    </row>
    <row r="39791" spans="27:27" x14ac:dyDescent="0.15">
      <c r="AA39791" t="s">
        <v>131</v>
      </c>
    </row>
    <row r="39792" spans="27:27" x14ac:dyDescent="0.15">
      <c r="AA39792" t="s">
        <v>131</v>
      </c>
    </row>
    <row r="39793" spans="27:27" x14ac:dyDescent="0.15">
      <c r="AA39793" t="s">
        <v>131</v>
      </c>
    </row>
    <row r="39794" spans="27:27" x14ac:dyDescent="0.15">
      <c r="AA39794" t="s">
        <v>131</v>
      </c>
    </row>
    <row r="39795" spans="27:27" x14ac:dyDescent="0.15">
      <c r="AA39795" t="s">
        <v>131</v>
      </c>
    </row>
    <row r="39796" spans="27:27" x14ac:dyDescent="0.15">
      <c r="AA39796" t="s">
        <v>131</v>
      </c>
    </row>
    <row r="39797" spans="27:27" x14ac:dyDescent="0.15">
      <c r="AA39797" t="s">
        <v>131</v>
      </c>
    </row>
    <row r="39798" spans="27:27" x14ac:dyDescent="0.15">
      <c r="AA39798" t="s">
        <v>131</v>
      </c>
    </row>
    <row r="39799" spans="27:27" x14ac:dyDescent="0.15">
      <c r="AA39799" t="s">
        <v>131</v>
      </c>
    </row>
    <row r="39800" spans="27:27" x14ac:dyDescent="0.15">
      <c r="AA39800" t="s">
        <v>131</v>
      </c>
    </row>
    <row r="39801" spans="27:27" x14ac:dyDescent="0.15">
      <c r="AA39801" t="s">
        <v>131</v>
      </c>
    </row>
    <row r="39802" spans="27:27" x14ac:dyDescent="0.15">
      <c r="AA39802" t="s">
        <v>131</v>
      </c>
    </row>
    <row r="39803" spans="27:27" x14ac:dyDescent="0.15">
      <c r="AA39803" t="s">
        <v>131</v>
      </c>
    </row>
    <row r="39804" spans="27:27" x14ac:dyDescent="0.15">
      <c r="AA39804" t="s">
        <v>131</v>
      </c>
    </row>
    <row r="39805" spans="27:27" x14ac:dyDescent="0.15">
      <c r="AA39805" t="s">
        <v>131</v>
      </c>
    </row>
    <row r="39806" spans="27:27" x14ac:dyDescent="0.15">
      <c r="AA39806" t="s">
        <v>131</v>
      </c>
    </row>
    <row r="39807" spans="27:27" x14ac:dyDescent="0.15">
      <c r="AA39807" t="s">
        <v>131</v>
      </c>
    </row>
    <row r="39808" spans="27:27" x14ac:dyDescent="0.15">
      <c r="AA39808" t="s">
        <v>131</v>
      </c>
    </row>
    <row r="39809" spans="27:27" x14ac:dyDescent="0.15">
      <c r="AA39809" t="s">
        <v>131</v>
      </c>
    </row>
    <row r="39810" spans="27:27" x14ac:dyDescent="0.15">
      <c r="AA39810" t="s">
        <v>131</v>
      </c>
    </row>
    <row r="39811" spans="27:27" x14ac:dyDescent="0.15">
      <c r="AA39811" t="s">
        <v>131</v>
      </c>
    </row>
    <row r="39812" spans="27:27" x14ac:dyDescent="0.15">
      <c r="AA39812" t="s">
        <v>131</v>
      </c>
    </row>
    <row r="39813" spans="27:27" x14ac:dyDescent="0.15">
      <c r="AA39813" t="s">
        <v>131</v>
      </c>
    </row>
    <row r="39814" spans="27:27" x14ac:dyDescent="0.15">
      <c r="AA39814" t="s">
        <v>131</v>
      </c>
    </row>
    <row r="39815" spans="27:27" x14ac:dyDescent="0.15">
      <c r="AA39815" t="s">
        <v>131</v>
      </c>
    </row>
    <row r="39816" spans="27:27" x14ac:dyDescent="0.15">
      <c r="AA39816" t="s">
        <v>131</v>
      </c>
    </row>
    <row r="39817" spans="27:27" x14ac:dyDescent="0.15">
      <c r="AA39817" t="s">
        <v>131</v>
      </c>
    </row>
    <row r="39818" spans="27:27" x14ac:dyDescent="0.15">
      <c r="AA39818" t="s">
        <v>131</v>
      </c>
    </row>
    <row r="39819" spans="27:27" x14ac:dyDescent="0.15">
      <c r="AA39819" t="s">
        <v>131</v>
      </c>
    </row>
    <row r="39820" spans="27:27" x14ac:dyDescent="0.15">
      <c r="AA39820" t="s">
        <v>131</v>
      </c>
    </row>
    <row r="39821" spans="27:27" x14ac:dyDescent="0.15">
      <c r="AA39821" t="s">
        <v>131</v>
      </c>
    </row>
    <row r="39822" spans="27:27" x14ac:dyDescent="0.15">
      <c r="AA39822" t="s">
        <v>131</v>
      </c>
    </row>
    <row r="39823" spans="27:27" x14ac:dyDescent="0.15">
      <c r="AA39823" t="s">
        <v>131</v>
      </c>
    </row>
    <row r="39824" spans="27:27" x14ac:dyDescent="0.15">
      <c r="AA39824" t="s">
        <v>131</v>
      </c>
    </row>
    <row r="39825" spans="27:27" x14ac:dyDescent="0.15">
      <c r="AA39825" t="s">
        <v>131</v>
      </c>
    </row>
    <row r="39826" spans="27:27" x14ac:dyDescent="0.15">
      <c r="AA39826" t="s">
        <v>131</v>
      </c>
    </row>
    <row r="39827" spans="27:27" x14ac:dyDescent="0.15">
      <c r="AA39827" t="s">
        <v>131</v>
      </c>
    </row>
    <row r="39828" spans="27:27" x14ac:dyDescent="0.15">
      <c r="AA39828" t="s">
        <v>131</v>
      </c>
    </row>
    <row r="39829" spans="27:27" x14ac:dyDescent="0.15">
      <c r="AA39829" t="s">
        <v>131</v>
      </c>
    </row>
    <row r="39830" spans="27:27" x14ac:dyDescent="0.15">
      <c r="AA39830" t="s">
        <v>131</v>
      </c>
    </row>
    <row r="39831" spans="27:27" x14ac:dyDescent="0.15">
      <c r="AA39831" t="s">
        <v>131</v>
      </c>
    </row>
    <row r="39832" spans="27:27" x14ac:dyDescent="0.15">
      <c r="AA39832" t="s">
        <v>131</v>
      </c>
    </row>
    <row r="39833" spans="27:27" x14ac:dyDescent="0.15">
      <c r="AA39833" t="s">
        <v>131</v>
      </c>
    </row>
    <row r="39834" spans="27:27" x14ac:dyDescent="0.15">
      <c r="AA39834" t="s">
        <v>131</v>
      </c>
    </row>
    <row r="39835" spans="27:27" x14ac:dyDescent="0.15">
      <c r="AA39835" t="s">
        <v>131</v>
      </c>
    </row>
    <row r="39836" spans="27:27" x14ac:dyDescent="0.15">
      <c r="AA39836" t="s">
        <v>131</v>
      </c>
    </row>
    <row r="39837" spans="27:27" x14ac:dyDescent="0.15">
      <c r="AA39837" t="s">
        <v>131</v>
      </c>
    </row>
    <row r="39838" spans="27:27" x14ac:dyDescent="0.15">
      <c r="AA39838" t="s">
        <v>131</v>
      </c>
    </row>
    <row r="39839" spans="27:27" x14ac:dyDescent="0.15">
      <c r="AA39839" t="s">
        <v>131</v>
      </c>
    </row>
    <row r="39840" spans="27:27" x14ac:dyDescent="0.15">
      <c r="AA39840" t="s">
        <v>131</v>
      </c>
    </row>
    <row r="39841" spans="27:27" x14ac:dyDescent="0.15">
      <c r="AA39841" t="s">
        <v>131</v>
      </c>
    </row>
    <row r="39842" spans="27:27" x14ac:dyDescent="0.15">
      <c r="AA39842" t="s">
        <v>131</v>
      </c>
    </row>
    <row r="39843" spans="27:27" x14ac:dyDescent="0.15">
      <c r="AA39843" t="s">
        <v>131</v>
      </c>
    </row>
    <row r="39844" spans="27:27" x14ac:dyDescent="0.15">
      <c r="AA39844" t="s">
        <v>131</v>
      </c>
    </row>
    <row r="39845" spans="27:27" x14ac:dyDescent="0.15">
      <c r="AA39845" t="s">
        <v>131</v>
      </c>
    </row>
    <row r="39846" spans="27:27" x14ac:dyDescent="0.15">
      <c r="AA39846" t="s">
        <v>131</v>
      </c>
    </row>
    <row r="39847" spans="27:27" x14ac:dyDescent="0.15">
      <c r="AA39847" t="s">
        <v>131</v>
      </c>
    </row>
    <row r="39848" spans="27:27" x14ac:dyDescent="0.15">
      <c r="AA39848" t="s">
        <v>131</v>
      </c>
    </row>
    <row r="39849" spans="27:27" x14ac:dyDescent="0.15">
      <c r="AA39849" t="s">
        <v>131</v>
      </c>
    </row>
    <row r="39850" spans="27:27" x14ac:dyDescent="0.15">
      <c r="AA39850" t="s">
        <v>131</v>
      </c>
    </row>
    <row r="39851" spans="27:27" x14ac:dyDescent="0.15">
      <c r="AA39851" t="s">
        <v>131</v>
      </c>
    </row>
    <row r="39852" spans="27:27" x14ac:dyDescent="0.15">
      <c r="AA39852" t="s">
        <v>131</v>
      </c>
    </row>
    <row r="39853" spans="27:27" x14ac:dyDescent="0.15">
      <c r="AA39853" t="s">
        <v>131</v>
      </c>
    </row>
    <row r="39854" spans="27:27" x14ac:dyDescent="0.15">
      <c r="AA39854" t="s">
        <v>131</v>
      </c>
    </row>
    <row r="39855" spans="27:27" x14ac:dyDescent="0.15">
      <c r="AA39855" t="s">
        <v>131</v>
      </c>
    </row>
    <row r="39856" spans="27:27" x14ac:dyDescent="0.15">
      <c r="AA39856" t="s">
        <v>131</v>
      </c>
    </row>
    <row r="39857" spans="27:27" x14ac:dyDescent="0.15">
      <c r="AA39857" t="s">
        <v>131</v>
      </c>
    </row>
    <row r="39858" spans="27:27" x14ac:dyDescent="0.15">
      <c r="AA39858" t="s">
        <v>131</v>
      </c>
    </row>
    <row r="39859" spans="27:27" x14ac:dyDescent="0.15">
      <c r="AA39859" t="s">
        <v>131</v>
      </c>
    </row>
    <row r="39860" spans="27:27" x14ac:dyDescent="0.15">
      <c r="AA39860" t="s">
        <v>131</v>
      </c>
    </row>
    <row r="39861" spans="27:27" x14ac:dyDescent="0.15">
      <c r="AA39861" t="s">
        <v>131</v>
      </c>
    </row>
    <row r="39862" spans="27:27" x14ac:dyDescent="0.15">
      <c r="AA39862" t="s">
        <v>131</v>
      </c>
    </row>
    <row r="39863" spans="27:27" x14ac:dyDescent="0.15">
      <c r="AA39863" t="s">
        <v>131</v>
      </c>
    </row>
    <row r="39864" spans="27:27" x14ac:dyDescent="0.15">
      <c r="AA39864" t="s">
        <v>131</v>
      </c>
    </row>
    <row r="39865" spans="27:27" x14ac:dyDescent="0.15">
      <c r="AA39865" t="s">
        <v>131</v>
      </c>
    </row>
    <row r="39866" spans="27:27" x14ac:dyDescent="0.15">
      <c r="AA39866" t="s">
        <v>131</v>
      </c>
    </row>
    <row r="39867" spans="27:27" x14ac:dyDescent="0.15">
      <c r="AA39867" t="s">
        <v>131</v>
      </c>
    </row>
    <row r="39868" spans="27:27" x14ac:dyDescent="0.15">
      <c r="AA39868" t="s">
        <v>131</v>
      </c>
    </row>
    <row r="39869" spans="27:27" x14ac:dyDescent="0.15">
      <c r="AA39869" t="s">
        <v>131</v>
      </c>
    </row>
    <row r="39870" spans="27:27" x14ac:dyDescent="0.15">
      <c r="AA39870" t="s">
        <v>131</v>
      </c>
    </row>
    <row r="39871" spans="27:27" x14ac:dyDescent="0.15">
      <c r="AA39871" t="s">
        <v>131</v>
      </c>
    </row>
    <row r="39872" spans="27:27" x14ac:dyDescent="0.15">
      <c r="AA39872" t="s">
        <v>131</v>
      </c>
    </row>
    <row r="39873" spans="27:27" x14ac:dyDescent="0.15">
      <c r="AA39873" t="s">
        <v>131</v>
      </c>
    </row>
    <row r="39874" spans="27:27" x14ac:dyDescent="0.15">
      <c r="AA39874" t="s">
        <v>131</v>
      </c>
    </row>
    <row r="39875" spans="27:27" x14ac:dyDescent="0.15">
      <c r="AA39875" t="s">
        <v>131</v>
      </c>
    </row>
    <row r="39876" spans="27:27" x14ac:dyDescent="0.15">
      <c r="AA39876" t="s">
        <v>131</v>
      </c>
    </row>
    <row r="39877" spans="27:27" x14ac:dyDescent="0.15">
      <c r="AA39877" t="s">
        <v>131</v>
      </c>
    </row>
    <row r="39878" spans="27:27" x14ac:dyDescent="0.15">
      <c r="AA39878" t="s">
        <v>131</v>
      </c>
    </row>
    <row r="39879" spans="27:27" x14ac:dyDescent="0.15">
      <c r="AA39879" t="s">
        <v>131</v>
      </c>
    </row>
    <row r="39880" spans="27:27" x14ac:dyDescent="0.15">
      <c r="AA39880" t="s">
        <v>131</v>
      </c>
    </row>
    <row r="39881" spans="27:27" x14ac:dyDescent="0.15">
      <c r="AA39881" t="s">
        <v>131</v>
      </c>
    </row>
    <row r="39882" spans="27:27" x14ac:dyDescent="0.15">
      <c r="AA39882" t="s">
        <v>131</v>
      </c>
    </row>
    <row r="39883" spans="27:27" x14ac:dyDescent="0.15">
      <c r="AA39883" t="s">
        <v>131</v>
      </c>
    </row>
    <row r="39884" spans="27:27" x14ac:dyDescent="0.15">
      <c r="AA39884" t="s">
        <v>131</v>
      </c>
    </row>
    <row r="39885" spans="27:27" x14ac:dyDescent="0.15">
      <c r="AA39885" t="s">
        <v>131</v>
      </c>
    </row>
    <row r="39886" spans="27:27" x14ac:dyDescent="0.15">
      <c r="AA39886" t="s">
        <v>131</v>
      </c>
    </row>
    <row r="39887" spans="27:27" x14ac:dyDescent="0.15">
      <c r="AA39887" t="s">
        <v>131</v>
      </c>
    </row>
    <row r="39888" spans="27:27" x14ac:dyDescent="0.15">
      <c r="AA39888" t="s">
        <v>131</v>
      </c>
    </row>
    <row r="39889" spans="27:27" x14ac:dyDescent="0.15">
      <c r="AA39889" t="s">
        <v>131</v>
      </c>
    </row>
    <row r="39890" spans="27:27" x14ac:dyDescent="0.15">
      <c r="AA39890" t="s">
        <v>131</v>
      </c>
    </row>
    <row r="39891" spans="27:27" x14ac:dyDescent="0.15">
      <c r="AA39891" t="s">
        <v>131</v>
      </c>
    </row>
    <row r="39892" spans="27:27" x14ac:dyDescent="0.15">
      <c r="AA39892" t="s">
        <v>131</v>
      </c>
    </row>
    <row r="39893" spans="27:27" x14ac:dyDescent="0.15">
      <c r="AA39893" t="s">
        <v>131</v>
      </c>
    </row>
    <row r="39894" spans="27:27" x14ac:dyDescent="0.15">
      <c r="AA39894" t="s">
        <v>131</v>
      </c>
    </row>
    <row r="39895" spans="27:27" x14ac:dyDescent="0.15">
      <c r="AA39895" t="s">
        <v>131</v>
      </c>
    </row>
    <row r="39896" spans="27:27" x14ac:dyDescent="0.15">
      <c r="AA39896" t="s">
        <v>131</v>
      </c>
    </row>
    <row r="39897" spans="27:27" x14ac:dyDescent="0.15">
      <c r="AA39897" t="s">
        <v>131</v>
      </c>
    </row>
    <row r="39898" spans="27:27" x14ac:dyDescent="0.15">
      <c r="AA39898" t="s">
        <v>131</v>
      </c>
    </row>
    <row r="39899" spans="27:27" x14ac:dyDescent="0.15">
      <c r="AA39899" t="s">
        <v>131</v>
      </c>
    </row>
    <row r="39900" spans="27:27" x14ac:dyDescent="0.15">
      <c r="AA39900" t="s">
        <v>131</v>
      </c>
    </row>
    <row r="39901" spans="27:27" x14ac:dyDescent="0.15">
      <c r="AA39901" t="s">
        <v>131</v>
      </c>
    </row>
    <row r="39902" spans="27:27" x14ac:dyDescent="0.15">
      <c r="AA39902" t="s">
        <v>131</v>
      </c>
    </row>
    <row r="39903" spans="27:27" x14ac:dyDescent="0.15">
      <c r="AA39903" t="s">
        <v>131</v>
      </c>
    </row>
    <row r="39904" spans="27:27" x14ac:dyDescent="0.15">
      <c r="AA39904" t="s">
        <v>131</v>
      </c>
    </row>
    <row r="39905" spans="27:27" x14ac:dyDescent="0.15">
      <c r="AA39905" t="s">
        <v>131</v>
      </c>
    </row>
    <row r="39906" spans="27:27" x14ac:dyDescent="0.15">
      <c r="AA39906" t="s">
        <v>131</v>
      </c>
    </row>
    <row r="39907" spans="27:27" x14ac:dyDescent="0.15">
      <c r="AA39907" t="s">
        <v>131</v>
      </c>
    </row>
    <row r="39908" spans="27:27" x14ac:dyDescent="0.15">
      <c r="AA39908" t="s">
        <v>131</v>
      </c>
    </row>
    <row r="39909" spans="27:27" x14ac:dyDescent="0.15">
      <c r="AA39909" t="s">
        <v>131</v>
      </c>
    </row>
    <row r="39910" spans="27:27" x14ac:dyDescent="0.15">
      <c r="AA39910" t="s">
        <v>131</v>
      </c>
    </row>
    <row r="39911" spans="27:27" x14ac:dyDescent="0.15">
      <c r="AA39911" t="s">
        <v>131</v>
      </c>
    </row>
    <row r="39912" spans="27:27" x14ac:dyDescent="0.15">
      <c r="AA39912" t="s">
        <v>131</v>
      </c>
    </row>
    <row r="39913" spans="27:27" x14ac:dyDescent="0.15">
      <c r="AA39913" t="s">
        <v>131</v>
      </c>
    </row>
    <row r="39914" spans="27:27" x14ac:dyDescent="0.15">
      <c r="AA39914" t="s">
        <v>131</v>
      </c>
    </row>
    <row r="39915" spans="27:27" x14ac:dyDescent="0.15">
      <c r="AA39915" t="s">
        <v>131</v>
      </c>
    </row>
    <row r="39916" spans="27:27" x14ac:dyDescent="0.15">
      <c r="AA39916" t="s">
        <v>131</v>
      </c>
    </row>
    <row r="39917" spans="27:27" x14ac:dyDescent="0.15">
      <c r="AA39917" t="s">
        <v>131</v>
      </c>
    </row>
    <row r="39918" spans="27:27" x14ac:dyDescent="0.15">
      <c r="AA39918" t="s">
        <v>131</v>
      </c>
    </row>
    <row r="39919" spans="27:27" x14ac:dyDescent="0.15">
      <c r="AA39919" t="s">
        <v>131</v>
      </c>
    </row>
    <row r="39920" spans="27:27" x14ac:dyDescent="0.15">
      <c r="AA39920" t="s">
        <v>131</v>
      </c>
    </row>
    <row r="39921" spans="27:27" x14ac:dyDescent="0.15">
      <c r="AA39921" t="s">
        <v>131</v>
      </c>
    </row>
    <row r="39922" spans="27:27" x14ac:dyDescent="0.15">
      <c r="AA39922" t="s">
        <v>131</v>
      </c>
    </row>
    <row r="39923" spans="27:27" x14ac:dyDescent="0.15">
      <c r="AA39923" t="s">
        <v>131</v>
      </c>
    </row>
    <row r="39924" spans="27:27" x14ac:dyDescent="0.15">
      <c r="AA39924" t="s">
        <v>131</v>
      </c>
    </row>
    <row r="39925" spans="27:27" x14ac:dyDescent="0.15">
      <c r="AA39925" t="s">
        <v>131</v>
      </c>
    </row>
    <row r="39926" spans="27:27" x14ac:dyDescent="0.15">
      <c r="AA39926" t="s">
        <v>131</v>
      </c>
    </row>
    <row r="39927" spans="27:27" x14ac:dyDescent="0.15">
      <c r="AA39927" t="s">
        <v>131</v>
      </c>
    </row>
    <row r="39928" spans="27:27" x14ac:dyDescent="0.15">
      <c r="AA39928" t="s">
        <v>131</v>
      </c>
    </row>
    <row r="39929" spans="27:27" x14ac:dyDescent="0.15">
      <c r="AA39929" t="s">
        <v>131</v>
      </c>
    </row>
    <row r="39930" spans="27:27" x14ac:dyDescent="0.15">
      <c r="AA39930" t="s">
        <v>131</v>
      </c>
    </row>
    <row r="39931" spans="27:27" x14ac:dyDescent="0.15">
      <c r="AA39931" t="s">
        <v>131</v>
      </c>
    </row>
    <row r="39932" spans="27:27" x14ac:dyDescent="0.15">
      <c r="AA39932" t="s">
        <v>131</v>
      </c>
    </row>
    <row r="39933" spans="27:27" x14ac:dyDescent="0.15">
      <c r="AA39933" t="s">
        <v>131</v>
      </c>
    </row>
    <row r="39934" spans="27:27" x14ac:dyDescent="0.15">
      <c r="AA39934" t="s">
        <v>131</v>
      </c>
    </row>
    <row r="39935" spans="27:27" x14ac:dyDescent="0.15">
      <c r="AA39935" t="s">
        <v>131</v>
      </c>
    </row>
    <row r="39936" spans="27:27" x14ac:dyDescent="0.15">
      <c r="AA39936" t="s">
        <v>131</v>
      </c>
    </row>
    <row r="39937" spans="27:27" x14ac:dyDescent="0.15">
      <c r="AA39937" t="s">
        <v>131</v>
      </c>
    </row>
    <row r="39938" spans="27:27" x14ac:dyDescent="0.15">
      <c r="AA39938" t="s">
        <v>131</v>
      </c>
    </row>
    <row r="39939" spans="27:27" x14ac:dyDescent="0.15">
      <c r="AA39939" t="s">
        <v>131</v>
      </c>
    </row>
    <row r="39940" spans="27:27" x14ac:dyDescent="0.15">
      <c r="AA39940" t="s">
        <v>131</v>
      </c>
    </row>
    <row r="39941" spans="27:27" x14ac:dyDescent="0.15">
      <c r="AA39941" t="s">
        <v>131</v>
      </c>
    </row>
    <row r="39942" spans="27:27" x14ac:dyDescent="0.15">
      <c r="AA39942" t="s">
        <v>131</v>
      </c>
    </row>
    <row r="39943" spans="27:27" x14ac:dyDescent="0.15">
      <c r="AA39943" t="s">
        <v>131</v>
      </c>
    </row>
    <row r="39944" spans="27:27" x14ac:dyDescent="0.15">
      <c r="AA39944" t="s">
        <v>131</v>
      </c>
    </row>
    <row r="39945" spans="27:27" x14ac:dyDescent="0.15">
      <c r="AA39945" t="s">
        <v>131</v>
      </c>
    </row>
    <row r="39946" spans="27:27" x14ac:dyDescent="0.15">
      <c r="AA39946" t="s">
        <v>131</v>
      </c>
    </row>
    <row r="39947" spans="27:27" x14ac:dyDescent="0.15">
      <c r="AA39947" t="s">
        <v>131</v>
      </c>
    </row>
    <row r="39948" spans="27:27" x14ac:dyDescent="0.15">
      <c r="AA39948" t="s">
        <v>131</v>
      </c>
    </row>
    <row r="39949" spans="27:27" x14ac:dyDescent="0.15">
      <c r="AA39949" t="s">
        <v>131</v>
      </c>
    </row>
    <row r="39950" spans="27:27" x14ac:dyDescent="0.15">
      <c r="AA39950" t="s">
        <v>131</v>
      </c>
    </row>
    <row r="39951" spans="27:27" x14ac:dyDescent="0.15">
      <c r="AA39951" t="s">
        <v>131</v>
      </c>
    </row>
    <row r="39952" spans="27:27" x14ac:dyDescent="0.15">
      <c r="AA39952" t="s">
        <v>131</v>
      </c>
    </row>
    <row r="39953" spans="27:27" x14ac:dyDescent="0.15">
      <c r="AA39953" t="s">
        <v>131</v>
      </c>
    </row>
    <row r="39954" spans="27:27" x14ac:dyDescent="0.15">
      <c r="AA39954" t="s">
        <v>131</v>
      </c>
    </row>
    <row r="39955" spans="27:27" x14ac:dyDescent="0.15">
      <c r="AA39955" t="s">
        <v>131</v>
      </c>
    </row>
    <row r="39956" spans="27:27" x14ac:dyDescent="0.15">
      <c r="AA39956" t="s">
        <v>131</v>
      </c>
    </row>
    <row r="39957" spans="27:27" x14ac:dyDescent="0.15">
      <c r="AA39957" t="s">
        <v>131</v>
      </c>
    </row>
    <row r="39958" spans="27:27" x14ac:dyDescent="0.15">
      <c r="AA39958" t="s">
        <v>131</v>
      </c>
    </row>
    <row r="39959" spans="27:27" x14ac:dyDescent="0.15">
      <c r="AA39959" t="s">
        <v>131</v>
      </c>
    </row>
    <row r="39960" spans="27:27" x14ac:dyDescent="0.15">
      <c r="AA39960" t="s">
        <v>131</v>
      </c>
    </row>
    <row r="39961" spans="27:27" x14ac:dyDescent="0.15">
      <c r="AA39961" t="s">
        <v>131</v>
      </c>
    </row>
    <row r="39962" spans="27:27" x14ac:dyDescent="0.15">
      <c r="AA39962" t="s">
        <v>131</v>
      </c>
    </row>
    <row r="39963" spans="27:27" x14ac:dyDescent="0.15">
      <c r="AA39963" t="s">
        <v>131</v>
      </c>
    </row>
    <row r="39964" spans="27:27" x14ac:dyDescent="0.15">
      <c r="AA39964" t="s">
        <v>131</v>
      </c>
    </row>
    <row r="39965" spans="27:27" x14ac:dyDescent="0.15">
      <c r="AA39965" t="s">
        <v>131</v>
      </c>
    </row>
    <row r="39966" spans="27:27" x14ac:dyDescent="0.15">
      <c r="AA39966" t="s">
        <v>131</v>
      </c>
    </row>
    <row r="39967" spans="27:27" x14ac:dyDescent="0.15">
      <c r="AA39967" t="s">
        <v>131</v>
      </c>
    </row>
    <row r="39968" spans="27:27" x14ac:dyDescent="0.15">
      <c r="AA39968" t="s">
        <v>131</v>
      </c>
    </row>
    <row r="39969" spans="27:27" x14ac:dyDescent="0.15">
      <c r="AA39969" t="s">
        <v>131</v>
      </c>
    </row>
    <row r="39970" spans="27:27" x14ac:dyDescent="0.15">
      <c r="AA39970" t="s">
        <v>131</v>
      </c>
    </row>
    <row r="39971" spans="27:27" x14ac:dyDescent="0.15">
      <c r="AA39971" t="s">
        <v>131</v>
      </c>
    </row>
    <row r="39972" spans="27:27" x14ac:dyDescent="0.15">
      <c r="AA39972" t="s">
        <v>131</v>
      </c>
    </row>
    <row r="39973" spans="27:27" x14ac:dyDescent="0.15">
      <c r="AA39973" t="s">
        <v>131</v>
      </c>
    </row>
    <row r="39974" spans="27:27" x14ac:dyDescent="0.15">
      <c r="AA39974" t="s">
        <v>131</v>
      </c>
    </row>
    <row r="39975" spans="27:27" x14ac:dyDescent="0.15">
      <c r="AA39975" t="s">
        <v>131</v>
      </c>
    </row>
    <row r="39976" spans="27:27" x14ac:dyDescent="0.15">
      <c r="AA39976" t="s">
        <v>131</v>
      </c>
    </row>
    <row r="39977" spans="27:27" x14ac:dyDescent="0.15">
      <c r="AA39977" t="s">
        <v>131</v>
      </c>
    </row>
    <row r="39978" spans="27:27" x14ac:dyDescent="0.15">
      <c r="AA39978" t="s">
        <v>131</v>
      </c>
    </row>
    <row r="39979" spans="27:27" x14ac:dyDescent="0.15">
      <c r="AA39979" t="s">
        <v>131</v>
      </c>
    </row>
    <row r="39980" spans="27:27" x14ac:dyDescent="0.15">
      <c r="AA39980" t="s">
        <v>131</v>
      </c>
    </row>
    <row r="39981" spans="27:27" x14ac:dyDescent="0.15">
      <c r="AA39981" t="s">
        <v>131</v>
      </c>
    </row>
    <row r="39982" spans="27:27" x14ac:dyDescent="0.15">
      <c r="AA39982" t="s">
        <v>131</v>
      </c>
    </row>
    <row r="39983" spans="27:27" x14ac:dyDescent="0.15">
      <c r="AA39983" t="s">
        <v>131</v>
      </c>
    </row>
    <row r="39984" spans="27:27" x14ac:dyDescent="0.15">
      <c r="AA39984" t="s">
        <v>131</v>
      </c>
    </row>
    <row r="39985" spans="27:27" x14ac:dyDescent="0.15">
      <c r="AA39985" t="s">
        <v>131</v>
      </c>
    </row>
    <row r="39986" spans="27:27" x14ac:dyDescent="0.15">
      <c r="AA39986" t="s">
        <v>131</v>
      </c>
    </row>
    <row r="39987" spans="27:27" x14ac:dyDescent="0.15">
      <c r="AA39987" t="s">
        <v>131</v>
      </c>
    </row>
    <row r="39988" spans="27:27" x14ac:dyDescent="0.15">
      <c r="AA39988" t="s">
        <v>131</v>
      </c>
    </row>
    <row r="39989" spans="27:27" x14ac:dyDescent="0.15">
      <c r="AA39989" t="s">
        <v>131</v>
      </c>
    </row>
    <row r="39990" spans="27:27" x14ac:dyDescent="0.15">
      <c r="AA39990" t="s">
        <v>131</v>
      </c>
    </row>
    <row r="39991" spans="27:27" x14ac:dyDescent="0.15">
      <c r="AA39991" t="s">
        <v>131</v>
      </c>
    </row>
    <row r="39992" spans="27:27" x14ac:dyDescent="0.15">
      <c r="AA39992" t="s">
        <v>131</v>
      </c>
    </row>
    <row r="39993" spans="27:27" x14ac:dyDescent="0.15">
      <c r="AA39993" t="s">
        <v>131</v>
      </c>
    </row>
    <row r="39994" spans="27:27" x14ac:dyDescent="0.15">
      <c r="AA39994" t="s">
        <v>131</v>
      </c>
    </row>
    <row r="39995" spans="27:27" x14ac:dyDescent="0.15">
      <c r="AA39995" t="s">
        <v>131</v>
      </c>
    </row>
    <row r="39996" spans="27:27" x14ac:dyDescent="0.15">
      <c r="AA39996" t="s">
        <v>131</v>
      </c>
    </row>
    <row r="39997" spans="27:27" x14ac:dyDescent="0.15">
      <c r="AA39997" t="s">
        <v>131</v>
      </c>
    </row>
    <row r="39998" spans="27:27" x14ac:dyDescent="0.15">
      <c r="AA39998" t="s">
        <v>131</v>
      </c>
    </row>
    <row r="39999" spans="27:27" x14ac:dyDescent="0.15">
      <c r="AA39999" t="s">
        <v>131</v>
      </c>
    </row>
    <row r="40000" spans="27:27" x14ac:dyDescent="0.15">
      <c r="AA40000" t="s">
        <v>131</v>
      </c>
    </row>
    <row r="40001" spans="27:27" x14ac:dyDescent="0.15">
      <c r="AA40001" t="s">
        <v>131</v>
      </c>
    </row>
    <row r="40002" spans="27:27" x14ac:dyDescent="0.15">
      <c r="AA40002" t="s">
        <v>131</v>
      </c>
    </row>
    <row r="40003" spans="27:27" x14ac:dyDescent="0.15">
      <c r="AA40003" t="s">
        <v>131</v>
      </c>
    </row>
    <row r="40004" spans="27:27" x14ac:dyDescent="0.15">
      <c r="AA40004" t="s">
        <v>131</v>
      </c>
    </row>
    <row r="40005" spans="27:27" x14ac:dyDescent="0.15">
      <c r="AA40005" t="s">
        <v>131</v>
      </c>
    </row>
    <row r="40006" spans="27:27" x14ac:dyDescent="0.15">
      <c r="AA40006" t="s">
        <v>131</v>
      </c>
    </row>
    <row r="40007" spans="27:27" x14ac:dyDescent="0.15">
      <c r="AA40007" t="s">
        <v>131</v>
      </c>
    </row>
    <row r="40008" spans="27:27" x14ac:dyDescent="0.15">
      <c r="AA40008" t="s">
        <v>131</v>
      </c>
    </row>
    <row r="40009" spans="27:27" x14ac:dyDescent="0.15">
      <c r="AA40009" t="s">
        <v>131</v>
      </c>
    </row>
    <row r="40010" spans="27:27" x14ac:dyDescent="0.15">
      <c r="AA40010" t="s">
        <v>131</v>
      </c>
    </row>
    <row r="40011" spans="27:27" x14ac:dyDescent="0.15">
      <c r="AA40011" t="s">
        <v>131</v>
      </c>
    </row>
    <row r="40012" spans="27:27" x14ac:dyDescent="0.15">
      <c r="AA40012" t="s">
        <v>131</v>
      </c>
    </row>
    <row r="40013" spans="27:27" x14ac:dyDescent="0.15">
      <c r="AA40013" t="s">
        <v>131</v>
      </c>
    </row>
    <row r="40014" spans="27:27" x14ac:dyDescent="0.15">
      <c r="AA40014" t="s">
        <v>131</v>
      </c>
    </row>
    <row r="40015" spans="27:27" x14ac:dyDescent="0.15">
      <c r="AA40015" t="s">
        <v>131</v>
      </c>
    </row>
    <row r="40016" spans="27:27" x14ac:dyDescent="0.15">
      <c r="AA40016" t="s">
        <v>131</v>
      </c>
    </row>
    <row r="40017" spans="27:27" x14ac:dyDescent="0.15">
      <c r="AA40017" t="s">
        <v>131</v>
      </c>
    </row>
    <row r="40018" spans="27:27" x14ac:dyDescent="0.15">
      <c r="AA40018" t="s">
        <v>131</v>
      </c>
    </row>
    <row r="40019" spans="27:27" x14ac:dyDescent="0.15">
      <c r="AA40019" t="s">
        <v>131</v>
      </c>
    </row>
    <row r="40020" spans="27:27" x14ac:dyDescent="0.15">
      <c r="AA40020" t="s">
        <v>131</v>
      </c>
    </row>
    <row r="40021" spans="27:27" x14ac:dyDescent="0.15">
      <c r="AA40021" t="s">
        <v>131</v>
      </c>
    </row>
    <row r="40022" spans="27:27" x14ac:dyDescent="0.15">
      <c r="AA40022" t="s">
        <v>131</v>
      </c>
    </row>
    <row r="40023" spans="27:27" x14ac:dyDescent="0.15">
      <c r="AA40023" t="s">
        <v>131</v>
      </c>
    </row>
    <row r="40024" spans="27:27" x14ac:dyDescent="0.15">
      <c r="AA40024" t="s">
        <v>131</v>
      </c>
    </row>
    <row r="40025" spans="27:27" x14ac:dyDescent="0.15">
      <c r="AA40025" t="s">
        <v>131</v>
      </c>
    </row>
    <row r="40026" spans="27:27" x14ac:dyDescent="0.15">
      <c r="AA40026" t="s">
        <v>131</v>
      </c>
    </row>
    <row r="40027" spans="27:27" x14ac:dyDescent="0.15">
      <c r="AA40027" t="s">
        <v>131</v>
      </c>
    </row>
    <row r="40028" spans="27:27" x14ac:dyDescent="0.15">
      <c r="AA40028" t="s">
        <v>131</v>
      </c>
    </row>
    <row r="40029" spans="27:27" x14ac:dyDescent="0.15">
      <c r="AA40029" t="s">
        <v>131</v>
      </c>
    </row>
    <row r="40030" spans="27:27" x14ac:dyDescent="0.15">
      <c r="AA40030" t="s">
        <v>131</v>
      </c>
    </row>
    <row r="40031" spans="27:27" x14ac:dyDescent="0.15">
      <c r="AA40031" t="s">
        <v>131</v>
      </c>
    </row>
    <row r="40032" spans="27:27" x14ac:dyDescent="0.15">
      <c r="AA40032" t="s">
        <v>131</v>
      </c>
    </row>
    <row r="40033" spans="27:27" x14ac:dyDescent="0.15">
      <c r="AA40033" t="s">
        <v>131</v>
      </c>
    </row>
    <row r="40034" spans="27:27" x14ac:dyDescent="0.15">
      <c r="AA40034" t="s">
        <v>131</v>
      </c>
    </row>
    <row r="40035" spans="27:27" x14ac:dyDescent="0.15">
      <c r="AA40035" t="s">
        <v>131</v>
      </c>
    </row>
    <row r="40036" spans="27:27" x14ac:dyDescent="0.15">
      <c r="AA40036" t="s">
        <v>131</v>
      </c>
    </row>
    <row r="40037" spans="27:27" x14ac:dyDescent="0.15">
      <c r="AA40037" t="s">
        <v>131</v>
      </c>
    </row>
    <row r="40038" spans="27:27" x14ac:dyDescent="0.15">
      <c r="AA40038" t="s">
        <v>131</v>
      </c>
    </row>
    <row r="40039" spans="27:27" x14ac:dyDescent="0.15">
      <c r="AA40039" t="s">
        <v>131</v>
      </c>
    </row>
    <row r="40040" spans="27:27" x14ac:dyDescent="0.15">
      <c r="AA40040" t="s">
        <v>131</v>
      </c>
    </row>
    <row r="40041" spans="27:27" x14ac:dyDescent="0.15">
      <c r="AA40041" t="s">
        <v>131</v>
      </c>
    </row>
    <row r="40042" spans="27:27" x14ac:dyDescent="0.15">
      <c r="AA40042" t="s">
        <v>131</v>
      </c>
    </row>
    <row r="40043" spans="27:27" x14ac:dyDescent="0.15">
      <c r="AA40043" t="s">
        <v>131</v>
      </c>
    </row>
    <row r="40044" spans="27:27" x14ac:dyDescent="0.15">
      <c r="AA40044" t="s">
        <v>131</v>
      </c>
    </row>
    <row r="40045" spans="27:27" x14ac:dyDescent="0.15">
      <c r="AA40045" t="s">
        <v>131</v>
      </c>
    </row>
    <row r="40046" spans="27:27" x14ac:dyDescent="0.15">
      <c r="AA40046" t="s">
        <v>131</v>
      </c>
    </row>
    <row r="40047" spans="27:27" x14ac:dyDescent="0.15">
      <c r="AA40047" t="s">
        <v>131</v>
      </c>
    </row>
    <row r="40048" spans="27:27" x14ac:dyDescent="0.15">
      <c r="AA40048" t="s">
        <v>131</v>
      </c>
    </row>
    <row r="40049" spans="27:27" x14ac:dyDescent="0.15">
      <c r="AA40049" t="s">
        <v>131</v>
      </c>
    </row>
    <row r="40050" spans="27:27" x14ac:dyDescent="0.15">
      <c r="AA40050" t="s">
        <v>131</v>
      </c>
    </row>
    <row r="40051" spans="27:27" x14ac:dyDescent="0.15">
      <c r="AA40051" t="s">
        <v>131</v>
      </c>
    </row>
    <row r="40052" spans="27:27" x14ac:dyDescent="0.15">
      <c r="AA40052" t="s">
        <v>131</v>
      </c>
    </row>
    <row r="40053" spans="27:27" x14ac:dyDescent="0.15">
      <c r="AA40053" t="s">
        <v>131</v>
      </c>
    </row>
    <row r="40054" spans="27:27" x14ac:dyDescent="0.15">
      <c r="AA40054" t="s">
        <v>131</v>
      </c>
    </row>
    <row r="40055" spans="27:27" x14ac:dyDescent="0.15">
      <c r="AA40055" t="s">
        <v>131</v>
      </c>
    </row>
    <row r="40056" spans="27:27" x14ac:dyDescent="0.15">
      <c r="AA40056" t="s">
        <v>131</v>
      </c>
    </row>
    <row r="40057" spans="27:27" x14ac:dyDescent="0.15">
      <c r="AA40057" t="s">
        <v>131</v>
      </c>
    </row>
    <row r="40058" spans="27:27" x14ac:dyDescent="0.15">
      <c r="AA40058" t="s">
        <v>131</v>
      </c>
    </row>
    <row r="40059" spans="27:27" x14ac:dyDescent="0.15">
      <c r="AA40059" t="s">
        <v>131</v>
      </c>
    </row>
    <row r="40060" spans="27:27" x14ac:dyDescent="0.15">
      <c r="AA40060" t="s">
        <v>131</v>
      </c>
    </row>
    <row r="40061" spans="27:27" x14ac:dyDescent="0.15">
      <c r="AA40061" t="s">
        <v>131</v>
      </c>
    </row>
    <row r="40062" spans="27:27" x14ac:dyDescent="0.15">
      <c r="AA40062" t="s">
        <v>131</v>
      </c>
    </row>
    <row r="40063" spans="27:27" x14ac:dyDescent="0.15">
      <c r="AA40063" t="s">
        <v>131</v>
      </c>
    </row>
    <row r="40064" spans="27:27" x14ac:dyDescent="0.15">
      <c r="AA40064" t="s">
        <v>131</v>
      </c>
    </row>
    <row r="40065" spans="27:27" x14ac:dyDescent="0.15">
      <c r="AA40065" t="s">
        <v>131</v>
      </c>
    </row>
    <row r="40066" spans="27:27" x14ac:dyDescent="0.15">
      <c r="AA40066" t="s">
        <v>131</v>
      </c>
    </row>
    <row r="40067" spans="27:27" x14ac:dyDescent="0.15">
      <c r="AA40067" t="s">
        <v>131</v>
      </c>
    </row>
    <row r="40068" spans="27:27" x14ac:dyDescent="0.15">
      <c r="AA40068" t="s">
        <v>131</v>
      </c>
    </row>
    <row r="40069" spans="27:27" x14ac:dyDescent="0.15">
      <c r="AA40069" t="s">
        <v>131</v>
      </c>
    </row>
    <row r="40070" spans="27:27" x14ac:dyDescent="0.15">
      <c r="AA40070" t="s">
        <v>131</v>
      </c>
    </row>
    <row r="40071" spans="27:27" x14ac:dyDescent="0.15">
      <c r="AA40071" t="s">
        <v>131</v>
      </c>
    </row>
    <row r="40072" spans="27:27" x14ac:dyDescent="0.15">
      <c r="AA40072" t="s">
        <v>131</v>
      </c>
    </row>
    <row r="40073" spans="27:27" x14ac:dyDescent="0.15">
      <c r="AA40073" t="s">
        <v>131</v>
      </c>
    </row>
    <row r="40074" spans="27:27" x14ac:dyDescent="0.15">
      <c r="AA40074" t="s">
        <v>131</v>
      </c>
    </row>
    <row r="40075" spans="27:27" x14ac:dyDescent="0.15">
      <c r="AA40075" t="s">
        <v>131</v>
      </c>
    </row>
    <row r="40076" spans="27:27" x14ac:dyDescent="0.15">
      <c r="AA40076" t="s">
        <v>131</v>
      </c>
    </row>
    <row r="40077" spans="27:27" x14ac:dyDescent="0.15">
      <c r="AA40077" t="s">
        <v>131</v>
      </c>
    </row>
    <row r="40078" spans="27:27" x14ac:dyDescent="0.15">
      <c r="AA40078" t="s">
        <v>131</v>
      </c>
    </row>
    <row r="40079" spans="27:27" x14ac:dyDescent="0.15">
      <c r="AA40079" t="s">
        <v>131</v>
      </c>
    </row>
    <row r="40080" spans="27:27" x14ac:dyDescent="0.15">
      <c r="AA40080" t="s">
        <v>131</v>
      </c>
    </row>
    <row r="40081" spans="27:27" x14ac:dyDescent="0.15">
      <c r="AA40081" t="s">
        <v>131</v>
      </c>
    </row>
    <row r="40082" spans="27:27" x14ac:dyDescent="0.15">
      <c r="AA40082" t="s">
        <v>131</v>
      </c>
    </row>
    <row r="40083" spans="27:27" x14ac:dyDescent="0.15">
      <c r="AA40083" t="s">
        <v>131</v>
      </c>
    </row>
    <row r="40084" spans="27:27" x14ac:dyDescent="0.15">
      <c r="AA40084" t="s">
        <v>131</v>
      </c>
    </row>
    <row r="40085" spans="27:27" x14ac:dyDescent="0.15">
      <c r="AA40085" t="s">
        <v>131</v>
      </c>
    </row>
    <row r="40086" spans="27:27" x14ac:dyDescent="0.15">
      <c r="AA40086" t="s">
        <v>131</v>
      </c>
    </row>
    <row r="40087" spans="27:27" x14ac:dyDescent="0.15">
      <c r="AA40087" t="s">
        <v>131</v>
      </c>
    </row>
    <row r="40088" spans="27:27" x14ac:dyDescent="0.15">
      <c r="AA40088" t="s">
        <v>131</v>
      </c>
    </row>
    <row r="40089" spans="27:27" x14ac:dyDescent="0.15">
      <c r="AA40089" t="s">
        <v>131</v>
      </c>
    </row>
    <row r="40090" spans="27:27" x14ac:dyDescent="0.15">
      <c r="AA40090" t="s">
        <v>131</v>
      </c>
    </row>
    <row r="40091" spans="27:27" x14ac:dyDescent="0.15">
      <c r="AA40091" t="s">
        <v>131</v>
      </c>
    </row>
    <row r="40092" spans="27:27" x14ac:dyDescent="0.15">
      <c r="AA40092" t="s">
        <v>131</v>
      </c>
    </row>
    <row r="40093" spans="27:27" x14ac:dyDescent="0.15">
      <c r="AA40093" t="s">
        <v>131</v>
      </c>
    </row>
    <row r="40094" spans="27:27" x14ac:dyDescent="0.15">
      <c r="AA40094" t="s">
        <v>131</v>
      </c>
    </row>
    <row r="40095" spans="27:27" x14ac:dyDescent="0.15">
      <c r="AA40095" t="s">
        <v>131</v>
      </c>
    </row>
    <row r="40096" spans="27:27" x14ac:dyDescent="0.15">
      <c r="AA40096" t="s">
        <v>131</v>
      </c>
    </row>
    <row r="40097" spans="27:27" x14ac:dyDescent="0.15">
      <c r="AA40097" t="s">
        <v>131</v>
      </c>
    </row>
    <row r="40098" spans="27:27" x14ac:dyDescent="0.15">
      <c r="AA40098" t="s">
        <v>131</v>
      </c>
    </row>
    <row r="40099" spans="27:27" x14ac:dyDescent="0.15">
      <c r="AA40099" t="s">
        <v>131</v>
      </c>
    </row>
    <row r="40100" spans="27:27" x14ac:dyDescent="0.15">
      <c r="AA40100" t="s">
        <v>131</v>
      </c>
    </row>
    <row r="40101" spans="27:27" x14ac:dyDescent="0.15">
      <c r="AA40101" t="s">
        <v>131</v>
      </c>
    </row>
    <row r="40102" spans="27:27" x14ac:dyDescent="0.15">
      <c r="AA40102" t="s">
        <v>131</v>
      </c>
    </row>
    <row r="40103" spans="27:27" x14ac:dyDescent="0.15">
      <c r="AA40103" t="s">
        <v>131</v>
      </c>
    </row>
    <row r="40104" spans="27:27" x14ac:dyDescent="0.15">
      <c r="AA40104" t="s">
        <v>131</v>
      </c>
    </row>
    <row r="40105" spans="27:27" x14ac:dyDescent="0.15">
      <c r="AA40105" t="s">
        <v>131</v>
      </c>
    </row>
    <row r="40106" spans="27:27" x14ac:dyDescent="0.15">
      <c r="AA40106" t="s">
        <v>131</v>
      </c>
    </row>
    <row r="40107" spans="27:27" x14ac:dyDescent="0.15">
      <c r="AA40107" t="s">
        <v>131</v>
      </c>
    </row>
    <row r="40108" spans="27:27" x14ac:dyDescent="0.15">
      <c r="AA40108" t="s">
        <v>131</v>
      </c>
    </row>
    <row r="40109" spans="27:27" x14ac:dyDescent="0.15">
      <c r="AA40109" t="s">
        <v>131</v>
      </c>
    </row>
    <row r="40110" spans="27:27" x14ac:dyDescent="0.15">
      <c r="AA40110" t="s">
        <v>131</v>
      </c>
    </row>
    <row r="40111" spans="27:27" x14ac:dyDescent="0.15">
      <c r="AA40111" t="s">
        <v>131</v>
      </c>
    </row>
    <row r="40112" spans="27:27" x14ac:dyDescent="0.15">
      <c r="AA40112" t="s">
        <v>131</v>
      </c>
    </row>
    <row r="40113" spans="27:27" x14ac:dyDescent="0.15">
      <c r="AA40113" t="s">
        <v>131</v>
      </c>
    </row>
    <row r="40114" spans="27:27" x14ac:dyDescent="0.15">
      <c r="AA40114" t="s">
        <v>131</v>
      </c>
    </row>
    <row r="40115" spans="27:27" x14ac:dyDescent="0.15">
      <c r="AA40115" t="s">
        <v>131</v>
      </c>
    </row>
    <row r="40116" spans="27:27" x14ac:dyDescent="0.15">
      <c r="AA40116" t="s">
        <v>131</v>
      </c>
    </row>
    <row r="40117" spans="27:27" x14ac:dyDescent="0.15">
      <c r="AA40117" t="s">
        <v>131</v>
      </c>
    </row>
    <row r="40118" spans="27:27" x14ac:dyDescent="0.15">
      <c r="AA40118" t="s">
        <v>131</v>
      </c>
    </row>
    <row r="40119" spans="27:27" x14ac:dyDescent="0.15">
      <c r="AA40119" t="s">
        <v>131</v>
      </c>
    </row>
    <row r="40120" spans="27:27" x14ac:dyDescent="0.15">
      <c r="AA40120" t="s">
        <v>131</v>
      </c>
    </row>
    <row r="40121" spans="27:27" x14ac:dyDescent="0.15">
      <c r="AA40121" t="s">
        <v>131</v>
      </c>
    </row>
    <row r="40122" spans="27:27" x14ac:dyDescent="0.15">
      <c r="AA40122" t="s">
        <v>131</v>
      </c>
    </row>
    <row r="40123" spans="27:27" x14ac:dyDescent="0.15">
      <c r="AA40123" t="s">
        <v>131</v>
      </c>
    </row>
    <row r="40124" spans="27:27" x14ac:dyDescent="0.15">
      <c r="AA40124" t="s">
        <v>131</v>
      </c>
    </row>
    <row r="40125" spans="27:27" x14ac:dyDescent="0.15">
      <c r="AA40125" t="s">
        <v>131</v>
      </c>
    </row>
    <row r="40126" spans="27:27" x14ac:dyDescent="0.15">
      <c r="AA40126" t="s">
        <v>131</v>
      </c>
    </row>
    <row r="40127" spans="27:27" x14ac:dyDescent="0.15">
      <c r="AA40127" t="s">
        <v>131</v>
      </c>
    </row>
    <row r="40128" spans="27:27" x14ac:dyDescent="0.15">
      <c r="AA40128" t="s">
        <v>131</v>
      </c>
    </row>
    <row r="40129" spans="27:27" x14ac:dyDescent="0.15">
      <c r="AA40129" t="s">
        <v>131</v>
      </c>
    </row>
    <row r="40130" spans="27:27" x14ac:dyDescent="0.15">
      <c r="AA40130" t="s">
        <v>131</v>
      </c>
    </row>
    <row r="40131" spans="27:27" x14ac:dyDescent="0.15">
      <c r="AA40131" t="s">
        <v>131</v>
      </c>
    </row>
    <row r="40132" spans="27:27" x14ac:dyDescent="0.15">
      <c r="AA40132" t="s">
        <v>131</v>
      </c>
    </row>
    <row r="40133" spans="27:27" x14ac:dyDescent="0.15">
      <c r="AA40133" t="s">
        <v>131</v>
      </c>
    </row>
    <row r="40134" spans="27:27" x14ac:dyDescent="0.15">
      <c r="AA40134" t="s">
        <v>131</v>
      </c>
    </row>
    <row r="40135" spans="27:27" x14ac:dyDescent="0.15">
      <c r="AA40135" t="s">
        <v>131</v>
      </c>
    </row>
    <row r="40136" spans="27:27" x14ac:dyDescent="0.15">
      <c r="AA40136" t="s">
        <v>131</v>
      </c>
    </row>
    <row r="40137" spans="27:27" x14ac:dyDescent="0.15">
      <c r="AA40137" t="s">
        <v>131</v>
      </c>
    </row>
    <row r="40138" spans="27:27" x14ac:dyDescent="0.15">
      <c r="AA40138" t="s">
        <v>131</v>
      </c>
    </row>
    <row r="40139" spans="27:27" x14ac:dyDescent="0.15">
      <c r="AA40139" t="s">
        <v>131</v>
      </c>
    </row>
    <row r="40140" spans="27:27" x14ac:dyDescent="0.15">
      <c r="AA40140" t="s">
        <v>131</v>
      </c>
    </row>
    <row r="40141" spans="27:27" x14ac:dyDescent="0.15">
      <c r="AA40141" t="s">
        <v>131</v>
      </c>
    </row>
    <row r="40142" spans="27:27" x14ac:dyDescent="0.15">
      <c r="AA40142" t="s">
        <v>131</v>
      </c>
    </row>
    <row r="40143" spans="27:27" x14ac:dyDescent="0.15">
      <c r="AA40143" t="s">
        <v>131</v>
      </c>
    </row>
    <row r="40144" spans="27:27" x14ac:dyDescent="0.15">
      <c r="AA40144" t="s">
        <v>131</v>
      </c>
    </row>
    <row r="40145" spans="27:27" x14ac:dyDescent="0.15">
      <c r="AA40145" t="s">
        <v>131</v>
      </c>
    </row>
    <row r="40146" spans="27:27" x14ac:dyDescent="0.15">
      <c r="AA40146" t="s">
        <v>131</v>
      </c>
    </row>
    <row r="40147" spans="27:27" x14ac:dyDescent="0.15">
      <c r="AA40147" t="s">
        <v>131</v>
      </c>
    </row>
    <row r="40148" spans="27:27" x14ac:dyDescent="0.15">
      <c r="AA40148" t="s">
        <v>131</v>
      </c>
    </row>
    <row r="40149" spans="27:27" x14ac:dyDescent="0.15">
      <c r="AA40149" t="s">
        <v>131</v>
      </c>
    </row>
    <row r="40150" spans="27:27" x14ac:dyDescent="0.15">
      <c r="AA40150" t="s">
        <v>131</v>
      </c>
    </row>
    <row r="40151" spans="27:27" x14ac:dyDescent="0.15">
      <c r="AA40151" t="s">
        <v>131</v>
      </c>
    </row>
    <row r="40152" spans="27:27" x14ac:dyDescent="0.15">
      <c r="AA40152" t="s">
        <v>131</v>
      </c>
    </row>
    <row r="40153" spans="27:27" x14ac:dyDescent="0.15">
      <c r="AA40153" t="s">
        <v>131</v>
      </c>
    </row>
    <row r="40154" spans="27:27" x14ac:dyDescent="0.15">
      <c r="AA40154" t="s">
        <v>131</v>
      </c>
    </row>
    <row r="40155" spans="27:27" x14ac:dyDescent="0.15">
      <c r="AA40155" t="s">
        <v>131</v>
      </c>
    </row>
    <row r="40156" spans="27:27" x14ac:dyDescent="0.15">
      <c r="AA40156" t="s">
        <v>131</v>
      </c>
    </row>
    <row r="40157" spans="27:27" x14ac:dyDescent="0.15">
      <c r="AA40157" t="s">
        <v>131</v>
      </c>
    </row>
    <row r="40158" spans="27:27" x14ac:dyDescent="0.15">
      <c r="AA40158" t="s">
        <v>131</v>
      </c>
    </row>
    <row r="40159" spans="27:27" x14ac:dyDescent="0.15">
      <c r="AA40159" t="s">
        <v>131</v>
      </c>
    </row>
    <row r="40160" spans="27:27" x14ac:dyDescent="0.15">
      <c r="AA40160" t="s">
        <v>131</v>
      </c>
    </row>
    <row r="40161" spans="27:27" x14ac:dyDescent="0.15">
      <c r="AA40161" t="s">
        <v>131</v>
      </c>
    </row>
    <row r="40162" spans="27:27" x14ac:dyDescent="0.15">
      <c r="AA40162" t="s">
        <v>131</v>
      </c>
    </row>
    <row r="40163" spans="27:27" x14ac:dyDescent="0.15">
      <c r="AA40163" t="s">
        <v>131</v>
      </c>
    </row>
    <row r="40164" spans="27:27" x14ac:dyDescent="0.15">
      <c r="AA40164" t="s">
        <v>131</v>
      </c>
    </row>
    <row r="40165" spans="27:27" x14ac:dyDescent="0.15">
      <c r="AA40165" t="s">
        <v>131</v>
      </c>
    </row>
    <row r="40166" spans="27:27" x14ac:dyDescent="0.15">
      <c r="AA40166" t="s">
        <v>131</v>
      </c>
    </row>
    <row r="40167" spans="27:27" x14ac:dyDescent="0.15">
      <c r="AA40167" t="s">
        <v>131</v>
      </c>
    </row>
    <row r="40168" spans="27:27" x14ac:dyDescent="0.15">
      <c r="AA40168" t="s">
        <v>131</v>
      </c>
    </row>
    <row r="40169" spans="27:27" x14ac:dyDescent="0.15">
      <c r="AA40169" t="s">
        <v>131</v>
      </c>
    </row>
    <row r="40170" spans="27:27" x14ac:dyDescent="0.15">
      <c r="AA40170" t="s">
        <v>131</v>
      </c>
    </row>
    <row r="40171" spans="27:27" x14ac:dyDescent="0.15">
      <c r="AA40171" t="s">
        <v>131</v>
      </c>
    </row>
    <row r="40172" spans="27:27" x14ac:dyDescent="0.15">
      <c r="AA40172" t="s">
        <v>131</v>
      </c>
    </row>
    <row r="40173" spans="27:27" x14ac:dyDescent="0.15">
      <c r="AA40173" t="s">
        <v>131</v>
      </c>
    </row>
    <row r="40174" spans="27:27" x14ac:dyDescent="0.15">
      <c r="AA40174" t="s">
        <v>131</v>
      </c>
    </row>
    <row r="40175" spans="27:27" x14ac:dyDescent="0.15">
      <c r="AA40175" t="s">
        <v>131</v>
      </c>
    </row>
    <row r="40176" spans="27:27" x14ac:dyDescent="0.15">
      <c r="AA40176" t="s">
        <v>131</v>
      </c>
    </row>
    <row r="40177" spans="27:27" x14ac:dyDescent="0.15">
      <c r="AA40177" t="s">
        <v>131</v>
      </c>
    </row>
    <row r="40178" spans="27:27" x14ac:dyDescent="0.15">
      <c r="AA40178" t="s">
        <v>131</v>
      </c>
    </row>
    <row r="40179" spans="27:27" x14ac:dyDescent="0.15">
      <c r="AA40179" t="s">
        <v>131</v>
      </c>
    </row>
    <row r="40180" spans="27:27" x14ac:dyDescent="0.15">
      <c r="AA40180" t="s">
        <v>131</v>
      </c>
    </row>
    <row r="40181" spans="27:27" x14ac:dyDescent="0.15">
      <c r="AA40181" t="s">
        <v>131</v>
      </c>
    </row>
    <row r="40182" spans="27:27" x14ac:dyDescent="0.15">
      <c r="AA40182" t="s">
        <v>131</v>
      </c>
    </row>
    <row r="40183" spans="27:27" x14ac:dyDescent="0.15">
      <c r="AA40183" t="s">
        <v>131</v>
      </c>
    </row>
    <row r="40184" spans="27:27" x14ac:dyDescent="0.15">
      <c r="AA40184" t="s">
        <v>131</v>
      </c>
    </row>
    <row r="40185" spans="27:27" x14ac:dyDescent="0.15">
      <c r="AA40185" t="s">
        <v>131</v>
      </c>
    </row>
    <row r="40186" spans="27:27" x14ac:dyDescent="0.15">
      <c r="AA40186" t="s">
        <v>131</v>
      </c>
    </row>
    <row r="40187" spans="27:27" x14ac:dyDescent="0.15">
      <c r="AA40187" t="s">
        <v>131</v>
      </c>
    </row>
    <row r="40188" spans="27:27" x14ac:dyDescent="0.15">
      <c r="AA40188" t="s">
        <v>131</v>
      </c>
    </row>
    <row r="40189" spans="27:27" x14ac:dyDescent="0.15">
      <c r="AA40189" t="s">
        <v>131</v>
      </c>
    </row>
    <row r="40190" spans="27:27" x14ac:dyDescent="0.15">
      <c r="AA40190" t="s">
        <v>131</v>
      </c>
    </row>
    <row r="40191" spans="27:27" x14ac:dyDescent="0.15">
      <c r="AA40191" t="s">
        <v>131</v>
      </c>
    </row>
    <row r="40192" spans="27:27" x14ac:dyDescent="0.15">
      <c r="AA40192" t="s">
        <v>131</v>
      </c>
    </row>
    <row r="40193" spans="27:27" x14ac:dyDescent="0.15">
      <c r="AA40193" t="s">
        <v>131</v>
      </c>
    </row>
    <row r="40194" spans="27:27" x14ac:dyDescent="0.15">
      <c r="AA40194" t="s">
        <v>131</v>
      </c>
    </row>
    <row r="40195" spans="27:27" x14ac:dyDescent="0.15">
      <c r="AA40195" t="s">
        <v>131</v>
      </c>
    </row>
    <row r="40196" spans="27:27" x14ac:dyDescent="0.15">
      <c r="AA40196" t="s">
        <v>131</v>
      </c>
    </row>
    <row r="40197" spans="27:27" x14ac:dyDescent="0.15">
      <c r="AA40197" t="s">
        <v>131</v>
      </c>
    </row>
    <row r="40198" spans="27:27" x14ac:dyDescent="0.15">
      <c r="AA40198" t="s">
        <v>131</v>
      </c>
    </row>
    <row r="40199" spans="27:27" x14ac:dyDescent="0.15">
      <c r="AA40199" t="s">
        <v>131</v>
      </c>
    </row>
    <row r="40200" spans="27:27" x14ac:dyDescent="0.15">
      <c r="AA40200" t="s">
        <v>131</v>
      </c>
    </row>
    <row r="40201" spans="27:27" x14ac:dyDescent="0.15">
      <c r="AA40201" t="s">
        <v>131</v>
      </c>
    </row>
    <row r="40202" spans="27:27" x14ac:dyDescent="0.15">
      <c r="AA40202" t="s">
        <v>131</v>
      </c>
    </row>
    <row r="40203" spans="27:27" x14ac:dyDescent="0.15">
      <c r="AA40203" t="s">
        <v>131</v>
      </c>
    </row>
    <row r="40204" spans="27:27" x14ac:dyDescent="0.15">
      <c r="AA40204" t="s">
        <v>131</v>
      </c>
    </row>
    <row r="40205" spans="27:27" x14ac:dyDescent="0.15">
      <c r="AA40205" t="s">
        <v>131</v>
      </c>
    </row>
    <row r="40206" spans="27:27" x14ac:dyDescent="0.15">
      <c r="AA40206" t="s">
        <v>131</v>
      </c>
    </row>
    <row r="40207" spans="27:27" x14ac:dyDescent="0.15">
      <c r="AA40207" t="s">
        <v>131</v>
      </c>
    </row>
    <row r="40208" spans="27:27" x14ac:dyDescent="0.15">
      <c r="AA40208" t="s">
        <v>131</v>
      </c>
    </row>
    <row r="40209" spans="27:27" x14ac:dyDescent="0.15">
      <c r="AA40209" t="s">
        <v>131</v>
      </c>
    </row>
    <row r="40210" spans="27:27" x14ac:dyDescent="0.15">
      <c r="AA40210" t="s">
        <v>131</v>
      </c>
    </row>
    <row r="40211" spans="27:27" x14ac:dyDescent="0.15">
      <c r="AA40211" t="s">
        <v>131</v>
      </c>
    </row>
    <row r="40212" spans="27:27" x14ac:dyDescent="0.15">
      <c r="AA40212" t="s">
        <v>131</v>
      </c>
    </row>
    <row r="40213" spans="27:27" x14ac:dyDescent="0.15">
      <c r="AA40213" t="s">
        <v>131</v>
      </c>
    </row>
    <row r="40214" spans="27:27" x14ac:dyDescent="0.15">
      <c r="AA40214" t="s">
        <v>131</v>
      </c>
    </row>
    <row r="40215" spans="27:27" x14ac:dyDescent="0.15">
      <c r="AA40215" t="s">
        <v>131</v>
      </c>
    </row>
    <row r="40216" spans="27:27" x14ac:dyDescent="0.15">
      <c r="AA40216" t="s">
        <v>131</v>
      </c>
    </row>
    <row r="40217" spans="27:27" x14ac:dyDescent="0.15">
      <c r="AA40217" t="s">
        <v>131</v>
      </c>
    </row>
    <row r="40218" spans="27:27" x14ac:dyDescent="0.15">
      <c r="AA40218" t="s">
        <v>131</v>
      </c>
    </row>
    <row r="40219" spans="27:27" x14ac:dyDescent="0.15">
      <c r="AA40219" t="s">
        <v>131</v>
      </c>
    </row>
    <row r="40220" spans="27:27" x14ac:dyDescent="0.15">
      <c r="AA40220" t="s">
        <v>131</v>
      </c>
    </row>
    <row r="40221" spans="27:27" x14ac:dyDescent="0.15">
      <c r="AA40221" t="s">
        <v>131</v>
      </c>
    </row>
    <row r="40222" spans="27:27" x14ac:dyDescent="0.15">
      <c r="AA40222" t="s">
        <v>131</v>
      </c>
    </row>
    <row r="40223" spans="27:27" x14ac:dyDescent="0.15">
      <c r="AA40223" t="s">
        <v>131</v>
      </c>
    </row>
    <row r="40224" spans="27:27" x14ac:dyDescent="0.15">
      <c r="AA40224" t="s">
        <v>131</v>
      </c>
    </row>
    <row r="40225" spans="27:27" x14ac:dyDescent="0.15">
      <c r="AA40225" t="s">
        <v>131</v>
      </c>
    </row>
    <row r="40226" spans="27:27" x14ac:dyDescent="0.15">
      <c r="AA40226" t="s">
        <v>131</v>
      </c>
    </row>
    <row r="40227" spans="27:27" x14ac:dyDescent="0.15">
      <c r="AA40227" t="s">
        <v>131</v>
      </c>
    </row>
    <row r="40228" spans="27:27" x14ac:dyDescent="0.15">
      <c r="AA40228" t="s">
        <v>131</v>
      </c>
    </row>
    <row r="40229" spans="27:27" x14ac:dyDescent="0.15">
      <c r="AA40229" t="s">
        <v>131</v>
      </c>
    </row>
    <row r="40230" spans="27:27" x14ac:dyDescent="0.15">
      <c r="AA40230" t="s">
        <v>131</v>
      </c>
    </row>
    <row r="40231" spans="27:27" x14ac:dyDescent="0.15">
      <c r="AA40231" t="s">
        <v>131</v>
      </c>
    </row>
    <row r="40232" spans="27:27" x14ac:dyDescent="0.15">
      <c r="AA40232" t="s">
        <v>131</v>
      </c>
    </row>
    <row r="40233" spans="27:27" x14ac:dyDescent="0.15">
      <c r="AA40233" t="s">
        <v>131</v>
      </c>
    </row>
    <row r="40234" spans="27:27" x14ac:dyDescent="0.15">
      <c r="AA40234" t="s">
        <v>131</v>
      </c>
    </row>
    <row r="40235" spans="27:27" x14ac:dyDescent="0.15">
      <c r="AA40235" t="s">
        <v>131</v>
      </c>
    </row>
    <row r="40236" spans="27:27" x14ac:dyDescent="0.15">
      <c r="AA40236" t="s">
        <v>131</v>
      </c>
    </row>
    <row r="40237" spans="27:27" x14ac:dyDescent="0.15">
      <c r="AA40237" t="s">
        <v>131</v>
      </c>
    </row>
    <row r="40238" spans="27:27" x14ac:dyDescent="0.15">
      <c r="AA40238" t="s">
        <v>131</v>
      </c>
    </row>
    <row r="40239" spans="27:27" x14ac:dyDescent="0.15">
      <c r="AA40239" t="s">
        <v>131</v>
      </c>
    </row>
    <row r="40240" spans="27:27" x14ac:dyDescent="0.15">
      <c r="AA40240" t="s">
        <v>131</v>
      </c>
    </row>
    <row r="40241" spans="27:27" x14ac:dyDescent="0.15">
      <c r="AA40241" t="s">
        <v>131</v>
      </c>
    </row>
    <row r="40242" spans="27:27" x14ac:dyDescent="0.15">
      <c r="AA40242" t="s">
        <v>131</v>
      </c>
    </row>
    <row r="40243" spans="27:27" x14ac:dyDescent="0.15">
      <c r="AA40243" t="s">
        <v>131</v>
      </c>
    </row>
    <row r="40244" spans="27:27" x14ac:dyDescent="0.15">
      <c r="AA40244" t="s">
        <v>131</v>
      </c>
    </row>
    <row r="40245" spans="27:27" x14ac:dyDescent="0.15">
      <c r="AA40245" t="s">
        <v>131</v>
      </c>
    </row>
    <row r="40246" spans="27:27" x14ac:dyDescent="0.15">
      <c r="AA40246" t="s">
        <v>131</v>
      </c>
    </row>
    <row r="40247" spans="27:27" x14ac:dyDescent="0.15">
      <c r="AA40247" t="s">
        <v>131</v>
      </c>
    </row>
    <row r="40248" spans="27:27" x14ac:dyDescent="0.15">
      <c r="AA40248" t="s">
        <v>131</v>
      </c>
    </row>
    <row r="40249" spans="27:27" x14ac:dyDescent="0.15">
      <c r="AA40249" t="s">
        <v>131</v>
      </c>
    </row>
    <row r="40250" spans="27:27" x14ac:dyDescent="0.15">
      <c r="AA40250" t="s">
        <v>131</v>
      </c>
    </row>
    <row r="40251" spans="27:27" x14ac:dyDescent="0.15">
      <c r="AA40251" t="s">
        <v>131</v>
      </c>
    </row>
    <row r="40252" spans="27:27" x14ac:dyDescent="0.15">
      <c r="AA40252" t="s">
        <v>131</v>
      </c>
    </row>
    <row r="40253" spans="27:27" x14ac:dyDescent="0.15">
      <c r="AA40253" t="s">
        <v>131</v>
      </c>
    </row>
    <row r="40254" spans="27:27" x14ac:dyDescent="0.15">
      <c r="AA40254" t="s">
        <v>131</v>
      </c>
    </row>
    <row r="40255" spans="27:27" x14ac:dyDescent="0.15">
      <c r="AA40255" t="s">
        <v>131</v>
      </c>
    </row>
    <row r="40256" spans="27:27" x14ac:dyDescent="0.15">
      <c r="AA40256" t="s">
        <v>131</v>
      </c>
    </row>
    <row r="40257" spans="27:27" x14ac:dyDescent="0.15">
      <c r="AA40257" t="s">
        <v>131</v>
      </c>
    </row>
    <row r="40258" spans="27:27" x14ac:dyDescent="0.15">
      <c r="AA40258" t="s">
        <v>131</v>
      </c>
    </row>
    <row r="40259" spans="27:27" x14ac:dyDescent="0.15">
      <c r="AA40259" t="s">
        <v>131</v>
      </c>
    </row>
    <row r="40260" spans="27:27" x14ac:dyDescent="0.15">
      <c r="AA40260" t="s">
        <v>131</v>
      </c>
    </row>
    <row r="40261" spans="27:27" x14ac:dyDescent="0.15">
      <c r="AA40261" t="s">
        <v>131</v>
      </c>
    </row>
    <row r="40262" spans="27:27" x14ac:dyDescent="0.15">
      <c r="AA40262" t="s">
        <v>131</v>
      </c>
    </row>
    <row r="40263" spans="27:27" x14ac:dyDescent="0.15">
      <c r="AA40263" t="s">
        <v>131</v>
      </c>
    </row>
    <row r="40264" spans="27:27" x14ac:dyDescent="0.15">
      <c r="AA40264" t="s">
        <v>131</v>
      </c>
    </row>
    <row r="40265" spans="27:27" x14ac:dyDescent="0.15">
      <c r="AA40265" t="s">
        <v>131</v>
      </c>
    </row>
    <row r="40266" spans="27:27" x14ac:dyDescent="0.15">
      <c r="AA40266" t="s">
        <v>131</v>
      </c>
    </row>
    <row r="40267" spans="27:27" x14ac:dyDescent="0.15">
      <c r="AA40267" t="s">
        <v>131</v>
      </c>
    </row>
    <row r="40268" spans="27:27" x14ac:dyDescent="0.15">
      <c r="AA40268" t="s">
        <v>131</v>
      </c>
    </row>
    <row r="40269" spans="27:27" x14ac:dyDescent="0.15">
      <c r="AA40269" t="s">
        <v>131</v>
      </c>
    </row>
    <row r="40270" spans="27:27" x14ac:dyDescent="0.15">
      <c r="AA40270" t="s">
        <v>131</v>
      </c>
    </row>
    <row r="40271" spans="27:27" x14ac:dyDescent="0.15">
      <c r="AA40271" t="s">
        <v>131</v>
      </c>
    </row>
    <row r="40272" spans="27:27" x14ac:dyDescent="0.15">
      <c r="AA40272" t="s">
        <v>131</v>
      </c>
    </row>
    <row r="40273" spans="27:27" x14ac:dyDescent="0.15">
      <c r="AA40273" t="s">
        <v>131</v>
      </c>
    </row>
    <row r="40274" spans="27:27" x14ac:dyDescent="0.15">
      <c r="AA40274" t="s">
        <v>131</v>
      </c>
    </row>
    <row r="40275" spans="27:27" x14ac:dyDescent="0.15">
      <c r="AA40275" t="s">
        <v>131</v>
      </c>
    </row>
    <row r="40276" spans="27:27" x14ac:dyDescent="0.15">
      <c r="AA40276" t="s">
        <v>131</v>
      </c>
    </row>
    <row r="40277" spans="27:27" x14ac:dyDescent="0.15">
      <c r="AA40277" t="s">
        <v>131</v>
      </c>
    </row>
    <row r="40278" spans="27:27" x14ac:dyDescent="0.15">
      <c r="AA40278" t="s">
        <v>131</v>
      </c>
    </row>
    <row r="40279" spans="27:27" x14ac:dyDescent="0.15">
      <c r="AA40279" t="s">
        <v>131</v>
      </c>
    </row>
    <row r="40280" spans="27:27" x14ac:dyDescent="0.15">
      <c r="AA40280" t="s">
        <v>131</v>
      </c>
    </row>
    <row r="40281" spans="27:27" x14ac:dyDescent="0.15">
      <c r="AA40281" t="s">
        <v>131</v>
      </c>
    </row>
    <row r="40282" spans="27:27" x14ac:dyDescent="0.15">
      <c r="AA40282" t="s">
        <v>131</v>
      </c>
    </row>
    <row r="40283" spans="27:27" x14ac:dyDescent="0.15">
      <c r="AA40283" t="s">
        <v>131</v>
      </c>
    </row>
    <row r="40284" spans="27:27" x14ac:dyDescent="0.15">
      <c r="AA40284" t="s">
        <v>131</v>
      </c>
    </row>
    <row r="40285" spans="27:27" x14ac:dyDescent="0.15">
      <c r="AA40285" t="s">
        <v>131</v>
      </c>
    </row>
    <row r="40286" spans="27:27" x14ac:dyDescent="0.15">
      <c r="AA40286" t="s">
        <v>131</v>
      </c>
    </row>
    <row r="40287" spans="27:27" x14ac:dyDescent="0.15">
      <c r="AA40287" t="s">
        <v>131</v>
      </c>
    </row>
    <row r="40288" spans="27:27" x14ac:dyDescent="0.15">
      <c r="AA40288" t="s">
        <v>131</v>
      </c>
    </row>
    <row r="40289" spans="27:27" x14ac:dyDescent="0.15">
      <c r="AA40289" t="s">
        <v>131</v>
      </c>
    </row>
    <row r="40290" spans="27:27" x14ac:dyDescent="0.15">
      <c r="AA40290" t="s">
        <v>131</v>
      </c>
    </row>
    <row r="40291" spans="27:27" x14ac:dyDescent="0.15">
      <c r="AA40291" t="s">
        <v>131</v>
      </c>
    </row>
    <row r="40292" spans="27:27" x14ac:dyDescent="0.15">
      <c r="AA40292" t="s">
        <v>131</v>
      </c>
    </row>
    <row r="40293" spans="27:27" x14ac:dyDescent="0.15">
      <c r="AA40293" t="s">
        <v>131</v>
      </c>
    </row>
    <row r="40294" spans="27:27" x14ac:dyDescent="0.15">
      <c r="AA40294" t="s">
        <v>131</v>
      </c>
    </row>
    <row r="40295" spans="27:27" x14ac:dyDescent="0.15">
      <c r="AA40295" t="s">
        <v>131</v>
      </c>
    </row>
    <row r="40296" spans="27:27" x14ac:dyDescent="0.15">
      <c r="AA40296" t="s">
        <v>131</v>
      </c>
    </row>
    <row r="40297" spans="27:27" x14ac:dyDescent="0.15">
      <c r="AA40297" t="s">
        <v>131</v>
      </c>
    </row>
    <row r="40298" spans="27:27" x14ac:dyDescent="0.15">
      <c r="AA40298" t="s">
        <v>131</v>
      </c>
    </row>
    <row r="40299" spans="27:27" x14ac:dyDescent="0.15">
      <c r="AA40299" t="s">
        <v>131</v>
      </c>
    </row>
    <row r="40300" spans="27:27" x14ac:dyDescent="0.15">
      <c r="AA40300" t="s">
        <v>131</v>
      </c>
    </row>
    <row r="40301" spans="27:27" x14ac:dyDescent="0.15">
      <c r="AA40301" t="s">
        <v>131</v>
      </c>
    </row>
    <row r="40302" spans="27:27" x14ac:dyDescent="0.15">
      <c r="AA40302" t="s">
        <v>131</v>
      </c>
    </row>
    <row r="40303" spans="27:27" x14ac:dyDescent="0.15">
      <c r="AA40303" t="s">
        <v>131</v>
      </c>
    </row>
    <row r="40304" spans="27:27" x14ac:dyDescent="0.15">
      <c r="AA40304" t="s">
        <v>131</v>
      </c>
    </row>
    <row r="40305" spans="27:27" x14ac:dyDescent="0.15">
      <c r="AA40305" t="s">
        <v>131</v>
      </c>
    </row>
    <row r="40306" spans="27:27" x14ac:dyDescent="0.15">
      <c r="AA40306" t="s">
        <v>131</v>
      </c>
    </row>
    <row r="40307" spans="27:27" x14ac:dyDescent="0.15">
      <c r="AA40307" t="s">
        <v>131</v>
      </c>
    </row>
    <row r="40308" spans="27:27" x14ac:dyDescent="0.15">
      <c r="AA40308" t="s">
        <v>131</v>
      </c>
    </row>
    <row r="40309" spans="27:27" x14ac:dyDescent="0.15">
      <c r="AA40309" t="s">
        <v>131</v>
      </c>
    </row>
    <row r="40310" spans="27:27" x14ac:dyDescent="0.15">
      <c r="AA40310" t="s">
        <v>131</v>
      </c>
    </row>
    <row r="40311" spans="27:27" x14ac:dyDescent="0.15">
      <c r="AA40311" t="s">
        <v>131</v>
      </c>
    </row>
    <row r="40312" spans="27:27" x14ac:dyDescent="0.15">
      <c r="AA40312" t="s">
        <v>131</v>
      </c>
    </row>
    <row r="40313" spans="27:27" x14ac:dyDescent="0.15">
      <c r="AA40313" t="s">
        <v>131</v>
      </c>
    </row>
    <row r="40314" spans="27:27" x14ac:dyDescent="0.15">
      <c r="AA40314" t="s">
        <v>131</v>
      </c>
    </row>
    <row r="40315" spans="27:27" x14ac:dyDescent="0.15">
      <c r="AA40315" t="s">
        <v>131</v>
      </c>
    </row>
    <row r="40316" spans="27:27" x14ac:dyDescent="0.15">
      <c r="AA40316" t="s">
        <v>131</v>
      </c>
    </row>
    <row r="40317" spans="27:27" x14ac:dyDescent="0.15">
      <c r="AA40317" t="s">
        <v>131</v>
      </c>
    </row>
    <row r="40318" spans="27:27" x14ac:dyDescent="0.15">
      <c r="AA40318" t="s">
        <v>131</v>
      </c>
    </row>
    <row r="40319" spans="27:27" x14ac:dyDescent="0.15">
      <c r="AA40319" t="s">
        <v>131</v>
      </c>
    </row>
    <row r="40320" spans="27:27" x14ac:dyDescent="0.15">
      <c r="AA40320" t="s">
        <v>131</v>
      </c>
    </row>
    <row r="40321" spans="27:27" x14ac:dyDescent="0.15">
      <c r="AA40321" t="s">
        <v>131</v>
      </c>
    </row>
    <row r="40322" spans="27:27" x14ac:dyDescent="0.15">
      <c r="AA40322" t="s">
        <v>131</v>
      </c>
    </row>
    <row r="40323" spans="27:27" x14ac:dyDescent="0.15">
      <c r="AA40323" t="s">
        <v>131</v>
      </c>
    </row>
    <row r="40324" spans="27:27" x14ac:dyDescent="0.15">
      <c r="AA40324" t="s">
        <v>131</v>
      </c>
    </row>
    <row r="40325" spans="27:27" x14ac:dyDescent="0.15">
      <c r="AA40325" t="s">
        <v>131</v>
      </c>
    </row>
    <row r="40326" spans="27:27" x14ac:dyDescent="0.15">
      <c r="AA40326" t="s">
        <v>131</v>
      </c>
    </row>
    <row r="40327" spans="27:27" x14ac:dyDescent="0.15">
      <c r="AA40327" t="s">
        <v>131</v>
      </c>
    </row>
    <row r="40328" spans="27:27" x14ac:dyDescent="0.15">
      <c r="AA40328" t="s">
        <v>131</v>
      </c>
    </row>
    <row r="40329" spans="27:27" x14ac:dyDescent="0.15">
      <c r="AA40329" t="s">
        <v>131</v>
      </c>
    </row>
    <row r="40330" spans="27:27" x14ac:dyDescent="0.15">
      <c r="AA40330" t="s">
        <v>131</v>
      </c>
    </row>
    <row r="40331" spans="27:27" x14ac:dyDescent="0.15">
      <c r="AA40331" t="s">
        <v>131</v>
      </c>
    </row>
    <row r="40332" spans="27:27" x14ac:dyDescent="0.15">
      <c r="AA40332" t="s">
        <v>131</v>
      </c>
    </row>
    <row r="40333" spans="27:27" x14ac:dyDescent="0.15">
      <c r="AA40333" t="s">
        <v>131</v>
      </c>
    </row>
    <row r="40334" spans="27:27" x14ac:dyDescent="0.15">
      <c r="AA40334" t="s">
        <v>131</v>
      </c>
    </row>
    <row r="40335" spans="27:27" x14ac:dyDescent="0.15">
      <c r="AA40335" t="s">
        <v>131</v>
      </c>
    </row>
    <row r="40336" spans="27:27" x14ac:dyDescent="0.15">
      <c r="AA40336" t="s">
        <v>131</v>
      </c>
    </row>
    <row r="40337" spans="27:27" x14ac:dyDescent="0.15">
      <c r="AA40337" t="s">
        <v>131</v>
      </c>
    </row>
    <row r="40338" spans="27:27" x14ac:dyDescent="0.15">
      <c r="AA40338" t="s">
        <v>131</v>
      </c>
    </row>
    <row r="40339" spans="27:27" x14ac:dyDescent="0.15">
      <c r="AA40339" t="s">
        <v>131</v>
      </c>
    </row>
    <row r="40340" spans="27:27" x14ac:dyDescent="0.15">
      <c r="AA40340" t="s">
        <v>131</v>
      </c>
    </row>
    <row r="40341" spans="27:27" x14ac:dyDescent="0.15">
      <c r="AA40341" t="s">
        <v>131</v>
      </c>
    </row>
    <row r="40342" spans="27:27" x14ac:dyDescent="0.15">
      <c r="AA40342" t="s">
        <v>131</v>
      </c>
    </row>
    <row r="40343" spans="27:27" x14ac:dyDescent="0.15">
      <c r="AA40343" t="s">
        <v>131</v>
      </c>
    </row>
    <row r="40344" spans="27:27" x14ac:dyDescent="0.15">
      <c r="AA40344" t="s">
        <v>131</v>
      </c>
    </row>
    <row r="40345" spans="27:27" x14ac:dyDescent="0.15">
      <c r="AA40345" t="s">
        <v>131</v>
      </c>
    </row>
    <row r="40346" spans="27:27" x14ac:dyDescent="0.15">
      <c r="AA40346" t="s">
        <v>131</v>
      </c>
    </row>
    <row r="40347" spans="27:27" x14ac:dyDescent="0.15">
      <c r="AA40347" t="s">
        <v>131</v>
      </c>
    </row>
    <row r="40348" spans="27:27" x14ac:dyDescent="0.15">
      <c r="AA40348" t="s">
        <v>131</v>
      </c>
    </row>
    <row r="40349" spans="27:27" x14ac:dyDescent="0.15">
      <c r="AA40349" t="s">
        <v>131</v>
      </c>
    </row>
    <row r="40350" spans="27:27" x14ac:dyDescent="0.15">
      <c r="AA40350" t="s">
        <v>131</v>
      </c>
    </row>
    <row r="40351" spans="27:27" x14ac:dyDescent="0.15">
      <c r="AA40351" t="s">
        <v>131</v>
      </c>
    </row>
    <row r="40352" spans="27:27" x14ac:dyDescent="0.15">
      <c r="AA40352" t="s">
        <v>131</v>
      </c>
    </row>
    <row r="40353" spans="27:27" x14ac:dyDescent="0.15">
      <c r="AA40353" t="s">
        <v>131</v>
      </c>
    </row>
    <row r="40354" spans="27:27" x14ac:dyDescent="0.15">
      <c r="AA40354" t="s">
        <v>131</v>
      </c>
    </row>
    <row r="40355" spans="27:27" x14ac:dyDescent="0.15">
      <c r="AA40355" t="s">
        <v>131</v>
      </c>
    </row>
    <row r="40356" spans="27:27" x14ac:dyDescent="0.15">
      <c r="AA40356" t="s">
        <v>131</v>
      </c>
    </row>
    <row r="40357" spans="27:27" x14ac:dyDescent="0.15">
      <c r="AA40357" t="s">
        <v>131</v>
      </c>
    </row>
    <row r="40358" spans="27:27" x14ac:dyDescent="0.15">
      <c r="AA40358" t="s">
        <v>131</v>
      </c>
    </row>
    <row r="40359" spans="27:27" x14ac:dyDescent="0.15">
      <c r="AA40359" t="s">
        <v>131</v>
      </c>
    </row>
    <row r="40360" spans="27:27" x14ac:dyDescent="0.15">
      <c r="AA40360" t="s">
        <v>131</v>
      </c>
    </row>
    <row r="40361" spans="27:27" x14ac:dyDescent="0.15">
      <c r="AA40361" t="s">
        <v>131</v>
      </c>
    </row>
    <row r="40362" spans="27:27" x14ac:dyDescent="0.15">
      <c r="AA40362" t="s">
        <v>131</v>
      </c>
    </row>
    <row r="40363" spans="27:27" x14ac:dyDescent="0.15">
      <c r="AA40363" t="s">
        <v>131</v>
      </c>
    </row>
    <row r="40364" spans="27:27" x14ac:dyDescent="0.15">
      <c r="AA40364" t="s">
        <v>131</v>
      </c>
    </row>
    <row r="40365" spans="27:27" x14ac:dyDescent="0.15">
      <c r="AA40365" t="s">
        <v>131</v>
      </c>
    </row>
    <row r="40366" spans="27:27" x14ac:dyDescent="0.15">
      <c r="AA40366" t="s">
        <v>131</v>
      </c>
    </row>
    <row r="40367" spans="27:27" x14ac:dyDescent="0.15">
      <c r="AA40367" t="s">
        <v>131</v>
      </c>
    </row>
    <row r="40368" spans="27:27" x14ac:dyDescent="0.15">
      <c r="AA40368" t="s">
        <v>131</v>
      </c>
    </row>
    <row r="40369" spans="27:27" x14ac:dyDescent="0.15">
      <c r="AA40369" t="s">
        <v>131</v>
      </c>
    </row>
    <row r="40370" spans="27:27" x14ac:dyDescent="0.15">
      <c r="AA40370" t="s">
        <v>131</v>
      </c>
    </row>
    <row r="40371" spans="27:27" x14ac:dyDescent="0.15">
      <c r="AA40371" t="s">
        <v>131</v>
      </c>
    </row>
    <row r="40372" spans="27:27" x14ac:dyDescent="0.15">
      <c r="AA40372" t="s">
        <v>131</v>
      </c>
    </row>
    <row r="40373" spans="27:27" x14ac:dyDescent="0.15">
      <c r="AA40373" t="s">
        <v>131</v>
      </c>
    </row>
    <row r="40374" spans="27:27" x14ac:dyDescent="0.15">
      <c r="AA40374" t="s">
        <v>131</v>
      </c>
    </row>
    <row r="40375" spans="27:27" x14ac:dyDescent="0.15">
      <c r="AA40375" t="s">
        <v>131</v>
      </c>
    </row>
    <row r="40376" spans="27:27" x14ac:dyDescent="0.15">
      <c r="AA40376" t="s">
        <v>131</v>
      </c>
    </row>
    <row r="40377" spans="27:27" x14ac:dyDescent="0.15">
      <c r="AA40377" t="s">
        <v>131</v>
      </c>
    </row>
    <row r="40378" spans="27:27" x14ac:dyDescent="0.15">
      <c r="AA40378" t="s">
        <v>131</v>
      </c>
    </row>
    <row r="40379" spans="27:27" x14ac:dyDescent="0.15">
      <c r="AA40379" t="s">
        <v>131</v>
      </c>
    </row>
    <row r="40380" spans="27:27" x14ac:dyDescent="0.15">
      <c r="AA40380" t="s">
        <v>131</v>
      </c>
    </row>
    <row r="40381" spans="27:27" x14ac:dyDescent="0.15">
      <c r="AA40381" t="s">
        <v>131</v>
      </c>
    </row>
    <row r="40382" spans="27:27" x14ac:dyDescent="0.15">
      <c r="AA40382" t="s">
        <v>131</v>
      </c>
    </row>
    <row r="40383" spans="27:27" x14ac:dyDescent="0.15">
      <c r="AA40383" t="s">
        <v>131</v>
      </c>
    </row>
    <row r="40384" spans="27:27" x14ac:dyDescent="0.15">
      <c r="AA40384" t="s">
        <v>131</v>
      </c>
    </row>
    <row r="40385" spans="27:27" x14ac:dyDescent="0.15">
      <c r="AA40385" t="s">
        <v>131</v>
      </c>
    </row>
    <row r="40386" spans="27:27" x14ac:dyDescent="0.15">
      <c r="AA40386" t="s">
        <v>131</v>
      </c>
    </row>
    <row r="40387" spans="27:27" x14ac:dyDescent="0.15">
      <c r="AA40387" t="s">
        <v>131</v>
      </c>
    </row>
    <row r="40388" spans="27:27" x14ac:dyDescent="0.15">
      <c r="AA40388" t="s">
        <v>131</v>
      </c>
    </row>
    <row r="40389" spans="27:27" x14ac:dyDescent="0.15">
      <c r="AA40389" t="s">
        <v>131</v>
      </c>
    </row>
    <row r="40390" spans="27:27" x14ac:dyDescent="0.15">
      <c r="AA40390" t="s">
        <v>131</v>
      </c>
    </row>
    <row r="40391" spans="27:27" x14ac:dyDescent="0.15">
      <c r="AA40391" t="s">
        <v>131</v>
      </c>
    </row>
    <row r="40392" spans="27:27" x14ac:dyDescent="0.15">
      <c r="AA40392" t="s">
        <v>131</v>
      </c>
    </row>
    <row r="40393" spans="27:27" x14ac:dyDescent="0.15">
      <c r="AA40393" t="s">
        <v>131</v>
      </c>
    </row>
    <row r="40394" spans="27:27" x14ac:dyDescent="0.15">
      <c r="AA40394" t="s">
        <v>131</v>
      </c>
    </row>
    <row r="40395" spans="27:27" x14ac:dyDescent="0.15">
      <c r="AA40395" t="s">
        <v>131</v>
      </c>
    </row>
    <row r="40396" spans="27:27" x14ac:dyDescent="0.15">
      <c r="AA40396" t="s">
        <v>131</v>
      </c>
    </row>
    <row r="40397" spans="27:27" x14ac:dyDescent="0.15">
      <c r="AA40397" t="s">
        <v>131</v>
      </c>
    </row>
    <row r="40398" spans="27:27" x14ac:dyDescent="0.15">
      <c r="AA40398" t="s">
        <v>131</v>
      </c>
    </row>
    <row r="40399" spans="27:27" x14ac:dyDescent="0.15">
      <c r="AA40399" t="s">
        <v>131</v>
      </c>
    </row>
    <row r="40400" spans="27:27" x14ac:dyDescent="0.15">
      <c r="AA40400" t="s">
        <v>131</v>
      </c>
    </row>
    <row r="40401" spans="27:27" x14ac:dyDescent="0.15">
      <c r="AA40401" t="s">
        <v>131</v>
      </c>
    </row>
    <row r="40402" spans="27:27" x14ac:dyDescent="0.15">
      <c r="AA40402" t="s">
        <v>131</v>
      </c>
    </row>
    <row r="40403" spans="27:27" x14ac:dyDescent="0.15">
      <c r="AA40403" t="s">
        <v>131</v>
      </c>
    </row>
    <row r="40404" spans="27:27" x14ac:dyDescent="0.15">
      <c r="AA40404" t="s">
        <v>131</v>
      </c>
    </row>
    <row r="40405" spans="27:27" x14ac:dyDescent="0.15">
      <c r="AA40405" t="s">
        <v>131</v>
      </c>
    </row>
    <row r="40406" spans="27:27" x14ac:dyDescent="0.15">
      <c r="AA40406" t="s">
        <v>131</v>
      </c>
    </row>
    <row r="40407" spans="27:27" x14ac:dyDescent="0.15">
      <c r="AA40407" t="s">
        <v>131</v>
      </c>
    </row>
    <row r="40408" spans="27:27" x14ac:dyDescent="0.15">
      <c r="AA40408" t="s">
        <v>131</v>
      </c>
    </row>
    <row r="40409" spans="27:27" x14ac:dyDescent="0.15">
      <c r="AA40409" t="s">
        <v>131</v>
      </c>
    </row>
    <row r="40410" spans="27:27" x14ac:dyDescent="0.15">
      <c r="AA40410" t="s">
        <v>131</v>
      </c>
    </row>
    <row r="40411" spans="27:27" x14ac:dyDescent="0.15">
      <c r="AA40411" t="s">
        <v>131</v>
      </c>
    </row>
    <row r="40412" spans="27:27" x14ac:dyDescent="0.15">
      <c r="AA40412" t="s">
        <v>131</v>
      </c>
    </row>
    <row r="40413" spans="27:27" x14ac:dyDescent="0.15">
      <c r="AA40413" t="s">
        <v>131</v>
      </c>
    </row>
    <row r="40414" spans="27:27" x14ac:dyDescent="0.15">
      <c r="AA40414" t="s">
        <v>131</v>
      </c>
    </row>
    <row r="40415" spans="27:27" x14ac:dyDescent="0.15">
      <c r="AA40415" t="s">
        <v>131</v>
      </c>
    </row>
    <row r="40416" spans="27:27" x14ac:dyDescent="0.15">
      <c r="AA40416" t="s">
        <v>131</v>
      </c>
    </row>
    <row r="40417" spans="27:27" x14ac:dyDescent="0.15">
      <c r="AA40417" t="s">
        <v>131</v>
      </c>
    </row>
    <row r="40418" spans="27:27" x14ac:dyDescent="0.15">
      <c r="AA40418" t="s">
        <v>131</v>
      </c>
    </row>
    <row r="40419" spans="27:27" x14ac:dyDescent="0.15">
      <c r="AA40419" t="s">
        <v>131</v>
      </c>
    </row>
    <row r="40420" spans="27:27" x14ac:dyDescent="0.15">
      <c r="AA40420" t="s">
        <v>131</v>
      </c>
    </row>
    <row r="40421" spans="27:27" x14ac:dyDescent="0.15">
      <c r="AA40421" t="s">
        <v>131</v>
      </c>
    </row>
    <row r="40422" spans="27:27" x14ac:dyDescent="0.15">
      <c r="AA40422" t="s">
        <v>131</v>
      </c>
    </row>
    <row r="40423" spans="27:27" x14ac:dyDescent="0.15">
      <c r="AA40423" t="s">
        <v>131</v>
      </c>
    </row>
    <row r="40424" spans="27:27" x14ac:dyDescent="0.15">
      <c r="AA40424" t="s">
        <v>131</v>
      </c>
    </row>
    <row r="40425" spans="27:27" x14ac:dyDescent="0.15">
      <c r="AA40425" t="s">
        <v>131</v>
      </c>
    </row>
    <row r="40426" spans="27:27" x14ac:dyDescent="0.15">
      <c r="AA40426" t="s">
        <v>131</v>
      </c>
    </row>
    <row r="40427" spans="27:27" x14ac:dyDescent="0.15">
      <c r="AA40427" t="s">
        <v>131</v>
      </c>
    </row>
    <row r="40428" spans="27:27" x14ac:dyDescent="0.15">
      <c r="AA40428" t="s">
        <v>131</v>
      </c>
    </row>
    <row r="40429" spans="27:27" x14ac:dyDescent="0.15">
      <c r="AA40429" t="s">
        <v>131</v>
      </c>
    </row>
    <row r="40430" spans="27:27" x14ac:dyDescent="0.15">
      <c r="AA40430" t="s">
        <v>131</v>
      </c>
    </row>
    <row r="40431" spans="27:27" x14ac:dyDescent="0.15">
      <c r="AA40431" t="s">
        <v>131</v>
      </c>
    </row>
    <row r="40432" spans="27:27" x14ac:dyDescent="0.15">
      <c r="AA40432" t="s">
        <v>131</v>
      </c>
    </row>
    <row r="40433" spans="27:27" x14ac:dyDescent="0.15">
      <c r="AA40433" t="s">
        <v>131</v>
      </c>
    </row>
    <row r="40434" spans="27:27" x14ac:dyDescent="0.15">
      <c r="AA40434" t="s">
        <v>131</v>
      </c>
    </row>
    <row r="40435" spans="27:27" x14ac:dyDescent="0.15">
      <c r="AA40435" t="s">
        <v>131</v>
      </c>
    </row>
    <row r="40436" spans="27:27" x14ac:dyDescent="0.15">
      <c r="AA40436" t="s">
        <v>131</v>
      </c>
    </row>
    <row r="40437" spans="27:27" x14ac:dyDescent="0.15">
      <c r="AA40437" t="s">
        <v>131</v>
      </c>
    </row>
    <row r="40438" spans="27:27" x14ac:dyDescent="0.15">
      <c r="AA40438" t="s">
        <v>131</v>
      </c>
    </row>
    <row r="40439" spans="27:27" x14ac:dyDescent="0.15">
      <c r="AA40439" t="s">
        <v>131</v>
      </c>
    </row>
    <row r="40440" spans="27:27" x14ac:dyDescent="0.15">
      <c r="AA40440" t="s">
        <v>131</v>
      </c>
    </row>
    <row r="40441" spans="27:27" x14ac:dyDescent="0.15">
      <c r="AA40441" t="s">
        <v>131</v>
      </c>
    </row>
    <row r="40442" spans="27:27" x14ac:dyDescent="0.15">
      <c r="AA40442" t="s">
        <v>131</v>
      </c>
    </row>
    <row r="40443" spans="27:27" x14ac:dyDescent="0.15">
      <c r="AA40443" t="s">
        <v>131</v>
      </c>
    </row>
    <row r="40444" spans="27:27" x14ac:dyDescent="0.15">
      <c r="AA40444" t="s">
        <v>131</v>
      </c>
    </row>
    <row r="40445" spans="27:27" x14ac:dyDescent="0.15">
      <c r="AA40445" t="s">
        <v>131</v>
      </c>
    </row>
    <row r="40446" spans="27:27" x14ac:dyDescent="0.15">
      <c r="AA40446" t="s">
        <v>131</v>
      </c>
    </row>
    <row r="40447" spans="27:27" x14ac:dyDescent="0.15">
      <c r="AA40447" t="s">
        <v>131</v>
      </c>
    </row>
    <row r="40448" spans="27:27" x14ac:dyDescent="0.15">
      <c r="AA40448" t="s">
        <v>131</v>
      </c>
    </row>
    <row r="40449" spans="27:27" x14ac:dyDescent="0.15">
      <c r="AA40449" t="s">
        <v>131</v>
      </c>
    </row>
    <row r="40450" spans="27:27" x14ac:dyDescent="0.15">
      <c r="AA40450" t="s">
        <v>131</v>
      </c>
    </row>
    <row r="40451" spans="27:27" x14ac:dyDescent="0.15">
      <c r="AA40451" t="s">
        <v>131</v>
      </c>
    </row>
    <row r="40452" spans="27:27" x14ac:dyDescent="0.15">
      <c r="AA40452" t="s">
        <v>131</v>
      </c>
    </row>
    <row r="40453" spans="27:27" x14ac:dyDescent="0.15">
      <c r="AA40453" t="s">
        <v>131</v>
      </c>
    </row>
    <row r="40454" spans="27:27" x14ac:dyDescent="0.15">
      <c r="AA40454" t="s">
        <v>131</v>
      </c>
    </row>
    <row r="40455" spans="27:27" x14ac:dyDescent="0.15">
      <c r="AA40455" t="s">
        <v>131</v>
      </c>
    </row>
    <row r="40456" spans="27:27" x14ac:dyDescent="0.15">
      <c r="AA40456" t="s">
        <v>131</v>
      </c>
    </row>
    <row r="40457" spans="27:27" x14ac:dyDescent="0.15">
      <c r="AA40457" t="s">
        <v>131</v>
      </c>
    </row>
    <row r="40458" spans="27:27" x14ac:dyDescent="0.15">
      <c r="AA40458" t="s">
        <v>131</v>
      </c>
    </row>
    <row r="40459" spans="27:27" x14ac:dyDescent="0.15">
      <c r="AA40459" t="s">
        <v>131</v>
      </c>
    </row>
    <row r="40460" spans="27:27" x14ac:dyDescent="0.15">
      <c r="AA40460" t="s">
        <v>131</v>
      </c>
    </row>
    <row r="40461" spans="27:27" x14ac:dyDescent="0.15">
      <c r="AA40461" t="s">
        <v>131</v>
      </c>
    </row>
    <row r="40462" spans="27:27" x14ac:dyDescent="0.15">
      <c r="AA40462" t="s">
        <v>131</v>
      </c>
    </row>
    <row r="40463" spans="27:27" x14ac:dyDescent="0.15">
      <c r="AA40463" t="s">
        <v>131</v>
      </c>
    </row>
    <row r="40464" spans="27:27" x14ac:dyDescent="0.15">
      <c r="AA40464" t="s">
        <v>131</v>
      </c>
    </row>
    <row r="40465" spans="27:27" x14ac:dyDescent="0.15">
      <c r="AA40465" t="s">
        <v>131</v>
      </c>
    </row>
    <row r="40466" spans="27:27" x14ac:dyDescent="0.15">
      <c r="AA40466" t="s">
        <v>131</v>
      </c>
    </row>
    <row r="40467" spans="27:27" x14ac:dyDescent="0.15">
      <c r="AA40467" t="s">
        <v>131</v>
      </c>
    </row>
    <row r="40468" spans="27:27" x14ac:dyDescent="0.15">
      <c r="AA40468" t="s">
        <v>131</v>
      </c>
    </row>
    <row r="40469" spans="27:27" x14ac:dyDescent="0.15">
      <c r="AA40469" t="s">
        <v>131</v>
      </c>
    </row>
    <row r="40470" spans="27:27" x14ac:dyDescent="0.15">
      <c r="AA40470" t="s">
        <v>131</v>
      </c>
    </row>
    <row r="40471" spans="27:27" x14ac:dyDescent="0.15">
      <c r="AA40471" t="s">
        <v>131</v>
      </c>
    </row>
    <row r="40472" spans="27:27" x14ac:dyDescent="0.15">
      <c r="AA40472" t="s">
        <v>131</v>
      </c>
    </row>
    <row r="40473" spans="27:27" x14ac:dyDescent="0.15">
      <c r="AA40473" t="s">
        <v>131</v>
      </c>
    </row>
    <row r="40474" spans="27:27" x14ac:dyDescent="0.15">
      <c r="AA40474" t="s">
        <v>131</v>
      </c>
    </row>
    <row r="40475" spans="27:27" x14ac:dyDescent="0.15">
      <c r="AA40475" t="s">
        <v>131</v>
      </c>
    </row>
    <row r="40476" spans="27:27" x14ac:dyDescent="0.15">
      <c r="AA40476" t="s">
        <v>131</v>
      </c>
    </row>
    <row r="40477" spans="27:27" x14ac:dyDescent="0.15">
      <c r="AA40477" t="s">
        <v>131</v>
      </c>
    </row>
    <row r="40478" spans="27:27" x14ac:dyDescent="0.15">
      <c r="AA40478" t="s">
        <v>131</v>
      </c>
    </row>
    <row r="40479" spans="27:27" x14ac:dyDescent="0.15">
      <c r="AA40479" t="s">
        <v>131</v>
      </c>
    </row>
    <row r="40480" spans="27:27" x14ac:dyDescent="0.15">
      <c r="AA40480" t="s">
        <v>131</v>
      </c>
    </row>
    <row r="40481" spans="27:27" x14ac:dyDescent="0.15">
      <c r="AA40481" t="s">
        <v>131</v>
      </c>
    </row>
    <row r="40482" spans="27:27" x14ac:dyDescent="0.15">
      <c r="AA40482" t="s">
        <v>131</v>
      </c>
    </row>
    <row r="40483" spans="27:27" x14ac:dyDescent="0.15">
      <c r="AA40483" t="s">
        <v>131</v>
      </c>
    </row>
    <row r="40484" spans="27:27" x14ac:dyDescent="0.15">
      <c r="AA40484" t="s">
        <v>131</v>
      </c>
    </row>
    <row r="40485" spans="27:27" x14ac:dyDescent="0.15">
      <c r="AA40485" t="s">
        <v>131</v>
      </c>
    </row>
    <row r="40486" spans="27:27" x14ac:dyDescent="0.15">
      <c r="AA40486" t="s">
        <v>131</v>
      </c>
    </row>
    <row r="40487" spans="27:27" x14ac:dyDescent="0.15">
      <c r="AA40487" t="s">
        <v>131</v>
      </c>
    </row>
    <row r="40488" spans="27:27" x14ac:dyDescent="0.15">
      <c r="AA40488" t="s">
        <v>131</v>
      </c>
    </row>
    <row r="40489" spans="27:27" x14ac:dyDescent="0.15">
      <c r="AA40489" t="s">
        <v>131</v>
      </c>
    </row>
    <row r="40490" spans="27:27" x14ac:dyDescent="0.15">
      <c r="AA40490" t="s">
        <v>131</v>
      </c>
    </row>
    <row r="40491" spans="27:27" x14ac:dyDescent="0.15">
      <c r="AA40491" t="s">
        <v>131</v>
      </c>
    </row>
    <row r="40492" spans="27:27" x14ac:dyDescent="0.15">
      <c r="AA40492" t="s">
        <v>131</v>
      </c>
    </row>
    <row r="40493" spans="27:27" x14ac:dyDescent="0.15">
      <c r="AA40493" t="s">
        <v>131</v>
      </c>
    </row>
    <row r="40494" spans="27:27" x14ac:dyDescent="0.15">
      <c r="AA40494" t="s">
        <v>131</v>
      </c>
    </row>
    <row r="40495" spans="27:27" x14ac:dyDescent="0.15">
      <c r="AA40495" t="s">
        <v>131</v>
      </c>
    </row>
    <row r="40496" spans="27:27" x14ac:dyDescent="0.15">
      <c r="AA40496" t="s">
        <v>131</v>
      </c>
    </row>
    <row r="40497" spans="27:27" x14ac:dyDescent="0.15">
      <c r="AA40497" t="s">
        <v>131</v>
      </c>
    </row>
    <row r="40498" spans="27:27" x14ac:dyDescent="0.15">
      <c r="AA40498" t="s">
        <v>131</v>
      </c>
    </row>
    <row r="40499" spans="27:27" x14ac:dyDescent="0.15">
      <c r="AA40499" t="s">
        <v>131</v>
      </c>
    </row>
    <row r="40500" spans="27:27" x14ac:dyDescent="0.15">
      <c r="AA40500" t="s">
        <v>131</v>
      </c>
    </row>
    <row r="40501" spans="27:27" x14ac:dyDescent="0.15">
      <c r="AA40501" t="s">
        <v>131</v>
      </c>
    </row>
    <row r="40502" spans="27:27" x14ac:dyDescent="0.15">
      <c r="AA40502" t="s">
        <v>131</v>
      </c>
    </row>
    <row r="40503" spans="27:27" x14ac:dyDescent="0.15">
      <c r="AA40503" t="s">
        <v>131</v>
      </c>
    </row>
    <row r="40504" spans="27:27" x14ac:dyDescent="0.15">
      <c r="AA40504" t="s">
        <v>131</v>
      </c>
    </row>
    <row r="40505" spans="27:27" x14ac:dyDescent="0.15">
      <c r="AA40505" t="s">
        <v>131</v>
      </c>
    </row>
    <row r="40506" spans="27:27" x14ac:dyDescent="0.15">
      <c r="AA40506" t="s">
        <v>131</v>
      </c>
    </row>
    <row r="40507" spans="27:27" x14ac:dyDescent="0.15">
      <c r="AA40507" t="s">
        <v>131</v>
      </c>
    </row>
    <row r="40508" spans="27:27" x14ac:dyDescent="0.15">
      <c r="AA40508" t="s">
        <v>131</v>
      </c>
    </row>
    <row r="40509" spans="27:27" x14ac:dyDescent="0.15">
      <c r="AA40509" t="s">
        <v>131</v>
      </c>
    </row>
    <row r="40510" spans="27:27" x14ac:dyDescent="0.15">
      <c r="AA40510" t="s">
        <v>131</v>
      </c>
    </row>
    <row r="40511" spans="27:27" x14ac:dyDescent="0.15">
      <c r="AA40511" t="s">
        <v>131</v>
      </c>
    </row>
    <row r="40512" spans="27:27" x14ac:dyDescent="0.15">
      <c r="AA40512" t="s">
        <v>131</v>
      </c>
    </row>
    <row r="40513" spans="27:27" x14ac:dyDescent="0.15">
      <c r="AA40513" t="s">
        <v>131</v>
      </c>
    </row>
    <row r="40514" spans="27:27" x14ac:dyDescent="0.15">
      <c r="AA40514" t="s">
        <v>131</v>
      </c>
    </row>
    <row r="40515" spans="27:27" x14ac:dyDescent="0.15">
      <c r="AA40515" t="s">
        <v>131</v>
      </c>
    </row>
    <row r="40516" spans="27:27" x14ac:dyDescent="0.15">
      <c r="AA40516" t="s">
        <v>131</v>
      </c>
    </row>
    <row r="40517" spans="27:27" x14ac:dyDescent="0.15">
      <c r="AA40517" t="s">
        <v>131</v>
      </c>
    </row>
    <row r="40518" spans="27:27" x14ac:dyDescent="0.15">
      <c r="AA40518" t="s">
        <v>131</v>
      </c>
    </row>
    <row r="40519" spans="27:27" x14ac:dyDescent="0.15">
      <c r="AA40519" t="s">
        <v>131</v>
      </c>
    </row>
    <row r="40520" spans="27:27" x14ac:dyDescent="0.15">
      <c r="AA40520" t="s">
        <v>131</v>
      </c>
    </row>
    <row r="40521" spans="27:27" x14ac:dyDescent="0.15">
      <c r="AA40521" t="s">
        <v>131</v>
      </c>
    </row>
    <row r="40522" spans="27:27" x14ac:dyDescent="0.15">
      <c r="AA40522" t="s">
        <v>131</v>
      </c>
    </row>
    <row r="40523" spans="27:27" x14ac:dyDescent="0.15">
      <c r="AA40523" t="s">
        <v>131</v>
      </c>
    </row>
    <row r="40524" spans="27:27" x14ac:dyDescent="0.15">
      <c r="AA40524" t="s">
        <v>131</v>
      </c>
    </row>
    <row r="40525" spans="27:27" x14ac:dyDescent="0.15">
      <c r="AA40525" t="s">
        <v>131</v>
      </c>
    </row>
    <row r="40526" spans="27:27" x14ac:dyDescent="0.15">
      <c r="AA40526" t="s">
        <v>131</v>
      </c>
    </row>
    <row r="40527" spans="27:27" x14ac:dyDescent="0.15">
      <c r="AA40527" t="s">
        <v>131</v>
      </c>
    </row>
    <row r="40528" spans="27:27" x14ac:dyDescent="0.15">
      <c r="AA40528" t="s">
        <v>131</v>
      </c>
    </row>
    <row r="40529" spans="27:27" x14ac:dyDescent="0.15">
      <c r="AA40529" t="s">
        <v>131</v>
      </c>
    </row>
    <row r="40530" spans="27:27" x14ac:dyDescent="0.15">
      <c r="AA40530" t="s">
        <v>131</v>
      </c>
    </row>
    <row r="40531" spans="27:27" x14ac:dyDescent="0.15">
      <c r="AA40531" t="s">
        <v>131</v>
      </c>
    </row>
    <row r="40532" spans="27:27" x14ac:dyDescent="0.15">
      <c r="AA40532" t="s">
        <v>131</v>
      </c>
    </row>
    <row r="40533" spans="27:27" x14ac:dyDescent="0.15">
      <c r="AA40533" t="s">
        <v>131</v>
      </c>
    </row>
    <row r="40534" spans="27:27" x14ac:dyDescent="0.15">
      <c r="AA40534" t="s">
        <v>131</v>
      </c>
    </row>
    <row r="40535" spans="27:27" x14ac:dyDescent="0.15">
      <c r="AA40535" t="s">
        <v>131</v>
      </c>
    </row>
    <row r="40536" spans="27:27" x14ac:dyDescent="0.15">
      <c r="AA40536" t="s">
        <v>131</v>
      </c>
    </row>
    <row r="40537" spans="27:27" x14ac:dyDescent="0.15">
      <c r="AA40537" t="s">
        <v>131</v>
      </c>
    </row>
    <row r="40538" spans="27:27" x14ac:dyDescent="0.15">
      <c r="AA40538" t="s">
        <v>131</v>
      </c>
    </row>
    <row r="40539" spans="27:27" x14ac:dyDescent="0.15">
      <c r="AA40539" t="s">
        <v>131</v>
      </c>
    </row>
    <row r="40540" spans="27:27" x14ac:dyDescent="0.15">
      <c r="AA40540" t="s">
        <v>131</v>
      </c>
    </row>
    <row r="40541" spans="27:27" x14ac:dyDescent="0.15">
      <c r="AA40541" t="s">
        <v>131</v>
      </c>
    </row>
    <row r="40542" spans="27:27" x14ac:dyDescent="0.15">
      <c r="AA40542" t="s">
        <v>131</v>
      </c>
    </row>
    <row r="40543" spans="27:27" x14ac:dyDescent="0.15">
      <c r="AA40543" t="s">
        <v>131</v>
      </c>
    </row>
    <row r="40544" spans="27:27" x14ac:dyDescent="0.15">
      <c r="AA40544" t="s">
        <v>131</v>
      </c>
    </row>
    <row r="40545" spans="27:27" x14ac:dyDescent="0.15">
      <c r="AA40545" t="s">
        <v>131</v>
      </c>
    </row>
    <row r="40546" spans="27:27" x14ac:dyDescent="0.15">
      <c r="AA40546" t="s">
        <v>131</v>
      </c>
    </row>
    <row r="40547" spans="27:27" x14ac:dyDescent="0.15">
      <c r="AA40547" t="s">
        <v>131</v>
      </c>
    </row>
    <row r="40548" spans="27:27" x14ac:dyDescent="0.15">
      <c r="AA40548" t="s">
        <v>131</v>
      </c>
    </row>
    <row r="40549" spans="27:27" x14ac:dyDescent="0.15">
      <c r="AA40549" t="s">
        <v>131</v>
      </c>
    </row>
    <row r="40550" spans="27:27" x14ac:dyDescent="0.15">
      <c r="AA40550" t="s">
        <v>131</v>
      </c>
    </row>
    <row r="40551" spans="27:27" x14ac:dyDescent="0.15">
      <c r="AA40551" t="s">
        <v>131</v>
      </c>
    </row>
    <row r="40552" spans="27:27" x14ac:dyDescent="0.15">
      <c r="AA40552" t="s">
        <v>131</v>
      </c>
    </row>
    <row r="40553" spans="27:27" x14ac:dyDescent="0.15">
      <c r="AA40553" t="s">
        <v>131</v>
      </c>
    </row>
    <row r="40554" spans="27:27" x14ac:dyDescent="0.15">
      <c r="AA40554" t="s">
        <v>131</v>
      </c>
    </row>
    <row r="40555" spans="27:27" x14ac:dyDescent="0.15">
      <c r="AA40555" t="s">
        <v>131</v>
      </c>
    </row>
    <row r="40556" spans="27:27" x14ac:dyDescent="0.15">
      <c r="AA40556" t="s">
        <v>131</v>
      </c>
    </row>
    <row r="40557" spans="27:27" x14ac:dyDescent="0.15">
      <c r="AA40557" t="s">
        <v>131</v>
      </c>
    </row>
    <row r="40558" spans="27:27" x14ac:dyDescent="0.15">
      <c r="AA40558" t="s">
        <v>131</v>
      </c>
    </row>
    <row r="40559" spans="27:27" x14ac:dyDescent="0.15">
      <c r="AA40559" t="s">
        <v>131</v>
      </c>
    </row>
    <row r="40560" spans="27:27" x14ac:dyDescent="0.15">
      <c r="AA40560" t="s">
        <v>131</v>
      </c>
    </row>
    <row r="40561" spans="27:27" x14ac:dyDescent="0.15">
      <c r="AA40561" t="s">
        <v>131</v>
      </c>
    </row>
    <row r="40562" spans="27:27" x14ac:dyDescent="0.15">
      <c r="AA40562" t="s">
        <v>131</v>
      </c>
    </row>
    <row r="40563" spans="27:27" x14ac:dyDescent="0.15">
      <c r="AA40563" t="s">
        <v>131</v>
      </c>
    </row>
    <row r="40564" spans="27:27" x14ac:dyDescent="0.15">
      <c r="AA40564" t="s">
        <v>131</v>
      </c>
    </row>
    <row r="40565" spans="27:27" x14ac:dyDescent="0.15">
      <c r="AA40565" t="s">
        <v>131</v>
      </c>
    </row>
    <row r="40566" spans="27:27" x14ac:dyDescent="0.15">
      <c r="AA40566" t="s">
        <v>131</v>
      </c>
    </row>
    <row r="40567" spans="27:27" x14ac:dyDescent="0.15">
      <c r="AA40567" t="s">
        <v>131</v>
      </c>
    </row>
    <row r="40568" spans="27:27" x14ac:dyDescent="0.15">
      <c r="AA40568" t="s">
        <v>131</v>
      </c>
    </row>
    <row r="40569" spans="27:27" x14ac:dyDescent="0.15">
      <c r="AA40569" t="s">
        <v>131</v>
      </c>
    </row>
    <row r="40570" spans="27:27" x14ac:dyDescent="0.15">
      <c r="AA40570" t="s">
        <v>131</v>
      </c>
    </row>
    <row r="40571" spans="27:27" x14ac:dyDescent="0.15">
      <c r="AA40571" t="s">
        <v>131</v>
      </c>
    </row>
    <row r="40572" spans="27:27" x14ac:dyDescent="0.15">
      <c r="AA40572" t="s">
        <v>131</v>
      </c>
    </row>
    <row r="40573" spans="27:27" x14ac:dyDescent="0.15">
      <c r="AA40573" t="s">
        <v>131</v>
      </c>
    </row>
    <row r="40574" spans="27:27" x14ac:dyDescent="0.15">
      <c r="AA40574" t="s">
        <v>131</v>
      </c>
    </row>
    <row r="40575" spans="27:27" x14ac:dyDescent="0.15">
      <c r="AA40575" t="s">
        <v>131</v>
      </c>
    </row>
    <row r="40576" spans="27:27" x14ac:dyDescent="0.15">
      <c r="AA40576" t="s">
        <v>131</v>
      </c>
    </row>
    <row r="40577" spans="27:27" x14ac:dyDescent="0.15">
      <c r="AA40577" t="s">
        <v>131</v>
      </c>
    </row>
    <row r="40578" spans="27:27" x14ac:dyDescent="0.15">
      <c r="AA40578" t="s">
        <v>131</v>
      </c>
    </row>
    <row r="40579" spans="27:27" x14ac:dyDescent="0.15">
      <c r="AA40579" t="s">
        <v>131</v>
      </c>
    </row>
    <row r="40580" spans="27:27" x14ac:dyDescent="0.15">
      <c r="AA40580" t="s">
        <v>131</v>
      </c>
    </row>
    <row r="40581" spans="27:27" x14ac:dyDescent="0.15">
      <c r="AA40581" t="s">
        <v>131</v>
      </c>
    </row>
    <row r="40582" spans="27:27" x14ac:dyDescent="0.15">
      <c r="AA40582" t="s">
        <v>131</v>
      </c>
    </row>
    <row r="40583" spans="27:27" x14ac:dyDescent="0.15">
      <c r="AA40583" t="s">
        <v>131</v>
      </c>
    </row>
    <row r="40584" spans="27:27" x14ac:dyDescent="0.15">
      <c r="AA40584" t="s">
        <v>131</v>
      </c>
    </row>
    <row r="40585" spans="27:27" x14ac:dyDescent="0.15">
      <c r="AA40585" t="s">
        <v>131</v>
      </c>
    </row>
    <row r="40586" spans="27:27" x14ac:dyDescent="0.15">
      <c r="AA40586" t="s">
        <v>131</v>
      </c>
    </row>
    <row r="40587" spans="27:27" x14ac:dyDescent="0.15">
      <c r="AA40587" t="s">
        <v>131</v>
      </c>
    </row>
    <row r="40588" spans="27:27" x14ac:dyDescent="0.15">
      <c r="AA40588" t="s">
        <v>131</v>
      </c>
    </row>
    <row r="40589" spans="27:27" x14ac:dyDescent="0.15">
      <c r="AA40589" t="s">
        <v>131</v>
      </c>
    </row>
    <row r="40590" spans="27:27" x14ac:dyDescent="0.15">
      <c r="AA40590" t="s">
        <v>131</v>
      </c>
    </row>
    <row r="40591" spans="27:27" x14ac:dyDescent="0.15">
      <c r="AA40591" t="s">
        <v>131</v>
      </c>
    </row>
    <row r="40592" spans="27:27" x14ac:dyDescent="0.15">
      <c r="AA40592" t="s">
        <v>131</v>
      </c>
    </row>
    <row r="40593" spans="27:27" x14ac:dyDescent="0.15">
      <c r="AA40593" t="s">
        <v>131</v>
      </c>
    </row>
    <row r="40594" spans="27:27" x14ac:dyDescent="0.15">
      <c r="AA40594" t="s">
        <v>131</v>
      </c>
    </row>
    <row r="40595" spans="27:27" x14ac:dyDescent="0.15">
      <c r="AA40595" t="s">
        <v>131</v>
      </c>
    </row>
    <row r="40596" spans="27:27" x14ac:dyDescent="0.15">
      <c r="AA40596" t="s">
        <v>131</v>
      </c>
    </row>
    <row r="40597" spans="27:27" x14ac:dyDescent="0.15">
      <c r="AA40597" t="s">
        <v>131</v>
      </c>
    </row>
    <row r="40598" spans="27:27" x14ac:dyDescent="0.15">
      <c r="AA40598" t="s">
        <v>131</v>
      </c>
    </row>
    <row r="40599" spans="27:27" x14ac:dyDescent="0.15">
      <c r="AA40599" t="s">
        <v>131</v>
      </c>
    </row>
    <row r="40600" spans="27:27" x14ac:dyDescent="0.15">
      <c r="AA40600" t="s">
        <v>131</v>
      </c>
    </row>
    <row r="40601" spans="27:27" x14ac:dyDescent="0.15">
      <c r="AA40601" t="s">
        <v>131</v>
      </c>
    </row>
    <row r="40602" spans="27:27" x14ac:dyDescent="0.15">
      <c r="AA40602" t="s">
        <v>131</v>
      </c>
    </row>
    <row r="40603" spans="27:27" x14ac:dyDescent="0.15">
      <c r="AA40603" t="s">
        <v>131</v>
      </c>
    </row>
    <row r="40604" spans="27:27" x14ac:dyDescent="0.15">
      <c r="AA40604" t="s">
        <v>131</v>
      </c>
    </row>
    <row r="40605" spans="27:27" x14ac:dyDescent="0.15">
      <c r="AA40605" t="s">
        <v>131</v>
      </c>
    </row>
    <row r="40606" spans="27:27" x14ac:dyDescent="0.15">
      <c r="AA40606" t="s">
        <v>131</v>
      </c>
    </row>
    <row r="40607" spans="27:27" x14ac:dyDescent="0.15">
      <c r="AA40607" t="s">
        <v>131</v>
      </c>
    </row>
    <row r="40608" spans="27:27" x14ac:dyDescent="0.15">
      <c r="AA40608" t="s">
        <v>131</v>
      </c>
    </row>
    <row r="40609" spans="27:27" x14ac:dyDescent="0.15">
      <c r="AA40609" t="s">
        <v>131</v>
      </c>
    </row>
    <row r="40610" spans="27:27" x14ac:dyDescent="0.15">
      <c r="AA40610" t="s">
        <v>131</v>
      </c>
    </row>
    <row r="40611" spans="27:27" x14ac:dyDescent="0.15">
      <c r="AA40611" t="s">
        <v>131</v>
      </c>
    </row>
    <row r="40612" spans="27:27" x14ac:dyDescent="0.15">
      <c r="AA40612" t="s">
        <v>131</v>
      </c>
    </row>
    <row r="40613" spans="27:27" x14ac:dyDescent="0.15">
      <c r="AA40613" t="s">
        <v>131</v>
      </c>
    </row>
    <row r="40614" spans="27:27" x14ac:dyDescent="0.15">
      <c r="AA40614" t="s">
        <v>131</v>
      </c>
    </row>
    <row r="40615" spans="27:27" x14ac:dyDescent="0.15">
      <c r="AA40615" t="s">
        <v>131</v>
      </c>
    </row>
    <row r="40616" spans="27:27" x14ac:dyDescent="0.15">
      <c r="AA40616" t="s">
        <v>131</v>
      </c>
    </row>
    <row r="40617" spans="27:27" x14ac:dyDescent="0.15">
      <c r="AA40617" t="s">
        <v>131</v>
      </c>
    </row>
    <row r="40618" spans="27:27" x14ac:dyDescent="0.15">
      <c r="AA40618" t="s">
        <v>131</v>
      </c>
    </row>
    <row r="40619" spans="27:27" x14ac:dyDescent="0.15">
      <c r="AA40619" t="s">
        <v>131</v>
      </c>
    </row>
    <row r="40620" spans="27:27" x14ac:dyDescent="0.15">
      <c r="AA40620" t="s">
        <v>131</v>
      </c>
    </row>
    <row r="40621" spans="27:27" x14ac:dyDescent="0.15">
      <c r="AA40621" t="s">
        <v>131</v>
      </c>
    </row>
    <row r="40622" spans="27:27" x14ac:dyDescent="0.15">
      <c r="AA40622" t="s">
        <v>131</v>
      </c>
    </row>
    <row r="40623" spans="27:27" x14ac:dyDescent="0.15">
      <c r="AA40623" t="s">
        <v>131</v>
      </c>
    </row>
    <row r="40624" spans="27:27" x14ac:dyDescent="0.15">
      <c r="AA40624" t="s">
        <v>131</v>
      </c>
    </row>
    <row r="40625" spans="27:27" x14ac:dyDescent="0.15">
      <c r="AA40625" t="s">
        <v>131</v>
      </c>
    </row>
    <row r="40626" spans="27:27" x14ac:dyDescent="0.15">
      <c r="AA40626" t="s">
        <v>131</v>
      </c>
    </row>
    <row r="40627" spans="27:27" x14ac:dyDescent="0.15">
      <c r="AA40627" t="s">
        <v>131</v>
      </c>
    </row>
    <row r="40628" spans="27:27" x14ac:dyDescent="0.15">
      <c r="AA40628" t="s">
        <v>131</v>
      </c>
    </row>
    <row r="40629" spans="27:27" x14ac:dyDescent="0.15">
      <c r="AA40629" t="s">
        <v>131</v>
      </c>
    </row>
    <row r="40630" spans="27:27" x14ac:dyDescent="0.15">
      <c r="AA40630" t="s">
        <v>131</v>
      </c>
    </row>
    <row r="40631" spans="27:27" x14ac:dyDescent="0.15">
      <c r="AA40631" t="s">
        <v>131</v>
      </c>
    </row>
    <row r="40632" spans="27:27" x14ac:dyDescent="0.15">
      <c r="AA40632" t="s">
        <v>131</v>
      </c>
    </row>
    <row r="40633" spans="27:27" x14ac:dyDescent="0.15">
      <c r="AA40633" t="s">
        <v>131</v>
      </c>
    </row>
    <row r="40634" spans="27:27" x14ac:dyDescent="0.15">
      <c r="AA40634" t="s">
        <v>131</v>
      </c>
    </row>
    <row r="40635" spans="27:27" x14ac:dyDescent="0.15">
      <c r="AA40635" t="s">
        <v>131</v>
      </c>
    </row>
    <row r="40636" spans="27:27" x14ac:dyDescent="0.15">
      <c r="AA40636" t="s">
        <v>131</v>
      </c>
    </row>
    <row r="40637" spans="27:27" x14ac:dyDescent="0.15">
      <c r="AA40637" t="s">
        <v>131</v>
      </c>
    </row>
    <row r="40638" spans="27:27" x14ac:dyDescent="0.15">
      <c r="AA40638" t="s">
        <v>131</v>
      </c>
    </row>
    <row r="40639" spans="27:27" x14ac:dyDescent="0.15">
      <c r="AA40639" t="s">
        <v>131</v>
      </c>
    </row>
    <row r="40640" spans="27:27" x14ac:dyDescent="0.15">
      <c r="AA40640" t="s">
        <v>131</v>
      </c>
    </row>
    <row r="40641" spans="27:27" x14ac:dyDescent="0.15">
      <c r="AA40641" t="s">
        <v>131</v>
      </c>
    </row>
    <row r="40642" spans="27:27" x14ac:dyDescent="0.15">
      <c r="AA40642" t="s">
        <v>131</v>
      </c>
    </row>
    <row r="40643" spans="27:27" x14ac:dyDescent="0.15">
      <c r="AA40643" t="s">
        <v>131</v>
      </c>
    </row>
    <row r="40644" spans="27:27" x14ac:dyDescent="0.15">
      <c r="AA40644" t="s">
        <v>131</v>
      </c>
    </row>
    <row r="40645" spans="27:27" x14ac:dyDescent="0.15">
      <c r="AA40645" t="s">
        <v>131</v>
      </c>
    </row>
    <row r="40646" spans="27:27" x14ac:dyDescent="0.15">
      <c r="AA40646" t="s">
        <v>131</v>
      </c>
    </row>
    <row r="40647" spans="27:27" x14ac:dyDescent="0.15">
      <c r="AA40647" t="s">
        <v>131</v>
      </c>
    </row>
    <row r="40648" spans="27:27" x14ac:dyDescent="0.15">
      <c r="AA40648" t="s">
        <v>131</v>
      </c>
    </row>
    <row r="40649" spans="27:27" x14ac:dyDescent="0.15">
      <c r="AA40649" t="s">
        <v>131</v>
      </c>
    </row>
    <row r="40650" spans="27:27" x14ac:dyDescent="0.15">
      <c r="AA40650" t="s">
        <v>131</v>
      </c>
    </row>
    <row r="40651" spans="27:27" x14ac:dyDescent="0.15">
      <c r="AA40651" t="s">
        <v>131</v>
      </c>
    </row>
    <row r="40652" spans="27:27" x14ac:dyDescent="0.15">
      <c r="AA40652" t="s">
        <v>131</v>
      </c>
    </row>
    <row r="40653" spans="27:27" x14ac:dyDescent="0.15">
      <c r="AA40653" t="s">
        <v>131</v>
      </c>
    </row>
    <row r="40654" spans="27:27" x14ac:dyDescent="0.15">
      <c r="AA40654" t="s">
        <v>131</v>
      </c>
    </row>
    <row r="40655" spans="27:27" x14ac:dyDescent="0.15">
      <c r="AA40655" t="s">
        <v>131</v>
      </c>
    </row>
    <row r="40656" spans="27:27" x14ac:dyDescent="0.15">
      <c r="AA40656" t="s">
        <v>131</v>
      </c>
    </row>
    <row r="40657" spans="27:27" x14ac:dyDescent="0.15">
      <c r="AA40657" t="s">
        <v>131</v>
      </c>
    </row>
    <row r="40658" spans="27:27" x14ac:dyDescent="0.15">
      <c r="AA40658" t="s">
        <v>131</v>
      </c>
    </row>
    <row r="40659" spans="27:27" x14ac:dyDescent="0.15">
      <c r="AA40659" t="s">
        <v>131</v>
      </c>
    </row>
    <row r="40660" spans="27:27" x14ac:dyDescent="0.15">
      <c r="AA40660" t="s">
        <v>131</v>
      </c>
    </row>
    <row r="40661" spans="27:27" x14ac:dyDescent="0.15">
      <c r="AA40661" t="s">
        <v>131</v>
      </c>
    </row>
    <row r="40662" spans="27:27" x14ac:dyDescent="0.15">
      <c r="AA40662" t="s">
        <v>131</v>
      </c>
    </row>
    <row r="40663" spans="27:27" x14ac:dyDescent="0.15">
      <c r="AA40663" t="s">
        <v>131</v>
      </c>
    </row>
    <row r="40664" spans="27:27" x14ac:dyDescent="0.15">
      <c r="AA40664" t="s">
        <v>131</v>
      </c>
    </row>
    <row r="40665" spans="27:27" x14ac:dyDescent="0.15">
      <c r="AA40665" t="s">
        <v>131</v>
      </c>
    </row>
    <row r="40666" spans="27:27" x14ac:dyDescent="0.15">
      <c r="AA40666" t="s">
        <v>131</v>
      </c>
    </row>
    <row r="40667" spans="27:27" x14ac:dyDescent="0.15">
      <c r="AA40667" t="s">
        <v>131</v>
      </c>
    </row>
    <row r="40668" spans="27:27" x14ac:dyDescent="0.15">
      <c r="AA40668" t="s">
        <v>131</v>
      </c>
    </row>
    <row r="40669" spans="27:27" x14ac:dyDescent="0.15">
      <c r="AA40669" t="s">
        <v>131</v>
      </c>
    </row>
    <row r="40670" spans="27:27" x14ac:dyDescent="0.15">
      <c r="AA40670" t="s">
        <v>131</v>
      </c>
    </row>
    <row r="40671" spans="27:27" x14ac:dyDescent="0.15">
      <c r="AA40671" t="s">
        <v>131</v>
      </c>
    </row>
    <row r="40672" spans="27:27" x14ac:dyDescent="0.15">
      <c r="AA40672" t="s">
        <v>131</v>
      </c>
    </row>
    <row r="40673" spans="27:27" x14ac:dyDescent="0.15">
      <c r="AA40673" t="s">
        <v>131</v>
      </c>
    </row>
    <row r="40674" spans="27:27" x14ac:dyDescent="0.15">
      <c r="AA40674" t="s">
        <v>131</v>
      </c>
    </row>
    <row r="40675" spans="27:27" x14ac:dyDescent="0.15">
      <c r="AA40675" t="s">
        <v>131</v>
      </c>
    </row>
    <row r="40676" spans="27:27" x14ac:dyDescent="0.15">
      <c r="AA40676" t="s">
        <v>131</v>
      </c>
    </row>
    <row r="40677" spans="27:27" x14ac:dyDescent="0.15">
      <c r="AA40677" t="s">
        <v>131</v>
      </c>
    </row>
    <row r="40678" spans="27:27" x14ac:dyDescent="0.15">
      <c r="AA40678" t="s">
        <v>131</v>
      </c>
    </row>
    <row r="40679" spans="27:27" x14ac:dyDescent="0.15">
      <c r="AA40679" t="s">
        <v>131</v>
      </c>
    </row>
    <row r="40680" spans="27:27" x14ac:dyDescent="0.15">
      <c r="AA40680" t="s">
        <v>131</v>
      </c>
    </row>
    <row r="40681" spans="27:27" x14ac:dyDescent="0.15">
      <c r="AA40681" t="s">
        <v>131</v>
      </c>
    </row>
    <row r="40682" spans="27:27" x14ac:dyDescent="0.15">
      <c r="AA40682" t="s">
        <v>131</v>
      </c>
    </row>
    <row r="40683" spans="27:27" x14ac:dyDescent="0.15">
      <c r="AA40683" t="s">
        <v>131</v>
      </c>
    </row>
    <row r="40684" spans="27:27" x14ac:dyDescent="0.15">
      <c r="AA40684" t="s">
        <v>131</v>
      </c>
    </row>
    <row r="40685" spans="27:27" x14ac:dyDescent="0.15">
      <c r="AA40685" t="s">
        <v>131</v>
      </c>
    </row>
    <row r="40686" spans="27:27" x14ac:dyDescent="0.15">
      <c r="AA40686" t="s">
        <v>131</v>
      </c>
    </row>
    <row r="40687" spans="27:27" x14ac:dyDescent="0.15">
      <c r="AA40687" t="s">
        <v>131</v>
      </c>
    </row>
    <row r="40688" spans="27:27" x14ac:dyDescent="0.15">
      <c r="AA40688" t="s">
        <v>131</v>
      </c>
    </row>
    <row r="40689" spans="27:27" x14ac:dyDescent="0.15">
      <c r="AA40689" t="s">
        <v>131</v>
      </c>
    </row>
    <row r="40690" spans="27:27" x14ac:dyDescent="0.15">
      <c r="AA40690" t="s">
        <v>131</v>
      </c>
    </row>
    <row r="40691" spans="27:27" x14ac:dyDescent="0.15">
      <c r="AA40691" t="s">
        <v>131</v>
      </c>
    </row>
    <row r="40692" spans="27:27" x14ac:dyDescent="0.15">
      <c r="AA40692" t="s">
        <v>131</v>
      </c>
    </row>
    <row r="40693" spans="27:27" x14ac:dyDescent="0.15">
      <c r="AA40693" t="s">
        <v>131</v>
      </c>
    </row>
    <row r="40694" spans="27:27" x14ac:dyDescent="0.15">
      <c r="AA40694" t="s">
        <v>131</v>
      </c>
    </row>
    <row r="40695" spans="27:27" x14ac:dyDescent="0.15">
      <c r="AA40695" t="s">
        <v>131</v>
      </c>
    </row>
    <row r="40696" spans="27:27" x14ac:dyDescent="0.15">
      <c r="AA40696" t="s">
        <v>131</v>
      </c>
    </row>
    <row r="40697" spans="27:27" x14ac:dyDescent="0.15">
      <c r="AA40697" t="s">
        <v>131</v>
      </c>
    </row>
    <row r="40698" spans="27:27" x14ac:dyDescent="0.15">
      <c r="AA40698" t="s">
        <v>131</v>
      </c>
    </row>
    <row r="40699" spans="27:27" x14ac:dyDescent="0.15">
      <c r="AA40699" t="s">
        <v>131</v>
      </c>
    </row>
    <row r="40700" spans="27:27" x14ac:dyDescent="0.15">
      <c r="AA40700" t="s">
        <v>131</v>
      </c>
    </row>
    <row r="40701" spans="27:27" x14ac:dyDescent="0.15">
      <c r="AA40701" t="s">
        <v>131</v>
      </c>
    </row>
    <row r="40702" spans="27:27" x14ac:dyDescent="0.15">
      <c r="AA40702" t="s">
        <v>131</v>
      </c>
    </row>
    <row r="40703" spans="27:27" x14ac:dyDescent="0.15">
      <c r="AA40703" t="s">
        <v>131</v>
      </c>
    </row>
    <row r="40704" spans="27:27" x14ac:dyDescent="0.15">
      <c r="AA40704" t="s">
        <v>131</v>
      </c>
    </row>
    <row r="40705" spans="27:27" x14ac:dyDescent="0.15">
      <c r="AA40705" t="s">
        <v>131</v>
      </c>
    </row>
    <row r="40706" spans="27:27" x14ac:dyDescent="0.15">
      <c r="AA40706" t="s">
        <v>131</v>
      </c>
    </row>
    <row r="40707" spans="27:27" x14ac:dyDescent="0.15">
      <c r="AA40707" t="s">
        <v>131</v>
      </c>
    </row>
    <row r="40708" spans="27:27" x14ac:dyDescent="0.15">
      <c r="AA40708" t="s">
        <v>131</v>
      </c>
    </row>
    <row r="40709" spans="27:27" x14ac:dyDescent="0.15">
      <c r="AA40709" t="s">
        <v>131</v>
      </c>
    </row>
    <row r="40710" spans="27:27" x14ac:dyDescent="0.15">
      <c r="AA40710" t="s">
        <v>131</v>
      </c>
    </row>
    <row r="40711" spans="27:27" x14ac:dyDescent="0.15">
      <c r="AA40711" t="s">
        <v>131</v>
      </c>
    </row>
    <row r="40712" spans="27:27" x14ac:dyDescent="0.15">
      <c r="AA40712" t="s">
        <v>131</v>
      </c>
    </row>
    <row r="40713" spans="27:27" x14ac:dyDescent="0.15">
      <c r="AA40713" t="s">
        <v>131</v>
      </c>
    </row>
    <row r="40714" spans="27:27" x14ac:dyDescent="0.15">
      <c r="AA40714" t="s">
        <v>131</v>
      </c>
    </row>
    <row r="40715" spans="27:27" x14ac:dyDescent="0.15">
      <c r="AA40715" t="s">
        <v>131</v>
      </c>
    </row>
    <row r="40716" spans="27:27" x14ac:dyDescent="0.15">
      <c r="AA40716" t="s">
        <v>131</v>
      </c>
    </row>
    <row r="40717" spans="27:27" x14ac:dyDescent="0.15">
      <c r="AA40717" t="s">
        <v>131</v>
      </c>
    </row>
    <row r="40718" spans="27:27" x14ac:dyDescent="0.15">
      <c r="AA40718" t="s">
        <v>131</v>
      </c>
    </row>
    <row r="40719" spans="27:27" x14ac:dyDescent="0.15">
      <c r="AA40719" t="s">
        <v>131</v>
      </c>
    </row>
    <row r="40720" spans="27:27" x14ac:dyDescent="0.15">
      <c r="AA40720" t="s">
        <v>131</v>
      </c>
    </row>
    <row r="40721" spans="27:27" x14ac:dyDescent="0.15">
      <c r="AA40721" t="s">
        <v>131</v>
      </c>
    </row>
    <row r="40722" spans="27:27" x14ac:dyDescent="0.15">
      <c r="AA40722" t="s">
        <v>131</v>
      </c>
    </row>
    <row r="40723" spans="27:27" x14ac:dyDescent="0.15">
      <c r="AA40723" t="s">
        <v>131</v>
      </c>
    </row>
    <row r="40724" spans="27:27" x14ac:dyDescent="0.15">
      <c r="AA40724" t="s">
        <v>131</v>
      </c>
    </row>
    <row r="40725" spans="27:27" x14ac:dyDescent="0.15">
      <c r="AA40725" t="s">
        <v>131</v>
      </c>
    </row>
    <row r="40726" spans="27:27" x14ac:dyDescent="0.15">
      <c r="AA40726" t="s">
        <v>131</v>
      </c>
    </row>
    <row r="40727" spans="27:27" x14ac:dyDescent="0.15">
      <c r="AA40727" t="s">
        <v>131</v>
      </c>
    </row>
    <row r="40728" spans="27:27" x14ac:dyDescent="0.15">
      <c r="AA40728" t="s">
        <v>131</v>
      </c>
    </row>
    <row r="40729" spans="27:27" x14ac:dyDescent="0.15">
      <c r="AA40729" t="s">
        <v>131</v>
      </c>
    </row>
    <row r="40730" spans="27:27" x14ac:dyDescent="0.15">
      <c r="AA40730" t="s">
        <v>131</v>
      </c>
    </row>
    <row r="40731" spans="27:27" x14ac:dyDescent="0.15">
      <c r="AA40731" t="s">
        <v>131</v>
      </c>
    </row>
    <row r="40732" spans="27:27" x14ac:dyDescent="0.15">
      <c r="AA40732" t="s">
        <v>131</v>
      </c>
    </row>
    <row r="40733" spans="27:27" x14ac:dyDescent="0.15">
      <c r="AA40733" t="s">
        <v>131</v>
      </c>
    </row>
    <row r="40734" spans="27:27" x14ac:dyDescent="0.15">
      <c r="AA40734" t="s">
        <v>131</v>
      </c>
    </row>
    <row r="40735" spans="27:27" x14ac:dyDescent="0.15">
      <c r="AA40735" t="s">
        <v>131</v>
      </c>
    </row>
    <row r="40736" spans="27:27" x14ac:dyDescent="0.15">
      <c r="AA40736" t="s">
        <v>131</v>
      </c>
    </row>
    <row r="40737" spans="27:27" x14ac:dyDescent="0.15">
      <c r="AA40737" t="s">
        <v>131</v>
      </c>
    </row>
    <row r="40738" spans="27:27" x14ac:dyDescent="0.15">
      <c r="AA40738" t="s">
        <v>131</v>
      </c>
    </row>
    <row r="40739" spans="27:27" x14ac:dyDescent="0.15">
      <c r="AA40739" t="s">
        <v>131</v>
      </c>
    </row>
    <row r="40740" spans="27:27" x14ac:dyDescent="0.15">
      <c r="AA40740" t="s">
        <v>131</v>
      </c>
    </row>
    <row r="40741" spans="27:27" x14ac:dyDescent="0.15">
      <c r="AA40741" t="s">
        <v>131</v>
      </c>
    </row>
    <row r="40742" spans="27:27" x14ac:dyDescent="0.15">
      <c r="AA40742" t="s">
        <v>131</v>
      </c>
    </row>
    <row r="40743" spans="27:27" x14ac:dyDescent="0.15">
      <c r="AA40743" t="s">
        <v>131</v>
      </c>
    </row>
    <row r="40744" spans="27:27" x14ac:dyDescent="0.15">
      <c r="AA40744" t="s">
        <v>131</v>
      </c>
    </row>
    <row r="40745" spans="27:27" x14ac:dyDescent="0.15">
      <c r="AA40745" t="s">
        <v>131</v>
      </c>
    </row>
    <row r="40746" spans="27:27" x14ac:dyDescent="0.15">
      <c r="AA40746" t="s">
        <v>131</v>
      </c>
    </row>
    <row r="40747" spans="27:27" x14ac:dyDescent="0.15">
      <c r="AA40747" t="s">
        <v>131</v>
      </c>
    </row>
    <row r="40748" spans="27:27" x14ac:dyDescent="0.15">
      <c r="AA40748" t="s">
        <v>131</v>
      </c>
    </row>
    <row r="40749" spans="27:27" x14ac:dyDescent="0.15">
      <c r="AA40749" t="s">
        <v>131</v>
      </c>
    </row>
    <row r="40750" spans="27:27" x14ac:dyDescent="0.15">
      <c r="AA40750" t="s">
        <v>131</v>
      </c>
    </row>
    <row r="40751" spans="27:27" x14ac:dyDescent="0.15">
      <c r="AA40751" t="s">
        <v>131</v>
      </c>
    </row>
    <row r="40752" spans="27:27" x14ac:dyDescent="0.15">
      <c r="AA40752" t="s">
        <v>131</v>
      </c>
    </row>
    <row r="40753" spans="27:27" x14ac:dyDescent="0.15">
      <c r="AA40753" t="s">
        <v>131</v>
      </c>
    </row>
    <row r="40754" spans="27:27" x14ac:dyDescent="0.15">
      <c r="AA40754" t="s">
        <v>131</v>
      </c>
    </row>
    <row r="40755" spans="27:27" x14ac:dyDescent="0.15">
      <c r="AA40755" t="s">
        <v>131</v>
      </c>
    </row>
    <row r="40756" spans="27:27" x14ac:dyDescent="0.15">
      <c r="AA40756" t="s">
        <v>131</v>
      </c>
    </row>
    <row r="40757" spans="27:27" x14ac:dyDescent="0.15">
      <c r="AA40757" t="s">
        <v>131</v>
      </c>
    </row>
    <row r="40758" spans="27:27" x14ac:dyDescent="0.15">
      <c r="AA40758" t="s">
        <v>131</v>
      </c>
    </row>
    <row r="40759" spans="27:27" x14ac:dyDescent="0.15">
      <c r="AA40759" t="s">
        <v>131</v>
      </c>
    </row>
    <row r="40760" spans="27:27" x14ac:dyDescent="0.15">
      <c r="AA40760" t="s">
        <v>131</v>
      </c>
    </row>
    <row r="40761" spans="27:27" x14ac:dyDescent="0.15">
      <c r="AA40761" t="s">
        <v>131</v>
      </c>
    </row>
    <row r="40762" spans="27:27" x14ac:dyDescent="0.15">
      <c r="AA40762" t="s">
        <v>131</v>
      </c>
    </row>
    <row r="40763" spans="27:27" x14ac:dyDescent="0.15">
      <c r="AA40763" t="s">
        <v>131</v>
      </c>
    </row>
    <row r="40764" spans="27:27" x14ac:dyDescent="0.15">
      <c r="AA40764" t="s">
        <v>131</v>
      </c>
    </row>
    <row r="40765" spans="27:27" x14ac:dyDescent="0.15">
      <c r="AA40765" t="s">
        <v>131</v>
      </c>
    </row>
    <row r="40766" spans="27:27" x14ac:dyDescent="0.15">
      <c r="AA40766" t="s">
        <v>131</v>
      </c>
    </row>
    <row r="40767" spans="27:27" x14ac:dyDescent="0.15">
      <c r="AA40767" t="s">
        <v>131</v>
      </c>
    </row>
    <row r="40768" spans="27:27" x14ac:dyDescent="0.15">
      <c r="AA40768" t="s">
        <v>131</v>
      </c>
    </row>
    <row r="40769" spans="27:27" x14ac:dyDescent="0.15">
      <c r="AA40769" t="s">
        <v>131</v>
      </c>
    </row>
    <row r="40770" spans="27:27" x14ac:dyDescent="0.15">
      <c r="AA40770" t="s">
        <v>131</v>
      </c>
    </row>
    <row r="40771" spans="27:27" x14ac:dyDescent="0.15">
      <c r="AA40771" t="s">
        <v>131</v>
      </c>
    </row>
    <row r="40772" spans="27:27" x14ac:dyDescent="0.15">
      <c r="AA40772" t="s">
        <v>131</v>
      </c>
    </row>
    <row r="40773" spans="27:27" x14ac:dyDescent="0.15">
      <c r="AA40773" t="s">
        <v>131</v>
      </c>
    </row>
    <row r="40774" spans="27:27" x14ac:dyDescent="0.15">
      <c r="AA40774" t="s">
        <v>131</v>
      </c>
    </row>
    <row r="40775" spans="27:27" x14ac:dyDescent="0.15">
      <c r="AA40775" t="s">
        <v>131</v>
      </c>
    </row>
    <row r="40776" spans="27:27" x14ac:dyDescent="0.15">
      <c r="AA40776" t="s">
        <v>131</v>
      </c>
    </row>
    <row r="40777" spans="27:27" x14ac:dyDescent="0.15">
      <c r="AA40777" t="s">
        <v>131</v>
      </c>
    </row>
    <row r="40778" spans="27:27" x14ac:dyDescent="0.15">
      <c r="AA40778" t="s">
        <v>131</v>
      </c>
    </row>
    <row r="40779" spans="27:27" x14ac:dyDescent="0.15">
      <c r="AA40779" t="s">
        <v>131</v>
      </c>
    </row>
    <row r="40780" spans="27:27" x14ac:dyDescent="0.15">
      <c r="AA40780" t="s">
        <v>131</v>
      </c>
    </row>
    <row r="40781" spans="27:27" x14ac:dyDescent="0.15">
      <c r="AA40781" t="s">
        <v>131</v>
      </c>
    </row>
    <row r="40782" spans="27:27" x14ac:dyDescent="0.15">
      <c r="AA40782" t="s">
        <v>131</v>
      </c>
    </row>
    <row r="40783" spans="27:27" x14ac:dyDescent="0.15">
      <c r="AA40783" t="s">
        <v>131</v>
      </c>
    </row>
    <row r="40784" spans="27:27" x14ac:dyDescent="0.15">
      <c r="AA40784" t="s">
        <v>131</v>
      </c>
    </row>
    <row r="40785" spans="27:27" x14ac:dyDescent="0.15">
      <c r="AA40785" t="s">
        <v>131</v>
      </c>
    </row>
    <row r="40786" spans="27:27" x14ac:dyDescent="0.15">
      <c r="AA40786" t="s">
        <v>131</v>
      </c>
    </row>
    <row r="40787" spans="27:27" x14ac:dyDescent="0.15">
      <c r="AA40787" t="s">
        <v>131</v>
      </c>
    </row>
    <row r="40788" spans="27:27" x14ac:dyDescent="0.15">
      <c r="AA40788" t="s">
        <v>131</v>
      </c>
    </row>
    <row r="40789" spans="27:27" x14ac:dyDescent="0.15">
      <c r="AA40789" t="s">
        <v>131</v>
      </c>
    </row>
    <row r="40790" spans="27:27" x14ac:dyDescent="0.15">
      <c r="AA40790" t="s">
        <v>131</v>
      </c>
    </row>
    <row r="40791" spans="27:27" x14ac:dyDescent="0.15">
      <c r="AA40791" t="s">
        <v>131</v>
      </c>
    </row>
    <row r="40792" spans="27:27" x14ac:dyDescent="0.15">
      <c r="AA40792" t="s">
        <v>131</v>
      </c>
    </row>
    <row r="40793" spans="27:27" x14ac:dyDescent="0.15">
      <c r="AA40793" t="s">
        <v>131</v>
      </c>
    </row>
    <row r="40794" spans="27:27" x14ac:dyDescent="0.15">
      <c r="AA40794" t="s">
        <v>131</v>
      </c>
    </row>
    <row r="40795" spans="27:27" x14ac:dyDescent="0.15">
      <c r="AA40795" t="s">
        <v>131</v>
      </c>
    </row>
    <row r="40796" spans="27:27" x14ac:dyDescent="0.15">
      <c r="AA40796" t="s">
        <v>131</v>
      </c>
    </row>
    <row r="40797" spans="27:27" x14ac:dyDescent="0.15">
      <c r="AA40797" t="s">
        <v>131</v>
      </c>
    </row>
    <row r="40798" spans="27:27" x14ac:dyDescent="0.15">
      <c r="AA40798" t="s">
        <v>131</v>
      </c>
    </row>
    <row r="40799" spans="27:27" x14ac:dyDescent="0.15">
      <c r="AA40799" t="s">
        <v>131</v>
      </c>
    </row>
    <row r="40800" spans="27:27" x14ac:dyDescent="0.15">
      <c r="AA40800" t="s">
        <v>131</v>
      </c>
    </row>
    <row r="40801" spans="27:27" x14ac:dyDescent="0.15">
      <c r="AA40801" t="s">
        <v>131</v>
      </c>
    </row>
    <row r="40802" spans="27:27" x14ac:dyDescent="0.15">
      <c r="AA40802" t="s">
        <v>131</v>
      </c>
    </row>
    <row r="40803" spans="27:27" x14ac:dyDescent="0.15">
      <c r="AA40803" t="s">
        <v>131</v>
      </c>
    </row>
    <row r="40804" spans="27:27" x14ac:dyDescent="0.15">
      <c r="AA40804" t="s">
        <v>131</v>
      </c>
    </row>
    <row r="40805" spans="27:27" x14ac:dyDescent="0.15">
      <c r="AA40805" t="s">
        <v>131</v>
      </c>
    </row>
    <row r="40806" spans="27:27" x14ac:dyDescent="0.15">
      <c r="AA40806" t="s">
        <v>131</v>
      </c>
    </row>
    <row r="40807" spans="27:27" x14ac:dyDescent="0.15">
      <c r="AA40807" t="s">
        <v>131</v>
      </c>
    </row>
    <row r="40808" spans="27:27" x14ac:dyDescent="0.15">
      <c r="AA40808" t="s">
        <v>131</v>
      </c>
    </row>
    <row r="40809" spans="27:27" x14ac:dyDescent="0.15">
      <c r="AA40809" t="s">
        <v>131</v>
      </c>
    </row>
    <row r="40810" spans="27:27" x14ac:dyDescent="0.15">
      <c r="AA40810" t="s">
        <v>131</v>
      </c>
    </row>
    <row r="40811" spans="27:27" x14ac:dyDescent="0.15">
      <c r="AA40811" t="s">
        <v>131</v>
      </c>
    </row>
    <row r="40812" spans="27:27" x14ac:dyDescent="0.15">
      <c r="AA40812" t="s">
        <v>131</v>
      </c>
    </row>
    <row r="40813" spans="27:27" x14ac:dyDescent="0.15">
      <c r="AA40813" t="s">
        <v>131</v>
      </c>
    </row>
    <row r="40814" spans="27:27" x14ac:dyDescent="0.15">
      <c r="AA40814" t="s">
        <v>131</v>
      </c>
    </row>
    <row r="40815" spans="27:27" x14ac:dyDescent="0.15">
      <c r="AA40815" t="s">
        <v>131</v>
      </c>
    </row>
    <row r="40816" spans="27:27" x14ac:dyDescent="0.15">
      <c r="AA40816" t="s">
        <v>131</v>
      </c>
    </row>
    <row r="40817" spans="27:27" x14ac:dyDescent="0.15">
      <c r="AA40817" t="s">
        <v>131</v>
      </c>
    </row>
    <row r="40818" spans="27:27" x14ac:dyDescent="0.15">
      <c r="AA40818" t="s">
        <v>131</v>
      </c>
    </row>
    <row r="40819" spans="27:27" x14ac:dyDescent="0.15">
      <c r="AA40819" t="s">
        <v>131</v>
      </c>
    </row>
    <row r="40820" spans="27:27" x14ac:dyDescent="0.15">
      <c r="AA40820" t="s">
        <v>131</v>
      </c>
    </row>
    <row r="40821" spans="27:27" x14ac:dyDescent="0.15">
      <c r="AA40821" t="s">
        <v>131</v>
      </c>
    </row>
    <row r="40822" spans="27:27" x14ac:dyDescent="0.15">
      <c r="AA40822" t="s">
        <v>131</v>
      </c>
    </row>
    <row r="40823" spans="27:27" x14ac:dyDescent="0.15">
      <c r="AA40823" t="s">
        <v>131</v>
      </c>
    </row>
    <row r="40824" spans="27:27" x14ac:dyDescent="0.15">
      <c r="AA40824" t="s">
        <v>131</v>
      </c>
    </row>
    <row r="40825" spans="27:27" x14ac:dyDescent="0.15">
      <c r="AA40825" t="s">
        <v>131</v>
      </c>
    </row>
    <row r="40826" spans="27:27" x14ac:dyDescent="0.15">
      <c r="AA40826" t="s">
        <v>131</v>
      </c>
    </row>
    <row r="40827" spans="27:27" x14ac:dyDescent="0.15">
      <c r="AA40827" t="s">
        <v>131</v>
      </c>
    </row>
    <row r="40828" spans="27:27" x14ac:dyDescent="0.15">
      <c r="AA40828" t="s">
        <v>131</v>
      </c>
    </row>
    <row r="40829" spans="27:27" x14ac:dyDescent="0.15">
      <c r="AA40829" t="s">
        <v>131</v>
      </c>
    </row>
    <row r="40830" spans="27:27" x14ac:dyDescent="0.15">
      <c r="AA40830" t="s">
        <v>131</v>
      </c>
    </row>
    <row r="40831" spans="27:27" x14ac:dyDescent="0.15">
      <c r="AA40831" t="s">
        <v>131</v>
      </c>
    </row>
    <row r="40832" spans="27:27" x14ac:dyDescent="0.15">
      <c r="AA40832" t="s">
        <v>131</v>
      </c>
    </row>
    <row r="40833" spans="27:27" x14ac:dyDescent="0.15">
      <c r="AA40833" t="s">
        <v>131</v>
      </c>
    </row>
    <row r="40834" spans="27:27" x14ac:dyDescent="0.15">
      <c r="AA40834" t="s">
        <v>131</v>
      </c>
    </row>
    <row r="40835" spans="27:27" x14ac:dyDescent="0.15">
      <c r="AA40835" t="s">
        <v>131</v>
      </c>
    </row>
    <row r="40836" spans="27:27" x14ac:dyDescent="0.15">
      <c r="AA40836" t="s">
        <v>131</v>
      </c>
    </row>
    <row r="40837" spans="27:27" x14ac:dyDescent="0.15">
      <c r="AA40837" t="s">
        <v>131</v>
      </c>
    </row>
    <row r="40838" spans="27:27" x14ac:dyDescent="0.15">
      <c r="AA40838" t="s">
        <v>131</v>
      </c>
    </row>
    <row r="40839" spans="27:27" x14ac:dyDescent="0.15">
      <c r="AA40839" t="s">
        <v>131</v>
      </c>
    </row>
    <row r="40840" spans="27:27" x14ac:dyDescent="0.15">
      <c r="AA40840" t="s">
        <v>131</v>
      </c>
    </row>
    <row r="40841" spans="27:27" x14ac:dyDescent="0.15">
      <c r="AA40841" t="s">
        <v>131</v>
      </c>
    </row>
    <row r="40842" spans="27:27" x14ac:dyDescent="0.15">
      <c r="AA40842" t="s">
        <v>131</v>
      </c>
    </row>
    <row r="40843" spans="27:27" x14ac:dyDescent="0.15">
      <c r="AA40843" t="s">
        <v>131</v>
      </c>
    </row>
    <row r="40844" spans="27:27" x14ac:dyDescent="0.15">
      <c r="AA40844" t="s">
        <v>131</v>
      </c>
    </row>
    <row r="40845" spans="27:27" x14ac:dyDescent="0.15">
      <c r="AA40845" t="s">
        <v>131</v>
      </c>
    </row>
    <row r="40846" spans="27:27" x14ac:dyDescent="0.15">
      <c r="AA40846" t="s">
        <v>131</v>
      </c>
    </row>
    <row r="40847" spans="27:27" x14ac:dyDescent="0.15">
      <c r="AA40847" t="s">
        <v>131</v>
      </c>
    </row>
    <row r="40848" spans="27:27" x14ac:dyDescent="0.15">
      <c r="AA40848" t="s">
        <v>131</v>
      </c>
    </row>
    <row r="40849" spans="27:27" x14ac:dyDescent="0.15">
      <c r="AA40849" t="s">
        <v>131</v>
      </c>
    </row>
    <row r="40850" spans="27:27" x14ac:dyDescent="0.15">
      <c r="AA40850" t="s">
        <v>131</v>
      </c>
    </row>
    <row r="40851" spans="27:27" x14ac:dyDescent="0.15">
      <c r="AA40851" t="s">
        <v>131</v>
      </c>
    </row>
    <row r="40852" spans="27:27" x14ac:dyDescent="0.15">
      <c r="AA40852" t="s">
        <v>131</v>
      </c>
    </row>
    <row r="40853" spans="27:27" x14ac:dyDescent="0.15">
      <c r="AA40853" t="s">
        <v>131</v>
      </c>
    </row>
    <row r="40854" spans="27:27" x14ac:dyDescent="0.15">
      <c r="AA40854" t="s">
        <v>131</v>
      </c>
    </row>
    <row r="40855" spans="27:27" x14ac:dyDescent="0.15">
      <c r="AA40855" t="s">
        <v>131</v>
      </c>
    </row>
    <row r="40856" spans="27:27" x14ac:dyDescent="0.15">
      <c r="AA40856" t="s">
        <v>131</v>
      </c>
    </row>
    <row r="40857" spans="27:27" x14ac:dyDescent="0.15">
      <c r="AA40857" t="s">
        <v>131</v>
      </c>
    </row>
    <row r="40858" spans="27:27" x14ac:dyDescent="0.15">
      <c r="AA40858" t="s">
        <v>131</v>
      </c>
    </row>
    <row r="40859" spans="27:27" x14ac:dyDescent="0.15">
      <c r="AA40859" t="s">
        <v>131</v>
      </c>
    </row>
    <row r="40860" spans="27:27" x14ac:dyDescent="0.15">
      <c r="AA40860" t="s">
        <v>131</v>
      </c>
    </row>
    <row r="40861" spans="27:27" x14ac:dyDescent="0.15">
      <c r="AA40861" t="s">
        <v>131</v>
      </c>
    </row>
    <row r="40862" spans="27:27" x14ac:dyDescent="0.15">
      <c r="AA40862" t="s">
        <v>131</v>
      </c>
    </row>
    <row r="40863" spans="27:27" x14ac:dyDescent="0.15">
      <c r="AA40863" t="s">
        <v>131</v>
      </c>
    </row>
    <row r="40864" spans="27:27" x14ac:dyDescent="0.15">
      <c r="AA40864" t="s">
        <v>131</v>
      </c>
    </row>
    <row r="40865" spans="27:27" x14ac:dyDescent="0.15">
      <c r="AA40865" t="s">
        <v>131</v>
      </c>
    </row>
    <row r="40866" spans="27:27" x14ac:dyDescent="0.15">
      <c r="AA40866" t="s">
        <v>131</v>
      </c>
    </row>
    <row r="40867" spans="27:27" x14ac:dyDescent="0.15">
      <c r="AA40867" t="s">
        <v>131</v>
      </c>
    </row>
    <row r="40868" spans="27:27" x14ac:dyDescent="0.15">
      <c r="AA40868" t="s">
        <v>131</v>
      </c>
    </row>
    <row r="40869" spans="27:27" x14ac:dyDescent="0.15">
      <c r="AA40869" t="s">
        <v>131</v>
      </c>
    </row>
    <row r="40870" spans="27:27" x14ac:dyDescent="0.15">
      <c r="AA40870" t="s">
        <v>131</v>
      </c>
    </row>
    <row r="40871" spans="27:27" x14ac:dyDescent="0.15">
      <c r="AA40871" t="s">
        <v>131</v>
      </c>
    </row>
    <row r="40872" spans="27:27" x14ac:dyDescent="0.15">
      <c r="AA40872" t="s">
        <v>131</v>
      </c>
    </row>
    <row r="40873" spans="27:27" x14ac:dyDescent="0.15">
      <c r="AA40873" t="s">
        <v>131</v>
      </c>
    </row>
    <row r="40874" spans="27:27" x14ac:dyDescent="0.15">
      <c r="AA40874" t="s">
        <v>131</v>
      </c>
    </row>
    <row r="40875" spans="27:27" x14ac:dyDescent="0.15">
      <c r="AA40875" t="s">
        <v>131</v>
      </c>
    </row>
    <row r="40876" spans="27:27" x14ac:dyDescent="0.15">
      <c r="AA40876" t="s">
        <v>131</v>
      </c>
    </row>
    <row r="40877" spans="27:27" x14ac:dyDescent="0.15">
      <c r="AA40877" t="s">
        <v>131</v>
      </c>
    </row>
    <row r="40878" spans="27:27" x14ac:dyDescent="0.15">
      <c r="AA40878" t="s">
        <v>131</v>
      </c>
    </row>
    <row r="40879" spans="27:27" x14ac:dyDescent="0.15">
      <c r="AA40879" t="s">
        <v>131</v>
      </c>
    </row>
    <row r="40880" spans="27:27" x14ac:dyDescent="0.15">
      <c r="AA40880" t="s">
        <v>131</v>
      </c>
    </row>
    <row r="40881" spans="27:27" x14ac:dyDescent="0.15">
      <c r="AA40881" t="s">
        <v>131</v>
      </c>
    </row>
    <row r="40882" spans="27:27" x14ac:dyDescent="0.15">
      <c r="AA40882" t="s">
        <v>131</v>
      </c>
    </row>
    <row r="40883" spans="27:27" x14ac:dyDescent="0.15">
      <c r="AA40883" t="s">
        <v>131</v>
      </c>
    </row>
    <row r="40884" spans="27:27" x14ac:dyDescent="0.15">
      <c r="AA40884" t="s">
        <v>131</v>
      </c>
    </row>
    <row r="40885" spans="27:27" x14ac:dyDescent="0.15">
      <c r="AA40885" t="s">
        <v>131</v>
      </c>
    </row>
    <row r="40886" spans="27:27" x14ac:dyDescent="0.15">
      <c r="AA40886" t="s">
        <v>131</v>
      </c>
    </row>
    <row r="40887" spans="27:27" x14ac:dyDescent="0.15">
      <c r="AA40887" t="s">
        <v>131</v>
      </c>
    </row>
    <row r="40888" spans="27:27" x14ac:dyDescent="0.15">
      <c r="AA40888" t="s">
        <v>131</v>
      </c>
    </row>
    <row r="40889" spans="27:27" x14ac:dyDescent="0.15">
      <c r="AA40889" t="s">
        <v>131</v>
      </c>
    </row>
    <row r="40890" spans="27:27" x14ac:dyDescent="0.15">
      <c r="AA40890" t="s">
        <v>131</v>
      </c>
    </row>
    <row r="40891" spans="27:27" x14ac:dyDescent="0.15">
      <c r="AA40891" t="s">
        <v>131</v>
      </c>
    </row>
    <row r="40892" spans="27:27" x14ac:dyDescent="0.15">
      <c r="AA40892" t="s">
        <v>131</v>
      </c>
    </row>
    <row r="40893" spans="27:27" x14ac:dyDescent="0.15">
      <c r="AA40893" t="s">
        <v>131</v>
      </c>
    </row>
    <row r="40894" spans="27:27" x14ac:dyDescent="0.15">
      <c r="AA40894" t="s">
        <v>131</v>
      </c>
    </row>
    <row r="40895" spans="27:27" x14ac:dyDescent="0.15">
      <c r="AA40895" t="s">
        <v>131</v>
      </c>
    </row>
    <row r="40896" spans="27:27" x14ac:dyDescent="0.15">
      <c r="AA40896" t="s">
        <v>131</v>
      </c>
    </row>
    <row r="40897" spans="27:27" x14ac:dyDescent="0.15">
      <c r="AA40897" t="s">
        <v>131</v>
      </c>
    </row>
    <row r="40898" spans="27:27" x14ac:dyDescent="0.15">
      <c r="AA40898" t="s">
        <v>131</v>
      </c>
    </row>
    <row r="40899" spans="27:27" x14ac:dyDescent="0.15">
      <c r="AA40899" t="s">
        <v>131</v>
      </c>
    </row>
    <row r="40900" spans="27:27" x14ac:dyDescent="0.15">
      <c r="AA40900" t="s">
        <v>131</v>
      </c>
    </row>
    <row r="40901" spans="27:27" x14ac:dyDescent="0.15">
      <c r="AA40901" t="s">
        <v>131</v>
      </c>
    </row>
    <row r="40902" spans="27:27" x14ac:dyDescent="0.15">
      <c r="AA40902" t="s">
        <v>131</v>
      </c>
    </row>
    <row r="40903" spans="27:27" x14ac:dyDescent="0.15">
      <c r="AA40903" t="s">
        <v>131</v>
      </c>
    </row>
    <row r="40904" spans="27:27" x14ac:dyDescent="0.15">
      <c r="AA40904" t="s">
        <v>131</v>
      </c>
    </row>
    <row r="40905" spans="27:27" x14ac:dyDescent="0.15">
      <c r="AA40905" t="s">
        <v>131</v>
      </c>
    </row>
    <row r="40906" spans="27:27" x14ac:dyDescent="0.15">
      <c r="AA40906" t="s">
        <v>131</v>
      </c>
    </row>
    <row r="40907" spans="27:27" x14ac:dyDescent="0.15">
      <c r="AA40907" t="s">
        <v>131</v>
      </c>
    </row>
    <row r="40908" spans="27:27" x14ac:dyDescent="0.15">
      <c r="AA40908" t="s">
        <v>131</v>
      </c>
    </row>
    <row r="40909" spans="27:27" x14ac:dyDescent="0.15">
      <c r="AA40909" t="s">
        <v>131</v>
      </c>
    </row>
    <row r="40910" spans="27:27" x14ac:dyDescent="0.15">
      <c r="AA40910" t="s">
        <v>131</v>
      </c>
    </row>
    <row r="40911" spans="27:27" x14ac:dyDescent="0.15">
      <c r="AA40911" t="s">
        <v>131</v>
      </c>
    </row>
    <row r="40912" spans="27:27" x14ac:dyDescent="0.15">
      <c r="AA40912" t="s">
        <v>131</v>
      </c>
    </row>
    <row r="40913" spans="27:27" x14ac:dyDescent="0.15">
      <c r="AA40913" t="s">
        <v>131</v>
      </c>
    </row>
    <row r="40914" spans="27:27" x14ac:dyDescent="0.15">
      <c r="AA40914" t="s">
        <v>131</v>
      </c>
    </row>
    <row r="40915" spans="27:27" x14ac:dyDescent="0.15">
      <c r="AA40915" t="s">
        <v>131</v>
      </c>
    </row>
    <row r="40916" spans="27:27" x14ac:dyDescent="0.15">
      <c r="AA40916" t="s">
        <v>131</v>
      </c>
    </row>
    <row r="40917" spans="27:27" x14ac:dyDescent="0.15">
      <c r="AA40917" t="s">
        <v>131</v>
      </c>
    </row>
    <row r="40918" spans="27:27" x14ac:dyDescent="0.15">
      <c r="AA40918" t="s">
        <v>131</v>
      </c>
    </row>
    <row r="40919" spans="27:27" x14ac:dyDescent="0.15">
      <c r="AA40919" t="s">
        <v>131</v>
      </c>
    </row>
    <row r="40920" spans="27:27" x14ac:dyDescent="0.15">
      <c r="AA40920" t="s">
        <v>131</v>
      </c>
    </row>
    <row r="40921" spans="27:27" x14ac:dyDescent="0.15">
      <c r="AA40921" t="s">
        <v>131</v>
      </c>
    </row>
    <row r="40922" spans="27:27" x14ac:dyDescent="0.15">
      <c r="AA40922" t="s">
        <v>131</v>
      </c>
    </row>
    <row r="40923" spans="27:27" x14ac:dyDescent="0.15">
      <c r="AA40923" t="s">
        <v>131</v>
      </c>
    </row>
    <row r="40924" spans="27:27" x14ac:dyDescent="0.15">
      <c r="AA40924" t="s">
        <v>131</v>
      </c>
    </row>
    <row r="40925" spans="27:27" x14ac:dyDescent="0.15">
      <c r="AA40925" t="s">
        <v>131</v>
      </c>
    </row>
    <row r="40926" spans="27:27" x14ac:dyDescent="0.15">
      <c r="AA40926" t="s">
        <v>131</v>
      </c>
    </row>
    <row r="40927" spans="27:27" x14ac:dyDescent="0.15">
      <c r="AA40927" t="s">
        <v>131</v>
      </c>
    </row>
    <row r="40928" spans="27:27" x14ac:dyDescent="0.15">
      <c r="AA40928" t="s">
        <v>131</v>
      </c>
    </row>
    <row r="40929" spans="27:27" x14ac:dyDescent="0.15">
      <c r="AA40929" t="s">
        <v>131</v>
      </c>
    </row>
    <row r="40930" spans="27:27" x14ac:dyDescent="0.15">
      <c r="AA40930" t="s">
        <v>131</v>
      </c>
    </row>
    <row r="40931" spans="27:27" x14ac:dyDescent="0.15">
      <c r="AA40931" t="s">
        <v>131</v>
      </c>
    </row>
    <row r="40932" spans="27:27" x14ac:dyDescent="0.15">
      <c r="AA40932" t="s">
        <v>131</v>
      </c>
    </row>
    <row r="40933" spans="27:27" x14ac:dyDescent="0.15">
      <c r="AA40933" t="s">
        <v>131</v>
      </c>
    </row>
    <row r="40934" spans="27:27" x14ac:dyDescent="0.15">
      <c r="AA40934" t="s">
        <v>131</v>
      </c>
    </row>
    <row r="40935" spans="27:27" x14ac:dyDescent="0.15">
      <c r="AA40935" t="s">
        <v>131</v>
      </c>
    </row>
    <row r="40936" spans="27:27" x14ac:dyDescent="0.15">
      <c r="AA40936" t="s">
        <v>131</v>
      </c>
    </row>
    <row r="40937" spans="27:27" x14ac:dyDescent="0.15">
      <c r="AA40937" t="s">
        <v>131</v>
      </c>
    </row>
    <row r="40938" spans="27:27" x14ac:dyDescent="0.15">
      <c r="AA40938" t="s">
        <v>131</v>
      </c>
    </row>
    <row r="40939" spans="27:27" x14ac:dyDescent="0.15">
      <c r="AA40939" t="s">
        <v>131</v>
      </c>
    </row>
    <row r="40940" spans="27:27" x14ac:dyDescent="0.15">
      <c r="AA40940" t="s">
        <v>131</v>
      </c>
    </row>
    <row r="40941" spans="27:27" x14ac:dyDescent="0.15">
      <c r="AA40941" t="s">
        <v>131</v>
      </c>
    </row>
    <row r="40942" spans="27:27" x14ac:dyDescent="0.15">
      <c r="AA40942" t="s">
        <v>131</v>
      </c>
    </row>
    <row r="40943" spans="27:27" x14ac:dyDescent="0.15">
      <c r="AA40943" t="s">
        <v>131</v>
      </c>
    </row>
    <row r="40944" spans="27:27" x14ac:dyDescent="0.15">
      <c r="AA40944" t="s">
        <v>131</v>
      </c>
    </row>
    <row r="40945" spans="27:27" x14ac:dyDescent="0.15">
      <c r="AA40945" t="s">
        <v>131</v>
      </c>
    </row>
    <row r="40946" spans="27:27" x14ac:dyDescent="0.15">
      <c r="AA40946" t="s">
        <v>131</v>
      </c>
    </row>
    <row r="40947" spans="27:27" x14ac:dyDescent="0.15">
      <c r="AA40947" t="s">
        <v>131</v>
      </c>
    </row>
    <row r="40948" spans="27:27" x14ac:dyDescent="0.15">
      <c r="AA40948" t="s">
        <v>131</v>
      </c>
    </row>
    <row r="40949" spans="27:27" x14ac:dyDescent="0.15">
      <c r="AA40949" t="s">
        <v>131</v>
      </c>
    </row>
    <row r="40950" spans="27:27" x14ac:dyDescent="0.15">
      <c r="AA40950" t="s">
        <v>131</v>
      </c>
    </row>
    <row r="40951" spans="27:27" x14ac:dyDescent="0.15">
      <c r="AA40951" t="s">
        <v>131</v>
      </c>
    </row>
    <row r="40952" spans="27:27" x14ac:dyDescent="0.15">
      <c r="AA40952" t="s">
        <v>131</v>
      </c>
    </row>
    <row r="40953" spans="27:27" x14ac:dyDescent="0.15">
      <c r="AA40953" t="s">
        <v>131</v>
      </c>
    </row>
    <row r="40954" spans="27:27" x14ac:dyDescent="0.15">
      <c r="AA40954" t="s">
        <v>131</v>
      </c>
    </row>
    <row r="40955" spans="27:27" x14ac:dyDescent="0.15">
      <c r="AA40955" t="s">
        <v>131</v>
      </c>
    </row>
    <row r="40956" spans="27:27" x14ac:dyDescent="0.15">
      <c r="AA40956" t="s">
        <v>131</v>
      </c>
    </row>
    <row r="40957" spans="27:27" x14ac:dyDescent="0.15">
      <c r="AA40957" t="s">
        <v>131</v>
      </c>
    </row>
    <row r="40958" spans="27:27" x14ac:dyDescent="0.15">
      <c r="AA40958" t="s">
        <v>131</v>
      </c>
    </row>
    <row r="40959" spans="27:27" x14ac:dyDescent="0.15">
      <c r="AA40959" t="s">
        <v>131</v>
      </c>
    </row>
    <row r="40960" spans="27:27" x14ac:dyDescent="0.15">
      <c r="AA40960" t="s">
        <v>131</v>
      </c>
    </row>
    <row r="40961" spans="27:27" x14ac:dyDescent="0.15">
      <c r="AA40961" t="s">
        <v>131</v>
      </c>
    </row>
    <row r="40962" spans="27:27" x14ac:dyDescent="0.15">
      <c r="AA40962" t="s">
        <v>131</v>
      </c>
    </row>
    <row r="40963" spans="27:27" x14ac:dyDescent="0.15">
      <c r="AA40963" t="s">
        <v>131</v>
      </c>
    </row>
    <row r="40964" spans="27:27" x14ac:dyDescent="0.15">
      <c r="AA40964" t="s">
        <v>131</v>
      </c>
    </row>
    <row r="40965" spans="27:27" x14ac:dyDescent="0.15">
      <c r="AA40965" t="s">
        <v>131</v>
      </c>
    </row>
    <row r="40966" spans="27:27" x14ac:dyDescent="0.15">
      <c r="AA40966" t="s">
        <v>131</v>
      </c>
    </row>
    <row r="40967" spans="27:27" x14ac:dyDescent="0.15">
      <c r="AA40967" t="s">
        <v>131</v>
      </c>
    </row>
    <row r="40968" spans="27:27" x14ac:dyDescent="0.15">
      <c r="AA40968" t="s">
        <v>131</v>
      </c>
    </row>
    <row r="40969" spans="27:27" x14ac:dyDescent="0.15">
      <c r="AA40969" t="s">
        <v>131</v>
      </c>
    </row>
    <row r="40970" spans="27:27" x14ac:dyDescent="0.15">
      <c r="AA40970" t="s">
        <v>131</v>
      </c>
    </row>
    <row r="40971" spans="27:27" x14ac:dyDescent="0.15">
      <c r="AA40971" t="s">
        <v>131</v>
      </c>
    </row>
    <row r="40972" spans="27:27" x14ac:dyDescent="0.15">
      <c r="AA40972" t="s">
        <v>131</v>
      </c>
    </row>
    <row r="40973" spans="27:27" x14ac:dyDescent="0.15">
      <c r="AA40973" t="s">
        <v>131</v>
      </c>
    </row>
    <row r="40974" spans="27:27" x14ac:dyDescent="0.15">
      <c r="AA40974" t="s">
        <v>131</v>
      </c>
    </row>
    <row r="40975" spans="27:27" x14ac:dyDescent="0.15">
      <c r="AA40975" t="s">
        <v>131</v>
      </c>
    </row>
    <row r="40976" spans="27:27" x14ac:dyDescent="0.15">
      <c r="AA40976" t="s">
        <v>131</v>
      </c>
    </row>
    <row r="40977" spans="27:27" x14ac:dyDescent="0.15">
      <c r="AA40977" t="s">
        <v>131</v>
      </c>
    </row>
    <row r="40978" spans="27:27" x14ac:dyDescent="0.15">
      <c r="AA40978" t="s">
        <v>131</v>
      </c>
    </row>
    <row r="40979" spans="27:27" x14ac:dyDescent="0.15">
      <c r="AA40979" t="s">
        <v>131</v>
      </c>
    </row>
    <row r="40980" spans="27:27" x14ac:dyDescent="0.15">
      <c r="AA40980" t="s">
        <v>131</v>
      </c>
    </row>
    <row r="40981" spans="27:27" x14ac:dyDescent="0.15">
      <c r="AA40981" t="s">
        <v>131</v>
      </c>
    </row>
    <row r="40982" spans="27:27" x14ac:dyDescent="0.15">
      <c r="AA40982" t="s">
        <v>131</v>
      </c>
    </row>
    <row r="40983" spans="27:27" x14ac:dyDescent="0.15">
      <c r="AA40983" t="s">
        <v>131</v>
      </c>
    </row>
    <row r="40984" spans="27:27" x14ac:dyDescent="0.15">
      <c r="AA40984" t="s">
        <v>131</v>
      </c>
    </row>
    <row r="40985" spans="27:27" x14ac:dyDescent="0.15">
      <c r="AA40985" t="s">
        <v>131</v>
      </c>
    </row>
    <row r="40986" spans="27:27" x14ac:dyDescent="0.15">
      <c r="AA40986" t="s">
        <v>131</v>
      </c>
    </row>
    <row r="40987" spans="27:27" x14ac:dyDescent="0.15">
      <c r="AA40987" t="s">
        <v>131</v>
      </c>
    </row>
    <row r="40988" spans="27:27" x14ac:dyDescent="0.15">
      <c r="AA40988" t="s">
        <v>131</v>
      </c>
    </row>
    <row r="40989" spans="27:27" x14ac:dyDescent="0.15">
      <c r="AA40989" t="s">
        <v>131</v>
      </c>
    </row>
    <row r="40990" spans="27:27" x14ac:dyDescent="0.15">
      <c r="AA40990" t="s">
        <v>131</v>
      </c>
    </row>
    <row r="40991" spans="27:27" x14ac:dyDescent="0.15">
      <c r="AA40991" t="s">
        <v>131</v>
      </c>
    </row>
    <row r="40992" spans="27:27" x14ac:dyDescent="0.15">
      <c r="AA40992" t="s">
        <v>131</v>
      </c>
    </row>
    <row r="40993" spans="27:27" x14ac:dyDescent="0.15">
      <c r="AA40993" t="s">
        <v>131</v>
      </c>
    </row>
    <row r="40994" spans="27:27" x14ac:dyDescent="0.15">
      <c r="AA40994" t="s">
        <v>131</v>
      </c>
    </row>
    <row r="40995" spans="27:27" x14ac:dyDescent="0.15">
      <c r="AA40995" t="s">
        <v>131</v>
      </c>
    </row>
    <row r="40996" spans="27:27" x14ac:dyDescent="0.15">
      <c r="AA40996" t="s">
        <v>131</v>
      </c>
    </row>
    <row r="40997" spans="27:27" x14ac:dyDescent="0.15">
      <c r="AA40997" t="s">
        <v>131</v>
      </c>
    </row>
    <row r="40998" spans="27:27" x14ac:dyDescent="0.15">
      <c r="AA40998" t="s">
        <v>131</v>
      </c>
    </row>
    <row r="40999" spans="27:27" x14ac:dyDescent="0.15">
      <c r="AA40999" t="s">
        <v>131</v>
      </c>
    </row>
    <row r="41000" spans="27:27" x14ac:dyDescent="0.15">
      <c r="AA41000" t="s">
        <v>131</v>
      </c>
    </row>
    <row r="41001" spans="27:27" x14ac:dyDescent="0.15">
      <c r="AA41001" t="s">
        <v>131</v>
      </c>
    </row>
    <row r="41002" spans="27:27" x14ac:dyDescent="0.15">
      <c r="AA41002" t="s">
        <v>131</v>
      </c>
    </row>
    <row r="41003" spans="27:27" x14ac:dyDescent="0.15">
      <c r="AA41003" t="s">
        <v>131</v>
      </c>
    </row>
    <row r="41004" spans="27:27" x14ac:dyDescent="0.15">
      <c r="AA41004" t="s">
        <v>131</v>
      </c>
    </row>
    <row r="41005" spans="27:27" x14ac:dyDescent="0.15">
      <c r="AA41005" t="s">
        <v>131</v>
      </c>
    </row>
    <row r="41006" spans="27:27" x14ac:dyDescent="0.15">
      <c r="AA41006" t="s">
        <v>131</v>
      </c>
    </row>
    <row r="41007" spans="27:27" x14ac:dyDescent="0.15">
      <c r="AA41007" t="s">
        <v>131</v>
      </c>
    </row>
    <row r="41008" spans="27:27" x14ac:dyDescent="0.15">
      <c r="AA41008" t="s">
        <v>131</v>
      </c>
    </row>
    <row r="41009" spans="27:27" x14ac:dyDescent="0.15">
      <c r="AA41009" t="s">
        <v>131</v>
      </c>
    </row>
    <row r="41010" spans="27:27" x14ac:dyDescent="0.15">
      <c r="AA41010" t="s">
        <v>131</v>
      </c>
    </row>
    <row r="41011" spans="27:27" x14ac:dyDescent="0.15">
      <c r="AA41011" t="s">
        <v>131</v>
      </c>
    </row>
    <row r="41012" spans="27:27" x14ac:dyDescent="0.15">
      <c r="AA41012" t="s">
        <v>131</v>
      </c>
    </row>
    <row r="41013" spans="27:27" x14ac:dyDescent="0.15">
      <c r="AA41013" t="s">
        <v>131</v>
      </c>
    </row>
    <row r="41014" spans="27:27" x14ac:dyDescent="0.15">
      <c r="AA41014" t="s">
        <v>131</v>
      </c>
    </row>
    <row r="41015" spans="27:27" x14ac:dyDescent="0.15">
      <c r="AA41015" t="s">
        <v>131</v>
      </c>
    </row>
    <row r="41016" spans="27:27" x14ac:dyDescent="0.15">
      <c r="AA41016" t="s">
        <v>131</v>
      </c>
    </row>
    <row r="41017" spans="27:27" x14ac:dyDescent="0.15">
      <c r="AA41017" t="s">
        <v>131</v>
      </c>
    </row>
    <row r="41018" spans="27:27" x14ac:dyDescent="0.15">
      <c r="AA41018" t="s">
        <v>131</v>
      </c>
    </row>
    <row r="41019" spans="27:27" x14ac:dyDescent="0.15">
      <c r="AA41019" t="s">
        <v>131</v>
      </c>
    </row>
    <row r="41020" spans="27:27" x14ac:dyDescent="0.15">
      <c r="AA41020" t="s">
        <v>131</v>
      </c>
    </row>
    <row r="41021" spans="27:27" x14ac:dyDescent="0.15">
      <c r="AA41021" t="s">
        <v>131</v>
      </c>
    </row>
    <row r="41022" spans="27:27" x14ac:dyDescent="0.15">
      <c r="AA41022" t="s">
        <v>131</v>
      </c>
    </row>
    <row r="41023" spans="27:27" x14ac:dyDescent="0.15">
      <c r="AA41023" t="s">
        <v>131</v>
      </c>
    </row>
    <row r="41024" spans="27:27" x14ac:dyDescent="0.15">
      <c r="AA41024" t="s">
        <v>131</v>
      </c>
    </row>
    <row r="41025" spans="27:27" x14ac:dyDescent="0.15">
      <c r="AA41025" t="s">
        <v>131</v>
      </c>
    </row>
    <row r="41026" spans="27:27" x14ac:dyDescent="0.15">
      <c r="AA41026" t="s">
        <v>131</v>
      </c>
    </row>
    <row r="41027" spans="27:27" x14ac:dyDescent="0.15">
      <c r="AA41027" t="s">
        <v>131</v>
      </c>
    </row>
    <row r="41028" spans="27:27" x14ac:dyDescent="0.15">
      <c r="AA41028" t="s">
        <v>131</v>
      </c>
    </row>
    <row r="41029" spans="27:27" x14ac:dyDescent="0.15">
      <c r="AA41029" t="s">
        <v>131</v>
      </c>
    </row>
    <row r="41030" spans="27:27" x14ac:dyDescent="0.15">
      <c r="AA41030" t="s">
        <v>131</v>
      </c>
    </row>
    <row r="41031" spans="27:27" x14ac:dyDescent="0.15">
      <c r="AA41031" t="s">
        <v>131</v>
      </c>
    </row>
    <row r="41032" spans="27:27" x14ac:dyDescent="0.15">
      <c r="AA41032" t="s">
        <v>131</v>
      </c>
    </row>
    <row r="41033" spans="27:27" x14ac:dyDescent="0.15">
      <c r="AA41033" t="s">
        <v>131</v>
      </c>
    </row>
    <row r="41034" spans="27:27" x14ac:dyDescent="0.15">
      <c r="AA41034" t="s">
        <v>131</v>
      </c>
    </row>
    <row r="41035" spans="27:27" x14ac:dyDescent="0.15">
      <c r="AA41035" t="s">
        <v>131</v>
      </c>
    </row>
    <row r="41036" spans="27:27" x14ac:dyDescent="0.15">
      <c r="AA41036" t="s">
        <v>131</v>
      </c>
    </row>
    <row r="41037" spans="27:27" x14ac:dyDescent="0.15">
      <c r="AA41037" t="s">
        <v>131</v>
      </c>
    </row>
    <row r="41038" spans="27:27" x14ac:dyDescent="0.15">
      <c r="AA41038" t="s">
        <v>131</v>
      </c>
    </row>
    <row r="41039" spans="27:27" x14ac:dyDescent="0.15">
      <c r="AA41039" t="s">
        <v>131</v>
      </c>
    </row>
    <row r="41040" spans="27:27" x14ac:dyDescent="0.15">
      <c r="AA41040" t="s">
        <v>131</v>
      </c>
    </row>
    <row r="41041" spans="27:27" x14ac:dyDescent="0.15">
      <c r="AA41041" t="s">
        <v>131</v>
      </c>
    </row>
    <row r="41042" spans="27:27" x14ac:dyDescent="0.15">
      <c r="AA41042" t="s">
        <v>131</v>
      </c>
    </row>
    <row r="41043" spans="27:27" x14ac:dyDescent="0.15">
      <c r="AA41043" t="s">
        <v>131</v>
      </c>
    </row>
    <row r="41044" spans="27:27" x14ac:dyDescent="0.15">
      <c r="AA41044" t="s">
        <v>131</v>
      </c>
    </row>
    <row r="41045" spans="27:27" x14ac:dyDescent="0.15">
      <c r="AA41045" t="s">
        <v>131</v>
      </c>
    </row>
    <row r="41046" spans="27:27" x14ac:dyDescent="0.15">
      <c r="AA41046" t="s">
        <v>131</v>
      </c>
    </row>
    <row r="41047" spans="27:27" x14ac:dyDescent="0.15">
      <c r="AA41047" t="s">
        <v>131</v>
      </c>
    </row>
    <row r="41048" spans="27:27" x14ac:dyDescent="0.15">
      <c r="AA41048" t="s">
        <v>131</v>
      </c>
    </row>
    <row r="41049" spans="27:27" x14ac:dyDescent="0.15">
      <c r="AA41049" t="s">
        <v>131</v>
      </c>
    </row>
    <row r="41050" spans="27:27" x14ac:dyDescent="0.15">
      <c r="AA41050" t="s">
        <v>131</v>
      </c>
    </row>
    <row r="41051" spans="27:27" x14ac:dyDescent="0.15">
      <c r="AA41051" t="s">
        <v>131</v>
      </c>
    </row>
    <row r="41052" spans="27:27" x14ac:dyDescent="0.15">
      <c r="AA41052" t="s">
        <v>131</v>
      </c>
    </row>
    <row r="41053" spans="27:27" x14ac:dyDescent="0.15">
      <c r="AA41053" t="s">
        <v>131</v>
      </c>
    </row>
    <row r="41054" spans="27:27" x14ac:dyDescent="0.15">
      <c r="AA41054" t="s">
        <v>131</v>
      </c>
    </row>
    <row r="41055" spans="27:27" x14ac:dyDescent="0.15">
      <c r="AA41055" t="s">
        <v>131</v>
      </c>
    </row>
    <row r="41056" spans="27:27" x14ac:dyDescent="0.15">
      <c r="AA41056" t="s">
        <v>131</v>
      </c>
    </row>
    <row r="41057" spans="27:27" x14ac:dyDescent="0.15">
      <c r="AA41057" t="s">
        <v>131</v>
      </c>
    </row>
    <row r="41058" spans="27:27" x14ac:dyDescent="0.15">
      <c r="AA41058" t="s">
        <v>131</v>
      </c>
    </row>
    <row r="41059" spans="27:27" x14ac:dyDescent="0.15">
      <c r="AA41059" t="s">
        <v>131</v>
      </c>
    </row>
    <row r="41060" spans="27:27" x14ac:dyDescent="0.15">
      <c r="AA41060" t="s">
        <v>131</v>
      </c>
    </row>
    <row r="41061" spans="27:27" x14ac:dyDescent="0.15">
      <c r="AA41061" t="s">
        <v>131</v>
      </c>
    </row>
    <row r="41062" spans="27:27" x14ac:dyDescent="0.15">
      <c r="AA41062" t="s">
        <v>131</v>
      </c>
    </row>
    <row r="41063" spans="27:27" x14ac:dyDescent="0.15">
      <c r="AA41063" t="s">
        <v>131</v>
      </c>
    </row>
    <row r="41064" spans="27:27" x14ac:dyDescent="0.15">
      <c r="AA41064" t="s">
        <v>131</v>
      </c>
    </row>
    <row r="41065" spans="27:27" x14ac:dyDescent="0.15">
      <c r="AA41065" t="s">
        <v>131</v>
      </c>
    </row>
    <row r="41066" spans="27:27" x14ac:dyDescent="0.15">
      <c r="AA41066" t="s">
        <v>131</v>
      </c>
    </row>
    <row r="41067" spans="27:27" x14ac:dyDescent="0.15">
      <c r="AA41067" t="s">
        <v>131</v>
      </c>
    </row>
    <row r="41068" spans="27:27" x14ac:dyDescent="0.15">
      <c r="AA41068" t="s">
        <v>131</v>
      </c>
    </row>
    <row r="41069" spans="27:27" x14ac:dyDescent="0.15">
      <c r="AA41069" t="s">
        <v>131</v>
      </c>
    </row>
    <row r="41070" spans="27:27" x14ac:dyDescent="0.15">
      <c r="AA41070" t="s">
        <v>131</v>
      </c>
    </row>
    <row r="41071" spans="27:27" x14ac:dyDescent="0.15">
      <c r="AA41071" t="s">
        <v>131</v>
      </c>
    </row>
    <row r="41072" spans="27:27" x14ac:dyDescent="0.15">
      <c r="AA41072" t="s">
        <v>131</v>
      </c>
    </row>
    <row r="41073" spans="27:27" x14ac:dyDescent="0.15">
      <c r="AA41073" t="s">
        <v>131</v>
      </c>
    </row>
    <row r="41074" spans="27:27" x14ac:dyDescent="0.15">
      <c r="AA41074" t="s">
        <v>131</v>
      </c>
    </row>
    <row r="41075" spans="27:27" x14ac:dyDescent="0.15">
      <c r="AA41075" t="s">
        <v>131</v>
      </c>
    </row>
    <row r="41076" spans="27:27" x14ac:dyDescent="0.15">
      <c r="AA41076" t="s">
        <v>131</v>
      </c>
    </row>
    <row r="41077" spans="27:27" x14ac:dyDescent="0.15">
      <c r="AA41077" t="s">
        <v>131</v>
      </c>
    </row>
    <row r="41078" spans="27:27" x14ac:dyDescent="0.15">
      <c r="AA41078" t="s">
        <v>131</v>
      </c>
    </row>
    <row r="41079" spans="27:27" x14ac:dyDescent="0.15">
      <c r="AA41079" t="s">
        <v>131</v>
      </c>
    </row>
    <row r="41080" spans="27:27" x14ac:dyDescent="0.15">
      <c r="AA41080" t="s">
        <v>131</v>
      </c>
    </row>
    <row r="41081" spans="27:27" x14ac:dyDescent="0.15">
      <c r="AA41081" t="s">
        <v>131</v>
      </c>
    </row>
    <row r="41082" spans="27:27" x14ac:dyDescent="0.15">
      <c r="AA41082" t="s">
        <v>131</v>
      </c>
    </row>
    <row r="41083" spans="27:27" x14ac:dyDescent="0.15">
      <c r="AA41083" t="s">
        <v>131</v>
      </c>
    </row>
    <row r="41084" spans="27:27" x14ac:dyDescent="0.15">
      <c r="AA41084" t="s">
        <v>131</v>
      </c>
    </row>
    <row r="41085" spans="27:27" x14ac:dyDescent="0.15">
      <c r="AA41085" t="s">
        <v>131</v>
      </c>
    </row>
    <row r="41086" spans="27:27" x14ac:dyDescent="0.15">
      <c r="AA41086" t="s">
        <v>131</v>
      </c>
    </row>
    <row r="41087" spans="27:27" x14ac:dyDescent="0.15">
      <c r="AA41087" t="s">
        <v>131</v>
      </c>
    </row>
    <row r="41088" spans="27:27" x14ac:dyDescent="0.15">
      <c r="AA41088" t="s">
        <v>131</v>
      </c>
    </row>
    <row r="41089" spans="27:27" x14ac:dyDescent="0.15">
      <c r="AA41089" t="s">
        <v>131</v>
      </c>
    </row>
    <row r="41090" spans="27:27" x14ac:dyDescent="0.15">
      <c r="AA41090" t="s">
        <v>131</v>
      </c>
    </row>
    <row r="41091" spans="27:27" x14ac:dyDescent="0.15">
      <c r="AA41091" t="s">
        <v>131</v>
      </c>
    </row>
    <row r="41092" spans="27:27" x14ac:dyDescent="0.15">
      <c r="AA41092" t="s">
        <v>131</v>
      </c>
    </row>
    <row r="41093" spans="27:27" x14ac:dyDescent="0.15">
      <c r="AA41093" t="s">
        <v>131</v>
      </c>
    </row>
    <row r="41094" spans="27:27" x14ac:dyDescent="0.15">
      <c r="AA41094" t="s">
        <v>131</v>
      </c>
    </row>
    <row r="41095" spans="27:27" x14ac:dyDescent="0.15">
      <c r="AA41095" t="s">
        <v>131</v>
      </c>
    </row>
    <row r="41096" spans="27:27" x14ac:dyDescent="0.15">
      <c r="AA41096" t="s">
        <v>131</v>
      </c>
    </row>
    <row r="41097" spans="27:27" x14ac:dyDescent="0.15">
      <c r="AA41097" t="s">
        <v>131</v>
      </c>
    </row>
    <row r="41098" spans="27:27" x14ac:dyDescent="0.15">
      <c r="AA41098" t="s">
        <v>131</v>
      </c>
    </row>
    <row r="41099" spans="27:27" x14ac:dyDescent="0.15">
      <c r="AA41099" t="s">
        <v>131</v>
      </c>
    </row>
    <row r="41100" spans="27:27" x14ac:dyDescent="0.15">
      <c r="AA41100" t="s">
        <v>131</v>
      </c>
    </row>
    <row r="41101" spans="27:27" x14ac:dyDescent="0.15">
      <c r="AA41101" t="s">
        <v>131</v>
      </c>
    </row>
    <row r="41102" spans="27:27" x14ac:dyDescent="0.15">
      <c r="AA41102" t="s">
        <v>131</v>
      </c>
    </row>
    <row r="41103" spans="27:27" x14ac:dyDescent="0.15">
      <c r="AA41103" t="s">
        <v>131</v>
      </c>
    </row>
    <row r="41104" spans="27:27" x14ac:dyDescent="0.15">
      <c r="AA41104" t="s">
        <v>131</v>
      </c>
    </row>
    <row r="41105" spans="27:27" x14ac:dyDescent="0.15">
      <c r="AA41105" t="s">
        <v>131</v>
      </c>
    </row>
    <row r="41106" spans="27:27" x14ac:dyDescent="0.15">
      <c r="AA41106" t="s">
        <v>131</v>
      </c>
    </row>
    <row r="41107" spans="27:27" x14ac:dyDescent="0.15">
      <c r="AA41107" t="s">
        <v>131</v>
      </c>
    </row>
    <row r="41108" spans="27:27" x14ac:dyDescent="0.15">
      <c r="AA41108" t="s">
        <v>131</v>
      </c>
    </row>
    <row r="41109" spans="27:27" x14ac:dyDescent="0.15">
      <c r="AA41109" t="s">
        <v>131</v>
      </c>
    </row>
    <row r="41110" spans="27:27" x14ac:dyDescent="0.15">
      <c r="AA41110" t="s">
        <v>131</v>
      </c>
    </row>
    <row r="41111" spans="27:27" x14ac:dyDescent="0.15">
      <c r="AA41111" t="s">
        <v>131</v>
      </c>
    </row>
    <row r="41112" spans="27:27" x14ac:dyDescent="0.15">
      <c r="AA41112" t="s">
        <v>131</v>
      </c>
    </row>
    <row r="41113" spans="27:27" x14ac:dyDescent="0.15">
      <c r="AA41113" t="s">
        <v>131</v>
      </c>
    </row>
    <row r="41114" spans="27:27" x14ac:dyDescent="0.15">
      <c r="AA41114" t="s">
        <v>131</v>
      </c>
    </row>
    <row r="41115" spans="27:27" x14ac:dyDescent="0.15">
      <c r="AA41115" t="s">
        <v>131</v>
      </c>
    </row>
    <row r="41116" spans="27:27" x14ac:dyDescent="0.15">
      <c r="AA41116" t="s">
        <v>131</v>
      </c>
    </row>
    <row r="41117" spans="27:27" x14ac:dyDescent="0.15">
      <c r="AA41117" t="s">
        <v>131</v>
      </c>
    </row>
    <row r="41118" spans="27:27" x14ac:dyDescent="0.15">
      <c r="AA41118" t="s">
        <v>131</v>
      </c>
    </row>
    <row r="41119" spans="27:27" x14ac:dyDescent="0.15">
      <c r="AA41119" t="s">
        <v>131</v>
      </c>
    </row>
    <row r="41120" spans="27:27" x14ac:dyDescent="0.15">
      <c r="AA41120" t="s">
        <v>131</v>
      </c>
    </row>
    <row r="41121" spans="27:27" x14ac:dyDescent="0.15">
      <c r="AA41121" t="s">
        <v>131</v>
      </c>
    </row>
    <row r="41122" spans="27:27" x14ac:dyDescent="0.15">
      <c r="AA41122" t="s">
        <v>131</v>
      </c>
    </row>
    <row r="41123" spans="27:27" x14ac:dyDescent="0.15">
      <c r="AA41123" t="s">
        <v>131</v>
      </c>
    </row>
    <row r="41124" spans="27:27" x14ac:dyDescent="0.15">
      <c r="AA41124" t="s">
        <v>131</v>
      </c>
    </row>
    <row r="41125" spans="27:27" x14ac:dyDescent="0.15">
      <c r="AA41125" t="s">
        <v>131</v>
      </c>
    </row>
    <row r="41126" spans="27:27" x14ac:dyDescent="0.15">
      <c r="AA41126" t="s">
        <v>131</v>
      </c>
    </row>
    <row r="41127" spans="27:27" x14ac:dyDescent="0.15">
      <c r="AA41127" t="s">
        <v>131</v>
      </c>
    </row>
    <row r="41128" spans="27:27" x14ac:dyDescent="0.15">
      <c r="AA41128" t="s">
        <v>131</v>
      </c>
    </row>
    <row r="41129" spans="27:27" x14ac:dyDescent="0.15">
      <c r="AA41129" t="s">
        <v>131</v>
      </c>
    </row>
    <row r="41130" spans="27:27" x14ac:dyDescent="0.15">
      <c r="AA41130" t="s">
        <v>131</v>
      </c>
    </row>
    <row r="41131" spans="27:27" x14ac:dyDescent="0.15">
      <c r="AA41131" t="s">
        <v>131</v>
      </c>
    </row>
    <row r="41132" spans="27:27" x14ac:dyDescent="0.15">
      <c r="AA41132" t="s">
        <v>131</v>
      </c>
    </row>
    <row r="41133" spans="27:27" x14ac:dyDescent="0.15">
      <c r="AA41133" t="s">
        <v>131</v>
      </c>
    </row>
    <row r="41134" spans="27:27" x14ac:dyDescent="0.15">
      <c r="AA41134" t="s">
        <v>131</v>
      </c>
    </row>
    <row r="41135" spans="27:27" x14ac:dyDescent="0.15">
      <c r="AA41135" t="s">
        <v>131</v>
      </c>
    </row>
    <row r="41136" spans="27:27" x14ac:dyDescent="0.15">
      <c r="AA41136" t="s">
        <v>131</v>
      </c>
    </row>
    <row r="41137" spans="27:27" x14ac:dyDescent="0.15">
      <c r="AA41137" t="s">
        <v>131</v>
      </c>
    </row>
    <row r="41138" spans="27:27" x14ac:dyDescent="0.15">
      <c r="AA41138" t="s">
        <v>131</v>
      </c>
    </row>
    <row r="41139" spans="27:27" x14ac:dyDescent="0.15">
      <c r="AA41139" t="s">
        <v>131</v>
      </c>
    </row>
    <row r="41140" spans="27:27" x14ac:dyDescent="0.15">
      <c r="AA41140" t="s">
        <v>131</v>
      </c>
    </row>
    <row r="41141" spans="27:27" x14ac:dyDescent="0.15">
      <c r="AA41141" t="s">
        <v>131</v>
      </c>
    </row>
    <row r="41142" spans="27:27" x14ac:dyDescent="0.15">
      <c r="AA41142" t="s">
        <v>131</v>
      </c>
    </row>
    <row r="41143" spans="27:27" x14ac:dyDescent="0.15">
      <c r="AA41143" t="s">
        <v>131</v>
      </c>
    </row>
    <row r="41144" spans="27:27" x14ac:dyDescent="0.15">
      <c r="AA41144" t="s">
        <v>131</v>
      </c>
    </row>
    <row r="41145" spans="27:27" x14ac:dyDescent="0.15">
      <c r="AA41145" t="s">
        <v>131</v>
      </c>
    </row>
    <row r="41146" spans="27:27" x14ac:dyDescent="0.15">
      <c r="AA41146" t="s">
        <v>131</v>
      </c>
    </row>
    <row r="41147" spans="27:27" x14ac:dyDescent="0.15">
      <c r="AA41147" t="s">
        <v>131</v>
      </c>
    </row>
    <row r="41148" spans="27:27" x14ac:dyDescent="0.15">
      <c r="AA41148" t="s">
        <v>131</v>
      </c>
    </row>
    <row r="41149" spans="27:27" x14ac:dyDescent="0.15">
      <c r="AA41149" t="s">
        <v>131</v>
      </c>
    </row>
    <row r="41150" spans="27:27" x14ac:dyDescent="0.15">
      <c r="AA41150" t="s">
        <v>131</v>
      </c>
    </row>
    <row r="41151" spans="27:27" x14ac:dyDescent="0.15">
      <c r="AA41151" t="s">
        <v>131</v>
      </c>
    </row>
    <row r="41152" spans="27:27" x14ac:dyDescent="0.15">
      <c r="AA41152" t="s">
        <v>131</v>
      </c>
    </row>
    <row r="41153" spans="27:27" x14ac:dyDescent="0.15">
      <c r="AA41153" t="s">
        <v>131</v>
      </c>
    </row>
    <row r="41154" spans="27:27" x14ac:dyDescent="0.15">
      <c r="AA41154" t="s">
        <v>131</v>
      </c>
    </row>
    <row r="41155" spans="27:27" x14ac:dyDescent="0.15">
      <c r="AA41155" t="s">
        <v>131</v>
      </c>
    </row>
    <row r="41156" spans="27:27" x14ac:dyDescent="0.15">
      <c r="AA41156" t="s">
        <v>131</v>
      </c>
    </row>
    <row r="41157" spans="27:27" x14ac:dyDescent="0.15">
      <c r="AA41157" t="s">
        <v>131</v>
      </c>
    </row>
    <row r="41158" spans="27:27" x14ac:dyDescent="0.15">
      <c r="AA41158" t="s">
        <v>131</v>
      </c>
    </row>
    <row r="41159" spans="27:27" x14ac:dyDescent="0.15">
      <c r="AA41159" t="s">
        <v>131</v>
      </c>
    </row>
    <row r="41160" spans="27:27" x14ac:dyDescent="0.15">
      <c r="AA41160" t="s">
        <v>131</v>
      </c>
    </row>
    <row r="41161" spans="27:27" x14ac:dyDescent="0.15">
      <c r="AA41161" t="s">
        <v>131</v>
      </c>
    </row>
    <row r="41162" spans="27:27" x14ac:dyDescent="0.15">
      <c r="AA41162" t="s">
        <v>131</v>
      </c>
    </row>
    <row r="41163" spans="27:27" x14ac:dyDescent="0.15">
      <c r="AA41163" t="s">
        <v>131</v>
      </c>
    </row>
    <row r="41164" spans="27:27" x14ac:dyDescent="0.15">
      <c r="AA41164" t="s">
        <v>131</v>
      </c>
    </row>
    <row r="41165" spans="27:27" x14ac:dyDescent="0.15">
      <c r="AA41165" t="s">
        <v>131</v>
      </c>
    </row>
    <row r="41166" spans="27:27" x14ac:dyDescent="0.15">
      <c r="AA41166" t="s">
        <v>131</v>
      </c>
    </row>
    <row r="41167" spans="27:27" x14ac:dyDescent="0.15">
      <c r="AA41167" t="s">
        <v>131</v>
      </c>
    </row>
    <row r="41168" spans="27:27" x14ac:dyDescent="0.15">
      <c r="AA41168" t="s">
        <v>131</v>
      </c>
    </row>
    <row r="41169" spans="27:27" x14ac:dyDescent="0.15">
      <c r="AA41169" t="s">
        <v>131</v>
      </c>
    </row>
    <row r="41170" spans="27:27" x14ac:dyDescent="0.15">
      <c r="AA41170" t="s">
        <v>131</v>
      </c>
    </row>
    <row r="41171" spans="27:27" x14ac:dyDescent="0.15">
      <c r="AA41171" t="s">
        <v>131</v>
      </c>
    </row>
    <row r="41172" spans="27:27" x14ac:dyDescent="0.15">
      <c r="AA41172" t="s">
        <v>131</v>
      </c>
    </row>
    <row r="41173" spans="27:27" x14ac:dyDescent="0.15">
      <c r="AA41173" t="s">
        <v>131</v>
      </c>
    </row>
    <row r="41174" spans="27:27" x14ac:dyDescent="0.15">
      <c r="AA41174" t="s">
        <v>131</v>
      </c>
    </row>
    <row r="41175" spans="27:27" x14ac:dyDescent="0.15">
      <c r="AA41175" t="s">
        <v>131</v>
      </c>
    </row>
    <row r="41176" spans="27:27" x14ac:dyDescent="0.15">
      <c r="AA41176" t="s">
        <v>131</v>
      </c>
    </row>
    <row r="41177" spans="27:27" x14ac:dyDescent="0.15">
      <c r="AA41177" t="s">
        <v>131</v>
      </c>
    </row>
    <row r="41178" spans="27:27" x14ac:dyDescent="0.15">
      <c r="AA41178" t="s">
        <v>131</v>
      </c>
    </row>
    <row r="41179" spans="27:27" x14ac:dyDescent="0.15">
      <c r="AA41179" t="s">
        <v>131</v>
      </c>
    </row>
    <row r="41180" spans="27:27" x14ac:dyDescent="0.15">
      <c r="AA41180" t="s">
        <v>131</v>
      </c>
    </row>
    <row r="41181" spans="27:27" x14ac:dyDescent="0.15">
      <c r="AA41181" t="s">
        <v>131</v>
      </c>
    </row>
    <row r="41182" spans="27:27" x14ac:dyDescent="0.15">
      <c r="AA41182" t="s">
        <v>131</v>
      </c>
    </row>
    <row r="41183" spans="27:27" x14ac:dyDescent="0.15">
      <c r="AA41183" t="s">
        <v>131</v>
      </c>
    </row>
    <row r="41184" spans="27:27" x14ac:dyDescent="0.15">
      <c r="AA41184" t="s">
        <v>131</v>
      </c>
    </row>
    <row r="41185" spans="27:27" x14ac:dyDescent="0.15">
      <c r="AA41185" t="s">
        <v>131</v>
      </c>
    </row>
    <row r="41186" spans="27:27" x14ac:dyDescent="0.15">
      <c r="AA41186" t="s">
        <v>131</v>
      </c>
    </row>
    <row r="41187" spans="27:27" x14ac:dyDescent="0.15">
      <c r="AA41187" t="s">
        <v>131</v>
      </c>
    </row>
    <row r="41188" spans="27:27" x14ac:dyDescent="0.15">
      <c r="AA41188" t="s">
        <v>131</v>
      </c>
    </row>
    <row r="41189" spans="27:27" x14ac:dyDescent="0.15">
      <c r="AA41189" t="s">
        <v>131</v>
      </c>
    </row>
    <row r="41190" spans="27:27" x14ac:dyDescent="0.15">
      <c r="AA41190" t="s">
        <v>131</v>
      </c>
    </row>
    <row r="41191" spans="27:27" x14ac:dyDescent="0.15">
      <c r="AA41191" t="s">
        <v>131</v>
      </c>
    </row>
    <row r="41192" spans="27:27" x14ac:dyDescent="0.15">
      <c r="AA41192" t="s">
        <v>131</v>
      </c>
    </row>
    <row r="41193" spans="27:27" x14ac:dyDescent="0.15">
      <c r="AA41193" t="s">
        <v>131</v>
      </c>
    </row>
    <row r="41194" spans="27:27" x14ac:dyDescent="0.15">
      <c r="AA41194" t="s">
        <v>131</v>
      </c>
    </row>
    <row r="41195" spans="27:27" x14ac:dyDescent="0.15">
      <c r="AA41195" t="s">
        <v>131</v>
      </c>
    </row>
    <row r="41196" spans="27:27" x14ac:dyDescent="0.15">
      <c r="AA41196" t="s">
        <v>131</v>
      </c>
    </row>
    <row r="41197" spans="27:27" x14ac:dyDescent="0.15">
      <c r="AA41197" t="s">
        <v>131</v>
      </c>
    </row>
    <row r="41198" spans="27:27" x14ac:dyDescent="0.15">
      <c r="AA41198" t="s">
        <v>131</v>
      </c>
    </row>
    <row r="41199" spans="27:27" x14ac:dyDescent="0.15">
      <c r="AA41199" t="s">
        <v>131</v>
      </c>
    </row>
    <row r="41200" spans="27:27" x14ac:dyDescent="0.15">
      <c r="AA41200" t="s">
        <v>131</v>
      </c>
    </row>
    <row r="41201" spans="27:27" x14ac:dyDescent="0.15">
      <c r="AA41201" t="s">
        <v>131</v>
      </c>
    </row>
    <row r="41202" spans="27:27" x14ac:dyDescent="0.15">
      <c r="AA41202" t="s">
        <v>131</v>
      </c>
    </row>
    <row r="41203" spans="27:27" x14ac:dyDescent="0.15">
      <c r="AA41203" t="s">
        <v>131</v>
      </c>
    </row>
    <row r="41204" spans="27:27" x14ac:dyDescent="0.15">
      <c r="AA41204" t="s">
        <v>131</v>
      </c>
    </row>
    <row r="41205" spans="27:27" x14ac:dyDescent="0.15">
      <c r="AA41205" t="s">
        <v>131</v>
      </c>
    </row>
    <row r="41206" spans="27:27" x14ac:dyDescent="0.15">
      <c r="AA41206" t="s">
        <v>131</v>
      </c>
    </row>
    <row r="41207" spans="27:27" x14ac:dyDescent="0.15">
      <c r="AA41207" t="s">
        <v>131</v>
      </c>
    </row>
    <row r="41208" spans="27:27" x14ac:dyDescent="0.15">
      <c r="AA41208" t="s">
        <v>131</v>
      </c>
    </row>
    <row r="41209" spans="27:27" x14ac:dyDescent="0.15">
      <c r="AA41209" t="s">
        <v>131</v>
      </c>
    </row>
    <row r="41210" spans="27:27" x14ac:dyDescent="0.15">
      <c r="AA41210" t="s">
        <v>131</v>
      </c>
    </row>
    <row r="41211" spans="27:27" x14ac:dyDescent="0.15">
      <c r="AA41211" t="s">
        <v>131</v>
      </c>
    </row>
    <row r="41212" spans="27:27" x14ac:dyDescent="0.15">
      <c r="AA41212" t="s">
        <v>131</v>
      </c>
    </row>
    <row r="41213" spans="27:27" x14ac:dyDescent="0.15">
      <c r="AA41213" t="s">
        <v>131</v>
      </c>
    </row>
    <row r="41214" spans="27:27" x14ac:dyDescent="0.15">
      <c r="AA41214" t="s">
        <v>131</v>
      </c>
    </row>
    <row r="41215" spans="27:27" x14ac:dyDescent="0.15">
      <c r="AA41215" t="s">
        <v>131</v>
      </c>
    </row>
    <row r="41216" spans="27:27" x14ac:dyDescent="0.15">
      <c r="AA41216" t="s">
        <v>131</v>
      </c>
    </row>
    <row r="41217" spans="27:27" x14ac:dyDescent="0.15">
      <c r="AA41217" t="s">
        <v>131</v>
      </c>
    </row>
    <row r="41218" spans="27:27" x14ac:dyDescent="0.15">
      <c r="AA41218" t="s">
        <v>131</v>
      </c>
    </row>
    <row r="41219" spans="27:27" x14ac:dyDescent="0.15">
      <c r="AA41219" t="s">
        <v>131</v>
      </c>
    </row>
    <row r="41220" spans="27:27" x14ac:dyDescent="0.15">
      <c r="AA41220" t="s">
        <v>131</v>
      </c>
    </row>
    <row r="41221" spans="27:27" x14ac:dyDescent="0.15">
      <c r="AA41221" t="s">
        <v>131</v>
      </c>
    </row>
    <row r="41222" spans="27:27" x14ac:dyDescent="0.15">
      <c r="AA41222" t="s">
        <v>131</v>
      </c>
    </row>
    <row r="41223" spans="27:27" x14ac:dyDescent="0.15">
      <c r="AA41223" t="s">
        <v>131</v>
      </c>
    </row>
    <row r="41224" spans="27:27" x14ac:dyDescent="0.15">
      <c r="AA41224" t="s">
        <v>131</v>
      </c>
    </row>
    <row r="41225" spans="27:27" x14ac:dyDescent="0.15">
      <c r="AA41225" t="s">
        <v>131</v>
      </c>
    </row>
    <row r="41226" spans="27:27" x14ac:dyDescent="0.15">
      <c r="AA41226" t="s">
        <v>131</v>
      </c>
    </row>
    <row r="41227" spans="27:27" x14ac:dyDescent="0.15">
      <c r="AA41227" t="s">
        <v>131</v>
      </c>
    </row>
    <row r="41228" spans="27:27" x14ac:dyDescent="0.15">
      <c r="AA41228" t="s">
        <v>131</v>
      </c>
    </row>
    <row r="41229" spans="27:27" x14ac:dyDescent="0.15">
      <c r="AA41229" t="s">
        <v>131</v>
      </c>
    </row>
    <row r="41230" spans="27:27" x14ac:dyDescent="0.15">
      <c r="AA41230" t="s">
        <v>131</v>
      </c>
    </row>
    <row r="41231" spans="27:27" x14ac:dyDescent="0.15">
      <c r="AA41231" t="s">
        <v>131</v>
      </c>
    </row>
    <row r="41232" spans="27:27" x14ac:dyDescent="0.15">
      <c r="AA41232" t="s">
        <v>131</v>
      </c>
    </row>
    <row r="41233" spans="27:27" x14ac:dyDescent="0.15">
      <c r="AA41233" t="s">
        <v>131</v>
      </c>
    </row>
    <row r="41234" spans="27:27" x14ac:dyDescent="0.15">
      <c r="AA41234" t="s">
        <v>131</v>
      </c>
    </row>
    <row r="41235" spans="27:27" x14ac:dyDescent="0.15">
      <c r="AA41235" t="s">
        <v>131</v>
      </c>
    </row>
    <row r="41236" spans="27:27" x14ac:dyDescent="0.15">
      <c r="AA41236" t="s">
        <v>131</v>
      </c>
    </row>
    <row r="41237" spans="27:27" x14ac:dyDescent="0.15">
      <c r="AA41237" t="s">
        <v>131</v>
      </c>
    </row>
    <row r="41238" spans="27:27" x14ac:dyDescent="0.15">
      <c r="AA41238" t="s">
        <v>131</v>
      </c>
    </row>
    <row r="41239" spans="27:27" x14ac:dyDescent="0.15">
      <c r="AA41239" t="s">
        <v>131</v>
      </c>
    </row>
    <row r="41240" spans="27:27" x14ac:dyDescent="0.15">
      <c r="AA41240" t="s">
        <v>131</v>
      </c>
    </row>
    <row r="41241" spans="27:27" x14ac:dyDescent="0.15">
      <c r="AA41241" t="s">
        <v>131</v>
      </c>
    </row>
    <row r="41242" spans="27:27" x14ac:dyDescent="0.15">
      <c r="AA41242" t="s">
        <v>131</v>
      </c>
    </row>
    <row r="41243" spans="27:27" x14ac:dyDescent="0.15">
      <c r="AA41243" t="s">
        <v>131</v>
      </c>
    </row>
    <row r="41244" spans="27:27" x14ac:dyDescent="0.15">
      <c r="AA41244" t="s">
        <v>131</v>
      </c>
    </row>
    <row r="41245" spans="27:27" x14ac:dyDescent="0.15">
      <c r="AA41245" t="s">
        <v>131</v>
      </c>
    </row>
    <row r="41246" spans="27:27" x14ac:dyDescent="0.15">
      <c r="AA41246" t="s">
        <v>131</v>
      </c>
    </row>
    <row r="41247" spans="27:27" x14ac:dyDescent="0.15">
      <c r="AA41247" t="s">
        <v>131</v>
      </c>
    </row>
    <row r="41248" spans="27:27" x14ac:dyDescent="0.15">
      <c r="AA41248" t="s">
        <v>131</v>
      </c>
    </row>
    <row r="41249" spans="27:27" x14ac:dyDescent="0.15">
      <c r="AA41249" t="s">
        <v>131</v>
      </c>
    </row>
    <row r="41250" spans="27:27" x14ac:dyDescent="0.15">
      <c r="AA41250" t="s">
        <v>131</v>
      </c>
    </row>
    <row r="41251" spans="27:27" x14ac:dyDescent="0.15">
      <c r="AA41251" t="s">
        <v>131</v>
      </c>
    </row>
    <row r="41252" spans="27:27" x14ac:dyDescent="0.15">
      <c r="AA41252" t="s">
        <v>131</v>
      </c>
    </row>
    <row r="41253" spans="27:27" x14ac:dyDescent="0.15">
      <c r="AA41253" t="s">
        <v>131</v>
      </c>
    </row>
    <row r="41254" spans="27:27" x14ac:dyDescent="0.15">
      <c r="AA41254" t="s">
        <v>131</v>
      </c>
    </row>
    <row r="41255" spans="27:27" x14ac:dyDescent="0.15">
      <c r="AA41255" t="s">
        <v>131</v>
      </c>
    </row>
    <row r="41256" spans="27:27" x14ac:dyDescent="0.15">
      <c r="AA41256" t="s">
        <v>131</v>
      </c>
    </row>
    <row r="41257" spans="27:27" x14ac:dyDescent="0.15">
      <c r="AA41257" t="s">
        <v>131</v>
      </c>
    </row>
    <row r="41258" spans="27:27" x14ac:dyDescent="0.15">
      <c r="AA41258" t="s">
        <v>131</v>
      </c>
    </row>
    <row r="41259" spans="27:27" x14ac:dyDescent="0.15">
      <c r="AA41259" t="s">
        <v>131</v>
      </c>
    </row>
    <row r="41260" spans="27:27" x14ac:dyDescent="0.15">
      <c r="AA41260" t="s">
        <v>131</v>
      </c>
    </row>
    <row r="41261" spans="27:27" x14ac:dyDescent="0.15">
      <c r="AA41261" t="s">
        <v>131</v>
      </c>
    </row>
    <row r="41262" spans="27:27" x14ac:dyDescent="0.15">
      <c r="AA41262" t="s">
        <v>131</v>
      </c>
    </row>
    <row r="41263" spans="27:27" x14ac:dyDescent="0.15">
      <c r="AA41263" t="s">
        <v>131</v>
      </c>
    </row>
    <row r="41264" spans="27:27" x14ac:dyDescent="0.15">
      <c r="AA41264" t="s">
        <v>131</v>
      </c>
    </row>
    <row r="41265" spans="27:27" x14ac:dyDescent="0.15">
      <c r="AA41265" t="s">
        <v>131</v>
      </c>
    </row>
    <row r="41266" spans="27:27" x14ac:dyDescent="0.15">
      <c r="AA41266" t="s">
        <v>131</v>
      </c>
    </row>
    <row r="41267" spans="27:27" x14ac:dyDescent="0.15">
      <c r="AA41267" t="s">
        <v>131</v>
      </c>
    </row>
    <row r="41268" spans="27:27" x14ac:dyDescent="0.15">
      <c r="AA41268" t="s">
        <v>131</v>
      </c>
    </row>
    <row r="41269" spans="27:27" x14ac:dyDescent="0.15">
      <c r="AA41269" t="s">
        <v>131</v>
      </c>
    </row>
    <row r="41270" spans="27:27" x14ac:dyDescent="0.15">
      <c r="AA41270" t="s">
        <v>131</v>
      </c>
    </row>
    <row r="41271" spans="27:27" x14ac:dyDescent="0.15">
      <c r="AA41271" t="s">
        <v>131</v>
      </c>
    </row>
    <row r="41272" spans="27:27" x14ac:dyDescent="0.15">
      <c r="AA41272" t="s">
        <v>131</v>
      </c>
    </row>
    <row r="41273" spans="27:27" x14ac:dyDescent="0.15">
      <c r="AA41273" t="s">
        <v>131</v>
      </c>
    </row>
    <row r="41274" spans="27:27" x14ac:dyDescent="0.15">
      <c r="AA41274" t="s">
        <v>131</v>
      </c>
    </row>
    <row r="41275" spans="27:27" x14ac:dyDescent="0.15">
      <c r="AA41275" t="s">
        <v>131</v>
      </c>
    </row>
    <row r="41276" spans="27:27" x14ac:dyDescent="0.15">
      <c r="AA41276" t="s">
        <v>131</v>
      </c>
    </row>
    <row r="41277" spans="27:27" x14ac:dyDescent="0.15">
      <c r="AA41277" t="s">
        <v>131</v>
      </c>
    </row>
    <row r="41278" spans="27:27" x14ac:dyDescent="0.15">
      <c r="AA41278" t="s">
        <v>131</v>
      </c>
    </row>
    <row r="41279" spans="27:27" x14ac:dyDescent="0.15">
      <c r="AA41279" t="s">
        <v>131</v>
      </c>
    </row>
    <row r="41280" spans="27:27" x14ac:dyDescent="0.15">
      <c r="AA41280" t="s">
        <v>131</v>
      </c>
    </row>
    <row r="41281" spans="27:27" x14ac:dyDescent="0.15">
      <c r="AA41281" t="s">
        <v>131</v>
      </c>
    </row>
    <row r="41282" spans="27:27" x14ac:dyDescent="0.15">
      <c r="AA41282" t="s">
        <v>131</v>
      </c>
    </row>
    <row r="41283" spans="27:27" x14ac:dyDescent="0.15">
      <c r="AA41283" t="s">
        <v>131</v>
      </c>
    </row>
    <row r="41284" spans="27:27" x14ac:dyDescent="0.15">
      <c r="AA41284" t="s">
        <v>131</v>
      </c>
    </row>
    <row r="41285" spans="27:27" x14ac:dyDescent="0.15">
      <c r="AA41285" t="s">
        <v>131</v>
      </c>
    </row>
    <row r="41286" spans="27:27" x14ac:dyDescent="0.15">
      <c r="AA41286" t="s">
        <v>131</v>
      </c>
    </row>
    <row r="41287" spans="27:27" x14ac:dyDescent="0.15">
      <c r="AA41287" t="s">
        <v>131</v>
      </c>
    </row>
    <row r="41288" spans="27:27" x14ac:dyDescent="0.15">
      <c r="AA41288" t="s">
        <v>131</v>
      </c>
    </row>
    <row r="41289" spans="27:27" x14ac:dyDescent="0.15">
      <c r="AA41289" t="s">
        <v>131</v>
      </c>
    </row>
    <row r="41290" spans="27:27" x14ac:dyDescent="0.15">
      <c r="AA41290" t="s">
        <v>131</v>
      </c>
    </row>
    <row r="41291" spans="27:27" x14ac:dyDescent="0.15">
      <c r="AA41291" t="s">
        <v>131</v>
      </c>
    </row>
    <row r="41292" spans="27:27" x14ac:dyDescent="0.15">
      <c r="AA41292" t="s">
        <v>131</v>
      </c>
    </row>
    <row r="41293" spans="27:27" x14ac:dyDescent="0.15">
      <c r="AA41293" t="s">
        <v>131</v>
      </c>
    </row>
    <row r="41294" spans="27:27" x14ac:dyDescent="0.15">
      <c r="AA41294" t="s">
        <v>131</v>
      </c>
    </row>
    <row r="41295" spans="27:27" x14ac:dyDescent="0.15">
      <c r="AA41295" t="s">
        <v>131</v>
      </c>
    </row>
    <row r="41296" spans="27:27" x14ac:dyDescent="0.15">
      <c r="AA41296" t="s">
        <v>131</v>
      </c>
    </row>
    <row r="41297" spans="27:27" x14ac:dyDescent="0.15">
      <c r="AA41297" t="s">
        <v>131</v>
      </c>
    </row>
    <row r="41298" spans="27:27" x14ac:dyDescent="0.15">
      <c r="AA41298" t="s">
        <v>131</v>
      </c>
    </row>
    <row r="41299" spans="27:27" x14ac:dyDescent="0.15">
      <c r="AA41299" t="s">
        <v>131</v>
      </c>
    </row>
    <row r="41300" spans="27:27" x14ac:dyDescent="0.15">
      <c r="AA41300" t="s">
        <v>131</v>
      </c>
    </row>
    <row r="41301" spans="27:27" x14ac:dyDescent="0.15">
      <c r="AA41301" t="s">
        <v>131</v>
      </c>
    </row>
    <row r="41302" spans="27:27" x14ac:dyDescent="0.15">
      <c r="AA41302" t="s">
        <v>131</v>
      </c>
    </row>
    <row r="41303" spans="27:27" x14ac:dyDescent="0.15">
      <c r="AA41303" t="s">
        <v>131</v>
      </c>
    </row>
    <row r="41304" spans="27:27" x14ac:dyDescent="0.15">
      <c r="AA41304" t="s">
        <v>131</v>
      </c>
    </row>
    <row r="41305" spans="27:27" x14ac:dyDescent="0.15">
      <c r="AA41305" t="s">
        <v>131</v>
      </c>
    </row>
    <row r="41306" spans="27:27" x14ac:dyDescent="0.15">
      <c r="AA41306" t="s">
        <v>131</v>
      </c>
    </row>
    <row r="41307" spans="27:27" x14ac:dyDescent="0.15">
      <c r="AA41307" t="s">
        <v>131</v>
      </c>
    </row>
    <row r="41308" spans="27:27" x14ac:dyDescent="0.15">
      <c r="AA41308" t="s">
        <v>131</v>
      </c>
    </row>
    <row r="41309" spans="27:27" x14ac:dyDescent="0.15">
      <c r="AA41309" t="s">
        <v>131</v>
      </c>
    </row>
    <row r="41310" spans="27:27" x14ac:dyDescent="0.15">
      <c r="AA41310" t="s">
        <v>131</v>
      </c>
    </row>
    <row r="41311" spans="27:27" x14ac:dyDescent="0.15">
      <c r="AA41311" t="s">
        <v>131</v>
      </c>
    </row>
    <row r="41312" spans="27:27" x14ac:dyDescent="0.15">
      <c r="AA41312" t="s">
        <v>131</v>
      </c>
    </row>
    <row r="41313" spans="27:27" x14ac:dyDescent="0.15">
      <c r="AA41313" t="s">
        <v>131</v>
      </c>
    </row>
    <row r="41314" spans="27:27" x14ac:dyDescent="0.15">
      <c r="AA41314" t="s">
        <v>131</v>
      </c>
    </row>
    <row r="41315" spans="27:27" x14ac:dyDescent="0.15">
      <c r="AA41315" t="s">
        <v>131</v>
      </c>
    </row>
    <row r="41316" spans="27:27" x14ac:dyDescent="0.15">
      <c r="AA41316" t="s">
        <v>131</v>
      </c>
    </row>
    <row r="41317" spans="27:27" x14ac:dyDescent="0.15">
      <c r="AA41317" t="s">
        <v>131</v>
      </c>
    </row>
    <row r="41318" spans="27:27" x14ac:dyDescent="0.15">
      <c r="AA41318" t="s">
        <v>131</v>
      </c>
    </row>
    <row r="41319" spans="27:27" x14ac:dyDescent="0.15">
      <c r="AA41319" t="s">
        <v>131</v>
      </c>
    </row>
    <row r="41320" spans="27:27" x14ac:dyDescent="0.15">
      <c r="AA41320" t="s">
        <v>131</v>
      </c>
    </row>
    <row r="41321" spans="27:27" x14ac:dyDescent="0.15">
      <c r="AA41321" t="s">
        <v>131</v>
      </c>
    </row>
    <row r="41322" spans="27:27" x14ac:dyDescent="0.15">
      <c r="AA41322" t="s">
        <v>131</v>
      </c>
    </row>
    <row r="41323" spans="27:27" x14ac:dyDescent="0.15">
      <c r="AA41323" t="s">
        <v>131</v>
      </c>
    </row>
    <row r="41324" spans="27:27" x14ac:dyDescent="0.15">
      <c r="AA41324" t="s">
        <v>131</v>
      </c>
    </row>
    <row r="41325" spans="27:27" x14ac:dyDescent="0.15">
      <c r="AA41325" t="s">
        <v>131</v>
      </c>
    </row>
    <row r="41326" spans="27:27" x14ac:dyDescent="0.15">
      <c r="AA41326" t="s">
        <v>131</v>
      </c>
    </row>
    <row r="41327" spans="27:27" x14ac:dyDescent="0.15">
      <c r="AA41327" t="s">
        <v>131</v>
      </c>
    </row>
    <row r="41328" spans="27:27" x14ac:dyDescent="0.15">
      <c r="AA41328" t="s">
        <v>131</v>
      </c>
    </row>
    <row r="41329" spans="27:27" x14ac:dyDescent="0.15">
      <c r="AA41329" t="s">
        <v>131</v>
      </c>
    </row>
    <row r="41330" spans="27:27" x14ac:dyDescent="0.15">
      <c r="AA41330" t="s">
        <v>131</v>
      </c>
    </row>
    <row r="41331" spans="27:27" x14ac:dyDescent="0.15">
      <c r="AA41331" t="s">
        <v>131</v>
      </c>
    </row>
    <row r="41332" spans="27:27" x14ac:dyDescent="0.15">
      <c r="AA41332" t="s">
        <v>131</v>
      </c>
    </row>
    <row r="41333" spans="27:27" x14ac:dyDescent="0.15">
      <c r="AA41333" t="s">
        <v>131</v>
      </c>
    </row>
    <row r="41334" spans="27:27" x14ac:dyDescent="0.15">
      <c r="AA41334" t="s">
        <v>131</v>
      </c>
    </row>
    <row r="41335" spans="27:27" x14ac:dyDescent="0.15">
      <c r="AA41335" t="s">
        <v>131</v>
      </c>
    </row>
    <row r="41336" spans="27:27" x14ac:dyDescent="0.15">
      <c r="AA41336" t="s">
        <v>131</v>
      </c>
    </row>
    <row r="41337" spans="27:27" x14ac:dyDescent="0.15">
      <c r="AA41337" t="s">
        <v>131</v>
      </c>
    </row>
    <row r="41338" spans="27:27" x14ac:dyDescent="0.15">
      <c r="AA41338" t="s">
        <v>131</v>
      </c>
    </row>
    <row r="41339" spans="27:27" x14ac:dyDescent="0.15">
      <c r="AA41339" t="s">
        <v>131</v>
      </c>
    </row>
    <row r="41340" spans="27:27" x14ac:dyDescent="0.15">
      <c r="AA41340" t="s">
        <v>131</v>
      </c>
    </row>
    <row r="41341" spans="27:27" x14ac:dyDescent="0.15">
      <c r="AA41341" t="s">
        <v>131</v>
      </c>
    </row>
    <row r="41342" spans="27:27" x14ac:dyDescent="0.15">
      <c r="AA41342" t="s">
        <v>131</v>
      </c>
    </row>
    <row r="41343" spans="27:27" x14ac:dyDescent="0.15">
      <c r="AA41343" t="s">
        <v>131</v>
      </c>
    </row>
    <row r="41344" spans="27:27" x14ac:dyDescent="0.15">
      <c r="AA41344" t="s">
        <v>131</v>
      </c>
    </row>
    <row r="41345" spans="27:27" x14ac:dyDescent="0.15">
      <c r="AA41345" t="s">
        <v>131</v>
      </c>
    </row>
    <row r="41346" spans="27:27" x14ac:dyDescent="0.15">
      <c r="AA41346" t="s">
        <v>131</v>
      </c>
    </row>
    <row r="41347" spans="27:27" x14ac:dyDescent="0.15">
      <c r="AA41347" t="s">
        <v>131</v>
      </c>
    </row>
    <row r="41348" spans="27:27" x14ac:dyDescent="0.15">
      <c r="AA41348" t="s">
        <v>131</v>
      </c>
    </row>
    <row r="41349" spans="27:27" x14ac:dyDescent="0.15">
      <c r="AA41349" t="s">
        <v>131</v>
      </c>
    </row>
    <row r="41350" spans="27:27" x14ac:dyDescent="0.15">
      <c r="AA41350" t="s">
        <v>131</v>
      </c>
    </row>
    <row r="41351" spans="27:27" x14ac:dyDescent="0.15">
      <c r="AA41351" t="s">
        <v>131</v>
      </c>
    </row>
    <row r="41352" spans="27:27" x14ac:dyDescent="0.15">
      <c r="AA41352" t="s">
        <v>131</v>
      </c>
    </row>
    <row r="41353" spans="27:27" x14ac:dyDescent="0.15">
      <c r="AA41353" t="s">
        <v>131</v>
      </c>
    </row>
    <row r="41354" spans="27:27" x14ac:dyDescent="0.15">
      <c r="AA41354" t="s">
        <v>131</v>
      </c>
    </row>
    <row r="41355" spans="27:27" x14ac:dyDescent="0.15">
      <c r="AA41355" t="s">
        <v>131</v>
      </c>
    </row>
    <row r="41356" spans="27:27" x14ac:dyDescent="0.15">
      <c r="AA41356" t="s">
        <v>131</v>
      </c>
    </row>
    <row r="41357" spans="27:27" x14ac:dyDescent="0.15">
      <c r="AA41357" t="s">
        <v>131</v>
      </c>
    </row>
    <row r="41358" spans="27:27" x14ac:dyDescent="0.15">
      <c r="AA41358" t="s">
        <v>131</v>
      </c>
    </row>
    <row r="41359" spans="27:27" x14ac:dyDescent="0.15">
      <c r="AA41359" t="s">
        <v>131</v>
      </c>
    </row>
    <row r="41360" spans="27:27" x14ac:dyDescent="0.15">
      <c r="AA41360" t="s">
        <v>131</v>
      </c>
    </row>
    <row r="41361" spans="27:27" x14ac:dyDescent="0.15">
      <c r="AA41361" t="s">
        <v>131</v>
      </c>
    </row>
    <row r="41362" spans="27:27" x14ac:dyDescent="0.15">
      <c r="AA41362" t="s">
        <v>131</v>
      </c>
    </row>
    <row r="41363" spans="27:27" x14ac:dyDescent="0.15">
      <c r="AA41363" t="s">
        <v>131</v>
      </c>
    </row>
    <row r="41364" spans="27:27" x14ac:dyDescent="0.15">
      <c r="AA41364" t="s">
        <v>131</v>
      </c>
    </row>
    <row r="41365" spans="27:27" x14ac:dyDescent="0.15">
      <c r="AA41365" t="s">
        <v>131</v>
      </c>
    </row>
    <row r="41366" spans="27:27" x14ac:dyDescent="0.15">
      <c r="AA41366" t="s">
        <v>131</v>
      </c>
    </row>
    <row r="41367" spans="27:27" x14ac:dyDescent="0.15">
      <c r="AA41367" t="s">
        <v>131</v>
      </c>
    </row>
    <row r="41368" spans="27:27" x14ac:dyDescent="0.15">
      <c r="AA41368" t="s">
        <v>131</v>
      </c>
    </row>
    <row r="41369" spans="27:27" x14ac:dyDescent="0.15">
      <c r="AA41369" t="s">
        <v>131</v>
      </c>
    </row>
    <row r="41370" spans="27:27" x14ac:dyDescent="0.15">
      <c r="AA41370" t="s">
        <v>131</v>
      </c>
    </row>
    <row r="41371" spans="27:27" x14ac:dyDescent="0.15">
      <c r="AA41371" t="s">
        <v>131</v>
      </c>
    </row>
    <row r="41372" spans="27:27" x14ac:dyDescent="0.15">
      <c r="AA41372" t="s">
        <v>131</v>
      </c>
    </row>
    <row r="41373" spans="27:27" x14ac:dyDescent="0.15">
      <c r="AA41373" t="s">
        <v>131</v>
      </c>
    </row>
    <row r="41374" spans="27:27" x14ac:dyDescent="0.15">
      <c r="AA41374" t="s">
        <v>131</v>
      </c>
    </row>
    <row r="41375" spans="27:27" x14ac:dyDescent="0.15">
      <c r="AA41375" t="s">
        <v>131</v>
      </c>
    </row>
    <row r="41376" spans="27:27" x14ac:dyDescent="0.15">
      <c r="AA41376" t="s">
        <v>131</v>
      </c>
    </row>
    <row r="41377" spans="27:27" x14ac:dyDescent="0.15">
      <c r="AA41377" t="s">
        <v>131</v>
      </c>
    </row>
    <row r="41378" spans="27:27" x14ac:dyDescent="0.15">
      <c r="AA41378" t="s">
        <v>131</v>
      </c>
    </row>
    <row r="41379" spans="27:27" x14ac:dyDescent="0.15">
      <c r="AA41379" t="s">
        <v>131</v>
      </c>
    </row>
    <row r="41380" spans="27:27" x14ac:dyDescent="0.15">
      <c r="AA41380" t="s">
        <v>131</v>
      </c>
    </row>
    <row r="41381" spans="27:27" x14ac:dyDescent="0.15">
      <c r="AA41381" t="s">
        <v>131</v>
      </c>
    </row>
    <row r="41382" spans="27:27" x14ac:dyDescent="0.15">
      <c r="AA41382" t="s">
        <v>131</v>
      </c>
    </row>
    <row r="41383" spans="27:27" x14ac:dyDescent="0.15">
      <c r="AA41383" t="s">
        <v>131</v>
      </c>
    </row>
    <row r="41384" spans="27:27" x14ac:dyDescent="0.15">
      <c r="AA41384" t="s">
        <v>131</v>
      </c>
    </row>
    <row r="41385" spans="27:27" x14ac:dyDescent="0.15">
      <c r="AA41385" t="s">
        <v>131</v>
      </c>
    </row>
    <row r="41386" spans="27:27" x14ac:dyDescent="0.15">
      <c r="AA41386" t="s">
        <v>131</v>
      </c>
    </row>
    <row r="41387" spans="27:27" x14ac:dyDescent="0.15">
      <c r="AA41387" t="s">
        <v>131</v>
      </c>
    </row>
    <row r="41388" spans="27:27" x14ac:dyDescent="0.15">
      <c r="AA41388" t="s">
        <v>131</v>
      </c>
    </row>
    <row r="41389" spans="27:27" x14ac:dyDescent="0.15">
      <c r="AA41389" t="s">
        <v>131</v>
      </c>
    </row>
    <row r="41390" spans="27:27" x14ac:dyDescent="0.15">
      <c r="AA41390" t="s">
        <v>131</v>
      </c>
    </row>
    <row r="41391" spans="27:27" x14ac:dyDescent="0.15">
      <c r="AA41391" t="s">
        <v>131</v>
      </c>
    </row>
    <row r="41392" spans="27:27" x14ac:dyDescent="0.15">
      <c r="AA41392" t="s">
        <v>131</v>
      </c>
    </row>
    <row r="41393" spans="27:27" x14ac:dyDescent="0.15">
      <c r="AA41393" t="s">
        <v>131</v>
      </c>
    </row>
    <row r="41394" spans="27:27" x14ac:dyDescent="0.15">
      <c r="AA41394" t="s">
        <v>131</v>
      </c>
    </row>
    <row r="41395" spans="27:27" x14ac:dyDescent="0.15">
      <c r="AA41395" t="s">
        <v>131</v>
      </c>
    </row>
    <row r="41396" spans="27:27" x14ac:dyDescent="0.15">
      <c r="AA41396" t="s">
        <v>131</v>
      </c>
    </row>
    <row r="41397" spans="27:27" x14ac:dyDescent="0.15">
      <c r="AA41397" t="s">
        <v>131</v>
      </c>
    </row>
    <row r="41398" spans="27:27" x14ac:dyDescent="0.15">
      <c r="AA41398" t="s">
        <v>131</v>
      </c>
    </row>
    <row r="41399" spans="27:27" x14ac:dyDescent="0.15">
      <c r="AA41399" t="s">
        <v>131</v>
      </c>
    </row>
    <row r="41400" spans="27:27" x14ac:dyDescent="0.15">
      <c r="AA41400" t="s">
        <v>131</v>
      </c>
    </row>
    <row r="41401" spans="27:27" x14ac:dyDescent="0.15">
      <c r="AA41401" t="s">
        <v>131</v>
      </c>
    </row>
    <row r="41402" spans="27:27" x14ac:dyDescent="0.15">
      <c r="AA41402" t="s">
        <v>131</v>
      </c>
    </row>
    <row r="41403" spans="27:27" x14ac:dyDescent="0.15">
      <c r="AA41403" t="s">
        <v>131</v>
      </c>
    </row>
    <row r="41404" spans="27:27" x14ac:dyDescent="0.15">
      <c r="AA41404" t="s">
        <v>131</v>
      </c>
    </row>
    <row r="41405" spans="27:27" x14ac:dyDescent="0.15">
      <c r="AA41405" t="s">
        <v>131</v>
      </c>
    </row>
    <row r="41406" spans="27:27" x14ac:dyDescent="0.15">
      <c r="AA41406" t="s">
        <v>131</v>
      </c>
    </row>
    <row r="41407" spans="27:27" x14ac:dyDescent="0.15">
      <c r="AA41407" t="s">
        <v>131</v>
      </c>
    </row>
    <row r="41408" spans="27:27" x14ac:dyDescent="0.15">
      <c r="AA41408" t="s">
        <v>131</v>
      </c>
    </row>
    <row r="41409" spans="27:27" x14ac:dyDescent="0.15">
      <c r="AA41409" t="s">
        <v>131</v>
      </c>
    </row>
    <row r="41410" spans="27:27" x14ac:dyDescent="0.15">
      <c r="AA41410" t="s">
        <v>131</v>
      </c>
    </row>
    <row r="41411" spans="27:27" x14ac:dyDescent="0.15">
      <c r="AA41411" t="s">
        <v>131</v>
      </c>
    </row>
    <row r="41412" spans="27:27" x14ac:dyDescent="0.15">
      <c r="AA41412" t="s">
        <v>131</v>
      </c>
    </row>
    <row r="41413" spans="27:27" x14ac:dyDescent="0.15">
      <c r="AA41413" t="s">
        <v>131</v>
      </c>
    </row>
    <row r="41414" spans="27:27" x14ac:dyDescent="0.15">
      <c r="AA41414" t="s">
        <v>131</v>
      </c>
    </row>
    <row r="41415" spans="27:27" x14ac:dyDescent="0.15">
      <c r="AA41415" t="s">
        <v>131</v>
      </c>
    </row>
    <row r="41416" spans="27:27" x14ac:dyDescent="0.15">
      <c r="AA41416" t="s">
        <v>131</v>
      </c>
    </row>
    <row r="41417" spans="27:27" x14ac:dyDescent="0.15">
      <c r="AA41417" t="s">
        <v>131</v>
      </c>
    </row>
    <row r="41418" spans="27:27" x14ac:dyDescent="0.15">
      <c r="AA41418" t="s">
        <v>131</v>
      </c>
    </row>
    <row r="41419" spans="27:27" x14ac:dyDescent="0.15">
      <c r="AA41419" t="s">
        <v>131</v>
      </c>
    </row>
    <row r="41420" spans="27:27" x14ac:dyDescent="0.15">
      <c r="AA41420" t="s">
        <v>131</v>
      </c>
    </row>
    <row r="41421" spans="27:27" x14ac:dyDescent="0.15">
      <c r="AA41421" t="s">
        <v>131</v>
      </c>
    </row>
    <row r="41422" spans="27:27" x14ac:dyDescent="0.15">
      <c r="AA41422" t="s">
        <v>131</v>
      </c>
    </row>
    <row r="41423" spans="27:27" x14ac:dyDescent="0.15">
      <c r="AA41423" t="s">
        <v>131</v>
      </c>
    </row>
    <row r="41424" spans="27:27" x14ac:dyDescent="0.15">
      <c r="AA41424" t="s">
        <v>131</v>
      </c>
    </row>
    <row r="41425" spans="27:27" x14ac:dyDescent="0.15">
      <c r="AA41425" t="s">
        <v>131</v>
      </c>
    </row>
    <row r="41426" spans="27:27" x14ac:dyDescent="0.15">
      <c r="AA41426" t="s">
        <v>131</v>
      </c>
    </row>
    <row r="41427" spans="27:27" x14ac:dyDescent="0.15">
      <c r="AA41427" t="s">
        <v>131</v>
      </c>
    </row>
    <row r="41428" spans="27:27" x14ac:dyDescent="0.15">
      <c r="AA41428" t="s">
        <v>131</v>
      </c>
    </row>
    <row r="41429" spans="27:27" x14ac:dyDescent="0.15">
      <c r="AA41429" t="s">
        <v>131</v>
      </c>
    </row>
    <row r="41430" spans="27:27" x14ac:dyDescent="0.15">
      <c r="AA41430" t="s">
        <v>131</v>
      </c>
    </row>
    <row r="41431" spans="27:27" x14ac:dyDescent="0.15">
      <c r="AA41431" t="s">
        <v>131</v>
      </c>
    </row>
    <row r="41432" spans="27:27" x14ac:dyDescent="0.15">
      <c r="AA41432" t="s">
        <v>131</v>
      </c>
    </row>
    <row r="41433" spans="27:27" x14ac:dyDescent="0.15">
      <c r="AA41433" t="s">
        <v>131</v>
      </c>
    </row>
    <row r="41434" spans="27:27" x14ac:dyDescent="0.15">
      <c r="AA41434" t="s">
        <v>131</v>
      </c>
    </row>
    <row r="41435" spans="27:27" x14ac:dyDescent="0.15">
      <c r="AA41435" t="s">
        <v>131</v>
      </c>
    </row>
    <row r="41436" spans="27:27" x14ac:dyDescent="0.15">
      <c r="AA41436" t="s">
        <v>131</v>
      </c>
    </row>
    <row r="41437" spans="27:27" x14ac:dyDescent="0.15">
      <c r="AA41437" t="s">
        <v>131</v>
      </c>
    </row>
    <row r="41438" spans="27:27" x14ac:dyDescent="0.15">
      <c r="AA41438" t="s">
        <v>131</v>
      </c>
    </row>
    <row r="41439" spans="27:27" x14ac:dyDescent="0.15">
      <c r="AA41439" t="s">
        <v>131</v>
      </c>
    </row>
    <row r="41440" spans="27:27" x14ac:dyDescent="0.15">
      <c r="AA41440" t="s">
        <v>131</v>
      </c>
    </row>
    <row r="41441" spans="27:27" x14ac:dyDescent="0.15">
      <c r="AA41441" t="s">
        <v>131</v>
      </c>
    </row>
    <row r="41442" spans="27:27" x14ac:dyDescent="0.15">
      <c r="AA41442" t="s">
        <v>131</v>
      </c>
    </row>
    <row r="41443" spans="27:27" x14ac:dyDescent="0.15">
      <c r="AA41443" t="s">
        <v>131</v>
      </c>
    </row>
    <row r="41444" spans="27:27" x14ac:dyDescent="0.15">
      <c r="AA41444" t="s">
        <v>131</v>
      </c>
    </row>
    <row r="41445" spans="27:27" x14ac:dyDescent="0.15">
      <c r="AA41445" t="s">
        <v>131</v>
      </c>
    </row>
    <row r="41446" spans="27:27" x14ac:dyDescent="0.15">
      <c r="AA41446" t="s">
        <v>131</v>
      </c>
    </row>
    <row r="41447" spans="27:27" x14ac:dyDescent="0.15">
      <c r="AA41447" t="s">
        <v>131</v>
      </c>
    </row>
    <row r="41448" spans="27:27" x14ac:dyDescent="0.15">
      <c r="AA41448" t="s">
        <v>131</v>
      </c>
    </row>
    <row r="41449" spans="27:27" x14ac:dyDescent="0.15">
      <c r="AA41449" t="s">
        <v>131</v>
      </c>
    </row>
    <row r="41450" spans="27:27" x14ac:dyDescent="0.15">
      <c r="AA41450" t="s">
        <v>131</v>
      </c>
    </row>
    <row r="41451" spans="27:27" x14ac:dyDescent="0.15">
      <c r="AA41451" t="s">
        <v>131</v>
      </c>
    </row>
    <row r="41452" spans="27:27" x14ac:dyDescent="0.15">
      <c r="AA41452" t="s">
        <v>131</v>
      </c>
    </row>
    <row r="41453" spans="27:27" x14ac:dyDescent="0.15">
      <c r="AA41453" t="s">
        <v>131</v>
      </c>
    </row>
    <row r="41454" spans="27:27" x14ac:dyDescent="0.15">
      <c r="AA41454" t="s">
        <v>131</v>
      </c>
    </row>
    <row r="41455" spans="27:27" x14ac:dyDescent="0.15">
      <c r="AA41455" t="s">
        <v>131</v>
      </c>
    </row>
    <row r="41456" spans="27:27" x14ac:dyDescent="0.15">
      <c r="AA41456" t="s">
        <v>131</v>
      </c>
    </row>
    <row r="41457" spans="27:27" x14ac:dyDescent="0.15">
      <c r="AA41457" t="s">
        <v>131</v>
      </c>
    </row>
    <row r="41458" spans="27:27" x14ac:dyDescent="0.15">
      <c r="AA41458" t="s">
        <v>131</v>
      </c>
    </row>
    <row r="41459" spans="27:27" x14ac:dyDescent="0.15">
      <c r="AA41459" t="s">
        <v>131</v>
      </c>
    </row>
    <row r="41460" spans="27:27" x14ac:dyDescent="0.15">
      <c r="AA41460" t="s">
        <v>131</v>
      </c>
    </row>
    <row r="41461" spans="27:27" x14ac:dyDescent="0.15">
      <c r="AA41461" t="s">
        <v>131</v>
      </c>
    </row>
    <row r="41462" spans="27:27" x14ac:dyDescent="0.15">
      <c r="AA41462" t="s">
        <v>131</v>
      </c>
    </row>
    <row r="41463" spans="27:27" x14ac:dyDescent="0.15">
      <c r="AA41463" t="s">
        <v>131</v>
      </c>
    </row>
    <row r="41464" spans="27:27" x14ac:dyDescent="0.15">
      <c r="AA41464" t="s">
        <v>131</v>
      </c>
    </row>
    <row r="41465" spans="27:27" x14ac:dyDescent="0.15">
      <c r="AA41465" t="s">
        <v>131</v>
      </c>
    </row>
    <row r="41466" spans="27:27" x14ac:dyDescent="0.15">
      <c r="AA41466" t="s">
        <v>131</v>
      </c>
    </row>
    <row r="41467" spans="27:27" x14ac:dyDescent="0.15">
      <c r="AA41467" t="s">
        <v>131</v>
      </c>
    </row>
    <row r="41468" spans="27:27" x14ac:dyDescent="0.15">
      <c r="AA41468" t="s">
        <v>131</v>
      </c>
    </row>
    <row r="41469" spans="27:27" x14ac:dyDescent="0.15">
      <c r="AA41469" t="s">
        <v>131</v>
      </c>
    </row>
    <row r="41470" spans="27:27" x14ac:dyDescent="0.15">
      <c r="AA41470" t="s">
        <v>131</v>
      </c>
    </row>
    <row r="41471" spans="27:27" x14ac:dyDescent="0.15">
      <c r="AA41471" t="s">
        <v>131</v>
      </c>
    </row>
    <row r="41472" spans="27:27" x14ac:dyDescent="0.15">
      <c r="AA41472" t="s">
        <v>131</v>
      </c>
    </row>
    <row r="41473" spans="27:27" x14ac:dyDescent="0.15">
      <c r="AA41473" t="s">
        <v>131</v>
      </c>
    </row>
    <row r="41474" spans="27:27" x14ac:dyDescent="0.15">
      <c r="AA41474" t="s">
        <v>131</v>
      </c>
    </row>
    <row r="41475" spans="27:27" x14ac:dyDescent="0.15">
      <c r="AA41475" t="s">
        <v>131</v>
      </c>
    </row>
    <row r="41476" spans="27:27" x14ac:dyDescent="0.15">
      <c r="AA41476" t="s">
        <v>131</v>
      </c>
    </row>
    <row r="41477" spans="27:27" x14ac:dyDescent="0.15">
      <c r="AA41477" t="s">
        <v>131</v>
      </c>
    </row>
    <row r="41478" spans="27:27" x14ac:dyDescent="0.15">
      <c r="AA41478" t="s">
        <v>131</v>
      </c>
    </row>
    <row r="41479" spans="27:27" x14ac:dyDescent="0.15">
      <c r="AA41479" t="s">
        <v>131</v>
      </c>
    </row>
    <row r="41480" spans="27:27" x14ac:dyDescent="0.15">
      <c r="AA41480" t="s">
        <v>131</v>
      </c>
    </row>
    <row r="41481" spans="27:27" x14ac:dyDescent="0.15">
      <c r="AA41481" t="s">
        <v>131</v>
      </c>
    </row>
    <row r="41482" spans="27:27" x14ac:dyDescent="0.15">
      <c r="AA41482" t="s">
        <v>131</v>
      </c>
    </row>
    <row r="41483" spans="27:27" x14ac:dyDescent="0.15">
      <c r="AA41483" t="s">
        <v>131</v>
      </c>
    </row>
    <row r="41484" spans="27:27" x14ac:dyDescent="0.15">
      <c r="AA41484" t="s">
        <v>131</v>
      </c>
    </row>
    <row r="41485" spans="27:27" x14ac:dyDescent="0.15">
      <c r="AA41485" t="s">
        <v>131</v>
      </c>
    </row>
    <row r="41486" spans="27:27" x14ac:dyDescent="0.15">
      <c r="AA41486" t="s">
        <v>131</v>
      </c>
    </row>
    <row r="41487" spans="27:27" x14ac:dyDescent="0.15">
      <c r="AA41487" t="s">
        <v>131</v>
      </c>
    </row>
    <row r="41488" spans="27:27" x14ac:dyDescent="0.15">
      <c r="AA41488" t="s">
        <v>131</v>
      </c>
    </row>
    <row r="41489" spans="27:27" x14ac:dyDescent="0.15">
      <c r="AA41489" t="s">
        <v>131</v>
      </c>
    </row>
    <row r="41490" spans="27:27" x14ac:dyDescent="0.15">
      <c r="AA41490" t="s">
        <v>131</v>
      </c>
    </row>
    <row r="41491" spans="27:27" x14ac:dyDescent="0.15">
      <c r="AA41491" t="s">
        <v>131</v>
      </c>
    </row>
    <row r="41492" spans="27:27" x14ac:dyDescent="0.15">
      <c r="AA41492" t="s">
        <v>131</v>
      </c>
    </row>
    <row r="41493" spans="27:27" x14ac:dyDescent="0.15">
      <c r="AA41493" t="s">
        <v>131</v>
      </c>
    </row>
    <row r="41494" spans="27:27" x14ac:dyDescent="0.15">
      <c r="AA41494" t="s">
        <v>131</v>
      </c>
    </row>
    <row r="41495" spans="27:27" x14ac:dyDescent="0.15">
      <c r="AA41495" t="s">
        <v>131</v>
      </c>
    </row>
    <row r="41496" spans="27:27" x14ac:dyDescent="0.15">
      <c r="AA41496" t="s">
        <v>131</v>
      </c>
    </row>
    <row r="41497" spans="27:27" x14ac:dyDescent="0.15">
      <c r="AA41497" t="s">
        <v>131</v>
      </c>
    </row>
    <row r="41498" spans="27:27" x14ac:dyDescent="0.15">
      <c r="AA41498" t="s">
        <v>131</v>
      </c>
    </row>
    <row r="41499" spans="27:27" x14ac:dyDescent="0.15">
      <c r="AA41499" t="s">
        <v>131</v>
      </c>
    </row>
    <row r="41500" spans="27:27" x14ac:dyDescent="0.15">
      <c r="AA41500" t="s">
        <v>131</v>
      </c>
    </row>
    <row r="41501" spans="27:27" x14ac:dyDescent="0.15">
      <c r="AA41501" t="s">
        <v>131</v>
      </c>
    </row>
    <row r="41502" spans="27:27" x14ac:dyDescent="0.15">
      <c r="AA41502" t="s">
        <v>131</v>
      </c>
    </row>
    <row r="41503" spans="27:27" x14ac:dyDescent="0.15">
      <c r="AA41503" t="s">
        <v>131</v>
      </c>
    </row>
    <row r="41504" spans="27:27" x14ac:dyDescent="0.15">
      <c r="AA41504" t="s">
        <v>131</v>
      </c>
    </row>
    <row r="41505" spans="27:27" x14ac:dyDescent="0.15">
      <c r="AA41505" t="s">
        <v>131</v>
      </c>
    </row>
    <row r="41506" spans="27:27" x14ac:dyDescent="0.15">
      <c r="AA41506" t="s">
        <v>131</v>
      </c>
    </row>
    <row r="41507" spans="27:27" x14ac:dyDescent="0.15">
      <c r="AA41507" t="s">
        <v>131</v>
      </c>
    </row>
    <row r="41508" spans="27:27" x14ac:dyDescent="0.15">
      <c r="AA41508" t="s">
        <v>131</v>
      </c>
    </row>
    <row r="41509" spans="27:27" x14ac:dyDescent="0.15">
      <c r="AA41509" t="s">
        <v>131</v>
      </c>
    </row>
    <row r="41510" spans="27:27" x14ac:dyDescent="0.15">
      <c r="AA41510" t="s">
        <v>131</v>
      </c>
    </row>
    <row r="41511" spans="27:27" x14ac:dyDescent="0.15">
      <c r="AA41511" t="s">
        <v>131</v>
      </c>
    </row>
    <row r="41512" spans="27:27" x14ac:dyDescent="0.15">
      <c r="AA41512" t="s">
        <v>131</v>
      </c>
    </row>
    <row r="41513" spans="27:27" x14ac:dyDescent="0.15">
      <c r="AA41513" t="s">
        <v>131</v>
      </c>
    </row>
    <row r="41514" spans="27:27" x14ac:dyDescent="0.15">
      <c r="AA41514" t="s">
        <v>131</v>
      </c>
    </row>
    <row r="41515" spans="27:27" x14ac:dyDescent="0.15">
      <c r="AA41515" t="s">
        <v>131</v>
      </c>
    </row>
    <row r="41516" spans="27:27" x14ac:dyDescent="0.15">
      <c r="AA41516" t="s">
        <v>131</v>
      </c>
    </row>
    <row r="41517" spans="27:27" x14ac:dyDescent="0.15">
      <c r="AA41517" t="s">
        <v>131</v>
      </c>
    </row>
    <row r="41518" spans="27:27" x14ac:dyDescent="0.15">
      <c r="AA41518" t="s">
        <v>131</v>
      </c>
    </row>
    <row r="41519" spans="27:27" x14ac:dyDescent="0.15">
      <c r="AA41519" t="s">
        <v>131</v>
      </c>
    </row>
    <row r="41520" spans="27:27" x14ac:dyDescent="0.15">
      <c r="AA41520" t="s">
        <v>131</v>
      </c>
    </row>
    <row r="41521" spans="27:27" x14ac:dyDescent="0.15">
      <c r="AA41521" t="s">
        <v>131</v>
      </c>
    </row>
    <row r="41522" spans="27:27" x14ac:dyDescent="0.15">
      <c r="AA41522" t="s">
        <v>131</v>
      </c>
    </row>
    <row r="41523" spans="27:27" x14ac:dyDescent="0.15">
      <c r="AA41523" t="s">
        <v>131</v>
      </c>
    </row>
    <row r="41524" spans="27:27" x14ac:dyDescent="0.15">
      <c r="AA41524" t="s">
        <v>131</v>
      </c>
    </row>
    <row r="41525" spans="27:27" x14ac:dyDescent="0.15">
      <c r="AA41525" t="s">
        <v>131</v>
      </c>
    </row>
    <row r="41526" spans="27:27" x14ac:dyDescent="0.15">
      <c r="AA41526" t="s">
        <v>131</v>
      </c>
    </row>
    <row r="41527" spans="27:27" x14ac:dyDescent="0.15">
      <c r="AA41527" t="s">
        <v>131</v>
      </c>
    </row>
    <row r="41528" spans="27:27" x14ac:dyDescent="0.15">
      <c r="AA41528" t="s">
        <v>131</v>
      </c>
    </row>
    <row r="41529" spans="27:27" x14ac:dyDescent="0.15">
      <c r="AA41529" t="s">
        <v>131</v>
      </c>
    </row>
    <row r="41530" spans="27:27" x14ac:dyDescent="0.15">
      <c r="AA41530" t="s">
        <v>131</v>
      </c>
    </row>
    <row r="41531" spans="27:27" x14ac:dyDescent="0.15">
      <c r="AA41531" t="s">
        <v>131</v>
      </c>
    </row>
    <row r="41532" spans="27:27" x14ac:dyDescent="0.15">
      <c r="AA41532" t="s">
        <v>131</v>
      </c>
    </row>
    <row r="41533" spans="27:27" x14ac:dyDescent="0.15">
      <c r="AA41533" t="s">
        <v>131</v>
      </c>
    </row>
    <row r="41534" spans="27:27" x14ac:dyDescent="0.15">
      <c r="AA41534" t="s">
        <v>131</v>
      </c>
    </row>
    <row r="41535" spans="27:27" x14ac:dyDescent="0.15">
      <c r="AA41535" t="s">
        <v>131</v>
      </c>
    </row>
    <row r="41536" spans="27:27" x14ac:dyDescent="0.15">
      <c r="AA41536" t="s">
        <v>131</v>
      </c>
    </row>
    <row r="41537" spans="27:27" x14ac:dyDescent="0.15">
      <c r="AA41537" t="s">
        <v>131</v>
      </c>
    </row>
    <row r="41538" spans="27:27" x14ac:dyDescent="0.15">
      <c r="AA41538" t="s">
        <v>131</v>
      </c>
    </row>
    <row r="41539" spans="27:27" x14ac:dyDescent="0.15">
      <c r="AA41539" t="s">
        <v>131</v>
      </c>
    </row>
    <row r="41540" spans="27:27" x14ac:dyDescent="0.15">
      <c r="AA41540" t="s">
        <v>131</v>
      </c>
    </row>
    <row r="41541" spans="27:27" x14ac:dyDescent="0.15">
      <c r="AA41541" t="s">
        <v>131</v>
      </c>
    </row>
    <row r="41542" spans="27:27" x14ac:dyDescent="0.15">
      <c r="AA41542" t="s">
        <v>131</v>
      </c>
    </row>
    <row r="41543" spans="27:27" x14ac:dyDescent="0.15">
      <c r="AA41543" t="s">
        <v>131</v>
      </c>
    </row>
    <row r="41544" spans="27:27" x14ac:dyDescent="0.15">
      <c r="AA41544" t="s">
        <v>131</v>
      </c>
    </row>
    <row r="41545" spans="27:27" x14ac:dyDescent="0.15">
      <c r="AA41545" t="s">
        <v>131</v>
      </c>
    </row>
    <row r="41546" spans="27:27" x14ac:dyDescent="0.15">
      <c r="AA41546" t="s">
        <v>131</v>
      </c>
    </row>
    <row r="41547" spans="27:27" x14ac:dyDescent="0.15">
      <c r="AA41547" t="s">
        <v>131</v>
      </c>
    </row>
    <row r="41548" spans="27:27" x14ac:dyDescent="0.15">
      <c r="AA41548" t="s">
        <v>131</v>
      </c>
    </row>
    <row r="41549" spans="27:27" x14ac:dyDescent="0.15">
      <c r="AA41549" t="s">
        <v>131</v>
      </c>
    </row>
    <row r="41550" spans="27:27" x14ac:dyDescent="0.15">
      <c r="AA41550" t="s">
        <v>131</v>
      </c>
    </row>
    <row r="41551" spans="27:27" x14ac:dyDescent="0.15">
      <c r="AA41551" t="s">
        <v>131</v>
      </c>
    </row>
    <row r="41552" spans="27:27" x14ac:dyDescent="0.15">
      <c r="AA41552" t="s">
        <v>131</v>
      </c>
    </row>
    <row r="41553" spans="27:27" x14ac:dyDescent="0.15">
      <c r="AA41553" t="s">
        <v>131</v>
      </c>
    </row>
    <row r="41554" spans="27:27" x14ac:dyDescent="0.15">
      <c r="AA41554" t="s">
        <v>131</v>
      </c>
    </row>
    <row r="41555" spans="27:27" x14ac:dyDescent="0.15">
      <c r="AA41555" t="s">
        <v>131</v>
      </c>
    </row>
    <row r="41556" spans="27:27" x14ac:dyDescent="0.15">
      <c r="AA41556" t="s">
        <v>131</v>
      </c>
    </row>
    <row r="41557" spans="27:27" x14ac:dyDescent="0.15">
      <c r="AA41557" t="s">
        <v>131</v>
      </c>
    </row>
    <row r="41558" spans="27:27" x14ac:dyDescent="0.15">
      <c r="AA41558" t="s">
        <v>131</v>
      </c>
    </row>
    <row r="41559" spans="27:27" x14ac:dyDescent="0.15">
      <c r="AA41559" t="s">
        <v>131</v>
      </c>
    </row>
    <row r="41560" spans="27:27" x14ac:dyDescent="0.15">
      <c r="AA41560" t="s">
        <v>131</v>
      </c>
    </row>
    <row r="41561" spans="27:27" x14ac:dyDescent="0.15">
      <c r="AA41561" t="s">
        <v>131</v>
      </c>
    </row>
    <row r="41562" spans="27:27" x14ac:dyDescent="0.15">
      <c r="AA41562" t="s">
        <v>131</v>
      </c>
    </row>
    <row r="41563" spans="27:27" x14ac:dyDescent="0.15">
      <c r="AA41563" t="s">
        <v>131</v>
      </c>
    </row>
    <row r="41564" spans="27:27" x14ac:dyDescent="0.15">
      <c r="AA41564" t="s">
        <v>131</v>
      </c>
    </row>
    <row r="41565" spans="27:27" x14ac:dyDescent="0.15">
      <c r="AA41565" t="s">
        <v>131</v>
      </c>
    </row>
    <row r="41566" spans="27:27" x14ac:dyDescent="0.15">
      <c r="AA41566" t="s">
        <v>131</v>
      </c>
    </row>
    <row r="41567" spans="27:27" x14ac:dyDescent="0.15">
      <c r="AA41567" t="s">
        <v>131</v>
      </c>
    </row>
    <row r="41568" spans="27:27" x14ac:dyDescent="0.15">
      <c r="AA41568" t="s">
        <v>131</v>
      </c>
    </row>
    <row r="41569" spans="27:27" x14ac:dyDescent="0.15">
      <c r="AA41569" t="s">
        <v>131</v>
      </c>
    </row>
    <row r="41570" spans="27:27" x14ac:dyDescent="0.15">
      <c r="AA41570" t="s">
        <v>131</v>
      </c>
    </row>
    <row r="41571" spans="27:27" x14ac:dyDescent="0.15">
      <c r="AA41571" t="s">
        <v>131</v>
      </c>
    </row>
    <row r="41572" spans="27:27" x14ac:dyDescent="0.15">
      <c r="AA41572" t="s">
        <v>131</v>
      </c>
    </row>
    <row r="41573" spans="27:27" x14ac:dyDescent="0.15">
      <c r="AA41573" t="s">
        <v>131</v>
      </c>
    </row>
    <row r="41574" spans="27:27" x14ac:dyDescent="0.15">
      <c r="AA41574" t="s">
        <v>131</v>
      </c>
    </row>
    <row r="41575" spans="27:27" x14ac:dyDescent="0.15">
      <c r="AA41575" t="s">
        <v>131</v>
      </c>
    </row>
    <row r="41576" spans="27:27" x14ac:dyDescent="0.15">
      <c r="AA41576" t="s">
        <v>131</v>
      </c>
    </row>
    <row r="41577" spans="27:27" x14ac:dyDescent="0.15">
      <c r="AA41577" t="s">
        <v>131</v>
      </c>
    </row>
    <row r="41578" spans="27:27" x14ac:dyDescent="0.15">
      <c r="AA41578" t="s">
        <v>131</v>
      </c>
    </row>
    <row r="41579" spans="27:27" x14ac:dyDescent="0.15">
      <c r="AA41579" t="s">
        <v>131</v>
      </c>
    </row>
    <row r="41580" spans="27:27" x14ac:dyDescent="0.15">
      <c r="AA41580" t="s">
        <v>131</v>
      </c>
    </row>
    <row r="41581" spans="27:27" x14ac:dyDescent="0.15">
      <c r="AA41581" t="s">
        <v>131</v>
      </c>
    </row>
    <row r="41582" spans="27:27" x14ac:dyDescent="0.15">
      <c r="AA41582" t="s">
        <v>131</v>
      </c>
    </row>
    <row r="41583" spans="27:27" x14ac:dyDescent="0.15">
      <c r="AA41583" t="s">
        <v>131</v>
      </c>
    </row>
    <row r="41584" spans="27:27" x14ac:dyDescent="0.15">
      <c r="AA41584" t="s">
        <v>131</v>
      </c>
    </row>
    <row r="41585" spans="27:27" x14ac:dyDescent="0.15">
      <c r="AA41585" t="s">
        <v>131</v>
      </c>
    </row>
    <row r="41586" spans="27:27" x14ac:dyDescent="0.15">
      <c r="AA41586" t="s">
        <v>131</v>
      </c>
    </row>
    <row r="41587" spans="27:27" x14ac:dyDescent="0.15">
      <c r="AA41587" t="s">
        <v>131</v>
      </c>
    </row>
    <row r="41588" spans="27:27" x14ac:dyDescent="0.15">
      <c r="AA41588" t="s">
        <v>131</v>
      </c>
    </row>
    <row r="41589" spans="27:27" x14ac:dyDescent="0.15">
      <c r="AA41589" t="s">
        <v>131</v>
      </c>
    </row>
    <row r="41590" spans="27:27" x14ac:dyDescent="0.15">
      <c r="AA41590" t="s">
        <v>131</v>
      </c>
    </row>
    <row r="41591" spans="27:27" x14ac:dyDescent="0.15">
      <c r="AA41591" t="s">
        <v>131</v>
      </c>
    </row>
    <row r="41592" spans="27:27" x14ac:dyDescent="0.15">
      <c r="AA41592" t="s">
        <v>131</v>
      </c>
    </row>
    <row r="41593" spans="27:27" x14ac:dyDescent="0.15">
      <c r="AA41593" t="s">
        <v>131</v>
      </c>
    </row>
    <row r="41594" spans="27:27" x14ac:dyDescent="0.15">
      <c r="AA41594" t="s">
        <v>131</v>
      </c>
    </row>
    <row r="41595" spans="27:27" x14ac:dyDescent="0.15">
      <c r="AA41595" t="s">
        <v>131</v>
      </c>
    </row>
    <row r="41596" spans="27:27" x14ac:dyDescent="0.15">
      <c r="AA41596" t="s">
        <v>131</v>
      </c>
    </row>
    <row r="41597" spans="27:27" x14ac:dyDescent="0.15">
      <c r="AA41597" t="s">
        <v>131</v>
      </c>
    </row>
    <row r="41598" spans="27:27" x14ac:dyDescent="0.15">
      <c r="AA41598" t="s">
        <v>131</v>
      </c>
    </row>
    <row r="41599" spans="27:27" x14ac:dyDescent="0.15">
      <c r="AA41599" t="s">
        <v>131</v>
      </c>
    </row>
    <row r="41600" spans="27:27" x14ac:dyDescent="0.15">
      <c r="AA41600" t="s">
        <v>131</v>
      </c>
    </row>
    <row r="41601" spans="27:27" x14ac:dyDescent="0.15">
      <c r="AA41601" t="s">
        <v>131</v>
      </c>
    </row>
    <row r="41602" spans="27:27" x14ac:dyDescent="0.15">
      <c r="AA41602" t="s">
        <v>131</v>
      </c>
    </row>
    <row r="41603" spans="27:27" x14ac:dyDescent="0.15">
      <c r="AA41603" t="s">
        <v>131</v>
      </c>
    </row>
    <row r="41604" spans="27:27" x14ac:dyDescent="0.15">
      <c r="AA41604" t="s">
        <v>131</v>
      </c>
    </row>
    <row r="41605" spans="27:27" x14ac:dyDescent="0.15">
      <c r="AA41605" t="s">
        <v>131</v>
      </c>
    </row>
    <row r="41606" spans="27:27" x14ac:dyDescent="0.15">
      <c r="AA41606" t="s">
        <v>131</v>
      </c>
    </row>
    <row r="41607" spans="27:27" x14ac:dyDescent="0.15">
      <c r="AA41607" t="s">
        <v>131</v>
      </c>
    </row>
    <row r="41608" spans="27:27" x14ac:dyDescent="0.15">
      <c r="AA41608" t="s">
        <v>131</v>
      </c>
    </row>
    <row r="41609" spans="27:27" x14ac:dyDescent="0.15">
      <c r="AA41609" t="s">
        <v>131</v>
      </c>
    </row>
    <row r="41610" spans="27:27" x14ac:dyDescent="0.15">
      <c r="AA41610" t="s">
        <v>131</v>
      </c>
    </row>
    <row r="41611" spans="27:27" x14ac:dyDescent="0.15">
      <c r="AA41611" t="s">
        <v>131</v>
      </c>
    </row>
    <row r="41612" spans="27:27" x14ac:dyDescent="0.15">
      <c r="AA41612" t="s">
        <v>131</v>
      </c>
    </row>
    <row r="41613" spans="27:27" x14ac:dyDescent="0.15">
      <c r="AA41613" t="s">
        <v>131</v>
      </c>
    </row>
    <row r="41614" spans="27:27" x14ac:dyDescent="0.15">
      <c r="AA41614" t="s">
        <v>131</v>
      </c>
    </row>
    <row r="41615" spans="27:27" x14ac:dyDescent="0.15">
      <c r="AA41615" t="s">
        <v>131</v>
      </c>
    </row>
    <row r="41616" spans="27:27" x14ac:dyDescent="0.15">
      <c r="AA41616" t="s">
        <v>131</v>
      </c>
    </row>
    <row r="41617" spans="27:27" x14ac:dyDescent="0.15">
      <c r="AA41617" t="s">
        <v>131</v>
      </c>
    </row>
    <row r="41618" spans="27:27" x14ac:dyDescent="0.15">
      <c r="AA41618" t="s">
        <v>131</v>
      </c>
    </row>
    <row r="41619" spans="27:27" x14ac:dyDescent="0.15">
      <c r="AA41619" t="s">
        <v>131</v>
      </c>
    </row>
    <row r="41620" spans="27:27" x14ac:dyDescent="0.15">
      <c r="AA41620" t="s">
        <v>131</v>
      </c>
    </row>
    <row r="41621" spans="27:27" x14ac:dyDescent="0.15">
      <c r="AA41621" t="s">
        <v>131</v>
      </c>
    </row>
    <row r="41622" spans="27:27" x14ac:dyDescent="0.15">
      <c r="AA41622" t="s">
        <v>131</v>
      </c>
    </row>
    <row r="41623" spans="27:27" x14ac:dyDescent="0.15">
      <c r="AA41623" t="s">
        <v>131</v>
      </c>
    </row>
    <row r="41624" spans="27:27" x14ac:dyDescent="0.15">
      <c r="AA41624" t="s">
        <v>131</v>
      </c>
    </row>
    <row r="41625" spans="27:27" x14ac:dyDescent="0.15">
      <c r="AA41625" t="s">
        <v>131</v>
      </c>
    </row>
    <row r="41626" spans="27:27" x14ac:dyDescent="0.15">
      <c r="AA41626" t="s">
        <v>131</v>
      </c>
    </row>
    <row r="41627" spans="27:27" x14ac:dyDescent="0.15">
      <c r="AA41627" t="s">
        <v>131</v>
      </c>
    </row>
    <row r="41628" spans="27:27" x14ac:dyDescent="0.15">
      <c r="AA41628" t="s">
        <v>131</v>
      </c>
    </row>
    <row r="41629" spans="27:27" x14ac:dyDescent="0.15">
      <c r="AA41629" t="s">
        <v>131</v>
      </c>
    </row>
    <row r="41630" spans="27:27" x14ac:dyDescent="0.15">
      <c r="AA41630" t="s">
        <v>131</v>
      </c>
    </row>
    <row r="41631" spans="27:27" x14ac:dyDescent="0.15">
      <c r="AA41631" t="s">
        <v>131</v>
      </c>
    </row>
    <row r="41632" spans="27:27" x14ac:dyDescent="0.15">
      <c r="AA41632" t="s">
        <v>131</v>
      </c>
    </row>
    <row r="41633" spans="27:27" x14ac:dyDescent="0.15">
      <c r="AA41633" t="s">
        <v>131</v>
      </c>
    </row>
    <row r="41634" spans="27:27" x14ac:dyDescent="0.15">
      <c r="AA41634" t="s">
        <v>131</v>
      </c>
    </row>
    <row r="41635" spans="27:27" x14ac:dyDescent="0.15">
      <c r="AA41635" t="s">
        <v>131</v>
      </c>
    </row>
    <row r="41636" spans="27:27" x14ac:dyDescent="0.15">
      <c r="AA41636" t="s">
        <v>131</v>
      </c>
    </row>
    <row r="41637" spans="27:27" x14ac:dyDescent="0.15">
      <c r="AA41637" t="s">
        <v>131</v>
      </c>
    </row>
    <row r="41638" spans="27:27" x14ac:dyDescent="0.15">
      <c r="AA41638" t="s">
        <v>131</v>
      </c>
    </row>
    <row r="41639" spans="27:27" x14ac:dyDescent="0.15">
      <c r="AA41639" t="s">
        <v>131</v>
      </c>
    </row>
    <row r="41640" spans="27:27" x14ac:dyDescent="0.15">
      <c r="AA41640" t="s">
        <v>131</v>
      </c>
    </row>
    <row r="41641" spans="27:27" x14ac:dyDescent="0.15">
      <c r="AA41641" t="s">
        <v>131</v>
      </c>
    </row>
    <row r="41642" spans="27:27" x14ac:dyDescent="0.15">
      <c r="AA41642" t="s">
        <v>131</v>
      </c>
    </row>
    <row r="41643" spans="27:27" x14ac:dyDescent="0.15">
      <c r="AA41643" t="s">
        <v>131</v>
      </c>
    </row>
    <row r="41644" spans="27:27" x14ac:dyDescent="0.15">
      <c r="AA41644" t="s">
        <v>131</v>
      </c>
    </row>
    <row r="41645" spans="27:27" x14ac:dyDescent="0.15">
      <c r="AA41645" t="s">
        <v>131</v>
      </c>
    </row>
    <row r="41646" spans="27:27" x14ac:dyDescent="0.15">
      <c r="AA41646" t="s">
        <v>131</v>
      </c>
    </row>
    <row r="41647" spans="27:27" x14ac:dyDescent="0.15">
      <c r="AA41647" t="s">
        <v>131</v>
      </c>
    </row>
    <row r="41648" spans="27:27" x14ac:dyDescent="0.15">
      <c r="AA41648" t="s">
        <v>131</v>
      </c>
    </row>
    <row r="41649" spans="27:27" x14ac:dyDescent="0.15">
      <c r="AA41649" t="s">
        <v>131</v>
      </c>
    </row>
    <row r="41650" spans="27:27" x14ac:dyDescent="0.15">
      <c r="AA41650" t="s">
        <v>131</v>
      </c>
    </row>
    <row r="41651" spans="27:27" x14ac:dyDescent="0.15">
      <c r="AA41651" t="s">
        <v>131</v>
      </c>
    </row>
    <row r="41652" spans="27:27" x14ac:dyDescent="0.15">
      <c r="AA41652" t="s">
        <v>131</v>
      </c>
    </row>
    <row r="41653" spans="27:27" x14ac:dyDescent="0.15">
      <c r="AA41653" t="s">
        <v>131</v>
      </c>
    </row>
    <row r="41654" spans="27:27" x14ac:dyDescent="0.15">
      <c r="AA41654" t="s">
        <v>131</v>
      </c>
    </row>
    <row r="41655" spans="27:27" x14ac:dyDescent="0.15">
      <c r="AA41655" t="s">
        <v>131</v>
      </c>
    </row>
    <row r="41656" spans="27:27" x14ac:dyDescent="0.15">
      <c r="AA41656" t="s">
        <v>131</v>
      </c>
    </row>
    <row r="41657" spans="27:27" x14ac:dyDescent="0.15">
      <c r="AA41657" t="s">
        <v>131</v>
      </c>
    </row>
    <row r="41658" spans="27:27" x14ac:dyDescent="0.15">
      <c r="AA41658" t="s">
        <v>131</v>
      </c>
    </row>
    <row r="41659" spans="27:27" x14ac:dyDescent="0.15">
      <c r="AA41659" t="s">
        <v>131</v>
      </c>
    </row>
    <row r="41660" spans="27:27" x14ac:dyDescent="0.15">
      <c r="AA41660" t="s">
        <v>131</v>
      </c>
    </row>
    <row r="41661" spans="27:27" x14ac:dyDescent="0.15">
      <c r="AA41661" t="s">
        <v>131</v>
      </c>
    </row>
    <row r="41662" spans="27:27" x14ac:dyDescent="0.15">
      <c r="AA41662" t="s">
        <v>131</v>
      </c>
    </row>
    <row r="41663" spans="27:27" x14ac:dyDescent="0.15">
      <c r="AA41663" t="s">
        <v>131</v>
      </c>
    </row>
    <row r="41664" spans="27:27" x14ac:dyDescent="0.15">
      <c r="AA41664" t="s">
        <v>131</v>
      </c>
    </row>
    <row r="41665" spans="27:27" x14ac:dyDescent="0.15">
      <c r="AA41665" t="s">
        <v>131</v>
      </c>
    </row>
    <row r="41666" spans="27:27" x14ac:dyDescent="0.15">
      <c r="AA41666" t="s">
        <v>131</v>
      </c>
    </row>
    <row r="41667" spans="27:27" x14ac:dyDescent="0.15">
      <c r="AA41667" t="s">
        <v>131</v>
      </c>
    </row>
    <row r="41668" spans="27:27" x14ac:dyDescent="0.15">
      <c r="AA41668" t="s">
        <v>131</v>
      </c>
    </row>
    <row r="41669" spans="27:27" x14ac:dyDescent="0.15">
      <c r="AA41669" t="s">
        <v>131</v>
      </c>
    </row>
    <row r="41670" spans="27:27" x14ac:dyDescent="0.15">
      <c r="AA41670" t="s">
        <v>131</v>
      </c>
    </row>
    <row r="41671" spans="27:27" x14ac:dyDescent="0.15">
      <c r="AA41671" t="s">
        <v>131</v>
      </c>
    </row>
    <row r="41672" spans="27:27" x14ac:dyDescent="0.15">
      <c r="AA41672" t="s">
        <v>131</v>
      </c>
    </row>
    <row r="41673" spans="27:27" x14ac:dyDescent="0.15">
      <c r="AA41673" t="s">
        <v>131</v>
      </c>
    </row>
    <row r="41674" spans="27:27" x14ac:dyDescent="0.15">
      <c r="AA41674" t="s">
        <v>131</v>
      </c>
    </row>
    <row r="41675" spans="27:27" x14ac:dyDescent="0.15">
      <c r="AA41675" t="s">
        <v>131</v>
      </c>
    </row>
    <row r="41676" spans="27:27" x14ac:dyDescent="0.15">
      <c r="AA41676" t="s">
        <v>131</v>
      </c>
    </row>
    <row r="41677" spans="27:27" x14ac:dyDescent="0.15">
      <c r="AA41677" t="s">
        <v>131</v>
      </c>
    </row>
    <row r="41678" spans="27:27" x14ac:dyDescent="0.15">
      <c r="AA41678" t="s">
        <v>131</v>
      </c>
    </row>
    <row r="41679" spans="27:27" x14ac:dyDescent="0.15">
      <c r="AA41679" t="s">
        <v>131</v>
      </c>
    </row>
    <row r="41680" spans="27:27" x14ac:dyDescent="0.15">
      <c r="AA41680" t="s">
        <v>131</v>
      </c>
    </row>
    <row r="41681" spans="27:27" x14ac:dyDescent="0.15">
      <c r="AA41681" t="s">
        <v>131</v>
      </c>
    </row>
    <row r="41682" spans="27:27" x14ac:dyDescent="0.15">
      <c r="AA41682" t="s">
        <v>131</v>
      </c>
    </row>
    <row r="41683" spans="27:27" x14ac:dyDescent="0.15">
      <c r="AA41683" t="s">
        <v>131</v>
      </c>
    </row>
    <row r="41684" spans="27:27" x14ac:dyDescent="0.15">
      <c r="AA41684" t="s">
        <v>131</v>
      </c>
    </row>
    <row r="41685" spans="27:27" x14ac:dyDescent="0.15">
      <c r="AA41685" t="s">
        <v>131</v>
      </c>
    </row>
    <row r="41686" spans="27:27" x14ac:dyDescent="0.15">
      <c r="AA41686" t="s">
        <v>131</v>
      </c>
    </row>
    <row r="41687" spans="27:27" x14ac:dyDescent="0.15">
      <c r="AA41687" t="s">
        <v>131</v>
      </c>
    </row>
    <row r="41688" spans="27:27" x14ac:dyDescent="0.15">
      <c r="AA41688" t="s">
        <v>131</v>
      </c>
    </row>
    <row r="41689" spans="27:27" x14ac:dyDescent="0.15">
      <c r="AA41689" t="s">
        <v>131</v>
      </c>
    </row>
    <row r="41690" spans="27:27" x14ac:dyDescent="0.15">
      <c r="AA41690" t="s">
        <v>131</v>
      </c>
    </row>
    <row r="41691" spans="27:27" x14ac:dyDescent="0.15">
      <c r="AA41691" t="s">
        <v>131</v>
      </c>
    </row>
    <row r="41692" spans="27:27" x14ac:dyDescent="0.15">
      <c r="AA41692" t="s">
        <v>131</v>
      </c>
    </row>
    <row r="41693" spans="27:27" x14ac:dyDescent="0.15">
      <c r="AA41693" t="s">
        <v>131</v>
      </c>
    </row>
    <row r="41694" spans="27:27" x14ac:dyDescent="0.15">
      <c r="AA41694" t="s">
        <v>131</v>
      </c>
    </row>
    <row r="41695" spans="27:27" x14ac:dyDescent="0.15">
      <c r="AA41695" t="s">
        <v>131</v>
      </c>
    </row>
    <row r="41696" spans="27:27" x14ac:dyDescent="0.15">
      <c r="AA41696" t="s">
        <v>131</v>
      </c>
    </row>
    <row r="41697" spans="27:27" x14ac:dyDescent="0.15">
      <c r="AA41697" t="s">
        <v>131</v>
      </c>
    </row>
    <row r="41698" spans="27:27" x14ac:dyDescent="0.15">
      <c r="AA41698" t="s">
        <v>131</v>
      </c>
    </row>
    <row r="41699" spans="27:27" x14ac:dyDescent="0.15">
      <c r="AA41699" t="s">
        <v>131</v>
      </c>
    </row>
    <row r="41700" spans="27:27" x14ac:dyDescent="0.15">
      <c r="AA41700" t="s">
        <v>131</v>
      </c>
    </row>
    <row r="41701" spans="27:27" x14ac:dyDescent="0.15">
      <c r="AA41701" t="s">
        <v>131</v>
      </c>
    </row>
    <row r="41702" spans="27:27" x14ac:dyDescent="0.15">
      <c r="AA41702" t="s">
        <v>131</v>
      </c>
    </row>
    <row r="41703" spans="27:27" x14ac:dyDescent="0.15">
      <c r="AA41703" t="s">
        <v>131</v>
      </c>
    </row>
    <row r="41704" spans="27:27" x14ac:dyDescent="0.15">
      <c r="AA41704" t="s">
        <v>131</v>
      </c>
    </row>
    <row r="41705" spans="27:27" x14ac:dyDescent="0.15">
      <c r="AA41705" t="s">
        <v>131</v>
      </c>
    </row>
    <row r="41706" spans="27:27" x14ac:dyDescent="0.15">
      <c r="AA41706" t="s">
        <v>131</v>
      </c>
    </row>
    <row r="41707" spans="27:27" x14ac:dyDescent="0.15">
      <c r="AA41707" t="s">
        <v>131</v>
      </c>
    </row>
    <row r="41708" spans="27:27" x14ac:dyDescent="0.15">
      <c r="AA41708" t="s">
        <v>131</v>
      </c>
    </row>
    <row r="41709" spans="27:27" x14ac:dyDescent="0.15">
      <c r="AA41709" t="s">
        <v>131</v>
      </c>
    </row>
    <row r="41710" spans="27:27" x14ac:dyDescent="0.15">
      <c r="AA41710" t="s">
        <v>131</v>
      </c>
    </row>
    <row r="41711" spans="27:27" x14ac:dyDescent="0.15">
      <c r="AA41711" t="s">
        <v>131</v>
      </c>
    </row>
    <row r="41712" spans="27:27" x14ac:dyDescent="0.15">
      <c r="AA41712" t="s">
        <v>131</v>
      </c>
    </row>
    <row r="41713" spans="27:27" x14ac:dyDescent="0.15">
      <c r="AA41713" t="s">
        <v>131</v>
      </c>
    </row>
    <row r="41714" spans="27:27" x14ac:dyDescent="0.15">
      <c r="AA41714" t="s">
        <v>131</v>
      </c>
    </row>
    <row r="41715" spans="27:27" x14ac:dyDescent="0.15">
      <c r="AA41715" t="s">
        <v>131</v>
      </c>
    </row>
    <row r="41716" spans="27:27" x14ac:dyDescent="0.15">
      <c r="AA41716" t="s">
        <v>131</v>
      </c>
    </row>
    <row r="41717" spans="27:27" x14ac:dyDescent="0.15">
      <c r="AA41717" t="s">
        <v>131</v>
      </c>
    </row>
    <row r="41718" spans="27:27" x14ac:dyDescent="0.15">
      <c r="AA41718" t="s">
        <v>131</v>
      </c>
    </row>
    <row r="41719" spans="27:27" x14ac:dyDescent="0.15">
      <c r="AA41719" t="s">
        <v>131</v>
      </c>
    </row>
    <row r="41720" spans="27:27" x14ac:dyDescent="0.15">
      <c r="AA41720" t="s">
        <v>131</v>
      </c>
    </row>
    <row r="41721" spans="27:27" x14ac:dyDescent="0.15">
      <c r="AA41721" t="s">
        <v>131</v>
      </c>
    </row>
    <row r="41722" spans="27:27" x14ac:dyDescent="0.15">
      <c r="AA41722" t="s">
        <v>131</v>
      </c>
    </row>
    <row r="41723" spans="27:27" x14ac:dyDescent="0.15">
      <c r="AA41723" t="s">
        <v>131</v>
      </c>
    </row>
    <row r="41724" spans="27:27" x14ac:dyDescent="0.15">
      <c r="AA41724" t="s">
        <v>131</v>
      </c>
    </row>
    <row r="41725" spans="27:27" x14ac:dyDescent="0.15">
      <c r="AA41725" t="s">
        <v>131</v>
      </c>
    </row>
    <row r="41726" spans="27:27" x14ac:dyDescent="0.15">
      <c r="AA41726" t="s">
        <v>131</v>
      </c>
    </row>
    <row r="41727" spans="27:27" x14ac:dyDescent="0.15">
      <c r="AA41727" t="s">
        <v>131</v>
      </c>
    </row>
    <row r="41728" spans="27:27" x14ac:dyDescent="0.15">
      <c r="AA41728" t="s">
        <v>131</v>
      </c>
    </row>
    <row r="41729" spans="27:27" x14ac:dyDescent="0.15">
      <c r="AA41729" t="s">
        <v>131</v>
      </c>
    </row>
    <row r="41730" spans="27:27" x14ac:dyDescent="0.15">
      <c r="AA41730" t="s">
        <v>131</v>
      </c>
    </row>
    <row r="41731" spans="27:27" x14ac:dyDescent="0.15">
      <c r="AA41731" t="s">
        <v>131</v>
      </c>
    </row>
    <row r="41732" spans="27:27" x14ac:dyDescent="0.15">
      <c r="AA41732" t="s">
        <v>131</v>
      </c>
    </row>
    <row r="41733" spans="27:27" x14ac:dyDescent="0.15">
      <c r="AA41733" t="s">
        <v>131</v>
      </c>
    </row>
    <row r="41734" spans="27:27" x14ac:dyDescent="0.15">
      <c r="AA41734" t="s">
        <v>131</v>
      </c>
    </row>
    <row r="41735" spans="27:27" x14ac:dyDescent="0.15">
      <c r="AA41735" t="s">
        <v>131</v>
      </c>
    </row>
    <row r="41736" spans="27:27" x14ac:dyDescent="0.15">
      <c r="AA41736" t="s">
        <v>131</v>
      </c>
    </row>
    <row r="41737" spans="27:27" x14ac:dyDescent="0.15">
      <c r="AA41737" t="s">
        <v>131</v>
      </c>
    </row>
    <row r="41738" spans="27:27" x14ac:dyDescent="0.15">
      <c r="AA41738" t="s">
        <v>131</v>
      </c>
    </row>
    <row r="41739" spans="27:27" x14ac:dyDescent="0.15">
      <c r="AA41739" t="s">
        <v>131</v>
      </c>
    </row>
    <row r="41740" spans="27:27" x14ac:dyDescent="0.15">
      <c r="AA41740" t="s">
        <v>131</v>
      </c>
    </row>
    <row r="41741" spans="27:27" x14ac:dyDescent="0.15">
      <c r="AA41741" t="s">
        <v>131</v>
      </c>
    </row>
    <row r="41742" spans="27:27" x14ac:dyDescent="0.15">
      <c r="AA41742" t="s">
        <v>131</v>
      </c>
    </row>
    <row r="41743" spans="27:27" x14ac:dyDescent="0.15">
      <c r="AA41743" t="s">
        <v>131</v>
      </c>
    </row>
    <row r="41744" spans="27:27" x14ac:dyDescent="0.15">
      <c r="AA41744" t="s">
        <v>131</v>
      </c>
    </row>
    <row r="41745" spans="27:27" x14ac:dyDescent="0.15">
      <c r="AA41745" t="s">
        <v>131</v>
      </c>
    </row>
    <row r="41746" spans="27:27" x14ac:dyDescent="0.15">
      <c r="AA41746" t="s">
        <v>131</v>
      </c>
    </row>
    <row r="41747" spans="27:27" x14ac:dyDescent="0.15">
      <c r="AA41747" t="s">
        <v>131</v>
      </c>
    </row>
    <row r="41748" spans="27:27" x14ac:dyDescent="0.15">
      <c r="AA41748" t="s">
        <v>131</v>
      </c>
    </row>
    <row r="41749" spans="27:27" x14ac:dyDescent="0.15">
      <c r="AA41749" t="s">
        <v>131</v>
      </c>
    </row>
    <row r="41750" spans="27:27" x14ac:dyDescent="0.15">
      <c r="AA41750" t="s">
        <v>131</v>
      </c>
    </row>
    <row r="41751" spans="27:27" x14ac:dyDescent="0.15">
      <c r="AA41751" t="s">
        <v>131</v>
      </c>
    </row>
    <row r="41752" spans="27:27" x14ac:dyDescent="0.15">
      <c r="AA41752" t="s">
        <v>131</v>
      </c>
    </row>
    <row r="41753" spans="27:27" x14ac:dyDescent="0.15">
      <c r="AA41753" t="s">
        <v>131</v>
      </c>
    </row>
    <row r="41754" spans="27:27" x14ac:dyDescent="0.15">
      <c r="AA41754" t="s">
        <v>131</v>
      </c>
    </row>
    <row r="41755" spans="27:27" x14ac:dyDescent="0.15">
      <c r="AA41755" t="s">
        <v>131</v>
      </c>
    </row>
    <row r="41756" spans="27:27" x14ac:dyDescent="0.15">
      <c r="AA41756" t="s">
        <v>131</v>
      </c>
    </row>
    <row r="41757" spans="27:27" x14ac:dyDescent="0.15">
      <c r="AA41757" t="s">
        <v>131</v>
      </c>
    </row>
    <row r="41758" spans="27:27" x14ac:dyDescent="0.15">
      <c r="AA41758" t="s">
        <v>131</v>
      </c>
    </row>
    <row r="41759" spans="27:27" x14ac:dyDescent="0.15">
      <c r="AA41759" t="s">
        <v>131</v>
      </c>
    </row>
    <row r="41760" spans="27:27" x14ac:dyDescent="0.15">
      <c r="AA41760" t="s">
        <v>131</v>
      </c>
    </row>
    <row r="41761" spans="27:27" x14ac:dyDescent="0.15">
      <c r="AA41761" t="s">
        <v>131</v>
      </c>
    </row>
    <row r="41762" spans="27:27" x14ac:dyDescent="0.15">
      <c r="AA41762" t="s">
        <v>131</v>
      </c>
    </row>
    <row r="41763" spans="27:27" x14ac:dyDescent="0.15">
      <c r="AA41763" t="s">
        <v>131</v>
      </c>
    </row>
    <row r="41764" spans="27:27" x14ac:dyDescent="0.15">
      <c r="AA41764" t="s">
        <v>131</v>
      </c>
    </row>
    <row r="41765" spans="27:27" x14ac:dyDescent="0.15">
      <c r="AA41765" t="s">
        <v>131</v>
      </c>
    </row>
    <row r="41766" spans="27:27" x14ac:dyDescent="0.15">
      <c r="AA41766" t="s">
        <v>131</v>
      </c>
    </row>
    <row r="41767" spans="27:27" x14ac:dyDescent="0.15">
      <c r="AA41767" t="s">
        <v>131</v>
      </c>
    </row>
    <row r="41768" spans="27:27" x14ac:dyDescent="0.15">
      <c r="AA41768" t="s">
        <v>131</v>
      </c>
    </row>
    <row r="41769" spans="27:27" x14ac:dyDescent="0.15">
      <c r="AA41769" t="s">
        <v>131</v>
      </c>
    </row>
    <row r="41770" spans="27:27" x14ac:dyDescent="0.15">
      <c r="AA41770" t="s">
        <v>131</v>
      </c>
    </row>
    <row r="41771" spans="27:27" x14ac:dyDescent="0.15">
      <c r="AA41771" t="s">
        <v>131</v>
      </c>
    </row>
    <row r="41772" spans="27:27" x14ac:dyDescent="0.15">
      <c r="AA41772" t="s">
        <v>131</v>
      </c>
    </row>
    <row r="41773" spans="27:27" x14ac:dyDescent="0.15">
      <c r="AA41773" t="s">
        <v>131</v>
      </c>
    </row>
    <row r="41774" spans="27:27" x14ac:dyDescent="0.15">
      <c r="AA41774" t="s">
        <v>131</v>
      </c>
    </row>
    <row r="41775" spans="27:27" x14ac:dyDescent="0.15">
      <c r="AA41775" t="s">
        <v>131</v>
      </c>
    </row>
    <row r="41776" spans="27:27" x14ac:dyDescent="0.15">
      <c r="AA41776" t="s">
        <v>131</v>
      </c>
    </row>
    <row r="41777" spans="27:27" x14ac:dyDescent="0.15">
      <c r="AA41777" t="s">
        <v>131</v>
      </c>
    </row>
    <row r="41778" spans="27:27" x14ac:dyDescent="0.15">
      <c r="AA41778" t="s">
        <v>131</v>
      </c>
    </row>
    <row r="41779" spans="27:27" x14ac:dyDescent="0.15">
      <c r="AA41779" t="s">
        <v>131</v>
      </c>
    </row>
    <row r="41780" spans="27:27" x14ac:dyDescent="0.15">
      <c r="AA41780" t="s">
        <v>131</v>
      </c>
    </row>
    <row r="41781" spans="27:27" x14ac:dyDescent="0.15">
      <c r="AA41781" t="s">
        <v>131</v>
      </c>
    </row>
    <row r="41782" spans="27:27" x14ac:dyDescent="0.15">
      <c r="AA41782" t="s">
        <v>131</v>
      </c>
    </row>
    <row r="41783" spans="27:27" x14ac:dyDescent="0.15">
      <c r="AA41783" t="s">
        <v>131</v>
      </c>
    </row>
    <row r="41784" spans="27:27" x14ac:dyDescent="0.15">
      <c r="AA41784" t="s">
        <v>131</v>
      </c>
    </row>
    <row r="41785" spans="27:27" x14ac:dyDescent="0.15">
      <c r="AA41785" t="s">
        <v>131</v>
      </c>
    </row>
    <row r="41786" spans="27:27" x14ac:dyDescent="0.15">
      <c r="AA41786" t="s">
        <v>131</v>
      </c>
    </row>
    <row r="41787" spans="27:27" x14ac:dyDescent="0.15">
      <c r="AA41787" t="s">
        <v>131</v>
      </c>
    </row>
    <row r="41788" spans="27:27" x14ac:dyDescent="0.15">
      <c r="AA41788" t="s">
        <v>131</v>
      </c>
    </row>
    <row r="41789" spans="27:27" x14ac:dyDescent="0.15">
      <c r="AA41789" t="s">
        <v>131</v>
      </c>
    </row>
    <row r="41790" spans="27:27" x14ac:dyDescent="0.15">
      <c r="AA41790" t="s">
        <v>131</v>
      </c>
    </row>
    <row r="41791" spans="27:27" x14ac:dyDescent="0.15">
      <c r="AA41791" t="s">
        <v>131</v>
      </c>
    </row>
    <row r="41792" spans="27:27" x14ac:dyDescent="0.15">
      <c r="AA41792" t="s">
        <v>131</v>
      </c>
    </row>
    <row r="41793" spans="27:27" x14ac:dyDescent="0.15">
      <c r="AA41793" t="s">
        <v>131</v>
      </c>
    </row>
    <row r="41794" spans="27:27" x14ac:dyDescent="0.15">
      <c r="AA41794" t="s">
        <v>131</v>
      </c>
    </row>
    <row r="41795" spans="27:27" x14ac:dyDescent="0.15">
      <c r="AA41795" t="s">
        <v>131</v>
      </c>
    </row>
    <row r="41796" spans="27:27" x14ac:dyDescent="0.15">
      <c r="AA41796" t="s">
        <v>131</v>
      </c>
    </row>
    <row r="41797" spans="27:27" x14ac:dyDescent="0.15">
      <c r="AA41797" t="s">
        <v>131</v>
      </c>
    </row>
    <row r="41798" spans="27:27" x14ac:dyDescent="0.15">
      <c r="AA41798" t="s">
        <v>131</v>
      </c>
    </row>
    <row r="41799" spans="27:27" x14ac:dyDescent="0.15">
      <c r="AA41799" t="s">
        <v>131</v>
      </c>
    </row>
    <row r="41800" spans="27:27" x14ac:dyDescent="0.15">
      <c r="AA41800" t="s">
        <v>131</v>
      </c>
    </row>
    <row r="41801" spans="27:27" x14ac:dyDescent="0.15">
      <c r="AA41801" t="s">
        <v>131</v>
      </c>
    </row>
    <row r="41802" spans="27:27" x14ac:dyDescent="0.15">
      <c r="AA41802" t="s">
        <v>131</v>
      </c>
    </row>
    <row r="41803" spans="27:27" x14ac:dyDescent="0.15">
      <c r="AA41803" t="s">
        <v>131</v>
      </c>
    </row>
    <row r="41804" spans="27:27" x14ac:dyDescent="0.15">
      <c r="AA41804" t="s">
        <v>131</v>
      </c>
    </row>
    <row r="41805" spans="27:27" x14ac:dyDescent="0.15">
      <c r="AA41805" t="s">
        <v>131</v>
      </c>
    </row>
    <row r="41806" spans="27:27" x14ac:dyDescent="0.15">
      <c r="AA41806" t="s">
        <v>131</v>
      </c>
    </row>
    <row r="41807" spans="27:27" x14ac:dyDescent="0.15">
      <c r="AA41807" t="s">
        <v>131</v>
      </c>
    </row>
    <row r="41808" spans="27:27" x14ac:dyDescent="0.15">
      <c r="AA41808" t="s">
        <v>131</v>
      </c>
    </row>
    <row r="41809" spans="27:27" x14ac:dyDescent="0.15">
      <c r="AA41809" t="s">
        <v>131</v>
      </c>
    </row>
    <row r="41810" spans="27:27" x14ac:dyDescent="0.15">
      <c r="AA41810" t="s">
        <v>131</v>
      </c>
    </row>
    <row r="41811" spans="27:27" x14ac:dyDescent="0.15">
      <c r="AA41811" t="s">
        <v>131</v>
      </c>
    </row>
    <row r="41812" spans="27:27" x14ac:dyDescent="0.15">
      <c r="AA41812" t="s">
        <v>131</v>
      </c>
    </row>
    <row r="41813" spans="27:27" x14ac:dyDescent="0.15">
      <c r="AA41813" t="s">
        <v>131</v>
      </c>
    </row>
    <row r="41814" spans="27:27" x14ac:dyDescent="0.15">
      <c r="AA41814" t="s">
        <v>131</v>
      </c>
    </row>
    <row r="41815" spans="27:27" x14ac:dyDescent="0.15">
      <c r="AA41815" t="s">
        <v>131</v>
      </c>
    </row>
    <row r="41816" spans="27:27" x14ac:dyDescent="0.15">
      <c r="AA41816" t="s">
        <v>131</v>
      </c>
    </row>
    <row r="41817" spans="27:27" x14ac:dyDescent="0.15">
      <c r="AA41817" t="s">
        <v>131</v>
      </c>
    </row>
    <row r="41818" spans="27:27" x14ac:dyDescent="0.15">
      <c r="AA41818" t="s">
        <v>131</v>
      </c>
    </row>
    <row r="41819" spans="27:27" x14ac:dyDescent="0.15">
      <c r="AA41819" t="s">
        <v>131</v>
      </c>
    </row>
    <row r="41820" spans="27:27" x14ac:dyDescent="0.15">
      <c r="AA41820" t="s">
        <v>131</v>
      </c>
    </row>
    <row r="41821" spans="27:27" x14ac:dyDescent="0.15">
      <c r="AA41821" t="s">
        <v>131</v>
      </c>
    </row>
    <row r="41822" spans="27:27" x14ac:dyDescent="0.15">
      <c r="AA41822" t="s">
        <v>131</v>
      </c>
    </row>
    <row r="41823" spans="27:27" x14ac:dyDescent="0.15">
      <c r="AA41823" t="s">
        <v>131</v>
      </c>
    </row>
    <row r="41824" spans="27:27" x14ac:dyDescent="0.15">
      <c r="AA41824" t="s">
        <v>131</v>
      </c>
    </row>
    <row r="41825" spans="27:27" x14ac:dyDescent="0.15">
      <c r="AA41825" t="s">
        <v>131</v>
      </c>
    </row>
    <row r="41826" spans="27:27" x14ac:dyDescent="0.15">
      <c r="AA41826" t="s">
        <v>131</v>
      </c>
    </row>
    <row r="41827" spans="27:27" x14ac:dyDescent="0.15">
      <c r="AA41827" t="s">
        <v>131</v>
      </c>
    </row>
    <row r="41828" spans="27:27" x14ac:dyDescent="0.15">
      <c r="AA41828" t="s">
        <v>131</v>
      </c>
    </row>
    <row r="41829" spans="27:27" x14ac:dyDescent="0.15">
      <c r="AA41829" t="s">
        <v>131</v>
      </c>
    </row>
    <row r="41830" spans="27:27" x14ac:dyDescent="0.15">
      <c r="AA41830" t="s">
        <v>131</v>
      </c>
    </row>
    <row r="41831" spans="27:27" x14ac:dyDescent="0.15">
      <c r="AA41831" t="s">
        <v>131</v>
      </c>
    </row>
    <row r="41832" spans="27:27" x14ac:dyDescent="0.15">
      <c r="AA41832" t="s">
        <v>131</v>
      </c>
    </row>
    <row r="41833" spans="27:27" x14ac:dyDescent="0.15">
      <c r="AA41833" t="s">
        <v>131</v>
      </c>
    </row>
    <row r="41834" spans="27:27" x14ac:dyDescent="0.15">
      <c r="AA41834" t="s">
        <v>131</v>
      </c>
    </row>
    <row r="41835" spans="27:27" x14ac:dyDescent="0.15">
      <c r="AA41835" t="s">
        <v>131</v>
      </c>
    </row>
    <row r="41836" spans="27:27" x14ac:dyDescent="0.15">
      <c r="AA41836" t="s">
        <v>131</v>
      </c>
    </row>
    <row r="41837" spans="27:27" x14ac:dyDescent="0.15">
      <c r="AA41837" t="s">
        <v>131</v>
      </c>
    </row>
    <row r="41838" spans="27:27" x14ac:dyDescent="0.15">
      <c r="AA41838" t="s">
        <v>131</v>
      </c>
    </row>
    <row r="41839" spans="27:27" x14ac:dyDescent="0.15">
      <c r="AA41839" t="s">
        <v>131</v>
      </c>
    </row>
    <row r="41840" spans="27:27" x14ac:dyDescent="0.15">
      <c r="AA41840" t="s">
        <v>131</v>
      </c>
    </row>
    <row r="41841" spans="27:27" x14ac:dyDescent="0.15">
      <c r="AA41841" t="s">
        <v>131</v>
      </c>
    </row>
    <row r="41842" spans="27:27" x14ac:dyDescent="0.15">
      <c r="AA41842" t="s">
        <v>131</v>
      </c>
    </row>
    <row r="41843" spans="27:27" x14ac:dyDescent="0.15">
      <c r="AA41843" t="s">
        <v>131</v>
      </c>
    </row>
    <row r="41844" spans="27:27" x14ac:dyDescent="0.15">
      <c r="AA41844" t="s">
        <v>131</v>
      </c>
    </row>
    <row r="41845" spans="27:27" x14ac:dyDescent="0.15">
      <c r="AA41845" t="s">
        <v>131</v>
      </c>
    </row>
    <row r="41846" spans="27:27" x14ac:dyDescent="0.15">
      <c r="AA41846" t="s">
        <v>131</v>
      </c>
    </row>
    <row r="41847" spans="27:27" x14ac:dyDescent="0.15">
      <c r="AA41847" t="s">
        <v>131</v>
      </c>
    </row>
    <row r="41848" spans="27:27" x14ac:dyDescent="0.15">
      <c r="AA41848" t="s">
        <v>131</v>
      </c>
    </row>
    <row r="41849" spans="27:27" x14ac:dyDescent="0.15">
      <c r="AA41849" t="s">
        <v>131</v>
      </c>
    </row>
    <row r="41850" spans="27:27" x14ac:dyDescent="0.15">
      <c r="AA41850" t="s">
        <v>131</v>
      </c>
    </row>
    <row r="41851" spans="27:27" x14ac:dyDescent="0.15">
      <c r="AA41851" t="s">
        <v>131</v>
      </c>
    </row>
    <row r="41852" spans="27:27" x14ac:dyDescent="0.15">
      <c r="AA41852" t="s">
        <v>131</v>
      </c>
    </row>
    <row r="41853" spans="27:27" x14ac:dyDescent="0.15">
      <c r="AA41853" t="s">
        <v>131</v>
      </c>
    </row>
    <row r="41854" spans="27:27" x14ac:dyDescent="0.15">
      <c r="AA41854" t="s">
        <v>131</v>
      </c>
    </row>
    <row r="41855" spans="27:27" x14ac:dyDescent="0.15">
      <c r="AA41855" t="s">
        <v>131</v>
      </c>
    </row>
    <row r="41856" spans="27:27" x14ac:dyDescent="0.15">
      <c r="AA41856" t="s">
        <v>131</v>
      </c>
    </row>
    <row r="41857" spans="27:27" x14ac:dyDescent="0.15">
      <c r="AA41857" t="s">
        <v>131</v>
      </c>
    </row>
    <row r="41858" spans="27:27" x14ac:dyDescent="0.15">
      <c r="AA41858" t="s">
        <v>131</v>
      </c>
    </row>
    <row r="41859" spans="27:27" x14ac:dyDescent="0.15">
      <c r="AA41859" t="s">
        <v>131</v>
      </c>
    </row>
    <row r="41860" spans="27:27" x14ac:dyDescent="0.15">
      <c r="AA41860" t="s">
        <v>131</v>
      </c>
    </row>
    <row r="41861" spans="27:27" x14ac:dyDescent="0.15">
      <c r="AA41861" t="s">
        <v>131</v>
      </c>
    </row>
    <row r="41862" spans="27:27" x14ac:dyDescent="0.15">
      <c r="AA41862" t="s">
        <v>131</v>
      </c>
    </row>
    <row r="41863" spans="27:27" x14ac:dyDescent="0.15">
      <c r="AA41863" t="s">
        <v>131</v>
      </c>
    </row>
    <row r="41864" spans="27:27" x14ac:dyDescent="0.15">
      <c r="AA41864" t="s">
        <v>131</v>
      </c>
    </row>
    <row r="41865" spans="27:27" x14ac:dyDescent="0.15">
      <c r="AA41865" t="s">
        <v>131</v>
      </c>
    </row>
    <row r="41866" spans="27:27" x14ac:dyDescent="0.15">
      <c r="AA41866" t="s">
        <v>131</v>
      </c>
    </row>
    <row r="41867" spans="27:27" x14ac:dyDescent="0.15">
      <c r="AA41867" t="s">
        <v>131</v>
      </c>
    </row>
    <row r="41868" spans="27:27" x14ac:dyDescent="0.15">
      <c r="AA41868" t="s">
        <v>131</v>
      </c>
    </row>
    <row r="41869" spans="27:27" x14ac:dyDescent="0.15">
      <c r="AA41869" t="s">
        <v>131</v>
      </c>
    </row>
    <row r="41870" spans="27:27" x14ac:dyDescent="0.15">
      <c r="AA41870" t="s">
        <v>131</v>
      </c>
    </row>
    <row r="41871" spans="27:27" x14ac:dyDescent="0.15">
      <c r="AA41871" t="s">
        <v>131</v>
      </c>
    </row>
    <row r="41872" spans="27:27" x14ac:dyDescent="0.15">
      <c r="AA41872" t="s">
        <v>131</v>
      </c>
    </row>
    <row r="41873" spans="27:27" x14ac:dyDescent="0.15">
      <c r="AA41873" t="s">
        <v>131</v>
      </c>
    </row>
    <row r="41874" spans="27:27" x14ac:dyDescent="0.15">
      <c r="AA41874" t="s">
        <v>131</v>
      </c>
    </row>
    <row r="41875" spans="27:27" x14ac:dyDescent="0.15">
      <c r="AA41875" t="s">
        <v>131</v>
      </c>
    </row>
    <row r="41876" spans="27:27" x14ac:dyDescent="0.15">
      <c r="AA41876" t="s">
        <v>131</v>
      </c>
    </row>
    <row r="41877" spans="27:27" x14ac:dyDescent="0.15">
      <c r="AA41877" t="s">
        <v>131</v>
      </c>
    </row>
    <row r="41878" spans="27:27" x14ac:dyDescent="0.15">
      <c r="AA41878" t="s">
        <v>131</v>
      </c>
    </row>
    <row r="41879" spans="27:27" x14ac:dyDescent="0.15">
      <c r="AA41879" t="s">
        <v>131</v>
      </c>
    </row>
    <row r="41880" spans="27:27" x14ac:dyDescent="0.15">
      <c r="AA41880" t="s">
        <v>131</v>
      </c>
    </row>
    <row r="41881" spans="27:27" x14ac:dyDescent="0.15">
      <c r="AA41881" t="s">
        <v>131</v>
      </c>
    </row>
    <row r="41882" spans="27:27" x14ac:dyDescent="0.15">
      <c r="AA41882" t="s">
        <v>131</v>
      </c>
    </row>
    <row r="41883" spans="27:27" x14ac:dyDescent="0.15">
      <c r="AA41883" t="s">
        <v>131</v>
      </c>
    </row>
    <row r="41884" spans="27:27" x14ac:dyDescent="0.15">
      <c r="AA41884" t="s">
        <v>131</v>
      </c>
    </row>
    <row r="41885" spans="27:27" x14ac:dyDescent="0.15">
      <c r="AA41885" t="s">
        <v>131</v>
      </c>
    </row>
    <row r="41886" spans="27:27" x14ac:dyDescent="0.15">
      <c r="AA41886" t="s">
        <v>131</v>
      </c>
    </row>
    <row r="41887" spans="27:27" x14ac:dyDescent="0.15">
      <c r="AA41887" t="s">
        <v>131</v>
      </c>
    </row>
    <row r="41888" spans="27:27" x14ac:dyDescent="0.15">
      <c r="AA41888" t="s">
        <v>131</v>
      </c>
    </row>
    <row r="41889" spans="27:27" x14ac:dyDescent="0.15">
      <c r="AA41889" t="s">
        <v>131</v>
      </c>
    </row>
    <row r="41890" spans="27:27" x14ac:dyDescent="0.15">
      <c r="AA41890" t="s">
        <v>131</v>
      </c>
    </row>
    <row r="41891" spans="27:27" x14ac:dyDescent="0.15">
      <c r="AA41891" t="s">
        <v>131</v>
      </c>
    </row>
    <row r="41892" spans="27:27" x14ac:dyDescent="0.15">
      <c r="AA41892" t="s">
        <v>131</v>
      </c>
    </row>
    <row r="41893" spans="27:27" x14ac:dyDescent="0.15">
      <c r="AA41893" t="s">
        <v>131</v>
      </c>
    </row>
    <row r="41894" spans="27:27" x14ac:dyDescent="0.15">
      <c r="AA41894" t="s">
        <v>131</v>
      </c>
    </row>
    <row r="41895" spans="27:27" x14ac:dyDescent="0.15">
      <c r="AA41895" t="s">
        <v>131</v>
      </c>
    </row>
    <row r="41896" spans="27:27" x14ac:dyDescent="0.15">
      <c r="AA41896" t="s">
        <v>131</v>
      </c>
    </row>
    <row r="41897" spans="27:27" x14ac:dyDescent="0.15">
      <c r="AA41897" t="s">
        <v>131</v>
      </c>
    </row>
    <row r="41898" spans="27:27" x14ac:dyDescent="0.15">
      <c r="AA41898" t="s">
        <v>131</v>
      </c>
    </row>
    <row r="41899" spans="27:27" x14ac:dyDescent="0.15">
      <c r="AA41899" t="s">
        <v>131</v>
      </c>
    </row>
    <row r="41900" spans="27:27" x14ac:dyDescent="0.15">
      <c r="AA41900" t="s">
        <v>131</v>
      </c>
    </row>
    <row r="41901" spans="27:27" x14ac:dyDescent="0.15">
      <c r="AA41901" t="s">
        <v>131</v>
      </c>
    </row>
    <row r="41902" spans="27:27" x14ac:dyDescent="0.15">
      <c r="AA41902" t="s">
        <v>131</v>
      </c>
    </row>
    <row r="41903" spans="27:27" x14ac:dyDescent="0.15">
      <c r="AA41903" t="s">
        <v>131</v>
      </c>
    </row>
    <row r="41904" spans="27:27" x14ac:dyDescent="0.15">
      <c r="AA41904" t="s">
        <v>131</v>
      </c>
    </row>
    <row r="41905" spans="27:27" x14ac:dyDescent="0.15">
      <c r="AA41905" t="s">
        <v>131</v>
      </c>
    </row>
    <row r="41906" spans="27:27" x14ac:dyDescent="0.15">
      <c r="AA41906" t="s">
        <v>131</v>
      </c>
    </row>
    <row r="41907" spans="27:27" x14ac:dyDescent="0.15">
      <c r="AA41907" t="s">
        <v>131</v>
      </c>
    </row>
    <row r="41908" spans="27:27" x14ac:dyDescent="0.15">
      <c r="AA41908" t="s">
        <v>131</v>
      </c>
    </row>
    <row r="41909" spans="27:27" x14ac:dyDescent="0.15">
      <c r="AA41909" t="s">
        <v>131</v>
      </c>
    </row>
    <row r="41910" spans="27:27" x14ac:dyDescent="0.15">
      <c r="AA41910" t="s">
        <v>131</v>
      </c>
    </row>
    <row r="41911" spans="27:27" x14ac:dyDescent="0.15">
      <c r="AA41911" t="s">
        <v>131</v>
      </c>
    </row>
    <row r="41912" spans="27:27" x14ac:dyDescent="0.15">
      <c r="AA41912" t="s">
        <v>131</v>
      </c>
    </row>
    <row r="41913" spans="27:27" x14ac:dyDescent="0.15">
      <c r="AA41913" t="s">
        <v>131</v>
      </c>
    </row>
    <row r="41914" spans="27:27" x14ac:dyDescent="0.15">
      <c r="AA41914" t="s">
        <v>131</v>
      </c>
    </row>
    <row r="41915" spans="27:27" x14ac:dyDescent="0.15">
      <c r="AA41915" t="s">
        <v>131</v>
      </c>
    </row>
    <row r="41916" spans="27:27" x14ac:dyDescent="0.15">
      <c r="AA41916" t="s">
        <v>131</v>
      </c>
    </row>
    <row r="41917" spans="27:27" x14ac:dyDescent="0.15">
      <c r="AA41917" t="s">
        <v>131</v>
      </c>
    </row>
    <row r="41918" spans="27:27" x14ac:dyDescent="0.15">
      <c r="AA41918" t="s">
        <v>131</v>
      </c>
    </row>
    <row r="41919" spans="27:27" x14ac:dyDescent="0.15">
      <c r="AA41919" t="s">
        <v>131</v>
      </c>
    </row>
    <row r="41920" spans="27:27" x14ac:dyDescent="0.15">
      <c r="AA41920" t="s">
        <v>131</v>
      </c>
    </row>
    <row r="41921" spans="27:27" x14ac:dyDescent="0.15">
      <c r="AA41921" t="s">
        <v>131</v>
      </c>
    </row>
    <row r="41922" spans="27:27" x14ac:dyDescent="0.15">
      <c r="AA41922" t="s">
        <v>131</v>
      </c>
    </row>
    <row r="41923" spans="27:27" x14ac:dyDescent="0.15">
      <c r="AA41923" t="s">
        <v>131</v>
      </c>
    </row>
    <row r="41924" spans="27:27" x14ac:dyDescent="0.15">
      <c r="AA41924" t="s">
        <v>131</v>
      </c>
    </row>
    <row r="41925" spans="27:27" x14ac:dyDescent="0.15">
      <c r="AA41925" t="s">
        <v>131</v>
      </c>
    </row>
    <row r="41926" spans="27:27" x14ac:dyDescent="0.15">
      <c r="AA41926" t="s">
        <v>131</v>
      </c>
    </row>
    <row r="41927" spans="27:27" x14ac:dyDescent="0.15">
      <c r="AA41927" t="s">
        <v>131</v>
      </c>
    </row>
    <row r="41928" spans="27:27" x14ac:dyDescent="0.15">
      <c r="AA41928" t="s">
        <v>131</v>
      </c>
    </row>
    <row r="41929" spans="27:27" x14ac:dyDescent="0.15">
      <c r="AA41929" t="s">
        <v>131</v>
      </c>
    </row>
    <row r="41930" spans="27:27" x14ac:dyDescent="0.15">
      <c r="AA41930" t="s">
        <v>131</v>
      </c>
    </row>
    <row r="41931" spans="27:27" x14ac:dyDescent="0.15">
      <c r="AA41931" t="s">
        <v>131</v>
      </c>
    </row>
    <row r="41932" spans="27:27" x14ac:dyDescent="0.15">
      <c r="AA41932" t="s">
        <v>131</v>
      </c>
    </row>
    <row r="41933" spans="27:27" x14ac:dyDescent="0.15">
      <c r="AA41933" t="s">
        <v>131</v>
      </c>
    </row>
    <row r="41934" spans="27:27" x14ac:dyDescent="0.15">
      <c r="AA41934" t="s">
        <v>131</v>
      </c>
    </row>
    <row r="41935" spans="27:27" x14ac:dyDescent="0.15">
      <c r="AA41935" t="s">
        <v>131</v>
      </c>
    </row>
    <row r="41936" spans="27:27" x14ac:dyDescent="0.15">
      <c r="AA41936" t="s">
        <v>131</v>
      </c>
    </row>
    <row r="41937" spans="27:27" x14ac:dyDescent="0.15">
      <c r="AA41937" t="s">
        <v>131</v>
      </c>
    </row>
    <row r="41938" spans="27:27" x14ac:dyDescent="0.15">
      <c r="AA41938" t="s">
        <v>131</v>
      </c>
    </row>
    <row r="41939" spans="27:27" x14ac:dyDescent="0.15">
      <c r="AA41939" t="s">
        <v>131</v>
      </c>
    </row>
    <row r="41940" spans="27:27" x14ac:dyDescent="0.15">
      <c r="AA41940" t="s">
        <v>131</v>
      </c>
    </row>
    <row r="41941" spans="27:27" x14ac:dyDescent="0.15">
      <c r="AA41941" t="s">
        <v>131</v>
      </c>
    </row>
    <row r="41942" spans="27:27" x14ac:dyDescent="0.15">
      <c r="AA41942" t="s">
        <v>131</v>
      </c>
    </row>
    <row r="41943" spans="27:27" x14ac:dyDescent="0.15">
      <c r="AA41943" t="s">
        <v>131</v>
      </c>
    </row>
    <row r="41944" spans="27:27" x14ac:dyDescent="0.15">
      <c r="AA41944" t="s">
        <v>131</v>
      </c>
    </row>
    <row r="41945" spans="27:27" x14ac:dyDescent="0.15">
      <c r="AA41945" t="s">
        <v>131</v>
      </c>
    </row>
    <row r="41946" spans="27:27" x14ac:dyDescent="0.15">
      <c r="AA41946" t="s">
        <v>131</v>
      </c>
    </row>
    <row r="41947" spans="27:27" x14ac:dyDescent="0.15">
      <c r="AA41947" t="s">
        <v>131</v>
      </c>
    </row>
    <row r="41948" spans="27:27" x14ac:dyDescent="0.15">
      <c r="AA41948" t="s">
        <v>131</v>
      </c>
    </row>
    <row r="41949" spans="27:27" x14ac:dyDescent="0.15">
      <c r="AA41949" t="s">
        <v>131</v>
      </c>
    </row>
    <row r="41950" spans="27:27" x14ac:dyDescent="0.15">
      <c r="AA41950" t="s">
        <v>131</v>
      </c>
    </row>
    <row r="41951" spans="27:27" x14ac:dyDescent="0.15">
      <c r="AA41951" t="s">
        <v>131</v>
      </c>
    </row>
    <row r="41952" spans="27:27" x14ac:dyDescent="0.15">
      <c r="AA41952" t="s">
        <v>131</v>
      </c>
    </row>
    <row r="41953" spans="27:27" x14ac:dyDescent="0.15">
      <c r="AA41953" t="s">
        <v>131</v>
      </c>
    </row>
    <row r="41954" spans="27:27" x14ac:dyDescent="0.15">
      <c r="AA41954" t="s">
        <v>131</v>
      </c>
    </row>
    <row r="41955" spans="27:27" x14ac:dyDescent="0.15">
      <c r="AA41955" t="s">
        <v>131</v>
      </c>
    </row>
    <row r="41956" spans="27:27" x14ac:dyDescent="0.15">
      <c r="AA41956" t="s">
        <v>131</v>
      </c>
    </row>
    <row r="41957" spans="27:27" x14ac:dyDescent="0.15">
      <c r="AA41957" t="s">
        <v>131</v>
      </c>
    </row>
    <row r="41958" spans="27:27" x14ac:dyDescent="0.15">
      <c r="AA41958" t="s">
        <v>131</v>
      </c>
    </row>
    <row r="41959" spans="27:27" x14ac:dyDescent="0.15">
      <c r="AA41959" t="s">
        <v>131</v>
      </c>
    </row>
    <row r="41960" spans="27:27" x14ac:dyDescent="0.15">
      <c r="AA41960" t="s">
        <v>131</v>
      </c>
    </row>
    <row r="41961" spans="27:27" x14ac:dyDescent="0.15">
      <c r="AA41961" t="s">
        <v>131</v>
      </c>
    </row>
    <row r="41962" spans="27:27" x14ac:dyDescent="0.15">
      <c r="AA41962" t="s">
        <v>131</v>
      </c>
    </row>
    <row r="41963" spans="27:27" x14ac:dyDescent="0.15">
      <c r="AA41963" t="s">
        <v>131</v>
      </c>
    </row>
    <row r="41964" spans="27:27" x14ac:dyDescent="0.15">
      <c r="AA41964" t="s">
        <v>131</v>
      </c>
    </row>
    <row r="41965" spans="27:27" x14ac:dyDescent="0.15">
      <c r="AA41965" t="s">
        <v>131</v>
      </c>
    </row>
    <row r="41966" spans="27:27" x14ac:dyDescent="0.15">
      <c r="AA41966" t="s">
        <v>131</v>
      </c>
    </row>
    <row r="41967" spans="27:27" x14ac:dyDescent="0.15">
      <c r="AA41967" t="s">
        <v>131</v>
      </c>
    </row>
    <row r="41968" spans="27:27" x14ac:dyDescent="0.15">
      <c r="AA41968" t="s">
        <v>131</v>
      </c>
    </row>
    <row r="41969" spans="27:27" x14ac:dyDescent="0.15">
      <c r="AA41969" t="s">
        <v>131</v>
      </c>
    </row>
    <row r="41970" spans="27:27" x14ac:dyDescent="0.15">
      <c r="AA41970" t="s">
        <v>131</v>
      </c>
    </row>
    <row r="41971" spans="27:27" x14ac:dyDescent="0.15">
      <c r="AA41971" t="s">
        <v>131</v>
      </c>
    </row>
    <row r="41972" spans="27:27" x14ac:dyDescent="0.15">
      <c r="AA41972" t="s">
        <v>131</v>
      </c>
    </row>
    <row r="41973" spans="27:27" x14ac:dyDescent="0.15">
      <c r="AA41973" t="s">
        <v>131</v>
      </c>
    </row>
    <row r="41974" spans="27:27" x14ac:dyDescent="0.15">
      <c r="AA41974" t="s">
        <v>131</v>
      </c>
    </row>
    <row r="41975" spans="27:27" x14ac:dyDescent="0.15">
      <c r="AA41975" t="s">
        <v>131</v>
      </c>
    </row>
    <row r="41976" spans="27:27" x14ac:dyDescent="0.15">
      <c r="AA41976" t="s">
        <v>131</v>
      </c>
    </row>
    <row r="41977" spans="27:27" x14ac:dyDescent="0.15">
      <c r="AA41977" t="s">
        <v>131</v>
      </c>
    </row>
    <row r="41978" spans="27:27" x14ac:dyDescent="0.15">
      <c r="AA41978" t="s">
        <v>131</v>
      </c>
    </row>
    <row r="41979" spans="27:27" x14ac:dyDescent="0.15">
      <c r="AA41979" t="s">
        <v>131</v>
      </c>
    </row>
    <row r="41980" spans="27:27" x14ac:dyDescent="0.15">
      <c r="AA41980" t="s">
        <v>131</v>
      </c>
    </row>
    <row r="41981" spans="27:27" x14ac:dyDescent="0.15">
      <c r="AA41981" t="s">
        <v>131</v>
      </c>
    </row>
    <row r="41982" spans="27:27" x14ac:dyDescent="0.15">
      <c r="AA41982" t="s">
        <v>131</v>
      </c>
    </row>
    <row r="41983" spans="27:27" x14ac:dyDescent="0.15">
      <c r="AA41983" t="s">
        <v>131</v>
      </c>
    </row>
    <row r="41984" spans="27:27" x14ac:dyDescent="0.15">
      <c r="AA41984" t="s">
        <v>131</v>
      </c>
    </row>
    <row r="41985" spans="27:27" x14ac:dyDescent="0.15">
      <c r="AA41985" t="s">
        <v>131</v>
      </c>
    </row>
    <row r="41986" spans="27:27" x14ac:dyDescent="0.15">
      <c r="AA41986" t="s">
        <v>131</v>
      </c>
    </row>
    <row r="41987" spans="27:27" x14ac:dyDescent="0.15">
      <c r="AA41987" t="s">
        <v>131</v>
      </c>
    </row>
    <row r="41988" spans="27:27" x14ac:dyDescent="0.15">
      <c r="AA41988" t="s">
        <v>131</v>
      </c>
    </row>
    <row r="41989" spans="27:27" x14ac:dyDescent="0.15">
      <c r="AA41989" t="s">
        <v>131</v>
      </c>
    </row>
    <row r="41990" spans="27:27" x14ac:dyDescent="0.15">
      <c r="AA41990" t="s">
        <v>131</v>
      </c>
    </row>
    <row r="41991" spans="27:27" x14ac:dyDescent="0.15">
      <c r="AA41991" t="s">
        <v>131</v>
      </c>
    </row>
    <row r="41992" spans="27:27" x14ac:dyDescent="0.15">
      <c r="AA41992" t="s">
        <v>131</v>
      </c>
    </row>
    <row r="41993" spans="27:27" x14ac:dyDescent="0.15">
      <c r="AA41993" t="s">
        <v>131</v>
      </c>
    </row>
    <row r="41994" spans="27:27" x14ac:dyDescent="0.15">
      <c r="AA41994" t="s">
        <v>131</v>
      </c>
    </row>
    <row r="41995" spans="27:27" x14ac:dyDescent="0.15">
      <c r="AA41995" t="s">
        <v>131</v>
      </c>
    </row>
    <row r="41996" spans="27:27" x14ac:dyDescent="0.15">
      <c r="AA41996" t="s">
        <v>131</v>
      </c>
    </row>
    <row r="41997" spans="27:27" x14ac:dyDescent="0.15">
      <c r="AA41997" t="s">
        <v>131</v>
      </c>
    </row>
    <row r="41998" spans="27:27" x14ac:dyDescent="0.15">
      <c r="AA41998" t="s">
        <v>131</v>
      </c>
    </row>
    <row r="41999" spans="27:27" x14ac:dyDescent="0.15">
      <c r="AA41999" t="s">
        <v>131</v>
      </c>
    </row>
    <row r="42000" spans="27:27" x14ac:dyDescent="0.15">
      <c r="AA42000" t="s">
        <v>131</v>
      </c>
    </row>
    <row r="42001" spans="27:27" x14ac:dyDescent="0.15">
      <c r="AA42001" t="s">
        <v>131</v>
      </c>
    </row>
    <row r="42002" spans="27:27" x14ac:dyDescent="0.15">
      <c r="AA42002" t="s">
        <v>131</v>
      </c>
    </row>
    <row r="42003" spans="27:27" x14ac:dyDescent="0.15">
      <c r="AA42003" t="s">
        <v>131</v>
      </c>
    </row>
    <row r="42004" spans="27:27" x14ac:dyDescent="0.15">
      <c r="AA42004" t="s">
        <v>131</v>
      </c>
    </row>
    <row r="42005" spans="27:27" x14ac:dyDescent="0.15">
      <c r="AA42005" t="s">
        <v>131</v>
      </c>
    </row>
    <row r="42006" spans="27:27" x14ac:dyDescent="0.15">
      <c r="AA42006" t="s">
        <v>131</v>
      </c>
    </row>
    <row r="42007" spans="27:27" x14ac:dyDescent="0.15">
      <c r="AA42007" t="s">
        <v>131</v>
      </c>
    </row>
    <row r="42008" spans="27:27" x14ac:dyDescent="0.15">
      <c r="AA42008" t="s">
        <v>131</v>
      </c>
    </row>
    <row r="42009" spans="27:27" x14ac:dyDescent="0.15">
      <c r="AA42009" t="s">
        <v>131</v>
      </c>
    </row>
    <row r="42010" spans="27:27" x14ac:dyDescent="0.15">
      <c r="AA42010" t="s">
        <v>131</v>
      </c>
    </row>
    <row r="42011" spans="27:27" x14ac:dyDescent="0.15">
      <c r="AA42011" t="s">
        <v>131</v>
      </c>
    </row>
    <row r="42012" spans="27:27" x14ac:dyDescent="0.15">
      <c r="AA42012" t="s">
        <v>131</v>
      </c>
    </row>
    <row r="42013" spans="27:27" x14ac:dyDescent="0.15">
      <c r="AA42013" t="s">
        <v>131</v>
      </c>
    </row>
    <row r="42014" spans="27:27" x14ac:dyDescent="0.15">
      <c r="AA42014" t="s">
        <v>131</v>
      </c>
    </row>
    <row r="42015" spans="27:27" x14ac:dyDescent="0.15">
      <c r="AA42015" t="s">
        <v>131</v>
      </c>
    </row>
    <row r="42016" spans="27:27" x14ac:dyDescent="0.15">
      <c r="AA42016" t="s">
        <v>131</v>
      </c>
    </row>
    <row r="42017" spans="27:27" x14ac:dyDescent="0.15">
      <c r="AA42017" t="s">
        <v>131</v>
      </c>
    </row>
    <row r="42018" spans="27:27" x14ac:dyDescent="0.15">
      <c r="AA42018" t="s">
        <v>131</v>
      </c>
    </row>
    <row r="42019" spans="27:27" x14ac:dyDescent="0.15">
      <c r="AA42019" t="s">
        <v>131</v>
      </c>
    </row>
    <row r="42020" spans="27:27" x14ac:dyDescent="0.15">
      <c r="AA42020" t="s">
        <v>131</v>
      </c>
    </row>
    <row r="42021" spans="27:27" x14ac:dyDescent="0.15">
      <c r="AA42021" t="s">
        <v>131</v>
      </c>
    </row>
    <row r="42022" spans="27:27" x14ac:dyDescent="0.15">
      <c r="AA42022" t="s">
        <v>131</v>
      </c>
    </row>
    <row r="42023" spans="27:27" x14ac:dyDescent="0.15">
      <c r="AA42023" t="s">
        <v>131</v>
      </c>
    </row>
    <row r="42024" spans="27:27" x14ac:dyDescent="0.15">
      <c r="AA42024" t="s">
        <v>131</v>
      </c>
    </row>
    <row r="42025" spans="27:27" x14ac:dyDescent="0.15">
      <c r="AA42025" t="s">
        <v>131</v>
      </c>
    </row>
    <row r="42026" spans="27:27" x14ac:dyDescent="0.15">
      <c r="AA42026" t="s">
        <v>131</v>
      </c>
    </row>
    <row r="42027" spans="27:27" x14ac:dyDescent="0.15">
      <c r="AA42027" t="s">
        <v>131</v>
      </c>
    </row>
    <row r="42028" spans="27:27" x14ac:dyDescent="0.15">
      <c r="AA42028" t="s">
        <v>131</v>
      </c>
    </row>
    <row r="42029" spans="27:27" x14ac:dyDescent="0.15">
      <c r="AA42029" t="s">
        <v>131</v>
      </c>
    </row>
    <row r="42030" spans="27:27" x14ac:dyDescent="0.15">
      <c r="AA42030" t="s">
        <v>131</v>
      </c>
    </row>
    <row r="42031" spans="27:27" x14ac:dyDescent="0.15">
      <c r="AA42031" t="s">
        <v>131</v>
      </c>
    </row>
    <row r="42032" spans="27:27" x14ac:dyDescent="0.15">
      <c r="AA42032" t="s">
        <v>131</v>
      </c>
    </row>
    <row r="42033" spans="27:27" x14ac:dyDescent="0.15">
      <c r="AA42033" t="s">
        <v>131</v>
      </c>
    </row>
    <row r="42034" spans="27:27" x14ac:dyDescent="0.15">
      <c r="AA42034" t="s">
        <v>131</v>
      </c>
    </row>
    <row r="42035" spans="27:27" x14ac:dyDescent="0.15">
      <c r="AA42035" t="s">
        <v>131</v>
      </c>
    </row>
    <row r="42036" spans="27:27" x14ac:dyDescent="0.15">
      <c r="AA42036" t="s">
        <v>131</v>
      </c>
    </row>
    <row r="42037" spans="27:27" x14ac:dyDescent="0.15">
      <c r="AA42037" t="s">
        <v>131</v>
      </c>
    </row>
    <row r="42038" spans="27:27" x14ac:dyDescent="0.15">
      <c r="AA42038" t="s">
        <v>131</v>
      </c>
    </row>
    <row r="42039" spans="27:27" x14ac:dyDescent="0.15">
      <c r="AA42039" t="s">
        <v>131</v>
      </c>
    </row>
    <row r="42040" spans="27:27" x14ac:dyDescent="0.15">
      <c r="AA42040" t="s">
        <v>131</v>
      </c>
    </row>
    <row r="42041" spans="27:27" x14ac:dyDescent="0.15">
      <c r="AA42041" t="s">
        <v>131</v>
      </c>
    </row>
    <row r="42042" spans="27:27" x14ac:dyDescent="0.15">
      <c r="AA42042" t="s">
        <v>131</v>
      </c>
    </row>
    <row r="42043" spans="27:27" x14ac:dyDescent="0.15">
      <c r="AA42043" t="s">
        <v>131</v>
      </c>
    </row>
    <row r="42044" spans="27:27" x14ac:dyDescent="0.15">
      <c r="AA42044" t="s">
        <v>131</v>
      </c>
    </row>
    <row r="42045" spans="27:27" x14ac:dyDescent="0.15">
      <c r="AA42045" t="s">
        <v>131</v>
      </c>
    </row>
    <row r="42046" spans="27:27" x14ac:dyDescent="0.15">
      <c r="AA42046" t="s">
        <v>131</v>
      </c>
    </row>
    <row r="42047" spans="27:27" x14ac:dyDescent="0.15">
      <c r="AA42047" t="s">
        <v>131</v>
      </c>
    </row>
    <row r="42048" spans="27:27" x14ac:dyDescent="0.15">
      <c r="AA42048" t="s">
        <v>131</v>
      </c>
    </row>
    <row r="42049" spans="27:27" x14ac:dyDescent="0.15">
      <c r="AA42049" t="s">
        <v>131</v>
      </c>
    </row>
    <row r="42050" spans="27:27" x14ac:dyDescent="0.15">
      <c r="AA42050" t="s">
        <v>131</v>
      </c>
    </row>
    <row r="42051" spans="27:27" x14ac:dyDescent="0.15">
      <c r="AA42051" t="s">
        <v>131</v>
      </c>
    </row>
    <row r="42052" spans="27:27" x14ac:dyDescent="0.15">
      <c r="AA42052" t="s">
        <v>131</v>
      </c>
    </row>
    <row r="42053" spans="27:27" x14ac:dyDescent="0.15">
      <c r="AA42053" t="s">
        <v>131</v>
      </c>
    </row>
    <row r="42054" spans="27:27" x14ac:dyDescent="0.15">
      <c r="AA42054" t="s">
        <v>131</v>
      </c>
    </row>
    <row r="42055" spans="27:27" x14ac:dyDescent="0.15">
      <c r="AA42055" t="s">
        <v>131</v>
      </c>
    </row>
    <row r="42056" spans="27:27" x14ac:dyDescent="0.15">
      <c r="AA42056" t="s">
        <v>131</v>
      </c>
    </row>
    <row r="42057" spans="27:27" x14ac:dyDescent="0.15">
      <c r="AA42057" t="s">
        <v>131</v>
      </c>
    </row>
    <row r="42058" spans="27:27" x14ac:dyDescent="0.15">
      <c r="AA42058" t="s">
        <v>131</v>
      </c>
    </row>
    <row r="42059" spans="27:27" x14ac:dyDescent="0.15">
      <c r="AA42059" t="s">
        <v>131</v>
      </c>
    </row>
    <row r="42060" spans="27:27" x14ac:dyDescent="0.15">
      <c r="AA42060" t="s">
        <v>131</v>
      </c>
    </row>
    <row r="42061" spans="27:27" x14ac:dyDescent="0.15">
      <c r="AA42061" t="s">
        <v>131</v>
      </c>
    </row>
    <row r="42062" spans="27:27" x14ac:dyDescent="0.15">
      <c r="AA42062" t="s">
        <v>131</v>
      </c>
    </row>
    <row r="42063" spans="27:27" x14ac:dyDescent="0.15">
      <c r="AA42063" t="s">
        <v>131</v>
      </c>
    </row>
    <row r="42064" spans="27:27" x14ac:dyDescent="0.15">
      <c r="AA42064" t="s">
        <v>131</v>
      </c>
    </row>
    <row r="42065" spans="27:27" x14ac:dyDescent="0.15">
      <c r="AA42065" t="s">
        <v>131</v>
      </c>
    </row>
    <row r="42066" spans="27:27" x14ac:dyDescent="0.15">
      <c r="AA42066" t="s">
        <v>131</v>
      </c>
    </row>
    <row r="42067" spans="27:27" x14ac:dyDescent="0.15">
      <c r="AA42067" t="s">
        <v>131</v>
      </c>
    </row>
    <row r="42068" spans="27:27" x14ac:dyDescent="0.15">
      <c r="AA42068" t="s">
        <v>131</v>
      </c>
    </row>
    <row r="42069" spans="27:27" x14ac:dyDescent="0.15">
      <c r="AA42069" t="s">
        <v>131</v>
      </c>
    </row>
    <row r="42070" spans="27:27" x14ac:dyDescent="0.15">
      <c r="AA42070" t="s">
        <v>131</v>
      </c>
    </row>
    <row r="42071" spans="27:27" x14ac:dyDescent="0.15">
      <c r="AA42071" t="s">
        <v>131</v>
      </c>
    </row>
    <row r="42072" spans="27:27" x14ac:dyDescent="0.15">
      <c r="AA42072" t="s">
        <v>131</v>
      </c>
    </row>
    <row r="42073" spans="27:27" x14ac:dyDescent="0.15">
      <c r="AA42073" t="s">
        <v>131</v>
      </c>
    </row>
    <row r="42074" spans="27:27" x14ac:dyDescent="0.15">
      <c r="AA42074" t="s">
        <v>131</v>
      </c>
    </row>
    <row r="42075" spans="27:27" x14ac:dyDescent="0.15">
      <c r="AA42075" t="s">
        <v>131</v>
      </c>
    </row>
    <row r="42076" spans="27:27" x14ac:dyDescent="0.15">
      <c r="AA42076" t="s">
        <v>131</v>
      </c>
    </row>
    <row r="42077" spans="27:27" x14ac:dyDescent="0.15">
      <c r="AA42077" t="s">
        <v>131</v>
      </c>
    </row>
    <row r="42078" spans="27:27" x14ac:dyDescent="0.15">
      <c r="AA42078" t="s">
        <v>131</v>
      </c>
    </row>
    <row r="42079" spans="27:27" x14ac:dyDescent="0.15">
      <c r="AA42079" t="s">
        <v>131</v>
      </c>
    </row>
    <row r="42080" spans="27:27" x14ac:dyDescent="0.15">
      <c r="AA42080" t="s">
        <v>131</v>
      </c>
    </row>
    <row r="42081" spans="27:27" x14ac:dyDescent="0.15">
      <c r="AA42081" t="s">
        <v>131</v>
      </c>
    </row>
    <row r="42082" spans="27:27" x14ac:dyDescent="0.15">
      <c r="AA42082" t="s">
        <v>131</v>
      </c>
    </row>
    <row r="42083" spans="27:27" x14ac:dyDescent="0.15">
      <c r="AA42083" t="s">
        <v>131</v>
      </c>
    </row>
    <row r="42084" spans="27:27" x14ac:dyDescent="0.15">
      <c r="AA42084" t="s">
        <v>131</v>
      </c>
    </row>
    <row r="42085" spans="27:27" x14ac:dyDescent="0.15">
      <c r="AA42085" t="s">
        <v>131</v>
      </c>
    </row>
    <row r="42086" spans="27:27" x14ac:dyDescent="0.15">
      <c r="AA42086" t="s">
        <v>131</v>
      </c>
    </row>
    <row r="42087" spans="27:27" x14ac:dyDescent="0.15">
      <c r="AA42087" t="s">
        <v>131</v>
      </c>
    </row>
    <row r="42088" spans="27:27" x14ac:dyDescent="0.15">
      <c r="AA42088" t="s">
        <v>131</v>
      </c>
    </row>
    <row r="42089" spans="27:27" x14ac:dyDescent="0.15">
      <c r="AA42089" t="s">
        <v>131</v>
      </c>
    </row>
    <row r="42090" spans="27:27" x14ac:dyDescent="0.15">
      <c r="AA42090" t="s">
        <v>131</v>
      </c>
    </row>
    <row r="42091" spans="27:27" x14ac:dyDescent="0.15">
      <c r="AA42091" t="s">
        <v>131</v>
      </c>
    </row>
    <row r="42092" spans="27:27" x14ac:dyDescent="0.15">
      <c r="AA42092" t="s">
        <v>131</v>
      </c>
    </row>
    <row r="42093" spans="27:27" x14ac:dyDescent="0.15">
      <c r="AA42093" t="s">
        <v>131</v>
      </c>
    </row>
    <row r="42094" spans="27:27" x14ac:dyDescent="0.15">
      <c r="AA42094" t="s">
        <v>131</v>
      </c>
    </row>
    <row r="42095" spans="27:27" x14ac:dyDescent="0.15">
      <c r="AA42095" t="s">
        <v>131</v>
      </c>
    </row>
    <row r="42096" spans="27:27" x14ac:dyDescent="0.15">
      <c r="AA42096" t="s">
        <v>131</v>
      </c>
    </row>
    <row r="42097" spans="27:27" x14ac:dyDescent="0.15">
      <c r="AA42097" t="s">
        <v>131</v>
      </c>
    </row>
    <row r="42098" spans="27:27" x14ac:dyDescent="0.15">
      <c r="AA42098" t="s">
        <v>131</v>
      </c>
    </row>
    <row r="42099" spans="27:27" x14ac:dyDescent="0.15">
      <c r="AA42099" t="s">
        <v>131</v>
      </c>
    </row>
    <row r="42100" spans="27:27" x14ac:dyDescent="0.15">
      <c r="AA42100" t="s">
        <v>131</v>
      </c>
    </row>
    <row r="42101" spans="27:27" x14ac:dyDescent="0.15">
      <c r="AA42101" t="s">
        <v>131</v>
      </c>
    </row>
    <row r="42102" spans="27:27" x14ac:dyDescent="0.15">
      <c r="AA42102" t="s">
        <v>131</v>
      </c>
    </row>
    <row r="42103" spans="27:27" x14ac:dyDescent="0.15">
      <c r="AA42103" t="s">
        <v>131</v>
      </c>
    </row>
    <row r="42104" spans="27:27" x14ac:dyDescent="0.15">
      <c r="AA42104" t="s">
        <v>131</v>
      </c>
    </row>
    <row r="42105" spans="27:27" x14ac:dyDescent="0.15">
      <c r="AA42105" t="s">
        <v>131</v>
      </c>
    </row>
    <row r="42106" spans="27:27" x14ac:dyDescent="0.15">
      <c r="AA42106" t="s">
        <v>131</v>
      </c>
    </row>
    <row r="42107" spans="27:27" x14ac:dyDescent="0.15">
      <c r="AA42107" t="s">
        <v>131</v>
      </c>
    </row>
    <row r="42108" spans="27:27" x14ac:dyDescent="0.15">
      <c r="AA42108" t="s">
        <v>131</v>
      </c>
    </row>
    <row r="42109" spans="27:27" x14ac:dyDescent="0.15">
      <c r="AA42109" t="s">
        <v>131</v>
      </c>
    </row>
    <row r="42110" spans="27:27" x14ac:dyDescent="0.15">
      <c r="AA42110" t="s">
        <v>131</v>
      </c>
    </row>
    <row r="42111" spans="27:27" x14ac:dyDescent="0.15">
      <c r="AA42111" t="s">
        <v>131</v>
      </c>
    </row>
    <row r="42112" spans="27:27" x14ac:dyDescent="0.15">
      <c r="AA42112" t="s">
        <v>131</v>
      </c>
    </row>
    <row r="42113" spans="27:27" x14ac:dyDescent="0.15">
      <c r="AA42113" t="s">
        <v>131</v>
      </c>
    </row>
    <row r="42114" spans="27:27" x14ac:dyDescent="0.15">
      <c r="AA42114" t="s">
        <v>131</v>
      </c>
    </row>
    <row r="42115" spans="27:27" x14ac:dyDescent="0.15">
      <c r="AA42115" t="s">
        <v>131</v>
      </c>
    </row>
    <row r="42116" spans="27:27" x14ac:dyDescent="0.15">
      <c r="AA42116" t="s">
        <v>131</v>
      </c>
    </row>
    <row r="42117" spans="27:27" x14ac:dyDescent="0.15">
      <c r="AA42117" t="s">
        <v>131</v>
      </c>
    </row>
    <row r="42118" spans="27:27" x14ac:dyDescent="0.15">
      <c r="AA42118" t="s">
        <v>131</v>
      </c>
    </row>
    <row r="42119" spans="27:27" x14ac:dyDescent="0.15">
      <c r="AA42119" t="s">
        <v>131</v>
      </c>
    </row>
    <row r="42120" spans="27:27" x14ac:dyDescent="0.15">
      <c r="AA42120" t="s">
        <v>131</v>
      </c>
    </row>
    <row r="42121" spans="27:27" x14ac:dyDescent="0.15">
      <c r="AA42121" t="s">
        <v>131</v>
      </c>
    </row>
    <row r="42122" spans="27:27" x14ac:dyDescent="0.15">
      <c r="AA42122" t="s">
        <v>131</v>
      </c>
    </row>
    <row r="42123" spans="27:27" x14ac:dyDescent="0.15">
      <c r="AA42123" t="s">
        <v>131</v>
      </c>
    </row>
    <row r="42124" spans="27:27" x14ac:dyDescent="0.15">
      <c r="AA42124" t="s">
        <v>131</v>
      </c>
    </row>
    <row r="42125" spans="27:27" x14ac:dyDescent="0.15">
      <c r="AA42125" t="s">
        <v>131</v>
      </c>
    </row>
    <row r="42126" spans="27:27" x14ac:dyDescent="0.15">
      <c r="AA42126" t="s">
        <v>131</v>
      </c>
    </row>
    <row r="42127" spans="27:27" x14ac:dyDescent="0.15">
      <c r="AA42127" t="s">
        <v>131</v>
      </c>
    </row>
    <row r="42128" spans="27:27" x14ac:dyDescent="0.15">
      <c r="AA42128" t="s">
        <v>131</v>
      </c>
    </row>
    <row r="42129" spans="27:27" x14ac:dyDescent="0.15">
      <c r="AA42129" t="s">
        <v>131</v>
      </c>
    </row>
    <row r="42130" spans="27:27" x14ac:dyDescent="0.15">
      <c r="AA42130" t="s">
        <v>131</v>
      </c>
    </row>
    <row r="42131" spans="27:27" x14ac:dyDescent="0.15">
      <c r="AA42131" t="s">
        <v>131</v>
      </c>
    </row>
    <row r="42132" spans="27:27" x14ac:dyDescent="0.15">
      <c r="AA42132" t="s">
        <v>131</v>
      </c>
    </row>
    <row r="42133" spans="27:27" x14ac:dyDescent="0.15">
      <c r="AA42133" t="s">
        <v>131</v>
      </c>
    </row>
    <row r="42134" spans="27:27" x14ac:dyDescent="0.15">
      <c r="AA42134" t="s">
        <v>131</v>
      </c>
    </row>
    <row r="42135" spans="27:27" x14ac:dyDescent="0.15">
      <c r="AA42135" t="s">
        <v>131</v>
      </c>
    </row>
    <row r="42136" spans="27:27" x14ac:dyDescent="0.15">
      <c r="AA42136" t="s">
        <v>131</v>
      </c>
    </row>
    <row r="42137" spans="27:27" x14ac:dyDescent="0.15">
      <c r="AA42137" t="s">
        <v>131</v>
      </c>
    </row>
    <row r="42138" spans="27:27" x14ac:dyDescent="0.15">
      <c r="AA42138" t="s">
        <v>131</v>
      </c>
    </row>
    <row r="42139" spans="27:27" x14ac:dyDescent="0.15">
      <c r="AA42139" t="s">
        <v>131</v>
      </c>
    </row>
    <row r="42140" spans="27:27" x14ac:dyDescent="0.15">
      <c r="AA42140" t="s">
        <v>131</v>
      </c>
    </row>
    <row r="42141" spans="27:27" x14ac:dyDescent="0.15">
      <c r="AA42141" t="s">
        <v>131</v>
      </c>
    </row>
    <row r="42142" spans="27:27" x14ac:dyDescent="0.15">
      <c r="AA42142" t="s">
        <v>131</v>
      </c>
    </row>
    <row r="42143" spans="27:27" x14ac:dyDescent="0.15">
      <c r="AA42143" t="s">
        <v>131</v>
      </c>
    </row>
    <row r="42144" spans="27:27" x14ac:dyDescent="0.15">
      <c r="AA42144" t="s">
        <v>131</v>
      </c>
    </row>
    <row r="42145" spans="27:27" x14ac:dyDescent="0.15">
      <c r="AA42145" t="s">
        <v>131</v>
      </c>
    </row>
    <row r="42146" spans="27:27" x14ac:dyDescent="0.15">
      <c r="AA42146" t="s">
        <v>131</v>
      </c>
    </row>
    <row r="42147" spans="27:27" x14ac:dyDescent="0.15">
      <c r="AA42147" t="s">
        <v>131</v>
      </c>
    </row>
    <row r="42148" spans="27:27" x14ac:dyDescent="0.15">
      <c r="AA42148" t="s">
        <v>131</v>
      </c>
    </row>
    <row r="42149" spans="27:27" x14ac:dyDescent="0.15">
      <c r="AA42149" t="s">
        <v>131</v>
      </c>
    </row>
    <row r="42150" spans="27:27" x14ac:dyDescent="0.15">
      <c r="AA42150" t="s">
        <v>131</v>
      </c>
    </row>
    <row r="42151" spans="27:27" x14ac:dyDescent="0.15">
      <c r="AA42151" t="s">
        <v>131</v>
      </c>
    </row>
    <row r="42152" spans="27:27" x14ac:dyDescent="0.15">
      <c r="AA42152" t="s">
        <v>131</v>
      </c>
    </row>
    <row r="42153" spans="27:27" x14ac:dyDescent="0.15">
      <c r="AA42153" t="s">
        <v>131</v>
      </c>
    </row>
    <row r="42154" spans="27:27" x14ac:dyDescent="0.15">
      <c r="AA42154" t="s">
        <v>131</v>
      </c>
    </row>
    <row r="42155" spans="27:27" x14ac:dyDescent="0.15">
      <c r="AA42155" t="s">
        <v>131</v>
      </c>
    </row>
    <row r="42156" spans="27:27" x14ac:dyDescent="0.15">
      <c r="AA42156" t="s">
        <v>131</v>
      </c>
    </row>
    <row r="42157" spans="27:27" x14ac:dyDescent="0.15">
      <c r="AA42157" t="s">
        <v>131</v>
      </c>
    </row>
    <row r="42158" spans="27:27" x14ac:dyDescent="0.15">
      <c r="AA42158" t="s">
        <v>131</v>
      </c>
    </row>
    <row r="42159" spans="27:27" x14ac:dyDescent="0.15">
      <c r="AA42159" t="s">
        <v>131</v>
      </c>
    </row>
    <row r="42160" spans="27:27" x14ac:dyDescent="0.15">
      <c r="AA42160" t="s">
        <v>131</v>
      </c>
    </row>
    <row r="42161" spans="27:27" x14ac:dyDescent="0.15">
      <c r="AA42161" t="s">
        <v>131</v>
      </c>
    </row>
    <row r="42162" spans="27:27" x14ac:dyDescent="0.15">
      <c r="AA42162" t="s">
        <v>131</v>
      </c>
    </row>
    <row r="42163" spans="27:27" x14ac:dyDescent="0.15">
      <c r="AA42163" t="s">
        <v>131</v>
      </c>
    </row>
    <row r="42164" spans="27:27" x14ac:dyDescent="0.15">
      <c r="AA42164" t="s">
        <v>131</v>
      </c>
    </row>
    <row r="42165" spans="27:27" x14ac:dyDescent="0.15">
      <c r="AA42165" t="s">
        <v>131</v>
      </c>
    </row>
    <row r="42166" spans="27:27" x14ac:dyDescent="0.15">
      <c r="AA42166" t="s">
        <v>131</v>
      </c>
    </row>
    <row r="42167" spans="27:27" x14ac:dyDescent="0.15">
      <c r="AA42167" t="s">
        <v>131</v>
      </c>
    </row>
    <row r="42168" spans="27:27" x14ac:dyDescent="0.15">
      <c r="AA42168" t="s">
        <v>131</v>
      </c>
    </row>
    <row r="42169" spans="27:27" x14ac:dyDescent="0.15">
      <c r="AA42169" t="s">
        <v>131</v>
      </c>
    </row>
    <row r="42170" spans="27:27" x14ac:dyDescent="0.15">
      <c r="AA42170" t="s">
        <v>131</v>
      </c>
    </row>
    <row r="42171" spans="27:27" x14ac:dyDescent="0.15">
      <c r="AA42171" t="s">
        <v>131</v>
      </c>
    </row>
    <row r="42172" spans="27:27" x14ac:dyDescent="0.15">
      <c r="AA42172" t="s">
        <v>131</v>
      </c>
    </row>
    <row r="42173" spans="27:27" x14ac:dyDescent="0.15">
      <c r="AA42173" t="s">
        <v>131</v>
      </c>
    </row>
    <row r="42174" spans="27:27" x14ac:dyDescent="0.15">
      <c r="AA42174" t="s">
        <v>131</v>
      </c>
    </row>
    <row r="42175" spans="27:27" x14ac:dyDescent="0.15">
      <c r="AA42175" t="s">
        <v>131</v>
      </c>
    </row>
    <row r="42176" spans="27:27" x14ac:dyDescent="0.15">
      <c r="AA42176" t="s">
        <v>131</v>
      </c>
    </row>
    <row r="42177" spans="27:27" x14ac:dyDescent="0.15">
      <c r="AA42177" t="s">
        <v>131</v>
      </c>
    </row>
    <row r="42178" spans="27:27" x14ac:dyDescent="0.15">
      <c r="AA42178" t="s">
        <v>131</v>
      </c>
    </row>
    <row r="42179" spans="27:27" x14ac:dyDescent="0.15">
      <c r="AA42179" t="s">
        <v>131</v>
      </c>
    </row>
    <row r="42180" spans="27:27" x14ac:dyDescent="0.15">
      <c r="AA42180" t="s">
        <v>131</v>
      </c>
    </row>
    <row r="42181" spans="27:27" x14ac:dyDescent="0.15">
      <c r="AA42181" t="s">
        <v>131</v>
      </c>
    </row>
    <row r="42182" spans="27:27" x14ac:dyDescent="0.15">
      <c r="AA42182" t="s">
        <v>131</v>
      </c>
    </row>
    <row r="42183" spans="27:27" x14ac:dyDescent="0.15">
      <c r="AA42183" t="s">
        <v>131</v>
      </c>
    </row>
    <row r="42184" spans="27:27" x14ac:dyDescent="0.15">
      <c r="AA42184" t="s">
        <v>131</v>
      </c>
    </row>
    <row r="42185" spans="27:27" x14ac:dyDescent="0.15">
      <c r="AA42185" t="s">
        <v>131</v>
      </c>
    </row>
    <row r="42186" spans="27:27" x14ac:dyDescent="0.15">
      <c r="AA42186" t="s">
        <v>131</v>
      </c>
    </row>
    <row r="42187" spans="27:27" x14ac:dyDescent="0.15">
      <c r="AA42187" t="s">
        <v>131</v>
      </c>
    </row>
    <row r="42188" spans="27:27" x14ac:dyDescent="0.15">
      <c r="AA42188" t="s">
        <v>131</v>
      </c>
    </row>
    <row r="42189" spans="27:27" x14ac:dyDescent="0.15">
      <c r="AA42189" t="s">
        <v>131</v>
      </c>
    </row>
    <row r="42190" spans="27:27" x14ac:dyDescent="0.15">
      <c r="AA42190" t="s">
        <v>131</v>
      </c>
    </row>
    <row r="42191" spans="27:27" x14ac:dyDescent="0.15">
      <c r="AA42191" t="s">
        <v>131</v>
      </c>
    </row>
    <row r="42192" spans="27:27" x14ac:dyDescent="0.15">
      <c r="AA42192" t="s">
        <v>131</v>
      </c>
    </row>
    <row r="42193" spans="27:27" x14ac:dyDescent="0.15">
      <c r="AA42193" t="s">
        <v>131</v>
      </c>
    </row>
    <row r="42194" spans="27:27" x14ac:dyDescent="0.15">
      <c r="AA42194" t="s">
        <v>131</v>
      </c>
    </row>
    <row r="42195" spans="27:27" x14ac:dyDescent="0.15">
      <c r="AA42195" t="s">
        <v>131</v>
      </c>
    </row>
    <row r="42196" spans="27:27" x14ac:dyDescent="0.15">
      <c r="AA42196" t="s">
        <v>131</v>
      </c>
    </row>
    <row r="42197" spans="27:27" x14ac:dyDescent="0.15">
      <c r="AA42197" t="s">
        <v>131</v>
      </c>
    </row>
    <row r="42198" spans="27:27" x14ac:dyDescent="0.15">
      <c r="AA42198" t="s">
        <v>131</v>
      </c>
    </row>
    <row r="42199" spans="27:27" x14ac:dyDescent="0.15">
      <c r="AA42199" t="s">
        <v>131</v>
      </c>
    </row>
    <row r="42200" spans="27:27" x14ac:dyDescent="0.15">
      <c r="AA42200" t="s">
        <v>131</v>
      </c>
    </row>
    <row r="42201" spans="27:27" x14ac:dyDescent="0.15">
      <c r="AA42201" t="s">
        <v>131</v>
      </c>
    </row>
    <row r="42202" spans="27:27" x14ac:dyDescent="0.15">
      <c r="AA42202" t="s">
        <v>131</v>
      </c>
    </row>
    <row r="42203" spans="27:27" x14ac:dyDescent="0.15">
      <c r="AA42203" t="s">
        <v>131</v>
      </c>
    </row>
    <row r="42204" spans="27:27" x14ac:dyDescent="0.15">
      <c r="AA42204" t="s">
        <v>131</v>
      </c>
    </row>
    <row r="42205" spans="27:27" x14ac:dyDescent="0.15">
      <c r="AA42205" t="s">
        <v>131</v>
      </c>
    </row>
    <row r="42206" spans="27:27" x14ac:dyDescent="0.15">
      <c r="AA42206" t="s">
        <v>131</v>
      </c>
    </row>
    <row r="42207" spans="27:27" x14ac:dyDescent="0.15">
      <c r="AA42207" t="s">
        <v>131</v>
      </c>
    </row>
    <row r="42208" spans="27:27" x14ac:dyDescent="0.15">
      <c r="AA42208" t="s">
        <v>131</v>
      </c>
    </row>
    <row r="42209" spans="27:27" x14ac:dyDescent="0.15">
      <c r="AA42209" t="s">
        <v>131</v>
      </c>
    </row>
    <row r="42210" spans="27:27" x14ac:dyDescent="0.15">
      <c r="AA42210" t="s">
        <v>131</v>
      </c>
    </row>
    <row r="42211" spans="27:27" x14ac:dyDescent="0.15">
      <c r="AA42211" t="s">
        <v>131</v>
      </c>
    </row>
    <row r="42212" spans="27:27" x14ac:dyDescent="0.15">
      <c r="AA42212" t="s">
        <v>131</v>
      </c>
    </row>
    <row r="42213" spans="27:27" x14ac:dyDescent="0.15">
      <c r="AA42213" t="s">
        <v>131</v>
      </c>
    </row>
    <row r="42214" spans="27:27" x14ac:dyDescent="0.15">
      <c r="AA42214" t="s">
        <v>131</v>
      </c>
    </row>
    <row r="42215" spans="27:27" x14ac:dyDescent="0.15">
      <c r="AA42215" t="s">
        <v>131</v>
      </c>
    </row>
    <row r="42216" spans="27:27" x14ac:dyDescent="0.15">
      <c r="AA42216" t="s">
        <v>131</v>
      </c>
    </row>
    <row r="42217" spans="27:27" x14ac:dyDescent="0.15">
      <c r="AA42217" t="s">
        <v>131</v>
      </c>
    </row>
    <row r="42218" spans="27:27" x14ac:dyDescent="0.15">
      <c r="AA42218" t="s">
        <v>131</v>
      </c>
    </row>
    <row r="42219" spans="27:27" x14ac:dyDescent="0.15">
      <c r="AA42219" t="s">
        <v>131</v>
      </c>
    </row>
    <row r="42220" spans="27:27" x14ac:dyDescent="0.15">
      <c r="AA42220" t="s">
        <v>131</v>
      </c>
    </row>
    <row r="42221" spans="27:27" x14ac:dyDescent="0.15">
      <c r="AA42221" t="s">
        <v>131</v>
      </c>
    </row>
    <row r="42222" spans="27:27" x14ac:dyDescent="0.15">
      <c r="AA42222" t="s">
        <v>131</v>
      </c>
    </row>
    <row r="42223" spans="27:27" x14ac:dyDescent="0.15">
      <c r="AA42223" t="s">
        <v>131</v>
      </c>
    </row>
    <row r="42224" spans="27:27" x14ac:dyDescent="0.15">
      <c r="AA42224" t="s">
        <v>131</v>
      </c>
    </row>
    <row r="42225" spans="27:27" x14ac:dyDescent="0.15">
      <c r="AA42225" t="s">
        <v>131</v>
      </c>
    </row>
    <row r="42226" spans="27:27" x14ac:dyDescent="0.15">
      <c r="AA42226" t="s">
        <v>131</v>
      </c>
    </row>
    <row r="42227" spans="27:27" x14ac:dyDescent="0.15">
      <c r="AA42227" t="s">
        <v>131</v>
      </c>
    </row>
    <row r="42228" spans="27:27" x14ac:dyDescent="0.15">
      <c r="AA42228" t="s">
        <v>131</v>
      </c>
    </row>
    <row r="42229" spans="27:27" x14ac:dyDescent="0.15">
      <c r="AA42229" t="s">
        <v>131</v>
      </c>
    </row>
    <row r="42230" spans="27:27" x14ac:dyDescent="0.15">
      <c r="AA42230" t="s">
        <v>131</v>
      </c>
    </row>
    <row r="42231" spans="27:27" x14ac:dyDescent="0.15">
      <c r="AA42231" t="s">
        <v>131</v>
      </c>
    </row>
    <row r="42232" spans="27:27" x14ac:dyDescent="0.15">
      <c r="AA42232" t="s">
        <v>131</v>
      </c>
    </row>
    <row r="42233" spans="27:27" x14ac:dyDescent="0.15">
      <c r="AA42233" t="s">
        <v>131</v>
      </c>
    </row>
    <row r="42234" spans="27:27" x14ac:dyDescent="0.15">
      <c r="AA42234" t="s">
        <v>131</v>
      </c>
    </row>
    <row r="42235" spans="27:27" x14ac:dyDescent="0.15">
      <c r="AA42235" t="s">
        <v>131</v>
      </c>
    </row>
    <row r="42236" spans="27:27" x14ac:dyDescent="0.15">
      <c r="AA42236" t="s">
        <v>131</v>
      </c>
    </row>
    <row r="42237" spans="27:27" x14ac:dyDescent="0.15">
      <c r="AA42237" t="s">
        <v>131</v>
      </c>
    </row>
    <row r="42238" spans="27:27" x14ac:dyDescent="0.15">
      <c r="AA42238" t="s">
        <v>131</v>
      </c>
    </row>
    <row r="42239" spans="27:27" x14ac:dyDescent="0.15">
      <c r="AA42239" t="s">
        <v>131</v>
      </c>
    </row>
    <row r="42240" spans="27:27" x14ac:dyDescent="0.15">
      <c r="AA42240" t="s">
        <v>131</v>
      </c>
    </row>
    <row r="42241" spans="27:27" x14ac:dyDescent="0.15">
      <c r="AA42241" t="s">
        <v>131</v>
      </c>
    </row>
    <row r="42242" spans="27:27" x14ac:dyDescent="0.15">
      <c r="AA42242" t="s">
        <v>131</v>
      </c>
    </row>
    <row r="42243" spans="27:27" x14ac:dyDescent="0.15">
      <c r="AA42243" t="s">
        <v>131</v>
      </c>
    </row>
    <row r="42244" spans="27:27" x14ac:dyDescent="0.15">
      <c r="AA42244" t="s">
        <v>131</v>
      </c>
    </row>
    <row r="42245" spans="27:27" x14ac:dyDescent="0.15">
      <c r="AA42245" t="s">
        <v>131</v>
      </c>
    </row>
    <row r="42246" spans="27:27" x14ac:dyDescent="0.15">
      <c r="AA42246" t="s">
        <v>131</v>
      </c>
    </row>
    <row r="42247" spans="27:27" x14ac:dyDescent="0.15">
      <c r="AA42247" t="s">
        <v>131</v>
      </c>
    </row>
    <row r="42248" spans="27:27" x14ac:dyDescent="0.15">
      <c r="AA42248" t="s">
        <v>131</v>
      </c>
    </row>
    <row r="42249" spans="27:27" x14ac:dyDescent="0.15">
      <c r="AA42249" t="s">
        <v>131</v>
      </c>
    </row>
    <row r="42250" spans="27:27" x14ac:dyDescent="0.15">
      <c r="AA42250" t="s">
        <v>131</v>
      </c>
    </row>
    <row r="42251" spans="27:27" x14ac:dyDescent="0.15">
      <c r="AA42251" t="s">
        <v>131</v>
      </c>
    </row>
    <row r="42252" spans="27:27" x14ac:dyDescent="0.15">
      <c r="AA42252" t="s">
        <v>131</v>
      </c>
    </row>
    <row r="42253" spans="27:27" x14ac:dyDescent="0.15">
      <c r="AA42253" t="s">
        <v>131</v>
      </c>
    </row>
    <row r="42254" spans="27:27" x14ac:dyDescent="0.15">
      <c r="AA42254" t="s">
        <v>131</v>
      </c>
    </row>
    <row r="42255" spans="27:27" x14ac:dyDescent="0.15">
      <c r="AA42255" t="s">
        <v>131</v>
      </c>
    </row>
    <row r="42256" spans="27:27" x14ac:dyDescent="0.15">
      <c r="AA42256" t="s">
        <v>131</v>
      </c>
    </row>
    <row r="42257" spans="27:27" x14ac:dyDescent="0.15">
      <c r="AA42257" t="s">
        <v>131</v>
      </c>
    </row>
    <row r="42258" spans="27:27" x14ac:dyDescent="0.15">
      <c r="AA42258" t="s">
        <v>131</v>
      </c>
    </row>
    <row r="42259" spans="27:27" x14ac:dyDescent="0.15">
      <c r="AA42259" t="s">
        <v>131</v>
      </c>
    </row>
    <row r="42260" spans="27:27" x14ac:dyDescent="0.15">
      <c r="AA42260" t="s">
        <v>131</v>
      </c>
    </row>
    <row r="42261" spans="27:27" x14ac:dyDescent="0.15">
      <c r="AA42261" t="s">
        <v>131</v>
      </c>
    </row>
    <row r="42262" spans="27:27" x14ac:dyDescent="0.15">
      <c r="AA42262" t="s">
        <v>131</v>
      </c>
    </row>
    <row r="42263" spans="27:27" x14ac:dyDescent="0.15">
      <c r="AA42263" t="s">
        <v>131</v>
      </c>
    </row>
    <row r="42264" spans="27:27" x14ac:dyDescent="0.15">
      <c r="AA42264" t="s">
        <v>131</v>
      </c>
    </row>
    <row r="42265" spans="27:27" x14ac:dyDescent="0.15">
      <c r="AA42265" t="s">
        <v>131</v>
      </c>
    </row>
    <row r="42266" spans="27:27" x14ac:dyDescent="0.15">
      <c r="AA42266" t="s">
        <v>131</v>
      </c>
    </row>
    <row r="42267" spans="27:27" x14ac:dyDescent="0.15">
      <c r="AA42267" t="s">
        <v>131</v>
      </c>
    </row>
    <row r="42268" spans="27:27" x14ac:dyDescent="0.15">
      <c r="AA42268" t="s">
        <v>131</v>
      </c>
    </row>
    <row r="42269" spans="27:27" x14ac:dyDescent="0.15">
      <c r="AA42269" t="s">
        <v>131</v>
      </c>
    </row>
    <row r="42270" spans="27:27" x14ac:dyDescent="0.15">
      <c r="AA42270" t="s">
        <v>131</v>
      </c>
    </row>
    <row r="42271" spans="27:27" x14ac:dyDescent="0.15">
      <c r="AA42271" t="s">
        <v>131</v>
      </c>
    </row>
    <row r="42272" spans="27:27" x14ac:dyDescent="0.15">
      <c r="AA42272" t="s">
        <v>131</v>
      </c>
    </row>
    <row r="42273" spans="27:27" x14ac:dyDescent="0.15">
      <c r="AA42273" t="s">
        <v>131</v>
      </c>
    </row>
    <row r="42274" spans="27:27" x14ac:dyDescent="0.15">
      <c r="AA42274" t="s">
        <v>131</v>
      </c>
    </row>
    <row r="42275" spans="27:27" x14ac:dyDescent="0.15">
      <c r="AA42275" t="s">
        <v>131</v>
      </c>
    </row>
    <row r="42276" spans="27:27" x14ac:dyDescent="0.15">
      <c r="AA42276" t="s">
        <v>131</v>
      </c>
    </row>
    <row r="42277" spans="27:27" x14ac:dyDescent="0.15">
      <c r="AA42277" t="s">
        <v>131</v>
      </c>
    </row>
    <row r="42278" spans="27:27" x14ac:dyDescent="0.15">
      <c r="AA42278" t="s">
        <v>131</v>
      </c>
    </row>
    <row r="42279" spans="27:27" x14ac:dyDescent="0.15">
      <c r="AA42279" t="s">
        <v>131</v>
      </c>
    </row>
    <row r="42280" spans="27:27" x14ac:dyDescent="0.15">
      <c r="AA42280" t="s">
        <v>131</v>
      </c>
    </row>
    <row r="42281" spans="27:27" x14ac:dyDescent="0.15">
      <c r="AA42281" t="s">
        <v>131</v>
      </c>
    </row>
    <row r="42282" spans="27:27" x14ac:dyDescent="0.15">
      <c r="AA42282" t="s">
        <v>131</v>
      </c>
    </row>
    <row r="42283" spans="27:27" x14ac:dyDescent="0.15">
      <c r="AA42283" t="s">
        <v>131</v>
      </c>
    </row>
    <row r="42284" spans="27:27" x14ac:dyDescent="0.15">
      <c r="AA42284" t="s">
        <v>131</v>
      </c>
    </row>
    <row r="42285" spans="27:27" x14ac:dyDescent="0.15">
      <c r="AA42285" t="s">
        <v>131</v>
      </c>
    </row>
    <row r="42286" spans="27:27" x14ac:dyDescent="0.15">
      <c r="AA42286" t="s">
        <v>131</v>
      </c>
    </row>
    <row r="42287" spans="27:27" x14ac:dyDescent="0.15">
      <c r="AA42287" t="s">
        <v>131</v>
      </c>
    </row>
    <row r="42288" spans="27:27" x14ac:dyDescent="0.15">
      <c r="AA42288" t="s">
        <v>131</v>
      </c>
    </row>
    <row r="42289" spans="27:27" x14ac:dyDescent="0.15">
      <c r="AA42289" t="s">
        <v>131</v>
      </c>
    </row>
    <row r="42290" spans="27:27" x14ac:dyDescent="0.15">
      <c r="AA42290" t="s">
        <v>131</v>
      </c>
    </row>
    <row r="42291" spans="27:27" x14ac:dyDescent="0.15">
      <c r="AA42291" t="s">
        <v>131</v>
      </c>
    </row>
    <row r="42292" spans="27:27" x14ac:dyDescent="0.15">
      <c r="AA42292" t="s">
        <v>131</v>
      </c>
    </row>
    <row r="42293" spans="27:27" x14ac:dyDescent="0.15">
      <c r="AA42293" t="s">
        <v>131</v>
      </c>
    </row>
    <row r="42294" spans="27:27" x14ac:dyDescent="0.15">
      <c r="AA42294" t="s">
        <v>131</v>
      </c>
    </row>
    <row r="42295" spans="27:27" x14ac:dyDescent="0.15">
      <c r="AA42295" t="s">
        <v>131</v>
      </c>
    </row>
    <row r="42296" spans="27:27" x14ac:dyDescent="0.15">
      <c r="AA42296" t="s">
        <v>131</v>
      </c>
    </row>
    <row r="42297" spans="27:27" x14ac:dyDescent="0.15">
      <c r="AA42297" t="s">
        <v>131</v>
      </c>
    </row>
    <row r="42298" spans="27:27" x14ac:dyDescent="0.15">
      <c r="AA42298" t="s">
        <v>131</v>
      </c>
    </row>
    <row r="42299" spans="27:27" x14ac:dyDescent="0.15">
      <c r="AA42299" t="s">
        <v>131</v>
      </c>
    </row>
    <row r="42300" spans="27:27" x14ac:dyDescent="0.15">
      <c r="AA42300" t="s">
        <v>131</v>
      </c>
    </row>
    <row r="42301" spans="27:27" x14ac:dyDescent="0.15">
      <c r="AA42301" t="s">
        <v>131</v>
      </c>
    </row>
    <row r="42302" spans="27:27" x14ac:dyDescent="0.15">
      <c r="AA42302" t="s">
        <v>131</v>
      </c>
    </row>
    <row r="42303" spans="27:27" x14ac:dyDescent="0.15">
      <c r="AA42303" t="s">
        <v>131</v>
      </c>
    </row>
    <row r="42304" spans="27:27" x14ac:dyDescent="0.15">
      <c r="AA42304" t="s">
        <v>131</v>
      </c>
    </row>
    <row r="42305" spans="27:27" x14ac:dyDescent="0.15">
      <c r="AA42305" t="s">
        <v>131</v>
      </c>
    </row>
    <row r="42306" spans="27:27" x14ac:dyDescent="0.15">
      <c r="AA42306" t="s">
        <v>131</v>
      </c>
    </row>
    <row r="42307" spans="27:27" x14ac:dyDescent="0.15">
      <c r="AA42307" t="s">
        <v>131</v>
      </c>
    </row>
    <row r="42308" spans="27:27" x14ac:dyDescent="0.15">
      <c r="AA42308" t="s">
        <v>131</v>
      </c>
    </row>
    <row r="42309" spans="27:27" x14ac:dyDescent="0.15">
      <c r="AA42309" t="s">
        <v>131</v>
      </c>
    </row>
    <row r="42310" spans="27:27" x14ac:dyDescent="0.15">
      <c r="AA42310" t="s">
        <v>131</v>
      </c>
    </row>
    <row r="42311" spans="27:27" x14ac:dyDescent="0.15">
      <c r="AA42311" t="s">
        <v>131</v>
      </c>
    </row>
    <row r="42312" spans="27:27" x14ac:dyDescent="0.15">
      <c r="AA42312" t="s">
        <v>131</v>
      </c>
    </row>
    <row r="42313" spans="27:27" x14ac:dyDescent="0.15">
      <c r="AA42313" t="s">
        <v>131</v>
      </c>
    </row>
    <row r="42314" spans="27:27" x14ac:dyDescent="0.15">
      <c r="AA42314" t="s">
        <v>131</v>
      </c>
    </row>
    <row r="42315" spans="27:27" x14ac:dyDescent="0.15">
      <c r="AA42315" t="s">
        <v>131</v>
      </c>
    </row>
    <row r="42316" spans="27:27" x14ac:dyDescent="0.15">
      <c r="AA42316" t="s">
        <v>131</v>
      </c>
    </row>
    <row r="42317" spans="27:27" x14ac:dyDescent="0.15">
      <c r="AA42317" t="s">
        <v>131</v>
      </c>
    </row>
    <row r="42318" spans="27:27" x14ac:dyDescent="0.15">
      <c r="AA42318" t="s">
        <v>131</v>
      </c>
    </row>
    <row r="42319" spans="27:27" x14ac:dyDescent="0.15">
      <c r="AA42319" t="s">
        <v>131</v>
      </c>
    </row>
    <row r="42320" spans="27:27" x14ac:dyDescent="0.15">
      <c r="AA42320" t="s">
        <v>131</v>
      </c>
    </row>
    <row r="42321" spans="27:27" x14ac:dyDescent="0.15">
      <c r="AA42321" t="s">
        <v>131</v>
      </c>
    </row>
    <row r="42322" spans="27:27" x14ac:dyDescent="0.15">
      <c r="AA42322" t="s">
        <v>131</v>
      </c>
    </row>
    <row r="42323" spans="27:27" x14ac:dyDescent="0.15">
      <c r="AA42323" t="s">
        <v>131</v>
      </c>
    </row>
    <row r="42324" spans="27:27" x14ac:dyDescent="0.15">
      <c r="AA42324" t="s">
        <v>131</v>
      </c>
    </row>
    <row r="42325" spans="27:27" x14ac:dyDescent="0.15">
      <c r="AA42325" t="s">
        <v>131</v>
      </c>
    </row>
    <row r="42326" spans="27:27" x14ac:dyDescent="0.15">
      <c r="AA42326" t="s">
        <v>131</v>
      </c>
    </row>
    <row r="42327" spans="27:27" x14ac:dyDescent="0.15">
      <c r="AA42327" t="s">
        <v>131</v>
      </c>
    </row>
    <row r="42328" spans="27:27" x14ac:dyDescent="0.15">
      <c r="AA42328" t="s">
        <v>131</v>
      </c>
    </row>
    <row r="42329" spans="27:27" x14ac:dyDescent="0.15">
      <c r="AA42329" t="s">
        <v>131</v>
      </c>
    </row>
    <row r="42330" spans="27:27" x14ac:dyDescent="0.15">
      <c r="AA42330" t="s">
        <v>131</v>
      </c>
    </row>
    <row r="42331" spans="27:27" x14ac:dyDescent="0.15">
      <c r="AA42331" t="s">
        <v>131</v>
      </c>
    </row>
    <row r="42332" spans="27:27" x14ac:dyDescent="0.15">
      <c r="AA42332" t="s">
        <v>131</v>
      </c>
    </row>
    <row r="42333" spans="27:27" x14ac:dyDescent="0.15">
      <c r="AA42333" t="s">
        <v>131</v>
      </c>
    </row>
    <row r="42334" spans="27:27" x14ac:dyDescent="0.15">
      <c r="AA42334" t="s">
        <v>131</v>
      </c>
    </row>
    <row r="42335" spans="27:27" x14ac:dyDescent="0.15">
      <c r="AA42335" t="s">
        <v>131</v>
      </c>
    </row>
    <row r="42336" spans="27:27" x14ac:dyDescent="0.15">
      <c r="AA42336" t="s">
        <v>131</v>
      </c>
    </row>
    <row r="42337" spans="27:27" x14ac:dyDescent="0.15">
      <c r="AA42337" t="s">
        <v>131</v>
      </c>
    </row>
    <row r="42338" spans="27:27" x14ac:dyDescent="0.15">
      <c r="AA42338" t="s">
        <v>131</v>
      </c>
    </row>
    <row r="42339" spans="27:27" x14ac:dyDescent="0.15">
      <c r="AA42339" t="s">
        <v>131</v>
      </c>
    </row>
    <row r="42340" spans="27:27" x14ac:dyDescent="0.15">
      <c r="AA42340" t="s">
        <v>131</v>
      </c>
    </row>
    <row r="42341" spans="27:27" x14ac:dyDescent="0.15">
      <c r="AA42341" t="s">
        <v>131</v>
      </c>
    </row>
    <row r="42342" spans="27:27" x14ac:dyDescent="0.15">
      <c r="AA42342" t="s">
        <v>131</v>
      </c>
    </row>
    <row r="42343" spans="27:27" x14ac:dyDescent="0.15">
      <c r="AA42343" t="s">
        <v>131</v>
      </c>
    </row>
    <row r="42344" spans="27:27" x14ac:dyDescent="0.15">
      <c r="AA42344" t="s">
        <v>131</v>
      </c>
    </row>
    <row r="42345" spans="27:27" x14ac:dyDescent="0.15">
      <c r="AA42345" t="s">
        <v>131</v>
      </c>
    </row>
    <row r="42346" spans="27:27" x14ac:dyDescent="0.15">
      <c r="AA42346" t="s">
        <v>131</v>
      </c>
    </row>
    <row r="42347" spans="27:27" x14ac:dyDescent="0.15">
      <c r="AA42347" t="s">
        <v>131</v>
      </c>
    </row>
    <row r="42348" spans="27:27" x14ac:dyDescent="0.15">
      <c r="AA42348" t="s">
        <v>131</v>
      </c>
    </row>
    <row r="42349" spans="27:27" x14ac:dyDescent="0.15">
      <c r="AA42349" t="s">
        <v>131</v>
      </c>
    </row>
    <row r="42350" spans="27:27" x14ac:dyDescent="0.15">
      <c r="AA42350" t="s">
        <v>131</v>
      </c>
    </row>
    <row r="42351" spans="27:27" x14ac:dyDescent="0.15">
      <c r="AA42351" t="s">
        <v>131</v>
      </c>
    </row>
    <row r="42352" spans="27:27" x14ac:dyDescent="0.15">
      <c r="AA42352" t="s">
        <v>131</v>
      </c>
    </row>
    <row r="42353" spans="27:27" x14ac:dyDescent="0.15">
      <c r="AA42353" t="s">
        <v>131</v>
      </c>
    </row>
    <row r="42354" spans="27:27" x14ac:dyDescent="0.15">
      <c r="AA42354" t="s">
        <v>131</v>
      </c>
    </row>
    <row r="42355" spans="27:27" x14ac:dyDescent="0.15">
      <c r="AA42355" t="s">
        <v>131</v>
      </c>
    </row>
    <row r="42356" spans="27:27" x14ac:dyDescent="0.15">
      <c r="AA42356" t="s">
        <v>131</v>
      </c>
    </row>
    <row r="42357" spans="27:27" x14ac:dyDescent="0.15">
      <c r="AA42357" t="s">
        <v>131</v>
      </c>
    </row>
    <row r="42358" spans="27:27" x14ac:dyDescent="0.15">
      <c r="AA42358" t="s">
        <v>131</v>
      </c>
    </row>
    <row r="42359" spans="27:27" x14ac:dyDescent="0.15">
      <c r="AA42359" t="s">
        <v>131</v>
      </c>
    </row>
    <row r="42360" spans="27:27" x14ac:dyDescent="0.15">
      <c r="AA42360" t="s">
        <v>131</v>
      </c>
    </row>
    <row r="42361" spans="27:27" x14ac:dyDescent="0.15">
      <c r="AA42361" t="s">
        <v>131</v>
      </c>
    </row>
    <row r="42362" spans="27:27" x14ac:dyDescent="0.15">
      <c r="AA42362" t="s">
        <v>131</v>
      </c>
    </row>
    <row r="42363" spans="27:27" x14ac:dyDescent="0.15">
      <c r="AA42363" t="s">
        <v>131</v>
      </c>
    </row>
    <row r="42364" spans="27:27" x14ac:dyDescent="0.15">
      <c r="AA42364" t="s">
        <v>131</v>
      </c>
    </row>
    <row r="42365" spans="27:27" x14ac:dyDescent="0.15">
      <c r="AA42365" t="s">
        <v>131</v>
      </c>
    </row>
    <row r="42366" spans="27:27" x14ac:dyDescent="0.15">
      <c r="AA42366" t="s">
        <v>131</v>
      </c>
    </row>
    <row r="42367" spans="27:27" x14ac:dyDescent="0.15">
      <c r="AA42367" t="s">
        <v>131</v>
      </c>
    </row>
    <row r="42368" spans="27:27" x14ac:dyDescent="0.15">
      <c r="AA42368" t="s">
        <v>131</v>
      </c>
    </row>
    <row r="42369" spans="27:27" x14ac:dyDescent="0.15">
      <c r="AA42369" t="s">
        <v>131</v>
      </c>
    </row>
    <row r="42370" spans="27:27" x14ac:dyDescent="0.15">
      <c r="AA42370" t="s">
        <v>131</v>
      </c>
    </row>
    <row r="42371" spans="27:27" x14ac:dyDescent="0.15">
      <c r="AA42371" t="s">
        <v>131</v>
      </c>
    </row>
    <row r="42372" spans="27:27" x14ac:dyDescent="0.15">
      <c r="AA42372" t="s">
        <v>131</v>
      </c>
    </row>
    <row r="42373" spans="27:27" x14ac:dyDescent="0.15">
      <c r="AA42373" t="s">
        <v>131</v>
      </c>
    </row>
    <row r="42374" spans="27:27" x14ac:dyDescent="0.15">
      <c r="AA42374" t="s">
        <v>131</v>
      </c>
    </row>
    <row r="42375" spans="27:27" x14ac:dyDescent="0.15">
      <c r="AA42375" t="s">
        <v>131</v>
      </c>
    </row>
    <row r="42376" spans="27:27" x14ac:dyDescent="0.15">
      <c r="AA42376" t="s">
        <v>131</v>
      </c>
    </row>
    <row r="42377" spans="27:27" x14ac:dyDescent="0.15">
      <c r="AA42377" t="s">
        <v>131</v>
      </c>
    </row>
    <row r="42378" spans="27:27" x14ac:dyDescent="0.15">
      <c r="AA42378" t="s">
        <v>131</v>
      </c>
    </row>
    <row r="42379" spans="27:27" x14ac:dyDescent="0.15">
      <c r="AA42379" t="s">
        <v>131</v>
      </c>
    </row>
    <row r="42380" spans="27:27" x14ac:dyDescent="0.15">
      <c r="AA42380" t="s">
        <v>131</v>
      </c>
    </row>
    <row r="42381" spans="27:27" x14ac:dyDescent="0.15">
      <c r="AA42381" t="s">
        <v>131</v>
      </c>
    </row>
    <row r="42382" spans="27:27" x14ac:dyDescent="0.15">
      <c r="AA42382" t="s">
        <v>131</v>
      </c>
    </row>
    <row r="42383" spans="27:27" x14ac:dyDescent="0.15">
      <c r="AA42383" t="s">
        <v>131</v>
      </c>
    </row>
    <row r="42384" spans="27:27" x14ac:dyDescent="0.15">
      <c r="AA42384" t="s">
        <v>131</v>
      </c>
    </row>
    <row r="42385" spans="27:27" x14ac:dyDescent="0.15">
      <c r="AA42385" t="s">
        <v>131</v>
      </c>
    </row>
    <row r="42386" spans="27:27" x14ac:dyDescent="0.15">
      <c r="AA42386" t="s">
        <v>131</v>
      </c>
    </row>
    <row r="42387" spans="27:27" x14ac:dyDescent="0.15">
      <c r="AA42387" t="s">
        <v>131</v>
      </c>
    </row>
    <row r="42388" spans="27:27" x14ac:dyDescent="0.15">
      <c r="AA42388" t="s">
        <v>131</v>
      </c>
    </row>
    <row r="42389" spans="27:27" x14ac:dyDescent="0.15">
      <c r="AA42389" t="s">
        <v>131</v>
      </c>
    </row>
    <row r="42390" spans="27:27" x14ac:dyDescent="0.15">
      <c r="AA42390" t="s">
        <v>131</v>
      </c>
    </row>
    <row r="42391" spans="27:27" x14ac:dyDescent="0.15">
      <c r="AA42391" t="s">
        <v>131</v>
      </c>
    </row>
    <row r="42392" spans="27:27" x14ac:dyDescent="0.15">
      <c r="AA42392" t="s">
        <v>131</v>
      </c>
    </row>
    <row r="42393" spans="27:27" x14ac:dyDescent="0.15">
      <c r="AA42393" t="s">
        <v>131</v>
      </c>
    </row>
    <row r="42394" spans="27:27" x14ac:dyDescent="0.15">
      <c r="AA42394" t="s">
        <v>131</v>
      </c>
    </row>
    <row r="42395" spans="27:27" x14ac:dyDescent="0.15">
      <c r="AA42395" t="s">
        <v>131</v>
      </c>
    </row>
    <row r="42396" spans="27:27" x14ac:dyDescent="0.15">
      <c r="AA42396" t="s">
        <v>131</v>
      </c>
    </row>
    <row r="42397" spans="27:27" x14ac:dyDescent="0.15">
      <c r="AA42397" t="s">
        <v>131</v>
      </c>
    </row>
    <row r="42398" spans="27:27" x14ac:dyDescent="0.15">
      <c r="AA42398" t="s">
        <v>131</v>
      </c>
    </row>
    <row r="42399" spans="27:27" x14ac:dyDescent="0.15">
      <c r="AA42399" t="s">
        <v>131</v>
      </c>
    </row>
    <row r="42400" spans="27:27" x14ac:dyDescent="0.15">
      <c r="AA42400" t="s">
        <v>131</v>
      </c>
    </row>
    <row r="42401" spans="27:27" x14ac:dyDescent="0.15">
      <c r="AA42401" t="s">
        <v>131</v>
      </c>
    </row>
    <row r="42402" spans="27:27" x14ac:dyDescent="0.15">
      <c r="AA42402" t="s">
        <v>131</v>
      </c>
    </row>
    <row r="42403" spans="27:27" x14ac:dyDescent="0.15">
      <c r="AA42403" t="s">
        <v>131</v>
      </c>
    </row>
    <row r="42404" spans="27:27" x14ac:dyDescent="0.15">
      <c r="AA42404" t="s">
        <v>131</v>
      </c>
    </row>
    <row r="42405" spans="27:27" x14ac:dyDescent="0.15">
      <c r="AA42405" t="s">
        <v>131</v>
      </c>
    </row>
    <row r="42406" spans="27:27" x14ac:dyDescent="0.15">
      <c r="AA42406" t="s">
        <v>131</v>
      </c>
    </row>
    <row r="42407" spans="27:27" x14ac:dyDescent="0.15">
      <c r="AA42407" t="s">
        <v>131</v>
      </c>
    </row>
    <row r="42408" spans="27:27" x14ac:dyDescent="0.15">
      <c r="AA42408" t="s">
        <v>131</v>
      </c>
    </row>
    <row r="42409" spans="27:27" x14ac:dyDescent="0.15">
      <c r="AA42409" t="s">
        <v>131</v>
      </c>
    </row>
    <row r="42410" spans="27:27" x14ac:dyDescent="0.15">
      <c r="AA42410" t="s">
        <v>131</v>
      </c>
    </row>
    <row r="42411" spans="27:27" x14ac:dyDescent="0.15">
      <c r="AA42411" t="s">
        <v>131</v>
      </c>
    </row>
    <row r="42412" spans="27:27" x14ac:dyDescent="0.15">
      <c r="AA42412" t="s">
        <v>131</v>
      </c>
    </row>
    <row r="42413" spans="27:27" x14ac:dyDescent="0.15">
      <c r="AA42413" t="s">
        <v>131</v>
      </c>
    </row>
    <row r="42414" spans="27:27" x14ac:dyDescent="0.15">
      <c r="AA42414" t="s">
        <v>131</v>
      </c>
    </row>
    <row r="42415" spans="27:27" x14ac:dyDescent="0.15">
      <c r="AA42415" t="s">
        <v>131</v>
      </c>
    </row>
    <row r="42416" spans="27:27" x14ac:dyDescent="0.15">
      <c r="AA42416" t="s">
        <v>131</v>
      </c>
    </row>
    <row r="42417" spans="27:27" x14ac:dyDescent="0.15">
      <c r="AA42417" t="s">
        <v>131</v>
      </c>
    </row>
    <row r="42418" spans="27:27" x14ac:dyDescent="0.15">
      <c r="AA42418" t="s">
        <v>131</v>
      </c>
    </row>
    <row r="42419" spans="27:27" x14ac:dyDescent="0.15">
      <c r="AA42419" t="s">
        <v>131</v>
      </c>
    </row>
    <row r="42420" spans="27:27" x14ac:dyDescent="0.15">
      <c r="AA42420" t="s">
        <v>131</v>
      </c>
    </row>
    <row r="42421" spans="27:27" x14ac:dyDescent="0.15">
      <c r="AA42421" t="s">
        <v>131</v>
      </c>
    </row>
    <row r="42422" spans="27:27" x14ac:dyDescent="0.15">
      <c r="AA42422" t="s">
        <v>131</v>
      </c>
    </row>
    <row r="42423" spans="27:27" x14ac:dyDescent="0.15">
      <c r="AA42423" t="s">
        <v>131</v>
      </c>
    </row>
    <row r="42424" spans="27:27" x14ac:dyDescent="0.15">
      <c r="AA42424" t="s">
        <v>131</v>
      </c>
    </row>
    <row r="42425" spans="27:27" x14ac:dyDescent="0.15">
      <c r="AA42425" t="s">
        <v>131</v>
      </c>
    </row>
    <row r="42426" spans="27:27" x14ac:dyDescent="0.15">
      <c r="AA42426" t="s">
        <v>131</v>
      </c>
    </row>
    <row r="42427" spans="27:27" x14ac:dyDescent="0.15">
      <c r="AA42427" t="s">
        <v>131</v>
      </c>
    </row>
    <row r="42428" spans="27:27" x14ac:dyDescent="0.15">
      <c r="AA42428" t="s">
        <v>131</v>
      </c>
    </row>
    <row r="42429" spans="27:27" x14ac:dyDescent="0.15">
      <c r="AA42429" t="s">
        <v>131</v>
      </c>
    </row>
    <row r="42430" spans="27:27" x14ac:dyDescent="0.15">
      <c r="AA42430" t="s">
        <v>131</v>
      </c>
    </row>
    <row r="42431" spans="27:27" x14ac:dyDescent="0.15">
      <c r="AA42431" t="s">
        <v>131</v>
      </c>
    </row>
    <row r="42432" spans="27:27" x14ac:dyDescent="0.15">
      <c r="AA42432" t="s">
        <v>131</v>
      </c>
    </row>
    <row r="42433" spans="27:27" x14ac:dyDescent="0.15">
      <c r="AA42433" t="s">
        <v>131</v>
      </c>
    </row>
    <row r="42434" spans="27:27" x14ac:dyDescent="0.15">
      <c r="AA42434" t="s">
        <v>131</v>
      </c>
    </row>
    <row r="42435" spans="27:27" x14ac:dyDescent="0.15">
      <c r="AA42435" t="s">
        <v>131</v>
      </c>
    </row>
    <row r="42436" spans="27:27" x14ac:dyDescent="0.15">
      <c r="AA42436" t="s">
        <v>131</v>
      </c>
    </row>
    <row r="42437" spans="27:27" x14ac:dyDescent="0.15">
      <c r="AA42437" t="s">
        <v>131</v>
      </c>
    </row>
    <row r="42438" spans="27:27" x14ac:dyDescent="0.15">
      <c r="AA42438" t="s">
        <v>131</v>
      </c>
    </row>
    <row r="42439" spans="27:27" x14ac:dyDescent="0.15">
      <c r="AA42439" t="s">
        <v>131</v>
      </c>
    </row>
    <row r="42440" spans="27:27" x14ac:dyDescent="0.15">
      <c r="AA42440" t="s">
        <v>131</v>
      </c>
    </row>
    <row r="42441" spans="27:27" x14ac:dyDescent="0.15">
      <c r="AA42441" t="s">
        <v>131</v>
      </c>
    </row>
    <row r="42442" spans="27:27" x14ac:dyDescent="0.15">
      <c r="AA42442" t="s">
        <v>131</v>
      </c>
    </row>
    <row r="42443" spans="27:27" x14ac:dyDescent="0.15">
      <c r="AA42443" t="s">
        <v>131</v>
      </c>
    </row>
    <row r="42444" spans="27:27" x14ac:dyDescent="0.15">
      <c r="AA42444" t="s">
        <v>131</v>
      </c>
    </row>
    <row r="42445" spans="27:27" x14ac:dyDescent="0.15">
      <c r="AA42445" t="s">
        <v>131</v>
      </c>
    </row>
    <row r="42446" spans="27:27" x14ac:dyDescent="0.15">
      <c r="AA42446" t="s">
        <v>131</v>
      </c>
    </row>
    <row r="42447" spans="27:27" x14ac:dyDescent="0.15">
      <c r="AA42447" t="s">
        <v>131</v>
      </c>
    </row>
    <row r="42448" spans="27:27" x14ac:dyDescent="0.15">
      <c r="AA42448" t="s">
        <v>131</v>
      </c>
    </row>
    <row r="42449" spans="27:27" x14ac:dyDescent="0.15">
      <c r="AA42449" t="s">
        <v>131</v>
      </c>
    </row>
    <row r="42450" spans="27:27" x14ac:dyDescent="0.15">
      <c r="AA42450" t="s">
        <v>131</v>
      </c>
    </row>
    <row r="42451" spans="27:27" x14ac:dyDescent="0.15">
      <c r="AA42451" t="s">
        <v>131</v>
      </c>
    </row>
    <row r="42452" spans="27:27" x14ac:dyDescent="0.15">
      <c r="AA42452" t="s">
        <v>131</v>
      </c>
    </row>
    <row r="42453" spans="27:27" x14ac:dyDescent="0.15">
      <c r="AA42453" t="s">
        <v>131</v>
      </c>
    </row>
    <row r="42454" spans="27:27" x14ac:dyDescent="0.15">
      <c r="AA42454" t="s">
        <v>131</v>
      </c>
    </row>
    <row r="42455" spans="27:27" x14ac:dyDescent="0.15">
      <c r="AA42455" t="s">
        <v>131</v>
      </c>
    </row>
    <row r="42456" spans="27:27" x14ac:dyDescent="0.15">
      <c r="AA42456" t="s">
        <v>131</v>
      </c>
    </row>
    <row r="42457" spans="27:27" x14ac:dyDescent="0.15">
      <c r="AA42457" t="s">
        <v>131</v>
      </c>
    </row>
    <row r="42458" spans="27:27" x14ac:dyDescent="0.15">
      <c r="AA42458" t="s">
        <v>131</v>
      </c>
    </row>
    <row r="42459" spans="27:27" x14ac:dyDescent="0.15">
      <c r="AA42459" t="s">
        <v>131</v>
      </c>
    </row>
    <row r="42460" spans="27:27" x14ac:dyDescent="0.15">
      <c r="AA42460" t="s">
        <v>131</v>
      </c>
    </row>
    <row r="42461" spans="27:27" x14ac:dyDescent="0.15">
      <c r="AA42461" t="s">
        <v>131</v>
      </c>
    </row>
    <row r="42462" spans="27:27" x14ac:dyDescent="0.15">
      <c r="AA42462" t="s">
        <v>131</v>
      </c>
    </row>
    <row r="42463" spans="27:27" x14ac:dyDescent="0.15">
      <c r="AA42463" t="s">
        <v>131</v>
      </c>
    </row>
    <row r="42464" spans="27:27" x14ac:dyDescent="0.15">
      <c r="AA42464" t="s">
        <v>131</v>
      </c>
    </row>
    <row r="42465" spans="27:27" x14ac:dyDescent="0.15">
      <c r="AA42465" t="s">
        <v>131</v>
      </c>
    </row>
    <row r="42466" spans="27:27" x14ac:dyDescent="0.15">
      <c r="AA42466" t="s">
        <v>131</v>
      </c>
    </row>
    <row r="42467" spans="27:27" x14ac:dyDescent="0.15">
      <c r="AA42467" t="s">
        <v>131</v>
      </c>
    </row>
    <row r="42468" spans="27:27" x14ac:dyDescent="0.15">
      <c r="AA42468" t="s">
        <v>131</v>
      </c>
    </row>
    <row r="42469" spans="27:27" x14ac:dyDescent="0.15">
      <c r="AA42469" t="s">
        <v>131</v>
      </c>
    </row>
    <row r="42470" spans="27:27" x14ac:dyDescent="0.15">
      <c r="AA42470" t="s">
        <v>131</v>
      </c>
    </row>
    <row r="42471" spans="27:27" x14ac:dyDescent="0.15">
      <c r="AA42471" t="s">
        <v>131</v>
      </c>
    </row>
    <row r="42472" spans="27:27" x14ac:dyDescent="0.15">
      <c r="AA42472" t="s">
        <v>131</v>
      </c>
    </row>
    <row r="42473" spans="27:27" x14ac:dyDescent="0.15">
      <c r="AA42473" t="s">
        <v>131</v>
      </c>
    </row>
    <row r="42474" spans="27:27" x14ac:dyDescent="0.15">
      <c r="AA42474" t="s">
        <v>131</v>
      </c>
    </row>
    <row r="42475" spans="27:27" x14ac:dyDescent="0.15">
      <c r="AA42475" t="s">
        <v>131</v>
      </c>
    </row>
    <row r="42476" spans="27:27" x14ac:dyDescent="0.15">
      <c r="AA42476" t="s">
        <v>131</v>
      </c>
    </row>
    <row r="42477" spans="27:27" x14ac:dyDescent="0.15">
      <c r="AA42477" t="s">
        <v>131</v>
      </c>
    </row>
    <row r="42478" spans="27:27" x14ac:dyDescent="0.15">
      <c r="AA42478" t="s">
        <v>131</v>
      </c>
    </row>
    <row r="42479" spans="27:27" x14ac:dyDescent="0.15">
      <c r="AA42479" t="s">
        <v>131</v>
      </c>
    </row>
    <row r="42480" spans="27:27" x14ac:dyDescent="0.15">
      <c r="AA42480" t="s">
        <v>131</v>
      </c>
    </row>
    <row r="42481" spans="27:27" x14ac:dyDescent="0.15">
      <c r="AA42481" t="s">
        <v>131</v>
      </c>
    </row>
    <row r="42482" spans="27:27" x14ac:dyDescent="0.15">
      <c r="AA42482" t="s">
        <v>131</v>
      </c>
    </row>
    <row r="42483" spans="27:27" x14ac:dyDescent="0.15">
      <c r="AA42483" t="s">
        <v>131</v>
      </c>
    </row>
    <row r="42484" spans="27:27" x14ac:dyDescent="0.15">
      <c r="AA42484" t="s">
        <v>131</v>
      </c>
    </row>
    <row r="42485" spans="27:27" x14ac:dyDescent="0.15">
      <c r="AA42485" t="s">
        <v>131</v>
      </c>
    </row>
    <row r="42486" spans="27:27" x14ac:dyDescent="0.15">
      <c r="AA42486" t="s">
        <v>131</v>
      </c>
    </row>
    <row r="42487" spans="27:27" x14ac:dyDescent="0.15">
      <c r="AA42487" t="s">
        <v>131</v>
      </c>
    </row>
    <row r="42488" spans="27:27" x14ac:dyDescent="0.15">
      <c r="AA42488" t="s">
        <v>131</v>
      </c>
    </row>
    <row r="42489" spans="27:27" x14ac:dyDescent="0.15">
      <c r="AA42489" t="s">
        <v>131</v>
      </c>
    </row>
    <row r="42490" spans="27:27" x14ac:dyDescent="0.15">
      <c r="AA42490" t="s">
        <v>131</v>
      </c>
    </row>
    <row r="42491" spans="27:27" x14ac:dyDescent="0.15">
      <c r="AA42491" t="s">
        <v>131</v>
      </c>
    </row>
    <row r="42492" spans="27:27" x14ac:dyDescent="0.15">
      <c r="AA42492" t="s">
        <v>131</v>
      </c>
    </row>
    <row r="42493" spans="27:27" x14ac:dyDescent="0.15">
      <c r="AA42493" t="s">
        <v>131</v>
      </c>
    </row>
    <row r="42494" spans="27:27" x14ac:dyDescent="0.15">
      <c r="AA42494" t="s">
        <v>131</v>
      </c>
    </row>
    <row r="42495" spans="27:27" x14ac:dyDescent="0.15">
      <c r="AA42495" t="s">
        <v>131</v>
      </c>
    </row>
    <row r="42496" spans="27:27" x14ac:dyDescent="0.15">
      <c r="AA42496" t="s">
        <v>131</v>
      </c>
    </row>
    <row r="42497" spans="27:27" x14ac:dyDescent="0.15">
      <c r="AA42497" t="s">
        <v>131</v>
      </c>
    </row>
    <row r="42498" spans="27:27" x14ac:dyDescent="0.15">
      <c r="AA42498" t="s">
        <v>131</v>
      </c>
    </row>
    <row r="42499" spans="27:27" x14ac:dyDescent="0.15">
      <c r="AA42499" t="s">
        <v>131</v>
      </c>
    </row>
    <row r="42500" spans="27:27" x14ac:dyDescent="0.15">
      <c r="AA42500" t="s">
        <v>131</v>
      </c>
    </row>
    <row r="42501" spans="27:27" x14ac:dyDescent="0.15">
      <c r="AA42501" t="s">
        <v>131</v>
      </c>
    </row>
    <row r="42502" spans="27:27" x14ac:dyDescent="0.15">
      <c r="AA42502" t="s">
        <v>131</v>
      </c>
    </row>
    <row r="42503" spans="27:27" x14ac:dyDescent="0.15">
      <c r="AA42503" t="s">
        <v>131</v>
      </c>
    </row>
    <row r="42504" spans="27:27" x14ac:dyDescent="0.15">
      <c r="AA42504" t="s">
        <v>131</v>
      </c>
    </row>
    <row r="42505" spans="27:27" x14ac:dyDescent="0.15">
      <c r="AA42505" t="s">
        <v>131</v>
      </c>
    </row>
    <row r="42506" spans="27:27" x14ac:dyDescent="0.15">
      <c r="AA42506" t="s">
        <v>131</v>
      </c>
    </row>
    <row r="42507" spans="27:27" x14ac:dyDescent="0.15">
      <c r="AA42507" t="s">
        <v>131</v>
      </c>
    </row>
    <row r="42508" spans="27:27" x14ac:dyDescent="0.15">
      <c r="AA42508" t="s">
        <v>131</v>
      </c>
    </row>
    <row r="42509" spans="27:27" x14ac:dyDescent="0.15">
      <c r="AA42509" t="s">
        <v>131</v>
      </c>
    </row>
    <row r="42510" spans="27:27" x14ac:dyDescent="0.15">
      <c r="AA42510" t="s">
        <v>131</v>
      </c>
    </row>
    <row r="42511" spans="27:27" x14ac:dyDescent="0.15">
      <c r="AA42511" t="s">
        <v>131</v>
      </c>
    </row>
    <row r="42512" spans="27:27" x14ac:dyDescent="0.15">
      <c r="AA42512" t="s">
        <v>131</v>
      </c>
    </row>
    <row r="42513" spans="27:27" x14ac:dyDescent="0.15">
      <c r="AA42513" t="s">
        <v>131</v>
      </c>
    </row>
    <row r="42514" spans="27:27" x14ac:dyDescent="0.15">
      <c r="AA42514" t="s">
        <v>131</v>
      </c>
    </row>
    <row r="42515" spans="27:27" x14ac:dyDescent="0.15">
      <c r="AA42515" t="s">
        <v>131</v>
      </c>
    </row>
    <row r="42516" spans="27:27" x14ac:dyDescent="0.15">
      <c r="AA42516" t="s">
        <v>131</v>
      </c>
    </row>
    <row r="42517" spans="27:27" x14ac:dyDescent="0.15">
      <c r="AA42517" t="s">
        <v>131</v>
      </c>
    </row>
    <row r="42518" spans="27:27" x14ac:dyDescent="0.15">
      <c r="AA42518" t="s">
        <v>131</v>
      </c>
    </row>
    <row r="42519" spans="27:27" x14ac:dyDescent="0.15">
      <c r="AA42519" t="s">
        <v>131</v>
      </c>
    </row>
    <row r="42520" spans="27:27" x14ac:dyDescent="0.15">
      <c r="AA42520" t="s">
        <v>131</v>
      </c>
    </row>
    <row r="42521" spans="27:27" x14ac:dyDescent="0.15">
      <c r="AA42521" t="s">
        <v>131</v>
      </c>
    </row>
    <row r="42522" spans="27:27" x14ac:dyDescent="0.15">
      <c r="AA42522" t="s">
        <v>131</v>
      </c>
    </row>
    <row r="42523" spans="27:27" x14ac:dyDescent="0.15">
      <c r="AA42523" t="s">
        <v>131</v>
      </c>
    </row>
    <row r="42524" spans="27:27" x14ac:dyDescent="0.15">
      <c r="AA42524" t="s">
        <v>131</v>
      </c>
    </row>
    <row r="42525" spans="27:27" x14ac:dyDescent="0.15">
      <c r="AA42525" t="s">
        <v>131</v>
      </c>
    </row>
    <row r="42526" spans="27:27" x14ac:dyDescent="0.15">
      <c r="AA42526" t="s">
        <v>131</v>
      </c>
    </row>
    <row r="42527" spans="27:27" x14ac:dyDescent="0.15">
      <c r="AA42527" t="s">
        <v>131</v>
      </c>
    </row>
    <row r="42528" spans="27:27" x14ac:dyDescent="0.15">
      <c r="AA42528" t="s">
        <v>131</v>
      </c>
    </row>
    <row r="42529" spans="27:27" x14ac:dyDescent="0.15">
      <c r="AA42529" t="s">
        <v>131</v>
      </c>
    </row>
    <row r="42530" spans="27:27" x14ac:dyDescent="0.15">
      <c r="AA42530" t="s">
        <v>131</v>
      </c>
    </row>
    <row r="42531" spans="27:27" x14ac:dyDescent="0.15">
      <c r="AA42531" t="s">
        <v>131</v>
      </c>
    </row>
    <row r="42532" spans="27:27" x14ac:dyDescent="0.15">
      <c r="AA42532" t="s">
        <v>131</v>
      </c>
    </row>
    <row r="42533" spans="27:27" x14ac:dyDescent="0.15">
      <c r="AA42533" t="s">
        <v>131</v>
      </c>
    </row>
    <row r="42534" spans="27:27" x14ac:dyDescent="0.15">
      <c r="AA42534" t="s">
        <v>131</v>
      </c>
    </row>
    <row r="42535" spans="27:27" x14ac:dyDescent="0.15">
      <c r="AA42535" t="s">
        <v>131</v>
      </c>
    </row>
    <row r="42536" spans="27:27" x14ac:dyDescent="0.15">
      <c r="AA42536" t="s">
        <v>131</v>
      </c>
    </row>
    <row r="42537" spans="27:27" x14ac:dyDescent="0.15">
      <c r="AA42537" t="s">
        <v>131</v>
      </c>
    </row>
    <row r="42538" spans="27:27" x14ac:dyDescent="0.15">
      <c r="AA42538" t="s">
        <v>131</v>
      </c>
    </row>
    <row r="42539" spans="27:27" x14ac:dyDescent="0.15">
      <c r="AA42539" t="s">
        <v>131</v>
      </c>
    </row>
    <row r="42540" spans="27:27" x14ac:dyDescent="0.15">
      <c r="AA42540" t="s">
        <v>131</v>
      </c>
    </row>
    <row r="42541" spans="27:27" x14ac:dyDescent="0.15">
      <c r="AA42541" t="s">
        <v>131</v>
      </c>
    </row>
    <row r="42542" spans="27:27" x14ac:dyDescent="0.15">
      <c r="AA42542" t="s">
        <v>131</v>
      </c>
    </row>
    <row r="42543" spans="27:27" x14ac:dyDescent="0.15">
      <c r="AA42543" t="s">
        <v>131</v>
      </c>
    </row>
    <row r="42544" spans="27:27" x14ac:dyDescent="0.15">
      <c r="AA42544" t="s">
        <v>131</v>
      </c>
    </row>
    <row r="42545" spans="27:27" x14ac:dyDescent="0.15">
      <c r="AA42545" t="s">
        <v>131</v>
      </c>
    </row>
    <row r="42546" spans="27:27" x14ac:dyDescent="0.15">
      <c r="AA42546" t="s">
        <v>131</v>
      </c>
    </row>
    <row r="42547" spans="27:27" x14ac:dyDescent="0.15">
      <c r="AA42547" t="s">
        <v>131</v>
      </c>
    </row>
    <row r="42548" spans="27:27" x14ac:dyDescent="0.15">
      <c r="AA42548" t="s">
        <v>131</v>
      </c>
    </row>
    <row r="42549" spans="27:27" x14ac:dyDescent="0.15">
      <c r="AA42549" t="s">
        <v>131</v>
      </c>
    </row>
    <row r="42550" spans="27:27" x14ac:dyDescent="0.15">
      <c r="AA42550" t="s">
        <v>131</v>
      </c>
    </row>
    <row r="42551" spans="27:27" x14ac:dyDescent="0.15">
      <c r="AA42551" t="s">
        <v>131</v>
      </c>
    </row>
    <row r="42552" spans="27:27" x14ac:dyDescent="0.15">
      <c r="AA42552" t="s">
        <v>131</v>
      </c>
    </row>
    <row r="42553" spans="27:27" x14ac:dyDescent="0.15">
      <c r="AA42553" t="s">
        <v>131</v>
      </c>
    </row>
    <row r="42554" spans="27:27" x14ac:dyDescent="0.15">
      <c r="AA42554" t="s">
        <v>131</v>
      </c>
    </row>
    <row r="42555" spans="27:27" x14ac:dyDescent="0.15">
      <c r="AA42555" t="s">
        <v>131</v>
      </c>
    </row>
    <row r="42556" spans="27:27" x14ac:dyDescent="0.15">
      <c r="AA42556" t="s">
        <v>131</v>
      </c>
    </row>
    <row r="42557" spans="27:27" x14ac:dyDescent="0.15">
      <c r="AA42557" t="s">
        <v>131</v>
      </c>
    </row>
    <row r="42558" spans="27:27" x14ac:dyDescent="0.15">
      <c r="AA42558" t="s">
        <v>131</v>
      </c>
    </row>
    <row r="42559" spans="27:27" x14ac:dyDescent="0.15">
      <c r="AA42559" t="s">
        <v>131</v>
      </c>
    </row>
    <row r="42560" spans="27:27" x14ac:dyDescent="0.15">
      <c r="AA42560" t="s">
        <v>131</v>
      </c>
    </row>
    <row r="42561" spans="27:27" x14ac:dyDescent="0.15">
      <c r="AA42561" t="s">
        <v>131</v>
      </c>
    </row>
    <row r="42562" spans="27:27" x14ac:dyDescent="0.15">
      <c r="AA42562" t="s">
        <v>131</v>
      </c>
    </row>
    <row r="42563" spans="27:27" x14ac:dyDescent="0.15">
      <c r="AA42563" t="s">
        <v>131</v>
      </c>
    </row>
    <row r="42564" spans="27:27" x14ac:dyDescent="0.15">
      <c r="AA42564" t="s">
        <v>131</v>
      </c>
    </row>
    <row r="42565" spans="27:27" x14ac:dyDescent="0.15">
      <c r="AA42565" t="s">
        <v>131</v>
      </c>
    </row>
    <row r="42566" spans="27:27" x14ac:dyDescent="0.15">
      <c r="AA42566" t="s">
        <v>131</v>
      </c>
    </row>
    <row r="42567" spans="27:27" x14ac:dyDescent="0.15">
      <c r="AA42567" t="s">
        <v>131</v>
      </c>
    </row>
    <row r="42568" spans="27:27" x14ac:dyDescent="0.15">
      <c r="AA42568" t="s">
        <v>131</v>
      </c>
    </row>
    <row r="42569" spans="27:27" x14ac:dyDescent="0.15">
      <c r="AA42569" t="s">
        <v>131</v>
      </c>
    </row>
    <row r="42570" spans="27:27" x14ac:dyDescent="0.15">
      <c r="AA42570" t="s">
        <v>131</v>
      </c>
    </row>
    <row r="42571" spans="27:27" x14ac:dyDescent="0.15">
      <c r="AA42571" t="s">
        <v>131</v>
      </c>
    </row>
    <row r="42572" spans="27:27" x14ac:dyDescent="0.15">
      <c r="AA42572" t="s">
        <v>131</v>
      </c>
    </row>
    <row r="42573" spans="27:27" x14ac:dyDescent="0.15">
      <c r="AA42573" t="s">
        <v>131</v>
      </c>
    </row>
    <row r="42574" spans="27:27" x14ac:dyDescent="0.15">
      <c r="AA42574" t="s">
        <v>131</v>
      </c>
    </row>
    <row r="42575" spans="27:27" x14ac:dyDescent="0.15">
      <c r="AA42575" t="s">
        <v>131</v>
      </c>
    </row>
    <row r="42576" spans="27:27" x14ac:dyDescent="0.15">
      <c r="AA42576" t="s">
        <v>131</v>
      </c>
    </row>
    <row r="42577" spans="27:27" x14ac:dyDescent="0.15">
      <c r="AA42577" t="s">
        <v>131</v>
      </c>
    </row>
    <row r="42578" spans="27:27" x14ac:dyDescent="0.15">
      <c r="AA42578" t="s">
        <v>131</v>
      </c>
    </row>
    <row r="42579" spans="27:27" x14ac:dyDescent="0.15">
      <c r="AA42579" t="s">
        <v>131</v>
      </c>
    </row>
    <row r="42580" spans="27:27" x14ac:dyDescent="0.15">
      <c r="AA42580" t="s">
        <v>131</v>
      </c>
    </row>
    <row r="42581" spans="27:27" x14ac:dyDescent="0.15">
      <c r="AA42581" t="s">
        <v>131</v>
      </c>
    </row>
    <row r="42582" spans="27:27" x14ac:dyDescent="0.15">
      <c r="AA42582" t="s">
        <v>131</v>
      </c>
    </row>
    <row r="42583" spans="27:27" x14ac:dyDescent="0.15">
      <c r="AA42583" t="s">
        <v>131</v>
      </c>
    </row>
    <row r="42584" spans="27:27" x14ac:dyDescent="0.15">
      <c r="AA42584" t="s">
        <v>131</v>
      </c>
    </row>
    <row r="42585" spans="27:27" x14ac:dyDescent="0.15">
      <c r="AA42585" t="s">
        <v>131</v>
      </c>
    </row>
    <row r="42586" spans="27:27" x14ac:dyDescent="0.15">
      <c r="AA42586" t="s">
        <v>131</v>
      </c>
    </row>
    <row r="42587" spans="27:27" x14ac:dyDescent="0.15">
      <c r="AA42587" t="s">
        <v>131</v>
      </c>
    </row>
    <row r="42588" spans="27:27" x14ac:dyDescent="0.15">
      <c r="AA42588" t="s">
        <v>131</v>
      </c>
    </row>
    <row r="42589" spans="27:27" x14ac:dyDescent="0.15">
      <c r="AA42589" t="s">
        <v>131</v>
      </c>
    </row>
    <row r="42590" spans="27:27" x14ac:dyDescent="0.15">
      <c r="AA42590" t="s">
        <v>131</v>
      </c>
    </row>
    <row r="42591" spans="27:27" x14ac:dyDescent="0.15">
      <c r="AA42591" t="s">
        <v>131</v>
      </c>
    </row>
    <row r="42592" spans="27:27" x14ac:dyDescent="0.15">
      <c r="AA42592" t="s">
        <v>131</v>
      </c>
    </row>
    <row r="42593" spans="27:27" x14ac:dyDescent="0.15">
      <c r="AA42593" t="s">
        <v>131</v>
      </c>
    </row>
    <row r="42594" spans="27:27" x14ac:dyDescent="0.15">
      <c r="AA42594" t="s">
        <v>131</v>
      </c>
    </row>
    <row r="42595" spans="27:27" x14ac:dyDescent="0.15">
      <c r="AA42595" t="s">
        <v>131</v>
      </c>
    </row>
    <row r="42596" spans="27:27" x14ac:dyDescent="0.15">
      <c r="AA42596" t="s">
        <v>131</v>
      </c>
    </row>
    <row r="42597" spans="27:27" x14ac:dyDescent="0.15">
      <c r="AA42597" t="s">
        <v>131</v>
      </c>
    </row>
    <row r="42598" spans="27:27" x14ac:dyDescent="0.15">
      <c r="AA42598" t="s">
        <v>131</v>
      </c>
    </row>
    <row r="42599" spans="27:27" x14ac:dyDescent="0.15">
      <c r="AA42599" t="s">
        <v>131</v>
      </c>
    </row>
    <row r="42600" spans="27:27" x14ac:dyDescent="0.15">
      <c r="AA42600" t="s">
        <v>131</v>
      </c>
    </row>
    <row r="42601" spans="27:27" x14ac:dyDescent="0.15">
      <c r="AA42601" t="s">
        <v>131</v>
      </c>
    </row>
    <row r="42602" spans="27:27" x14ac:dyDescent="0.15">
      <c r="AA42602" t="s">
        <v>131</v>
      </c>
    </row>
    <row r="42603" spans="27:27" x14ac:dyDescent="0.15">
      <c r="AA42603" t="s">
        <v>131</v>
      </c>
    </row>
    <row r="42604" spans="27:27" x14ac:dyDescent="0.15">
      <c r="AA42604" t="s">
        <v>131</v>
      </c>
    </row>
    <row r="42605" spans="27:27" x14ac:dyDescent="0.15">
      <c r="AA42605" t="s">
        <v>131</v>
      </c>
    </row>
    <row r="42606" spans="27:27" x14ac:dyDescent="0.15">
      <c r="AA42606" t="s">
        <v>131</v>
      </c>
    </row>
    <row r="42607" spans="27:27" x14ac:dyDescent="0.15">
      <c r="AA42607" t="s">
        <v>131</v>
      </c>
    </row>
    <row r="42608" spans="27:27" x14ac:dyDescent="0.15">
      <c r="AA42608" t="s">
        <v>131</v>
      </c>
    </row>
    <row r="42609" spans="27:27" x14ac:dyDescent="0.15">
      <c r="AA42609" t="s">
        <v>131</v>
      </c>
    </row>
    <row r="42610" spans="27:27" x14ac:dyDescent="0.15">
      <c r="AA42610" t="s">
        <v>131</v>
      </c>
    </row>
    <row r="42611" spans="27:27" x14ac:dyDescent="0.15">
      <c r="AA42611" t="s">
        <v>131</v>
      </c>
    </row>
    <row r="42612" spans="27:27" x14ac:dyDescent="0.15">
      <c r="AA42612" t="s">
        <v>131</v>
      </c>
    </row>
    <row r="42613" spans="27:27" x14ac:dyDescent="0.15">
      <c r="AA42613" t="s">
        <v>131</v>
      </c>
    </row>
    <row r="42614" spans="27:27" x14ac:dyDescent="0.15">
      <c r="AA42614" t="s">
        <v>131</v>
      </c>
    </row>
    <row r="42615" spans="27:27" x14ac:dyDescent="0.15">
      <c r="AA42615" t="s">
        <v>131</v>
      </c>
    </row>
    <row r="42616" spans="27:27" x14ac:dyDescent="0.15">
      <c r="AA42616" t="s">
        <v>131</v>
      </c>
    </row>
    <row r="42617" spans="27:27" x14ac:dyDescent="0.15">
      <c r="AA42617" t="s">
        <v>131</v>
      </c>
    </row>
    <row r="42618" spans="27:27" x14ac:dyDescent="0.15">
      <c r="AA42618" t="s">
        <v>131</v>
      </c>
    </row>
    <row r="42619" spans="27:27" x14ac:dyDescent="0.15">
      <c r="AA42619" t="s">
        <v>131</v>
      </c>
    </row>
    <row r="42620" spans="27:27" x14ac:dyDescent="0.15">
      <c r="AA42620" t="s">
        <v>131</v>
      </c>
    </row>
    <row r="42621" spans="27:27" x14ac:dyDescent="0.15">
      <c r="AA42621" t="s">
        <v>131</v>
      </c>
    </row>
    <row r="42622" spans="27:27" x14ac:dyDescent="0.15">
      <c r="AA42622" t="s">
        <v>131</v>
      </c>
    </row>
    <row r="42623" spans="27:27" x14ac:dyDescent="0.15">
      <c r="AA42623" t="s">
        <v>131</v>
      </c>
    </row>
    <row r="42624" spans="27:27" x14ac:dyDescent="0.15">
      <c r="AA42624" t="s">
        <v>131</v>
      </c>
    </row>
    <row r="42625" spans="27:27" x14ac:dyDescent="0.15">
      <c r="AA42625" t="s">
        <v>131</v>
      </c>
    </row>
    <row r="42626" spans="27:27" x14ac:dyDescent="0.15">
      <c r="AA42626" t="s">
        <v>131</v>
      </c>
    </row>
    <row r="42627" spans="27:27" x14ac:dyDescent="0.15">
      <c r="AA42627" t="s">
        <v>131</v>
      </c>
    </row>
    <row r="42628" spans="27:27" x14ac:dyDescent="0.15">
      <c r="AA42628" t="s">
        <v>131</v>
      </c>
    </row>
    <row r="42629" spans="27:27" x14ac:dyDescent="0.15">
      <c r="AA42629" t="s">
        <v>131</v>
      </c>
    </row>
    <row r="42630" spans="27:27" x14ac:dyDescent="0.15">
      <c r="AA42630" t="s">
        <v>131</v>
      </c>
    </row>
    <row r="42631" spans="27:27" x14ac:dyDescent="0.15">
      <c r="AA42631" t="s">
        <v>131</v>
      </c>
    </row>
    <row r="42632" spans="27:27" x14ac:dyDescent="0.15">
      <c r="AA42632" t="s">
        <v>131</v>
      </c>
    </row>
    <row r="42633" spans="27:27" x14ac:dyDescent="0.15">
      <c r="AA42633" t="s">
        <v>131</v>
      </c>
    </row>
    <row r="42634" spans="27:27" x14ac:dyDescent="0.15">
      <c r="AA42634" t="s">
        <v>131</v>
      </c>
    </row>
    <row r="42635" spans="27:27" x14ac:dyDescent="0.15">
      <c r="AA42635" t="s">
        <v>131</v>
      </c>
    </row>
    <row r="42636" spans="27:27" x14ac:dyDescent="0.15">
      <c r="AA42636" t="s">
        <v>131</v>
      </c>
    </row>
    <row r="42637" spans="27:27" x14ac:dyDescent="0.15">
      <c r="AA42637" t="s">
        <v>131</v>
      </c>
    </row>
    <row r="42638" spans="27:27" x14ac:dyDescent="0.15">
      <c r="AA42638" t="s">
        <v>131</v>
      </c>
    </row>
    <row r="42639" spans="27:27" x14ac:dyDescent="0.15">
      <c r="AA42639" t="s">
        <v>131</v>
      </c>
    </row>
    <row r="42640" spans="27:27" x14ac:dyDescent="0.15">
      <c r="AA42640" t="s">
        <v>131</v>
      </c>
    </row>
    <row r="42641" spans="27:27" x14ac:dyDescent="0.15">
      <c r="AA42641" t="s">
        <v>131</v>
      </c>
    </row>
    <row r="42642" spans="27:27" x14ac:dyDescent="0.15">
      <c r="AA42642" t="s">
        <v>131</v>
      </c>
    </row>
    <row r="42643" spans="27:27" x14ac:dyDescent="0.15">
      <c r="AA42643" t="s">
        <v>131</v>
      </c>
    </row>
    <row r="42644" spans="27:27" x14ac:dyDescent="0.15">
      <c r="AA42644" t="s">
        <v>131</v>
      </c>
    </row>
    <row r="42645" spans="27:27" x14ac:dyDescent="0.15">
      <c r="AA42645" t="s">
        <v>131</v>
      </c>
    </row>
    <row r="42646" spans="27:27" x14ac:dyDescent="0.15">
      <c r="AA42646" t="s">
        <v>131</v>
      </c>
    </row>
    <row r="42647" spans="27:27" x14ac:dyDescent="0.15">
      <c r="AA42647" t="s">
        <v>131</v>
      </c>
    </row>
    <row r="42648" spans="27:27" x14ac:dyDescent="0.15">
      <c r="AA42648" t="s">
        <v>131</v>
      </c>
    </row>
    <row r="42649" spans="27:27" x14ac:dyDescent="0.15">
      <c r="AA42649" t="s">
        <v>131</v>
      </c>
    </row>
    <row r="42650" spans="27:27" x14ac:dyDescent="0.15">
      <c r="AA42650" t="s">
        <v>131</v>
      </c>
    </row>
    <row r="42651" spans="27:27" x14ac:dyDescent="0.15">
      <c r="AA42651" t="s">
        <v>131</v>
      </c>
    </row>
    <row r="42652" spans="27:27" x14ac:dyDescent="0.15">
      <c r="AA42652" t="s">
        <v>131</v>
      </c>
    </row>
    <row r="42653" spans="27:27" x14ac:dyDescent="0.15">
      <c r="AA42653" t="s">
        <v>131</v>
      </c>
    </row>
    <row r="42654" spans="27:27" x14ac:dyDescent="0.15">
      <c r="AA42654" t="s">
        <v>131</v>
      </c>
    </row>
    <row r="42655" spans="27:27" x14ac:dyDescent="0.15">
      <c r="AA42655" t="s">
        <v>131</v>
      </c>
    </row>
    <row r="42656" spans="27:27" x14ac:dyDescent="0.15">
      <c r="AA42656" t="s">
        <v>131</v>
      </c>
    </row>
    <row r="42657" spans="27:27" x14ac:dyDescent="0.15">
      <c r="AA42657" t="s">
        <v>131</v>
      </c>
    </row>
    <row r="42658" spans="27:27" x14ac:dyDescent="0.15">
      <c r="AA42658" t="s">
        <v>131</v>
      </c>
    </row>
    <row r="42659" spans="27:27" x14ac:dyDescent="0.15">
      <c r="AA42659" t="s">
        <v>131</v>
      </c>
    </row>
    <row r="42660" spans="27:27" x14ac:dyDescent="0.15">
      <c r="AA42660" t="s">
        <v>131</v>
      </c>
    </row>
    <row r="42661" spans="27:27" x14ac:dyDescent="0.15">
      <c r="AA42661" t="s">
        <v>131</v>
      </c>
    </row>
    <row r="42662" spans="27:27" x14ac:dyDescent="0.15">
      <c r="AA42662" t="s">
        <v>131</v>
      </c>
    </row>
    <row r="42663" spans="27:27" x14ac:dyDescent="0.15">
      <c r="AA42663" t="s">
        <v>131</v>
      </c>
    </row>
    <row r="42664" spans="27:27" x14ac:dyDescent="0.15">
      <c r="AA42664" t="s">
        <v>131</v>
      </c>
    </row>
    <row r="42665" spans="27:27" x14ac:dyDescent="0.15">
      <c r="AA42665" t="s">
        <v>131</v>
      </c>
    </row>
    <row r="42666" spans="27:27" x14ac:dyDescent="0.15">
      <c r="AA42666" t="s">
        <v>131</v>
      </c>
    </row>
    <row r="42667" spans="27:27" x14ac:dyDescent="0.15">
      <c r="AA42667" t="s">
        <v>131</v>
      </c>
    </row>
    <row r="42668" spans="27:27" x14ac:dyDescent="0.15">
      <c r="AA42668" t="s">
        <v>131</v>
      </c>
    </row>
    <row r="42669" spans="27:27" x14ac:dyDescent="0.15">
      <c r="AA42669" t="s">
        <v>131</v>
      </c>
    </row>
    <row r="42670" spans="27:27" x14ac:dyDescent="0.15">
      <c r="AA42670" t="s">
        <v>131</v>
      </c>
    </row>
    <row r="42671" spans="27:27" x14ac:dyDescent="0.15">
      <c r="AA42671" t="s">
        <v>131</v>
      </c>
    </row>
    <row r="42672" spans="27:27" x14ac:dyDescent="0.15">
      <c r="AA42672" t="s">
        <v>131</v>
      </c>
    </row>
    <row r="42673" spans="27:27" x14ac:dyDescent="0.15">
      <c r="AA42673" t="s">
        <v>131</v>
      </c>
    </row>
    <row r="42674" spans="27:27" x14ac:dyDescent="0.15">
      <c r="AA42674" t="s">
        <v>131</v>
      </c>
    </row>
    <row r="42675" spans="27:27" x14ac:dyDescent="0.15">
      <c r="AA42675" t="s">
        <v>131</v>
      </c>
    </row>
    <row r="42676" spans="27:27" x14ac:dyDescent="0.15">
      <c r="AA42676" t="s">
        <v>131</v>
      </c>
    </row>
    <row r="42677" spans="27:27" x14ac:dyDescent="0.15">
      <c r="AA42677" t="s">
        <v>131</v>
      </c>
    </row>
    <row r="42678" spans="27:27" x14ac:dyDescent="0.15">
      <c r="AA42678" t="s">
        <v>131</v>
      </c>
    </row>
    <row r="42679" spans="27:27" x14ac:dyDescent="0.15">
      <c r="AA42679" t="s">
        <v>131</v>
      </c>
    </row>
    <row r="42680" spans="27:27" x14ac:dyDescent="0.15">
      <c r="AA42680" t="s">
        <v>131</v>
      </c>
    </row>
    <row r="42681" spans="27:27" x14ac:dyDescent="0.15">
      <c r="AA42681" t="s">
        <v>131</v>
      </c>
    </row>
    <row r="42682" spans="27:27" x14ac:dyDescent="0.15">
      <c r="AA42682" t="s">
        <v>131</v>
      </c>
    </row>
    <row r="42683" spans="27:27" x14ac:dyDescent="0.15">
      <c r="AA42683" t="s">
        <v>131</v>
      </c>
    </row>
    <row r="42684" spans="27:27" x14ac:dyDescent="0.15">
      <c r="AA42684" t="s">
        <v>131</v>
      </c>
    </row>
    <row r="42685" spans="27:27" x14ac:dyDescent="0.15">
      <c r="AA42685" t="s">
        <v>131</v>
      </c>
    </row>
    <row r="42686" spans="27:27" x14ac:dyDescent="0.15">
      <c r="AA42686" t="s">
        <v>131</v>
      </c>
    </row>
    <row r="42687" spans="27:27" x14ac:dyDescent="0.15">
      <c r="AA42687" t="s">
        <v>131</v>
      </c>
    </row>
    <row r="42688" spans="27:27" x14ac:dyDescent="0.15">
      <c r="AA42688" t="s">
        <v>131</v>
      </c>
    </row>
    <row r="42689" spans="27:27" x14ac:dyDescent="0.15">
      <c r="AA42689" t="s">
        <v>131</v>
      </c>
    </row>
    <row r="42690" spans="27:27" x14ac:dyDescent="0.15">
      <c r="AA42690" t="s">
        <v>131</v>
      </c>
    </row>
    <row r="42691" spans="27:27" x14ac:dyDescent="0.15">
      <c r="AA42691" t="s">
        <v>131</v>
      </c>
    </row>
    <row r="42692" spans="27:27" x14ac:dyDescent="0.15">
      <c r="AA42692" t="s">
        <v>131</v>
      </c>
    </row>
    <row r="42693" spans="27:27" x14ac:dyDescent="0.15">
      <c r="AA42693" t="s">
        <v>131</v>
      </c>
    </row>
    <row r="42694" spans="27:27" x14ac:dyDescent="0.15">
      <c r="AA42694" t="s">
        <v>131</v>
      </c>
    </row>
    <row r="42695" spans="27:27" x14ac:dyDescent="0.15">
      <c r="AA42695" t="s">
        <v>131</v>
      </c>
    </row>
    <row r="42696" spans="27:27" x14ac:dyDescent="0.15">
      <c r="AA42696" t="s">
        <v>131</v>
      </c>
    </row>
    <row r="42697" spans="27:27" x14ac:dyDescent="0.15">
      <c r="AA42697" t="s">
        <v>131</v>
      </c>
    </row>
    <row r="42698" spans="27:27" x14ac:dyDescent="0.15">
      <c r="AA42698" t="s">
        <v>131</v>
      </c>
    </row>
    <row r="42699" spans="27:27" x14ac:dyDescent="0.15">
      <c r="AA42699" t="s">
        <v>131</v>
      </c>
    </row>
    <row r="42700" spans="27:27" x14ac:dyDescent="0.15">
      <c r="AA42700" t="s">
        <v>131</v>
      </c>
    </row>
    <row r="42701" spans="27:27" x14ac:dyDescent="0.15">
      <c r="AA42701" t="s">
        <v>131</v>
      </c>
    </row>
    <row r="42702" spans="27:27" x14ac:dyDescent="0.15">
      <c r="AA42702" t="s">
        <v>131</v>
      </c>
    </row>
    <row r="42703" spans="27:27" x14ac:dyDescent="0.15">
      <c r="AA42703" t="s">
        <v>131</v>
      </c>
    </row>
    <row r="42704" spans="27:27" x14ac:dyDescent="0.15">
      <c r="AA42704" t="s">
        <v>131</v>
      </c>
    </row>
    <row r="42705" spans="27:27" x14ac:dyDescent="0.15">
      <c r="AA42705" t="s">
        <v>131</v>
      </c>
    </row>
    <row r="42706" spans="27:27" x14ac:dyDescent="0.15">
      <c r="AA42706" t="s">
        <v>131</v>
      </c>
    </row>
    <row r="42707" spans="27:27" x14ac:dyDescent="0.15">
      <c r="AA42707" t="s">
        <v>131</v>
      </c>
    </row>
    <row r="42708" spans="27:27" x14ac:dyDescent="0.15">
      <c r="AA42708" t="s">
        <v>131</v>
      </c>
    </row>
    <row r="42709" spans="27:27" x14ac:dyDescent="0.15">
      <c r="AA42709" t="s">
        <v>131</v>
      </c>
    </row>
    <row r="42710" spans="27:27" x14ac:dyDescent="0.15">
      <c r="AA42710" t="s">
        <v>131</v>
      </c>
    </row>
    <row r="42711" spans="27:27" x14ac:dyDescent="0.15">
      <c r="AA42711" t="s">
        <v>131</v>
      </c>
    </row>
    <row r="42712" spans="27:27" x14ac:dyDescent="0.15">
      <c r="AA42712" t="s">
        <v>131</v>
      </c>
    </row>
    <row r="42713" spans="27:27" x14ac:dyDescent="0.15">
      <c r="AA42713" t="s">
        <v>131</v>
      </c>
    </row>
    <row r="42714" spans="27:27" x14ac:dyDescent="0.15">
      <c r="AA42714" t="s">
        <v>131</v>
      </c>
    </row>
    <row r="42715" spans="27:27" x14ac:dyDescent="0.15">
      <c r="AA42715" t="s">
        <v>131</v>
      </c>
    </row>
    <row r="42716" spans="27:27" x14ac:dyDescent="0.15">
      <c r="AA42716" t="s">
        <v>131</v>
      </c>
    </row>
    <row r="42717" spans="27:27" x14ac:dyDescent="0.15">
      <c r="AA42717" t="s">
        <v>131</v>
      </c>
    </row>
    <row r="42718" spans="27:27" x14ac:dyDescent="0.15">
      <c r="AA42718" t="s">
        <v>131</v>
      </c>
    </row>
    <row r="42719" spans="27:27" x14ac:dyDescent="0.15">
      <c r="AA42719" t="s">
        <v>131</v>
      </c>
    </row>
    <row r="42720" spans="27:27" x14ac:dyDescent="0.15">
      <c r="AA42720" t="s">
        <v>131</v>
      </c>
    </row>
    <row r="42721" spans="27:27" x14ac:dyDescent="0.15">
      <c r="AA42721" t="s">
        <v>131</v>
      </c>
    </row>
    <row r="42722" spans="27:27" x14ac:dyDescent="0.15">
      <c r="AA42722" t="s">
        <v>131</v>
      </c>
    </row>
    <row r="42723" spans="27:27" x14ac:dyDescent="0.15">
      <c r="AA42723" t="s">
        <v>131</v>
      </c>
    </row>
    <row r="42724" spans="27:27" x14ac:dyDescent="0.15">
      <c r="AA42724" t="s">
        <v>131</v>
      </c>
    </row>
    <row r="42725" spans="27:27" x14ac:dyDescent="0.15">
      <c r="AA42725" t="s">
        <v>131</v>
      </c>
    </row>
    <row r="42726" spans="27:27" x14ac:dyDescent="0.15">
      <c r="AA42726" t="s">
        <v>131</v>
      </c>
    </row>
    <row r="42727" spans="27:27" x14ac:dyDescent="0.15">
      <c r="AA42727" t="s">
        <v>131</v>
      </c>
    </row>
    <row r="42728" spans="27:27" x14ac:dyDescent="0.15">
      <c r="AA42728" t="s">
        <v>131</v>
      </c>
    </row>
    <row r="42729" spans="27:27" x14ac:dyDescent="0.15">
      <c r="AA42729" t="s">
        <v>131</v>
      </c>
    </row>
    <row r="42730" spans="27:27" x14ac:dyDescent="0.15">
      <c r="AA42730" t="s">
        <v>131</v>
      </c>
    </row>
    <row r="42731" spans="27:27" x14ac:dyDescent="0.15">
      <c r="AA42731" t="s">
        <v>131</v>
      </c>
    </row>
    <row r="42732" spans="27:27" x14ac:dyDescent="0.15">
      <c r="AA42732" t="s">
        <v>131</v>
      </c>
    </row>
    <row r="42733" spans="27:27" x14ac:dyDescent="0.15">
      <c r="AA42733" t="s">
        <v>131</v>
      </c>
    </row>
    <row r="42734" spans="27:27" x14ac:dyDescent="0.15">
      <c r="AA42734" t="s">
        <v>131</v>
      </c>
    </row>
    <row r="42735" spans="27:27" x14ac:dyDescent="0.15">
      <c r="AA42735" t="s">
        <v>131</v>
      </c>
    </row>
    <row r="42736" spans="27:27" x14ac:dyDescent="0.15">
      <c r="AA42736" t="s">
        <v>131</v>
      </c>
    </row>
    <row r="42737" spans="27:27" x14ac:dyDescent="0.15">
      <c r="AA42737" t="s">
        <v>131</v>
      </c>
    </row>
    <row r="42738" spans="27:27" x14ac:dyDescent="0.15">
      <c r="AA42738" t="s">
        <v>131</v>
      </c>
    </row>
    <row r="42739" spans="27:27" x14ac:dyDescent="0.15">
      <c r="AA42739" t="s">
        <v>131</v>
      </c>
    </row>
    <row r="42740" spans="27:27" x14ac:dyDescent="0.15">
      <c r="AA42740" t="s">
        <v>131</v>
      </c>
    </row>
    <row r="42741" spans="27:27" x14ac:dyDescent="0.15">
      <c r="AA42741" t="s">
        <v>131</v>
      </c>
    </row>
    <row r="42742" spans="27:27" x14ac:dyDescent="0.15">
      <c r="AA42742" t="s">
        <v>131</v>
      </c>
    </row>
    <row r="42743" spans="27:27" x14ac:dyDescent="0.15">
      <c r="AA42743" t="s">
        <v>131</v>
      </c>
    </row>
    <row r="42744" spans="27:27" x14ac:dyDescent="0.15">
      <c r="AA42744" t="s">
        <v>131</v>
      </c>
    </row>
    <row r="42745" spans="27:27" x14ac:dyDescent="0.15">
      <c r="AA42745" t="s">
        <v>131</v>
      </c>
    </row>
    <row r="42746" spans="27:27" x14ac:dyDescent="0.15">
      <c r="AA42746" t="s">
        <v>131</v>
      </c>
    </row>
    <row r="42747" spans="27:27" x14ac:dyDescent="0.15">
      <c r="AA42747" t="s">
        <v>131</v>
      </c>
    </row>
    <row r="42748" spans="27:27" x14ac:dyDescent="0.15">
      <c r="AA42748" t="s">
        <v>131</v>
      </c>
    </row>
    <row r="42749" spans="27:27" x14ac:dyDescent="0.15">
      <c r="AA42749" t="s">
        <v>131</v>
      </c>
    </row>
    <row r="42750" spans="27:27" x14ac:dyDescent="0.15">
      <c r="AA42750" t="s">
        <v>131</v>
      </c>
    </row>
    <row r="42751" spans="27:27" x14ac:dyDescent="0.15">
      <c r="AA42751" t="s">
        <v>131</v>
      </c>
    </row>
    <row r="42752" spans="27:27" x14ac:dyDescent="0.15">
      <c r="AA42752" t="s">
        <v>131</v>
      </c>
    </row>
    <row r="42753" spans="27:27" x14ac:dyDescent="0.15">
      <c r="AA42753" t="s">
        <v>131</v>
      </c>
    </row>
    <row r="42754" spans="27:27" x14ac:dyDescent="0.15">
      <c r="AA42754" t="s">
        <v>131</v>
      </c>
    </row>
    <row r="42755" spans="27:27" x14ac:dyDescent="0.15">
      <c r="AA42755" t="s">
        <v>131</v>
      </c>
    </row>
    <row r="42756" spans="27:27" x14ac:dyDescent="0.15">
      <c r="AA42756" t="s">
        <v>131</v>
      </c>
    </row>
    <row r="42757" spans="27:27" x14ac:dyDescent="0.15">
      <c r="AA42757" t="s">
        <v>131</v>
      </c>
    </row>
    <row r="42758" spans="27:27" x14ac:dyDescent="0.15">
      <c r="AA42758" t="s">
        <v>131</v>
      </c>
    </row>
    <row r="42759" spans="27:27" x14ac:dyDescent="0.15">
      <c r="AA42759" t="s">
        <v>131</v>
      </c>
    </row>
    <row r="42760" spans="27:27" x14ac:dyDescent="0.15">
      <c r="AA42760" t="s">
        <v>131</v>
      </c>
    </row>
    <row r="42761" spans="27:27" x14ac:dyDescent="0.15">
      <c r="AA42761" t="s">
        <v>131</v>
      </c>
    </row>
    <row r="42762" spans="27:27" x14ac:dyDescent="0.15">
      <c r="AA42762" t="s">
        <v>131</v>
      </c>
    </row>
    <row r="42763" spans="27:27" x14ac:dyDescent="0.15">
      <c r="AA42763" t="s">
        <v>131</v>
      </c>
    </row>
    <row r="42764" spans="27:27" x14ac:dyDescent="0.15">
      <c r="AA42764" t="s">
        <v>131</v>
      </c>
    </row>
    <row r="42765" spans="27:27" x14ac:dyDescent="0.15">
      <c r="AA42765" t="s">
        <v>131</v>
      </c>
    </row>
    <row r="42766" spans="27:27" x14ac:dyDescent="0.15">
      <c r="AA42766" t="s">
        <v>131</v>
      </c>
    </row>
    <row r="42767" spans="27:27" x14ac:dyDescent="0.15">
      <c r="AA42767" t="s">
        <v>131</v>
      </c>
    </row>
    <row r="42768" spans="27:27" x14ac:dyDescent="0.15">
      <c r="AA42768" t="s">
        <v>131</v>
      </c>
    </row>
    <row r="42769" spans="27:27" x14ac:dyDescent="0.15">
      <c r="AA42769" t="s">
        <v>131</v>
      </c>
    </row>
    <row r="42770" spans="27:27" x14ac:dyDescent="0.15">
      <c r="AA42770" t="s">
        <v>131</v>
      </c>
    </row>
    <row r="42771" spans="27:27" x14ac:dyDescent="0.15">
      <c r="AA42771" t="s">
        <v>131</v>
      </c>
    </row>
    <row r="42772" spans="27:27" x14ac:dyDescent="0.15">
      <c r="AA42772" t="s">
        <v>131</v>
      </c>
    </row>
    <row r="42773" spans="27:27" x14ac:dyDescent="0.15">
      <c r="AA42773" t="s">
        <v>131</v>
      </c>
    </row>
    <row r="42774" spans="27:27" x14ac:dyDescent="0.15">
      <c r="AA42774" t="s">
        <v>131</v>
      </c>
    </row>
    <row r="42775" spans="27:27" x14ac:dyDescent="0.15">
      <c r="AA42775" t="s">
        <v>131</v>
      </c>
    </row>
    <row r="42776" spans="27:27" x14ac:dyDescent="0.15">
      <c r="AA42776" t="s">
        <v>131</v>
      </c>
    </row>
    <row r="42777" spans="27:27" x14ac:dyDescent="0.15">
      <c r="AA42777" t="s">
        <v>131</v>
      </c>
    </row>
    <row r="42778" spans="27:27" x14ac:dyDescent="0.15">
      <c r="AA42778" t="s">
        <v>131</v>
      </c>
    </row>
    <row r="42779" spans="27:27" x14ac:dyDescent="0.15">
      <c r="AA42779" t="s">
        <v>131</v>
      </c>
    </row>
    <row r="42780" spans="27:27" x14ac:dyDescent="0.15">
      <c r="AA42780" t="s">
        <v>131</v>
      </c>
    </row>
    <row r="42781" spans="27:27" x14ac:dyDescent="0.15">
      <c r="AA42781" t="s">
        <v>131</v>
      </c>
    </row>
    <row r="42782" spans="27:27" x14ac:dyDescent="0.15">
      <c r="AA42782" t="s">
        <v>131</v>
      </c>
    </row>
    <row r="42783" spans="27:27" x14ac:dyDescent="0.15">
      <c r="AA42783" t="s">
        <v>131</v>
      </c>
    </row>
    <row r="42784" spans="27:27" x14ac:dyDescent="0.15">
      <c r="AA42784" t="s">
        <v>131</v>
      </c>
    </row>
    <row r="42785" spans="27:27" x14ac:dyDescent="0.15">
      <c r="AA42785" t="s">
        <v>131</v>
      </c>
    </row>
    <row r="42786" spans="27:27" x14ac:dyDescent="0.15">
      <c r="AA42786" t="s">
        <v>131</v>
      </c>
    </row>
    <row r="42787" spans="27:27" x14ac:dyDescent="0.15">
      <c r="AA42787" t="s">
        <v>131</v>
      </c>
    </row>
    <row r="42788" spans="27:27" x14ac:dyDescent="0.15">
      <c r="AA42788" t="s">
        <v>131</v>
      </c>
    </row>
    <row r="42789" spans="27:27" x14ac:dyDescent="0.15">
      <c r="AA42789" t="s">
        <v>131</v>
      </c>
    </row>
    <row r="42790" spans="27:27" x14ac:dyDescent="0.15">
      <c r="AA42790" t="s">
        <v>131</v>
      </c>
    </row>
    <row r="42791" spans="27:27" x14ac:dyDescent="0.15">
      <c r="AA42791" t="s">
        <v>131</v>
      </c>
    </row>
    <row r="42792" spans="27:27" x14ac:dyDescent="0.15">
      <c r="AA42792" t="s">
        <v>131</v>
      </c>
    </row>
    <row r="42793" spans="27:27" x14ac:dyDescent="0.15">
      <c r="AA42793" t="s">
        <v>131</v>
      </c>
    </row>
    <row r="42794" spans="27:27" x14ac:dyDescent="0.15">
      <c r="AA42794" t="s">
        <v>131</v>
      </c>
    </row>
    <row r="42795" spans="27:27" x14ac:dyDescent="0.15">
      <c r="AA42795" t="s">
        <v>131</v>
      </c>
    </row>
    <row r="42796" spans="27:27" x14ac:dyDescent="0.15">
      <c r="AA42796" t="s">
        <v>131</v>
      </c>
    </row>
    <row r="42797" spans="27:27" x14ac:dyDescent="0.15">
      <c r="AA42797" t="s">
        <v>131</v>
      </c>
    </row>
    <row r="42798" spans="27:27" x14ac:dyDescent="0.15">
      <c r="AA42798" t="s">
        <v>131</v>
      </c>
    </row>
    <row r="42799" spans="27:27" x14ac:dyDescent="0.15">
      <c r="AA42799" t="s">
        <v>131</v>
      </c>
    </row>
    <row r="42800" spans="27:27" x14ac:dyDescent="0.15">
      <c r="AA42800" t="s">
        <v>131</v>
      </c>
    </row>
    <row r="42801" spans="27:27" x14ac:dyDescent="0.15">
      <c r="AA42801" t="s">
        <v>131</v>
      </c>
    </row>
    <row r="42802" spans="27:27" x14ac:dyDescent="0.15">
      <c r="AA42802" t="s">
        <v>131</v>
      </c>
    </row>
    <row r="42803" spans="27:27" x14ac:dyDescent="0.15">
      <c r="AA42803" t="s">
        <v>131</v>
      </c>
    </row>
    <row r="42804" spans="27:27" x14ac:dyDescent="0.15">
      <c r="AA42804" t="s">
        <v>131</v>
      </c>
    </row>
    <row r="42805" spans="27:27" x14ac:dyDescent="0.15">
      <c r="AA42805" t="s">
        <v>131</v>
      </c>
    </row>
    <row r="42806" spans="27:27" x14ac:dyDescent="0.15">
      <c r="AA42806" t="s">
        <v>131</v>
      </c>
    </row>
    <row r="42807" spans="27:27" x14ac:dyDescent="0.15">
      <c r="AA42807" t="s">
        <v>131</v>
      </c>
    </row>
    <row r="42808" spans="27:27" x14ac:dyDescent="0.15">
      <c r="AA42808" t="s">
        <v>131</v>
      </c>
    </row>
    <row r="42809" spans="27:27" x14ac:dyDescent="0.15">
      <c r="AA42809" t="s">
        <v>131</v>
      </c>
    </row>
    <row r="42810" spans="27:27" x14ac:dyDescent="0.15">
      <c r="AA42810" t="s">
        <v>131</v>
      </c>
    </row>
    <row r="42811" spans="27:27" x14ac:dyDescent="0.15">
      <c r="AA42811" t="s">
        <v>131</v>
      </c>
    </row>
    <row r="42812" spans="27:27" x14ac:dyDescent="0.15">
      <c r="AA42812" t="s">
        <v>131</v>
      </c>
    </row>
    <row r="42813" spans="27:27" x14ac:dyDescent="0.15">
      <c r="AA42813" t="s">
        <v>131</v>
      </c>
    </row>
    <row r="42814" spans="27:27" x14ac:dyDescent="0.15">
      <c r="AA42814" t="s">
        <v>131</v>
      </c>
    </row>
    <row r="42815" spans="27:27" x14ac:dyDescent="0.15">
      <c r="AA42815" t="s">
        <v>131</v>
      </c>
    </row>
    <row r="42816" spans="27:27" x14ac:dyDescent="0.15">
      <c r="AA42816" t="s">
        <v>131</v>
      </c>
    </row>
    <row r="42817" spans="27:27" x14ac:dyDescent="0.15">
      <c r="AA42817" t="s">
        <v>131</v>
      </c>
    </row>
    <row r="42818" spans="27:27" x14ac:dyDescent="0.15">
      <c r="AA42818" t="s">
        <v>131</v>
      </c>
    </row>
    <row r="42819" spans="27:27" x14ac:dyDescent="0.15">
      <c r="AA42819" t="s">
        <v>131</v>
      </c>
    </row>
    <row r="42820" spans="27:27" x14ac:dyDescent="0.15">
      <c r="AA42820" t="s">
        <v>131</v>
      </c>
    </row>
    <row r="42821" spans="27:27" x14ac:dyDescent="0.15">
      <c r="AA42821" t="s">
        <v>131</v>
      </c>
    </row>
    <row r="42822" spans="27:27" x14ac:dyDescent="0.15">
      <c r="AA42822" t="s">
        <v>131</v>
      </c>
    </row>
    <row r="42823" spans="27:27" x14ac:dyDescent="0.15">
      <c r="AA42823" t="s">
        <v>131</v>
      </c>
    </row>
    <row r="42824" spans="27:27" x14ac:dyDescent="0.15">
      <c r="AA42824" t="s">
        <v>131</v>
      </c>
    </row>
    <row r="42825" spans="27:27" x14ac:dyDescent="0.15">
      <c r="AA42825" t="s">
        <v>131</v>
      </c>
    </row>
    <row r="42826" spans="27:27" x14ac:dyDescent="0.15">
      <c r="AA42826" t="s">
        <v>131</v>
      </c>
    </row>
    <row r="42827" spans="27:27" x14ac:dyDescent="0.15">
      <c r="AA42827" t="s">
        <v>131</v>
      </c>
    </row>
    <row r="42828" spans="27:27" x14ac:dyDescent="0.15">
      <c r="AA42828" t="s">
        <v>131</v>
      </c>
    </row>
    <row r="42829" spans="27:27" x14ac:dyDescent="0.15">
      <c r="AA42829" t="s">
        <v>131</v>
      </c>
    </row>
    <row r="42830" spans="27:27" x14ac:dyDescent="0.15">
      <c r="AA42830" t="s">
        <v>131</v>
      </c>
    </row>
    <row r="42831" spans="27:27" x14ac:dyDescent="0.15">
      <c r="AA42831" t="s">
        <v>131</v>
      </c>
    </row>
    <row r="42832" spans="27:27" x14ac:dyDescent="0.15">
      <c r="AA42832" t="s">
        <v>131</v>
      </c>
    </row>
    <row r="42833" spans="27:27" x14ac:dyDescent="0.15">
      <c r="AA42833" t="s">
        <v>131</v>
      </c>
    </row>
    <row r="42834" spans="27:27" x14ac:dyDescent="0.15">
      <c r="AA42834" t="s">
        <v>131</v>
      </c>
    </row>
    <row r="42835" spans="27:27" x14ac:dyDescent="0.15">
      <c r="AA42835" t="s">
        <v>131</v>
      </c>
    </row>
    <row r="42836" spans="27:27" x14ac:dyDescent="0.15">
      <c r="AA42836" t="s">
        <v>131</v>
      </c>
    </row>
    <row r="42837" spans="27:27" x14ac:dyDescent="0.15">
      <c r="AA42837" t="s">
        <v>131</v>
      </c>
    </row>
    <row r="42838" spans="27:27" x14ac:dyDescent="0.15">
      <c r="AA42838" t="s">
        <v>131</v>
      </c>
    </row>
    <row r="42839" spans="27:27" x14ac:dyDescent="0.15">
      <c r="AA42839" t="s">
        <v>131</v>
      </c>
    </row>
    <row r="42840" spans="27:27" x14ac:dyDescent="0.15">
      <c r="AA42840" t="s">
        <v>131</v>
      </c>
    </row>
    <row r="42841" spans="27:27" x14ac:dyDescent="0.15">
      <c r="AA42841" t="s">
        <v>131</v>
      </c>
    </row>
    <row r="42842" spans="27:27" x14ac:dyDescent="0.15">
      <c r="AA42842" t="s">
        <v>131</v>
      </c>
    </row>
    <row r="42843" spans="27:27" x14ac:dyDescent="0.15">
      <c r="AA42843" t="s">
        <v>131</v>
      </c>
    </row>
    <row r="42844" spans="27:27" x14ac:dyDescent="0.15">
      <c r="AA42844" t="s">
        <v>131</v>
      </c>
    </row>
    <row r="42845" spans="27:27" x14ac:dyDescent="0.15">
      <c r="AA42845" t="s">
        <v>131</v>
      </c>
    </row>
    <row r="42846" spans="27:27" x14ac:dyDescent="0.15">
      <c r="AA42846" t="s">
        <v>131</v>
      </c>
    </row>
    <row r="42847" spans="27:27" x14ac:dyDescent="0.15">
      <c r="AA42847" t="s">
        <v>131</v>
      </c>
    </row>
    <row r="42848" spans="27:27" x14ac:dyDescent="0.15">
      <c r="AA42848" t="s">
        <v>131</v>
      </c>
    </row>
    <row r="42849" spans="27:27" x14ac:dyDescent="0.15">
      <c r="AA42849" t="s">
        <v>131</v>
      </c>
    </row>
    <row r="42850" spans="27:27" x14ac:dyDescent="0.15">
      <c r="AA42850" t="s">
        <v>131</v>
      </c>
    </row>
    <row r="42851" spans="27:27" x14ac:dyDescent="0.15">
      <c r="AA42851" t="s">
        <v>131</v>
      </c>
    </row>
    <row r="42852" spans="27:27" x14ac:dyDescent="0.15">
      <c r="AA42852" t="s">
        <v>131</v>
      </c>
    </row>
    <row r="42853" spans="27:27" x14ac:dyDescent="0.15">
      <c r="AA42853" t="s">
        <v>131</v>
      </c>
    </row>
    <row r="42854" spans="27:27" x14ac:dyDescent="0.15">
      <c r="AA42854" t="s">
        <v>131</v>
      </c>
    </row>
    <row r="42855" spans="27:27" x14ac:dyDescent="0.15">
      <c r="AA42855" t="s">
        <v>131</v>
      </c>
    </row>
    <row r="42856" spans="27:27" x14ac:dyDescent="0.15">
      <c r="AA42856" t="s">
        <v>131</v>
      </c>
    </row>
    <row r="42857" spans="27:27" x14ac:dyDescent="0.15">
      <c r="AA42857" t="s">
        <v>131</v>
      </c>
    </row>
    <row r="42858" spans="27:27" x14ac:dyDescent="0.15">
      <c r="AA42858" t="s">
        <v>131</v>
      </c>
    </row>
    <row r="42859" spans="27:27" x14ac:dyDescent="0.15">
      <c r="AA42859" t="s">
        <v>131</v>
      </c>
    </row>
    <row r="42860" spans="27:27" x14ac:dyDescent="0.15">
      <c r="AA42860" t="s">
        <v>131</v>
      </c>
    </row>
    <row r="42861" spans="27:27" x14ac:dyDescent="0.15">
      <c r="AA42861" t="s">
        <v>131</v>
      </c>
    </row>
    <row r="42862" spans="27:27" x14ac:dyDescent="0.15">
      <c r="AA42862" t="s">
        <v>131</v>
      </c>
    </row>
    <row r="42863" spans="27:27" x14ac:dyDescent="0.15">
      <c r="AA42863" t="s">
        <v>131</v>
      </c>
    </row>
    <row r="42864" spans="27:27" x14ac:dyDescent="0.15">
      <c r="AA42864" t="s">
        <v>131</v>
      </c>
    </row>
    <row r="42865" spans="27:27" x14ac:dyDescent="0.15">
      <c r="AA42865" t="s">
        <v>131</v>
      </c>
    </row>
    <row r="42866" spans="27:27" x14ac:dyDescent="0.15">
      <c r="AA42866" t="s">
        <v>131</v>
      </c>
    </row>
    <row r="42867" spans="27:27" x14ac:dyDescent="0.15">
      <c r="AA42867" t="s">
        <v>131</v>
      </c>
    </row>
    <row r="42868" spans="27:27" x14ac:dyDescent="0.15">
      <c r="AA42868" t="s">
        <v>131</v>
      </c>
    </row>
    <row r="42869" spans="27:27" x14ac:dyDescent="0.15">
      <c r="AA42869" t="s">
        <v>131</v>
      </c>
    </row>
    <row r="42870" spans="27:27" x14ac:dyDescent="0.15">
      <c r="AA42870" t="s">
        <v>131</v>
      </c>
    </row>
    <row r="42871" spans="27:27" x14ac:dyDescent="0.15">
      <c r="AA42871" t="s">
        <v>131</v>
      </c>
    </row>
    <row r="42872" spans="27:27" x14ac:dyDescent="0.15">
      <c r="AA42872" t="s">
        <v>131</v>
      </c>
    </row>
    <row r="42873" spans="27:27" x14ac:dyDescent="0.15">
      <c r="AA42873" t="s">
        <v>131</v>
      </c>
    </row>
    <row r="42874" spans="27:27" x14ac:dyDescent="0.15">
      <c r="AA42874" t="s">
        <v>131</v>
      </c>
    </row>
    <row r="42875" spans="27:27" x14ac:dyDescent="0.15">
      <c r="AA42875" t="s">
        <v>131</v>
      </c>
    </row>
    <row r="42876" spans="27:27" x14ac:dyDescent="0.15">
      <c r="AA42876" t="s">
        <v>131</v>
      </c>
    </row>
    <row r="42877" spans="27:27" x14ac:dyDescent="0.15">
      <c r="AA42877" t="s">
        <v>131</v>
      </c>
    </row>
    <row r="42878" spans="27:27" x14ac:dyDescent="0.15">
      <c r="AA42878" t="s">
        <v>131</v>
      </c>
    </row>
    <row r="42879" spans="27:27" x14ac:dyDescent="0.15">
      <c r="AA42879" t="s">
        <v>131</v>
      </c>
    </row>
    <row r="42880" spans="27:27" x14ac:dyDescent="0.15">
      <c r="AA42880" t="s">
        <v>131</v>
      </c>
    </row>
    <row r="42881" spans="27:27" x14ac:dyDescent="0.15">
      <c r="AA42881" t="s">
        <v>131</v>
      </c>
    </row>
    <row r="42882" spans="27:27" x14ac:dyDescent="0.15">
      <c r="AA42882" t="s">
        <v>131</v>
      </c>
    </row>
    <row r="42883" spans="27:27" x14ac:dyDescent="0.15">
      <c r="AA42883" t="s">
        <v>131</v>
      </c>
    </row>
    <row r="42884" spans="27:27" x14ac:dyDescent="0.15">
      <c r="AA42884" t="s">
        <v>131</v>
      </c>
    </row>
    <row r="42885" spans="27:27" x14ac:dyDescent="0.15">
      <c r="AA42885" t="s">
        <v>131</v>
      </c>
    </row>
    <row r="42886" spans="27:27" x14ac:dyDescent="0.15">
      <c r="AA42886" t="s">
        <v>131</v>
      </c>
    </row>
    <row r="42887" spans="27:27" x14ac:dyDescent="0.15">
      <c r="AA42887" t="s">
        <v>131</v>
      </c>
    </row>
    <row r="42888" spans="27:27" x14ac:dyDescent="0.15">
      <c r="AA42888" t="s">
        <v>131</v>
      </c>
    </row>
    <row r="42889" spans="27:27" x14ac:dyDescent="0.15">
      <c r="AA42889" t="s">
        <v>131</v>
      </c>
    </row>
    <row r="42890" spans="27:27" x14ac:dyDescent="0.15">
      <c r="AA42890" t="s">
        <v>131</v>
      </c>
    </row>
    <row r="42891" spans="27:27" x14ac:dyDescent="0.15">
      <c r="AA42891" t="s">
        <v>131</v>
      </c>
    </row>
    <row r="42892" spans="27:27" x14ac:dyDescent="0.15">
      <c r="AA42892" t="s">
        <v>131</v>
      </c>
    </row>
    <row r="42893" spans="27:27" x14ac:dyDescent="0.15">
      <c r="AA42893" t="s">
        <v>131</v>
      </c>
    </row>
    <row r="42894" spans="27:27" x14ac:dyDescent="0.15">
      <c r="AA42894" t="s">
        <v>131</v>
      </c>
    </row>
    <row r="42895" spans="27:27" x14ac:dyDescent="0.15">
      <c r="AA42895" t="s">
        <v>131</v>
      </c>
    </row>
    <row r="42896" spans="27:27" x14ac:dyDescent="0.15">
      <c r="AA42896" t="s">
        <v>131</v>
      </c>
    </row>
    <row r="42897" spans="27:27" x14ac:dyDescent="0.15">
      <c r="AA42897" t="s">
        <v>131</v>
      </c>
    </row>
    <row r="42898" spans="27:27" x14ac:dyDescent="0.15">
      <c r="AA42898" t="s">
        <v>131</v>
      </c>
    </row>
    <row r="42899" spans="27:27" x14ac:dyDescent="0.15">
      <c r="AA42899" t="s">
        <v>131</v>
      </c>
    </row>
    <row r="42900" spans="27:27" x14ac:dyDescent="0.15">
      <c r="AA42900" t="s">
        <v>131</v>
      </c>
    </row>
    <row r="42901" spans="27:27" x14ac:dyDescent="0.15">
      <c r="AA42901" t="s">
        <v>131</v>
      </c>
    </row>
    <row r="42902" spans="27:27" x14ac:dyDescent="0.15">
      <c r="AA42902" t="s">
        <v>131</v>
      </c>
    </row>
    <row r="42903" spans="27:27" x14ac:dyDescent="0.15">
      <c r="AA42903" t="s">
        <v>131</v>
      </c>
    </row>
    <row r="42904" spans="27:27" x14ac:dyDescent="0.15">
      <c r="AA42904" t="s">
        <v>131</v>
      </c>
    </row>
    <row r="42905" spans="27:27" x14ac:dyDescent="0.15">
      <c r="AA42905" t="s">
        <v>131</v>
      </c>
    </row>
    <row r="42906" spans="27:27" x14ac:dyDescent="0.15">
      <c r="AA42906" t="s">
        <v>131</v>
      </c>
    </row>
    <row r="42907" spans="27:27" x14ac:dyDescent="0.15">
      <c r="AA42907" t="s">
        <v>131</v>
      </c>
    </row>
    <row r="42908" spans="27:27" x14ac:dyDescent="0.15">
      <c r="AA42908" t="s">
        <v>131</v>
      </c>
    </row>
    <row r="42909" spans="27:27" x14ac:dyDescent="0.15">
      <c r="AA42909" t="s">
        <v>131</v>
      </c>
    </row>
    <row r="42910" spans="27:27" x14ac:dyDescent="0.15">
      <c r="AA42910" t="s">
        <v>131</v>
      </c>
    </row>
    <row r="42911" spans="27:27" x14ac:dyDescent="0.15">
      <c r="AA42911" t="s">
        <v>131</v>
      </c>
    </row>
    <row r="42912" spans="27:27" x14ac:dyDescent="0.15">
      <c r="AA42912" t="s">
        <v>131</v>
      </c>
    </row>
    <row r="42913" spans="27:27" x14ac:dyDescent="0.15">
      <c r="AA42913" t="s">
        <v>131</v>
      </c>
    </row>
    <row r="42914" spans="27:27" x14ac:dyDescent="0.15">
      <c r="AA42914" t="s">
        <v>131</v>
      </c>
    </row>
    <row r="42915" spans="27:27" x14ac:dyDescent="0.15">
      <c r="AA42915" t="s">
        <v>131</v>
      </c>
    </row>
    <row r="42916" spans="27:27" x14ac:dyDescent="0.15">
      <c r="AA42916" t="s">
        <v>131</v>
      </c>
    </row>
    <row r="42917" spans="27:27" x14ac:dyDescent="0.15">
      <c r="AA42917" t="s">
        <v>131</v>
      </c>
    </row>
    <row r="42918" spans="27:27" x14ac:dyDescent="0.15">
      <c r="AA42918" t="s">
        <v>131</v>
      </c>
    </row>
    <row r="42919" spans="27:27" x14ac:dyDescent="0.15">
      <c r="AA42919" t="s">
        <v>131</v>
      </c>
    </row>
    <row r="42920" spans="27:27" x14ac:dyDescent="0.15">
      <c r="AA42920" t="s">
        <v>131</v>
      </c>
    </row>
    <row r="42921" spans="27:27" x14ac:dyDescent="0.15">
      <c r="AA42921" t="s">
        <v>131</v>
      </c>
    </row>
    <row r="42922" spans="27:27" x14ac:dyDescent="0.15">
      <c r="AA42922" t="s">
        <v>131</v>
      </c>
    </row>
    <row r="42923" spans="27:27" x14ac:dyDescent="0.15">
      <c r="AA42923" t="s">
        <v>131</v>
      </c>
    </row>
    <row r="42924" spans="27:27" x14ac:dyDescent="0.15">
      <c r="AA42924" t="s">
        <v>131</v>
      </c>
    </row>
    <row r="42925" spans="27:27" x14ac:dyDescent="0.15">
      <c r="AA42925" t="s">
        <v>131</v>
      </c>
    </row>
    <row r="42926" spans="27:27" x14ac:dyDescent="0.15">
      <c r="AA42926" t="s">
        <v>131</v>
      </c>
    </row>
    <row r="42927" spans="27:27" x14ac:dyDescent="0.15">
      <c r="AA42927" t="s">
        <v>131</v>
      </c>
    </row>
    <row r="42928" spans="27:27" x14ac:dyDescent="0.15">
      <c r="AA42928" t="s">
        <v>131</v>
      </c>
    </row>
    <row r="42929" spans="27:27" x14ac:dyDescent="0.15">
      <c r="AA42929" t="s">
        <v>131</v>
      </c>
    </row>
    <row r="42930" spans="27:27" x14ac:dyDescent="0.15">
      <c r="AA42930" t="s">
        <v>131</v>
      </c>
    </row>
    <row r="42931" spans="27:27" x14ac:dyDescent="0.15">
      <c r="AA42931" t="s">
        <v>131</v>
      </c>
    </row>
    <row r="42932" spans="27:27" x14ac:dyDescent="0.15">
      <c r="AA42932" t="s">
        <v>131</v>
      </c>
    </row>
    <row r="42933" spans="27:27" x14ac:dyDescent="0.15">
      <c r="AA42933" t="s">
        <v>131</v>
      </c>
    </row>
    <row r="42934" spans="27:27" x14ac:dyDescent="0.15">
      <c r="AA42934" t="s">
        <v>131</v>
      </c>
    </row>
    <row r="42935" spans="27:27" x14ac:dyDescent="0.15">
      <c r="AA42935" t="s">
        <v>131</v>
      </c>
    </row>
    <row r="42936" spans="27:27" x14ac:dyDescent="0.15">
      <c r="AA42936" t="s">
        <v>131</v>
      </c>
    </row>
    <row r="42937" spans="27:27" x14ac:dyDescent="0.15">
      <c r="AA42937" t="s">
        <v>131</v>
      </c>
    </row>
    <row r="42938" spans="27:27" x14ac:dyDescent="0.15">
      <c r="AA42938" t="s">
        <v>131</v>
      </c>
    </row>
    <row r="42939" spans="27:27" x14ac:dyDescent="0.15">
      <c r="AA42939" t="s">
        <v>131</v>
      </c>
    </row>
    <row r="42940" spans="27:27" x14ac:dyDescent="0.15">
      <c r="AA42940" t="s">
        <v>131</v>
      </c>
    </row>
    <row r="42941" spans="27:27" x14ac:dyDescent="0.15">
      <c r="AA42941" t="s">
        <v>131</v>
      </c>
    </row>
    <row r="42942" spans="27:27" x14ac:dyDescent="0.15">
      <c r="AA42942" t="s">
        <v>131</v>
      </c>
    </row>
    <row r="42943" spans="27:27" x14ac:dyDescent="0.15">
      <c r="AA42943" t="s">
        <v>131</v>
      </c>
    </row>
    <row r="42944" spans="27:27" x14ac:dyDescent="0.15">
      <c r="AA42944" t="s">
        <v>131</v>
      </c>
    </row>
    <row r="42945" spans="27:27" x14ac:dyDescent="0.15">
      <c r="AA42945" t="s">
        <v>131</v>
      </c>
    </row>
    <row r="42946" spans="27:27" x14ac:dyDescent="0.15">
      <c r="AA42946" t="s">
        <v>131</v>
      </c>
    </row>
    <row r="42947" spans="27:27" x14ac:dyDescent="0.15">
      <c r="AA42947" t="s">
        <v>131</v>
      </c>
    </row>
    <row r="42948" spans="27:27" x14ac:dyDescent="0.15">
      <c r="AA42948" t="s">
        <v>131</v>
      </c>
    </row>
    <row r="42949" spans="27:27" x14ac:dyDescent="0.15">
      <c r="AA42949" t="s">
        <v>131</v>
      </c>
    </row>
    <row r="42950" spans="27:27" x14ac:dyDescent="0.15">
      <c r="AA42950" t="s">
        <v>131</v>
      </c>
    </row>
    <row r="42951" spans="27:27" x14ac:dyDescent="0.15">
      <c r="AA42951" t="s">
        <v>131</v>
      </c>
    </row>
    <row r="42952" spans="27:27" x14ac:dyDescent="0.15">
      <c r="AA42952" t="s">
        <v>131</v>
      </c>
    </row>
    <row r="42953" spans="27:27" x14ac:dyDescent="0.15">
      <c r="AA42953" t="s">
        <v>131</v>
      </c>
    </row>
    <row r="42954" spans="27:27" x14ac:dyDescent="0.15">
      <c r="AA42954" t="s">
        <v>131</v>
      </c>
    </row>
    <row r="42955" spans="27:27" x14ac:dyDescent="0.15">
      <c r="AA42955" t="s">
        <v>131</v>
      </c>
    </row>
    <row r="42956" spans="27:27" x14ac:dyDescent="0.15">
      <c r="AA42956" t="s">
        <v>131</v>
      </c>
    </row>
    <row r="42957" spans="27:27" x14ac:dyDescent="0.15">
      <c r="AA42957" t="s">
        <v>131</v>
      </c>
    </row>
    <row r="42958" spans="27:27" x14ac:dyDescent="0.15">
      <c r="AA42958" t="s">
        <v>131</v>
      </c>
    </row>
    <row r="42959" spans="27:27" x14ac:dyDescent="0.15">
      <c r="AA42959" t="s">
        <v>131</v>
      </c>
    </row>
    <row r="42960" spans="27:27" x14ac:dyDescent="0.15">
      <c r="AA42960" t="s">
        <v>131</v>
      </c>
    </row>
    <row r="42961" spans="27:27" x14ac:dyDescent="0.15">
      <c r="AA42961" t="s">
        <v>131</v>
      </c>
    </row>
    <row r="42962" spans="27:27" x14ac:dyDescent="0.15">
      <c r="AA42962" t="s">
        <v>131</v>
      </c>
    </row>
    <row r="42963" spans="27:27" x14ac:dyDescent="0.15">
      <c r="AA42963" t="s">
        <v>131</v>
      </c>
    </row>
    <row r="42964" spans="27:27" x14ac:dyDescent="0.15">
      <c r="AA42964" t="s">
        <v>131</v>
      </c>
    </row>
    <row r="42965" spans="27:27" x14ac:dyDescent="0.15">
      <c r="AA42965" t="s">
        <v>131</v>
      </c>
    </row>
    <row r="42966" spans="27:27" x14ac:dyDescent="0.15">
      <c r="AA42966" t="s">
        <v>131</v>
      </c>
    </row>
    <row r="42967" spans="27:27" x14ac:dyDescent="0.15">
      <c r="AA42967" t="s">
        <v>131</v>
      </c>
    </row>
    <row r="42968" spans="27:27" x14ac:dyDescent="0.15">
      <c r="AA42968" t="s">
        <v>131</v>
      </c>
    </row>
    <row r="42969" spans="27:27" x14ac:dyDescent="0.15">
      <c r="AA42969" t="s">
        <v>131</v>
      </c>
    </row>
    <row r="42970" spans="27:27" x14ac:dyDescent="0.15">
      <c r="AA42970" t="s">
        <v>131</v>
      </c>
    </row>
    <row r="42971" spans="27:27" x14ac:dyDescent="0.15">
      <c r="AA42971" t="s">
        <v>131</v>
      </c>
    </row>
    <row r="42972" spans="27:27" x14ac:dyDescent="0.15">
      <c r="AA42972" t="s">
        <v>131</v>
      </c>
    </row>
    <row r="42973" spans="27:27" x14ac:dyDescent="0.15">
      <c r="AA42973" t="s">
        <v>131</v>
      </c>
    </row>
    <row r="42974" spans="27:27" x14ac:dyDescent="0.15">
      <c r="AA42974" t="s">
        <v>131</v>
      </c>
    </row>
    <row r="42975" spans="27:27" x14ac:dyDescent="0.15">
      <c r="AA42975" t="s">
        <v>131</v>
      </c>
    </row>
    <row r="42976" spans="27:27" x14ac:dyDescent="0.15">
      <c r="AA42976" t="s">
        <v>131</v>
      </c>
    </row>
    <row r="42977" spans="27:27" x14ac:dyDescent="0.15">
      <c r="AA42977" t="s">
        <v>131</v>
      </c>
    </row>
    <row r="42978" spans="27:27" x14ac:dyDescent="0.15">
      <c r="AA42978" t="s">
        <v>131</v>
      </c>
    </row>
    <row r="42979" spans="27:27" x14ac:dyDescent="0.15">
      <c r="AA42979" t="s">
        <v>131</v>
      </c>
    </row>
    <row r="42980" spans="27:27" x14ac:dyDescent="0.15">
      <c r="AA42980" t="s">
        <v>131</v>
      </c>
    </row>
    <row r="42981" spans="27:27" x14ac:dyDescent="0.15">
      <c r="AA42981" t="s">
        <v>131</v>
      </c>
    </row>
    <row r="42982" spans="27:27" x14ac:dyDescent="0.15">
      <c r="AA42982" t="s">
        <v>131</v>
      </c>
    </row>
    <row r="42983" spans="27:27" x14ac:dyDescent="0.15">
      <c r="AA42983" t="s">
        <v>131</v>
      </c>
    </row>
    <row r="42984" spans="27:27" x14ac:dyDescent="0.15">
      <c r="AA42984" t="s">
        <v>131</v>
      </c>
    </row>
    <row r="42985" spans="27:27" x14ac:dyDescent="0.15">
      <c r="AA42985" t="s">
        <v>131</v>
      </c>
    </row>
    <row r="42986" spans="27:27" x14ac:dyDescent="0.15">
      <c r="AA42986" t="s">
        <v>131</v>
      </c>
    </row>
    <row r="42987" spans="27:27" x14ac:dyDescent="0.15">
      <c r="AA42987" t="s">
        <v>131</v>
      </c>
    </row>
    <row r="42988" spans="27:27" x14ac:dyDescent="0.15">
      <c r="AA42988" t="s">
        <v>131</v>
      </c>
    </row>
    <row r="42989" spans="27:27" x14ac:dyDescent="0.15">
      <c r="AA42989" t="s">
        <v>131</v>
      </c>
    </row>
    <row r="42990" spans="27:27" x14ac:dyDescent="0.15">
      <c r="AA42990" t="s">
        <v>131</v>
      </c>
    </row>
    <row r="42991" spans="27:27" x14ac:dyDescent="0.15">
      <c r="AA42991" t="s">
        <v>131</v>
      </c>
    </row>
    <row r="42992" spans="27:27" x14ac:dyDescent="0.15">
      <c r="AA42992" t="s">
        <v>131</v>
      </c>
    </row>
    <row r="42993" spans="27:27" x14ac:dyDescent="0.15">
      <c r="AA42993" t="s">
        <v>131</v>
      </c>
    </row>
    <row r="42994" spans="27:27" x14ac:dyDescent="0.15">
      <c r="AA42994" t="s">
        <v>131</v>
      </c>
    </row>
    <row r="42995" spans="27:27" x14ac:dyDescent="0.15">
      <c r="AA42995" t="s">
        <v>131</v>
      </c>
    </row>
    <row r="42996" spans="27:27" x14ac:dyDescent="0.15">
      <c r="AA42996" t="s">
        <v>131</v>
      </c>
    </row>
    <row r="42997" spans="27:27" x14ac:dyDescent="0.15">
      <c r="AA42997" t="s">
        <v>131</v>
      </c>
    </row>
    <row r="42998" spans="27:27" x14ac:dyDescent="0.15">
      <c r="AA42998" t="s">
        <v>131</v>
      </c>
    </row>
    <row r="42999" spans="27:27" x14ac:dyDescent="0.15">
      <c r="AA42999" t="s">
        <v>131</v>
      </c>
    </row>
    <row r="43000" spans="27:27" x14ac:dyDescent="0.15">
      <c r="AA43000" t="s">
        <v>131</v>
      </c>
    </row>
    <row r="43001" spans="27:27" x14ac:dyDescent="0.15">
      <c r="AA43001" t="s">
        <v>131</v>
      </c>
    </row>
    <row r="43002" spans="27:27" x14ac:dyDescent="0.15">
      <c r="AA43002" t="s">
        <v>131</v>
      </c>
    </row>
    <row r="43003" spans="27:27" x14ac:dyDescent="0.15">
      <c r="AA43003" t="s">
        <v>131</v>
      </c>
    </row>
    <row r="43004" spans="27:27" x14ac:dyDescent="0.15">
      <c r="AA43004" t="s">
        <v>131</v>
      </c>
    </row>
    <row r="43005" spans="27:27" x14ac:dyDescent="0.15">
      <c r="AA43005" t="s">
        <v>131</v>
      </c>
    </row>
    <row r="43006" spans="27:27" x14ac:dyDescent="0.15">
      <c r="AA43006" t="s">
        <v>131</v>
      </c>
    </row>
    <row r="43007" spans="27:27" x14ac:dyDescent="0.15">
      <c r="AA43007" t="s">
        <v>131</v>
      </c>
    </row>
    <row r="43008" spans="27:27" x14ac:dyDescent="0.15">
      <c r="AA43008" t="s">
        <v>131</v>
      </c>
    </row>
    <row r="43009" spans="27:27" x14ac:dyDescent="0.15">
      <c r="AA43009" t="s">
        <v>131</v>
      </c>
    </row>
    <row r="43010" spans="27:27" x14ac:dyDescent="0.15">
      <c r="AA43010" t="s">
        <v>131</v>
      </c>
    </row>
    <row r="43011" spans="27:27" x14ac:dyDescent="0.15">
      <c r="AA43011" t="s">
        <v>131</v>
      </c>
    </row>
    <row r="43012" spans="27:27" x14ac:dyDescent="0.15">
      <c r="AA43012" t="s">
        <v>131</v>
      </c>
    </row>
    <row r="43013" spans="27:27" x14ac:dyDescent="0.15">
      <c r="AA43013" t="s">
        <v>131</v>
      </c>
    </row>
    <row r="43014" spans="27:27" x14ac:dyDescent="0.15">
      <c r="AA43014" t="s">
        <v>131</v>
      </c>
    </row>
    <row r="43015" spans="27:27" x14ac:dyDescent="0.15">
      <c r="AA43015" t="s">
        <v>131</v>
      </c>
    </row>
    <row r="43016" spans="27:27" x14ac:dyDescent="0.15">
      <c r="AA43016" t="s">
        <v>131</v>
      </c>
    </row>
    <row r="43017" spans="27:27" x14ac:dyDescent="0.15">
      <c r="AA43017" t="s">
        <v>131</v>
      </c>
    </row>
    <row r="43018" spans="27:27" x14ac:dyDescent="0.15">
      <c r="AA43018" t="s">
        <v>131</v>
      </c>
    </row>
    <row r="43019" spans="27:27" x14ac:dyDescent="0.15">
      <c r="AA43019" t="s">
        <v>131</v>
      </c>
    </row>
    <row r="43020" spans="27:27" x14ac:dyDescent="0.15">
      <c r="AA43020" t="s">
        <v>131</v>
      </c>
    </row>
    <row r="43021" spans="27:27" x14ac:dyDescent="0.15">
      <c r="AA43021" t="s">
        <v>131</v>
      </c>
    </row>
    <row r="43022" spans="27:27" x14ac:dyDescent="0.15">
      <c r="AA43022" t="s">
        <v>131</v>
      </c>
    </row>
    <row r="43023" spans="27:27" x14ac:dyDescent="0.15">
      <c r="AA43023" t="s">
        <v>131</v>
      </c>
    </row>
    <row r="43024" spans="27:27" x14ac:dyDescent="0.15">
      <c r="AA43024" t="s">
        <v>131</v>
      </c>
    </row>
    <row r="43025" spans="27:27" x14ac:dyDescent="0.15">
      <c r="AA43025" t="s">
        <v>131</v>
      </c>
    </row>
    <row r="43026" spans="27:27" x14ac:dyDescent="0.15">
      <c r="AA43026" t="s">
        <v>131</v>
      </c>
    </row>
    <row r="43027" spans="27:27" x14ac:dyDescent="0.15">
      <c r="AA43027" t="s">
        <v>131</v>
      </c>
    </row>
    <row r="43028" spans="27:27" x14ac:dyDescent="0.15">
      <c r="AA43028" t="s">
        <v>131</v>
      </c>
    </row>
    <row r="43029" spans="27:27" x14ac:dyDescent="0.15">
      <c r="AA43029" t="s">
        <v>131</v>
      </c>
    </row>
    <row r="43030" spans="27:27" x14ac:dyDescent="0.15">
      <c r="AA43030" t="s">
        <v>131</v>
      </c>
    </row>
    <row r="43031" spans="27:27" x14ac:dyDescent="0.15">
      <c r="AA43031" t="s">
        <v>131</v>
      </c>
    </row>
    <row r="43032" spans="27:27" x14ac:dyDescent="0.15">
      <c r="AA43032" t="s">
        <v>131</v>
      </c>
    </row>
    <row r="43033" spans="27:27" x14ac:dyDescent="0.15">
      <c r="AA43033" t="s">
        <v>131</v>
      </c>
    </row>
    <row r="43034" spans="27:27" x14ac:dyDescent="0.15">
      <c r="AA43034" t="s">
        <v>131</v>
      </c>
    </row>
    <row r="43035" spans="27:27" x14ac:dyDescent="0.15">
      <c r="AA43035" t="s">
        <v>131</v>
      </c>
    </row>
    <row r="43036" spans="27:27" x14ac:dyDescent="0.15">
      <c r="AA43036" t="s">
        <v>131</v>
      </c>
    </row>
    <row r="43037" spans="27:27" x14ac:dyDescent="0.15">
      <c r="AA43037" t="s">
        <v>131</v>
      </c>
    </row>
    <row r="43038" spans="27:27" x14ac:dyDescent="0.15">
      <c r="AA43038" t="s">
        <v>131</v>
      </c>
    </row>
    <row r="43039" spans="27:27" x14ac:dyDescent="0.15">
      <c r="AA43039" t="s">
        <v>131</v>
      </c>
    </row>
    <row r="43040" spans="27:27" x14ac:dyDescent="0.15">
      <c r="AA43040" t="s">
        <v>131</v>
      </c>
    </row>
    <row r="43041" spans="27:27" x14ac:dyDescent="0.15">
      <c r="AA43041" t="s">
        <v>131</v>
      </c>
    </row>
    <row r="43042" spans="27:27" x14ac:dyDescent="0.15">
      <c r="AA43042" t="s">
        <v>131</v>
      </c>
    </row>
    <row r="43043" spans="27:27" x14ac:dyDescent="0.15">
      <c r="AA43043" t="s">
        <v>131</v>
      </c>
    </row>
    <row r="43044" spans="27:27" x14ac:dyDescent="0.15">
      <c r="AA43044" t="s">
        <v>131</v>
      </c>
    </row>
    <row r="43045" spans="27:27" x14ac:dyDescent="0.15">
      <c r="AA43045" t="s">
        <v>131</v>
      </c>
    </row>
    <row r="43046" spans="27:27" x14ac:dyDescent="0.15">
      <c r="AA43046" t="s">
        <v>131</v>
      </c>
    </row>
    <row r="43047" spans="27:27" x14ac:dyDescent="0.15">
      <c r="AA43047" t="s">
        <v>131</v>
      </c>
    </row>
    <row r="43048" spans="27:27" x14ac:dyDescent="0.15">
      <c r="AA43048" t="s">
        <v>131</v>
      </c>
    </row>
    <row r="43049" spans="27:27" x14ac:dyDescent="0.15">
      <c r="AA43049" t="s">
        <v>131</v>
      </c>
    </row>
    <row r="43050" spans="27:27" x14ac:dyDescent="0.15">
      <c r="AA43050" t="s">
        <v>131</v>
      </c>
    </row>
    <row r="43051" spans="27:27" x14ac:dyDescent="0.15">
      <c r="AA43051" t="s">
        <v>131</v>
      </c>
    </row>
    <row r="43052" spans="27:27" x14ac:dyDescent="0.15">
      <c r="AA43052" t="s">
        <v>131</v>
      </c>
    </row>
    <row r="43053" spans="27:27" x14ac:dyDescent="0.15">
      <c r="AA43053" t="s">
        <v>131</v>
      </c>
    </row>
    <row r="43054" spans="27:27" x14ac:dyDescent="0.15">
      <c r="AA43054" t="s">
        <v>131</v>
      </c>
    </row>
    <row r="43055" spans="27:27" x14ac:dyDescent="0.15">
      <c r="AA43055" t="s">
        <v>131</v>
      </c>
    </row>
    <row r="43056" spans="27:27" x14ac:dyDescent="0.15">
      <c r="AA43056" t="s">
        <v>131</v>
      </c>
    </row>
    <row r="43057" spans="27:27" x14ac:dyDescent="0.15">
      <c r="AA43057" t="s">
        <v>131</v>
      </c>
    </row>
    <row r="43058" spans="27:27" x14ac:dyDescent="0.15">
      <c r="AA43058" t="s">
        <v>131</v>
      </c>
    </row>
    <row r="43059" spans="27:27" x14ac:dyDescent="0.15">
      <c r="AA43059" t="s">
        <v>131</v>
      </c>
    </row>
    <row r="43060" spans="27:27" x14ac:dyDescent="0.15">
      <c r="AA43060" t="s">
        <v>131</v>
      </c>
    </row>
    <row r="43061" spans="27:27" x14ac:dyDescent="0.15">
      <c r="AA43061" t="s">
        <v>131</v>
      </c>
    </row>
    <row r="43062" spans="27:27" x14ac:dyDescent="0.15">
      <c r="AA43062" t="s">
        <v>131</v>
      </c>
    </row>
    <row r="43063" spans="27:27" x14ac:dyDescent="0.15">
      <c r="AA43063" t="s">
        <v>131</v>
      </c>
    </row>
    <row r="43064" spans="27:27" x14ac:dyDescent="0.15">
      <c r="AA43064" t="s">
        <v>131</v>
      </c>
    </row>
    <row r="43065" spans="27:27" x14ac:dyDescent="0.15">
      <c r="AA43065" t="s">
        <v>131</v>
      </c>
    </row>
    <row r="43066" spans="27:27" x14ac:dyDescent="0.15">
      <c r="AA43066" t="s">
        <v>131</v>
      </c>
    </row>
    <row r="43067" spans="27:27" x14ac:dyDescent="0.15">
      <c r="AA43067" t="s">
        <v>131</v>
      </c>
    </row>
    <row r="43068" spans="27:27" x14ac:dyDescent="0.15">
      <c r="AA43068" t="s">
        <v>131</v>
      </c>
    </row>
    <row r="43069" spans="27:27" x14ac:dyDescent="0.15">
      <c r="AA43069" t="s">
        <v>131</v>
      </c>
    </row>
    <row r="43070" spans="27:27" x14ac:dyDescent="0.15">
      <c r="AA43070" t="s">
        <v>131</v>
      </c>
    </row>
    <row r="43071" spans="27:27" x14ac:dyDescent="0.15">
      <c r="AA43071" t="s">
        <v>131</v>
      </c>
    </row>
    <row r="43072" spans="27:27" x14ac:dyDescent="0.15">
      <c r="AA43072" t="s">
        <v>131</v>
      </c>
    </row>
    <row r="43073" spans="27:27" x14ac:dyDescent="0.15">
      <c r="AA43073" t="s">
        <v>131</v>
      </c>
    </row>
    <row r="43074" spans="27:27" x14ac:dyDescent="0.15">
      <c r="AA43074" t="s">
        <v>131</v>
      </c>
    </row>
    <row r="43075" spans="27:27" x14ac:dyDescent="0.15">
      <c r="AA43075" t="s">
        <v>131</v>
      </c>
    </row>
    <row r="43076" spans="27:27" x14ac:dyDescent="0.15">
      <c r="AA43076" t="s">
        <v>131</v>
      </c>
    </row>
    <row r="43077" spans="27:27" x14ac:dyDescent="0.15">
      <c r="AA43077" t="s">
        <v>131</v>
      </c>
    </row>
    <row r="43078" spans="27:27" x14ac:dyDescent="0.15">
      <c r="AA43078" t="s">
        <v>131</v>
      </c>
    </row>
    <row r="43079" spans="27:27" x14ac:dyDescent="0.15">
      <c r="AA43079" t="s">
        <v>131</v>
      </c>
    </row>
    <row r="43080" spans="27:27" x14ac:dyDescent="0.15">
      <c r="AA43080" t="s">
        <v>131</v>
      </c>
    </row>
    <row r="43081" spans="27:27" x14ac:dyDescent="0.15">
      <c r="AA43081" t="s">
        <v>131</v>
      </c>
    </row>
    <row r="43082" spans="27:27" x14ac:dyDescent="0.15">
      <c r="AA43082" t="s">
        <v>131</v>
      </c>
    </row>
    <row r="43083" spans="27:27" x14ac:dyDescent="0.15">
      <c r="AA43083" t="s">
        <v>131</v>
      </c>
    </row>
    <row r="43084" spans="27:27" x14ac:dyDescent="0.15">
      <c r="AA43084" t="s">
        <v>131</v>
      </c>
    </row>
    <row r="43085" spans="27:27" x14ac:dyDescent="0.15">
      <c r="AA43085" t="s">
        <v>131</v>
      </c>
    </row>
    <row r="43086" spans="27:27" x14ac:dyDescent="0.15">
      <c r="AA43086" t="s">
        <v>131</v>
      </c>
    </row>
    <row r="43087" spans="27:27" x14ac:dyDescent="0.15">
      <c r="AA43087" t="s">
        <v>131</v>
      </c>
    </row>
    <row r="43088" spans="27:27" x14ac:dyDescent="0.15">
      <c r="AA43088" t="s">
        <v>131</v>
      </c>
    </row>
    <row r="43089" spans="27:27" x14ac:dyDescent="0.15">
      <c r="AA43089" t="s">
        <v>131</v>
      </c>
    </row>
    <row r="43090" spans="27:27" x14ac:dyDescent="0.15">
      <c r="AA43090" t="s">
        <v>131</v>
      </c>
    </row>
    <row r="43091" spans="27:27" x14ac:dyDescent="0.15">
      <c r="AA43091" t="s">
        <v>131</v>
      </c>
    </row>
    <row r="43092" spans="27:27" x14ac:dyDescent="0.15">
      <c r="AA43092" t="s">
        <v>131</v>
      </c>
    </row>
    <row r="43093" spans="27:27" x14ac:dyDescent="0.15">
      <c r="AA43093" t="s">
        <v>131</v>
      </c>
    </row>
    <row r="43094" spans="27:27" x14ac:dyDescent="0.15">
      <c r="AA43094" t="s">
        <v>131</v>
      </c>
    </row>
    <row r="43095" spans="27:27" x14ac:dyDescent="0.15">
      <c r="AA43095" t="s">
        <v>131</v>
      </c>
    </row>
    <row r="43096" spans="27:27" x14ac:dyDescent="0.15">
      <c r="AA43096" t="s">
        <v>131</v>
      </c>
    </row>
    <row r="43097" spans="27:27" x14ac:dyDescent="0.15">
      <c r="AA43097" t="s">
        <v>131</v>
      </c>
    </row>
    <row r="43098" spans="27:27" x14ac:dyDescent="0.15">
      <c r="AA43098" t="s">
        <v>131</v>
      </c>
    </row>
    <row r="43099" spans="27:27" x14ac:dyDescent="0.15">
      <c r="AA43099" t="s">
        <v>131</v>
      </c>
    </row>
    <row r="43100" spans="27:27" x14ac:dyDescent="0.15">
      <c r="AA43100" t="s">
        <v>131</v>
      </c>
    </row>
    <row r="43101" spans="27:27" x14ac:dyDescent="0.15">
      <c r="AA43101" t="s">
        <v>131</v>
      </c>
    </row>
    <row r="43102" spans="27:27" x14ac:dyDescent="0.15">
      <c r="AA43102" t="s">
        <v>131</v>
      </c>
    </row>
    <row r="43103" spans="27:27" x14ac:dyDescent="0.15">
      <c r="AA43103" t="s">
        <v>131</v>
      </c>
    </row>
    <row r="43104" spans="27:27" x14ac:dyDescent="0.15">
      <c r="AA43104" t="s">
        <v>131</v>
      </c>
    </row>
    <row r="43105" spans="27:27" x14ac:dyDescent="0.15">
      <c r="AA43105" t="s">
        <v>131</v>
      </c>
    </row>
    <row r="43106" spans="27:27" x14ac:dyDescent="0.15">
      <c r="AA43106" t="s">
        <v>131</v>
      </c>
    </row>
    <row r="43107" spans="27:27" x14ac:dyDescent="0.15">
      <c r="AA43107" t="s">
        <v>131</v>
      </c>
    </row>
    <row r="43108" spans="27:27" x14ac:dyDescent="0.15">
      <c r="AA43108" t="s">
        <v>131</v>
      </c>
    </row>
    <row r="43109" spans="27:27" x14ac:dyDescent="0.15">
      <c r="AA43109" t="s">
        <v>131</v>
      </c>
    </row>
    <row r="43110" spans="27:27" x14ac:dyDescent="0.15">
      <c r="AA43110" t="s">
        <v>131</v>
      </c>
    </row>
    <row r="43111" spans="27:27" x14ac:dyDescent="0.15">
      <c r="AA43111" t="s">
        <v>131</v>
      </c>
    </row>
    <row r="43112" spans="27:27" x14ac:dyDescent="0.15">
      <c r="AA43112" t="s">
        <v>131</v>
      </c>
    </row>
    <row r="43113" spans="27:27" x14ac:dyDescent="0.15">
      <c r="AA43113" t="s">
        <v>131</v>
      </c>
    </row>
    <row r="43114" spans="27:27" x14ac:dyDescent="0.15">
      <c r="AA43114" t="s">
        <v>131</v>
      </c>
    </row>
    <row r="43115" spans="27:27" x14ac:dyDescent="0.15">
      <c r="AA43115" t="s">
        <v>131</v>
      </c>
    </row>
    <row r="43116" spans="27:27" x14ac:dyDescent="0.15">
      <c r="AA43116" t="s">
        <v>131</v>
      </c>
    </row>
    <row r="43117" spans="27:27" x14ac:dyDescent="0.15">
      <c r="AA43117" t="s">
        <v>131</v>
      </c>
    </row>
    <row r="43118" spans="27:27" x14ac:dyDescent="0.15">
      <c r="AA43118" t="s">
        <v>131</v>
      </c>
    </row>
    <row r="43119" spans="27:27" x14ac:dyDescent="0.15">
      <c r="AA43119" t="s">
        <v>131</v>
      </c>
    </row>
    <row r="43120" spans="27:27" x14ac:dyDescent="0.15">
      <c r="AA43120" t="s">
        <v>131</v>
      </c>
    </row>
    <row r="43121" spans="27:27" x14ac:dyDescent="0.15">
      <c r="AA43121" t="s">
        <v>131</v>
      </c>
    </row>
    <row r="43122" spans="27:27" x14ac:dyDescent="0.15">
      <c r="AA43122" t="s">
        <v>131</v>
      </c>
    </row>
    <row r="43123" spans="27:27" x14ac:dyDescent="0.15">
      <c r="AA43123" t="s">
        <v>131</v>
      </c>
    </row>
    <row r="43124" spans="27:27" x14ac:dyDescent="0.15">
      <c r="AA43124" t="s">
        <v>131</v>
      </c>
    </row>
    <row r="43125" spans="27:27" x14ac:dyDescent="0.15">
      <c r="AA43125" t="s">
        <v>131</v>
      </c>
    </row>
    <row r="43126" spans="27:27" x14ac:dyDescent="0.15">
      <c r="AA43126" t="s">
        <v>131</v>
      </c>
    </row>
    <row r="43127" spans="27:27" x14ac:dyDescent="0.15">
      <c r="AA43127" t="s">
        <v>131</v>
      </c>
    </row>
    <row r="43128" spans="27:27" x14ac:dyDescent="0.15">
      <c r="AA43128" t="s">
        <v>131</v>
      </c>
    </row>
    <row r="43129" spans="27:27" x14ac:dyDescent="0.15">
      <c r="AA43129" t="s">
        <v>131</v>
      </c>
    </row>
    <row r="43130" spans="27:27" x14ac:dyDescent="0.15">
      <c r="AA43130" t="s">
        <v>131</v>
      </c>
    </row>
    <row r="43131" spans="27:27" x14ac:dyDescent="0.15">
      <c r="AA43131" t="s">
        <v>131</v>
      </c>
    </row>
    <row r="43132" spans="27:27" x14ac:dyDescent="0.15">
      <c r="AA43132" t="s">
        <v>131</v>
      </c>
    </row>
    <row r="43133" spans="27:27" x14ac:dyDescent="0.15">
      <c r="AA43133" t="s">
        <v>131</v>
      </c>
    </row>
    <row r="43134" spans="27:27" x14ac:dyDescent="0.15">
      <c r="AA43134" t="s">
        <v>131</v>
      </c>
    </row>
    <row r="43135" spans="27:27" x14ac:dyDescent="0.15">
      <c r="AA43135" t="s">
        <v>131</v>
      </c>
    </row>
    <row r="43136" spans="27:27" x14ac:dyDescent="0.15">
      <c r="AA43136" t="s">
        <v>131</v>
      </c>
    </row>
    <row r="43137" spans="27:27" x14ac:dyDescent="0.15">
      <c r="AA43137" t="s">
        <v>131</v>
      </c>
    </row>
    <row r="43138" spans="27:27" x14ac:dyDescent="0.15">
      <c r="AA43138" t="s">
        <v>131</v>
      </c>
    </row>
    <row r="43139" spans="27:27" x14ac:dyDescent="0.15">
      <c r="AA43139" t="s">
        <v>131</v>
      </c>
    </row>
    <row r="43140" spans="27:27" x14ac:dyDescent="0.15">
      <c r="AA43140" t="s">
        <v>131</v>
      </c>
    </row>
    <row r="43141" spans="27:27" x14ac:dyDescent="0.15">
      <c r="AA43141" t="s">
        <v>131</v>
      </c>
    </row>
    <row r="43142" spans="27:27" x14ac:dyDescent="0.15">
      <c r="AA43142" t="s">
        <v>131</v>
      </c>
    </row>
    <row r="43143" spans="27:27" x14ac:dyDescent="0.15">
      <c r="AA43143" t="s">
        <v>131</v>
      </c>
    </row>
    <row r="43144" spans="27:27" x14ac:dyDescent="0.15">
      <c r="AA43144" t="s">
        <v>131</v>
      </c>
    </row>
    <row r="43145" spans="27:27" x14ac:dyDescent="0.15">
      <c r="AA43145" t="s">
        <v>131</v>
      </c>
    </row>
    <row r="43146" spans="27:27" x14ac:dyDescent="0.15">
      <c r="AA43146" t="s">
        <v>131</v>
      </c>
    </row>
    <row r="43147" spans="27:27" x14ac:dyDescent="0.15">
      <c r="AA43147" t="s">
        <v>131</v>
      </c>
    </row>
    <row r="43148" spans="27:27" x14ac:dyDescent="0.15">
      <c r="AA43148" t="s">
        <v>131</v>
      </c>
    </row>
    <row r="43149" spans="27:27" x14ac:dyDescent="0.15">
      <c r="AA43149" t="s">
        <v>131</v>
      </c>
    </row>
    <row r="43150" spans="27:27" x14ac:dyDescent="0.15">
      <c r="AA43150" t="s">
        <v>131</v>
      </c>
    </row>
    <row r="43151" spans="27:27" x14ac:dyDescent="0.15">
      <c r="AA43151" t="s">
        <v>131</v>
      </c>
    </row>
    <row r="43152" spans="27:27" x14ac:dyDescent="0.15">
      <c r="AA43152" t="s">
        <v>131</v>
      </c>
    </row>
    <row r="43153" spans="27:27" x14ac:dyDescent="0.15">
      <c r="AA43153" t="s">
        <v>131</v>
      </c>
    </row>
    <row r="43154" spans="27:27" x14ac:dyDescent="0.15">
      <c r="AA43154" t="s">
        <v>131</v>
      </c>
    </row>
    <row r="43155" spans="27:27" x14ac:dyDescent="0.15">
      <c r="AA43155" t="s">
        <v>131</v>
      </c>
    </row>
    <row r="43156" spans="27:27" x14ac:dyDescent="0.15">
      <c r="AA43156" t="s">
        <v>131</v>
      </c>
    </row>
    <row r="43157" spans="27:27" x14ac:dyDescent="0.15">
      <c r="AA43157" t="s">
        <v>131</v>
      </c>
    </row>
    <row r="43158" spans="27:27" x14ac:dyDescent="0.15">
      <c r="AA43158" t="s">
        <v>131</v>
      </c>
    </row>
    <row r="43159" spans="27:27" x14ac:dyDescent="0.15">
      <c r="AA43159" t="s">
        <v>131</v>
      </c>
    </row>
    <row r="43160" spans="27:27" x14ac:dyDescent="0.15">
      <c r="AA43160" t="s">
        <v>131</v>
      </c>
    </row>
    <row r="43161" spans="27:27" x14ac:dyDescent="0.15">
      <c r="AA43161" t="s">
        <v>131</v>
      </c>
    </row>
    <row r="43162" spans="27:27" x14ac:dyDescent="0.15">
      <c r="AA43162" t="s">
        <v>131</v>
      </c>
    </row>
    <row r="43163" spans="27:27" x14ac:dyDescent="0.15">
      <c r="AA43163" t="s">
        <v>131</v>
      </c>
    </row>
    <row r="43164" spans="27:27" x14ac:dyDescent="0.15">
      <c r="AA43164" t="s">
        <v>131</v>
      </c>
    </row>
    <row r="43165" spans="27:27" x14ac:dyDescent="0.15">
      <c r="AA43165" t="s">
        <v>131</v>
      </c>
    </row>
    <row r="43166" spans="27:27" x14ac:dyDescent="0.15">
      <c r="AA43166" t="s">
        <v>131</v>
      </c>
    </row>
    <row r="43167" spans="27:27" x14ac:dyDescent="0.15">
      <c r="AA43167" t="s">
        <v>131</v>
      </c>
    </row>
    <row r="43168" spans="27:27" x14ac:dyDescent="0.15">
      <c r="AA43168" t="s">
        <v>131</v>
      </c>
    </row>
    <row r="43169" spans="27:27" x14ac:dyDescent="0.15">
      <c r="AA43169" t="s">
        <v>131</v>
      </c>
    </row>
    <row r="43170" spans="27:27" x14ac:dyDescent="0.15">
      <c r="AA43170" t="s">
        <v>131</v>
      </c>
    </row>
    <row r="43171" spans="27:27" x14ac:dyDescent="0.15">
      <c r="AA43171" t="s">
        <v>131</v>
      </c>
    </row>
    <row r="43172" spans="27:27" x14ac:dyDescent="0.15">
      <c r="AA43172" t="s">
        <v>131</v>
      </c>
    </row>
    <row r="43173" spans="27:27" x14ac:dyDescent="0.15">
      <c r="AA43173" t="s">
        <v>131</v>
      </c>
    </row>
    <row r="43174" spans="27:27" x14ac:dyDescent="0.15">
      <c r="AA43174" t="s">
        <v>131</v>
      </c>
    </row>
    <row r="43175" spans="27:27" x14ac:dyDescent="0.15">
      <c r="AA43175" t="s">
        <v>131</v>
      </c>
    </row>
    <row r="43176" spans="27:27" x14ac:dyDescent="0.15">
      <c r="AA43176" t="s">
        <v>131</v>
      </c>
    </row>
    <row r="43177" spans="27:27" x14ac:dyDescent="0.15">
      <c r="AA43177" t="s">
        <v>131</v>
      </c>
    </row>
    <row r="43178" spans="27:27" x14ac:dyDescent="0.15">
      <c r="AA43178" t="s">
        <v>131</v>
      </c>
    </row>
    <row r="43179" spans="27:27" x14ac:dyDescent="0.15">
      <c r="AA43179" t="s">
        <v>131</v>
      </c>
    </row>
    <row r="43180" spans="27:27" x14ac:dyDescent="0.15">
      <c r="AA43180" t="s">
        <v>131</v>
      </c>
    </row>
    <row r="43181" spans="27:27" x14ac:dyDescent="0.15">
      <c r="AA43181" t="s">
        <v>131</v>
      </c>
    </row>
    <row r="43182" spans="27:27" x14ac:dyDescent="0.15">
      <c r="AA43182" t="s">
        <v>131</v>
      </c>
    </row>
    <row r="43183" spans="27:27" x14ac:dyDescent="0.15">
      <c r="AA43183" t="s">
        <v>131</v>
      </c>
    </row>
    <row r="43184" spans="27:27" x14ac:dyDescent="0.15">
      <c r="AA43184" t="s">
        <v>131</v>
      </c>
    </row>
    <row r="43185" spans="27:27" x14ac:dyDescent="0.15">
      <c r="AA43185" t="s">
        <v>131</v>
      </c>
    </row>
    <row r="43186" spans="27:27" x14ac:dyDescent="0.15">
      <c r="AA43186" t="s">
        <v>131</v>
      </c>
    </row>
    <row r="43187" spans="27:27" x14ac:dyDescent="0.15">
      <c r="AA43187" t="s">
        <v>131</v>
      </c>
    </row>
    <row r="43188" spans="27:27" x14ac:dyDescent="0.15">
      <c r="AA43188" t="s">
        <v>131</v>
      </c>
    </row>
    <row r="43189" spans="27:27" x14ac:dyDescent="0.15">
      <c r="AA43189" t="s">
        <v>131</v>
      </c>
    </row>
    <row r="43190" spans="27:27" x14ac:dyDescent="0.15">
      <c r="AA43190" t="s">
        <v>131</v>
      </c>
    </row>
    <row r="43191" spans="27:27" x14ac:dyDescent="0.15">
      <c r="AA43191" t="s">
        <v>131</v>
      </c>
    </row>
    <row r="43192" spans="27:27" x14ac:dyDescent="0.15">
      <c r="AA43192" t="s">
        <v>131</v>
      </c>
    </row>
    <row r="43193" spans="27:27" x14ac:dyDescent="0.15">
      <c r="AA43193" t="s">
        <v>131</v>
      </c>
    </row>
    <row r="43194" spans="27:27" x14ac:dyDescent="0.15">
      <c r="AA43194" t="s">
        <v>131</v>
      </c>
    </row>
    <row r="43195" spans="27:27" x14ac:dyDescent="0.15">
      <c r="AA43195" t="s">
        <v>131</v>
      </c>
    </row>
    <row r="43196" spans="27:27" x14ac:dyDescent="0.15">
      <c r="AA43196" t="s">
        <v>131</v>
      </c>
    </row>
    <row r="43197" spans="27:27" x14ac:dyDescent="0.15">
      <c r="AA43197" t="s">
        <v>131</v>
      </c>
    </row>
    <row r="43198" spans="27:27" x14ac:dyDescent="0.15">
      <c r="AA43198" t="s">
        <v>131</v>
      </c>
    </row>
    <row r="43199" spans="27:27" x14ac:dyDescent="0.15">
      <c r="AA43199" t="s">
        <v>131</v>
      </c>
    </row>
    <row r="43200" spans="27:27" x14ac:dyDescent="0.15">
      <c r="AA43200" t="s">
        <v>131</v>
      </c>
    </row>
    <row r="43201" spans="27:27" x14ac:dyDescent="0.15">
      <c r="AA43201" t="s">
        <v>131</v>
      </c>
    </row>
    <row r="43202" spans="27:27" x14ac:dyDescent="0.15">
      <c r="AA43202" t="s">
        <v>131</v>
      </c>
    </row>
    <row r="43203" spans="27:27" x14ac:dyDescent="0.15">
      <c r="AA43203" t="s">
        <v>131</v>
      </c>
    </row>
    <row r="43204" spans="27:27" x14ac:dyDescent="0.15">
      <c r="AA43204" t="s">
        <v>131</v>
      </c>
    </row>
    <row r="43205" spans="27:27" x14ac:dyDescent="0.15">
      <c r="AA43205" t="s">
        <v>131</v>
      </c>
    </row>
    <row r="43206" spans="27:27" x14ac:dyDescent="0.15">
      <c r="AA43206" t="s">
        <v>131</v>
      </c>
    </row>
    <row r="43207" spans="27:27" x14ac:dyDescent="0.15">
      <c r="AA43207" t="s">
        <v>131</v>
      </c>
    </row>
    <row r="43208" spans="27:27" x14ac:dyDescent="0.15">
      <c r="AA43208" t="s">
        <v>131</v>
      </c>
    </row>
    <row r="43209" spans="27:27" x14ac:dyDescent="0.15">
      <c r="AA43209" t="s">
        <v>131</v>
      </c>
    </row>
    <row r="43210" spans="27:27" x14ac:dyDescent="0.15">
      <c r="AA43210" t="s">
        <v>131</v>
      </c>
    </row>
    <row r="43211" spans="27:27" x14ac:dyDescent="0.15">
      <c r="AA43211" t="s">
        <v>131</v>
      </c>
    </row>
    <row r="43212" spans="27:27" x14ac:dyDescent="0.15">
      <c r="AA43212" t="s">
        <v>131</v>
      </c>
    </row>
    <row r="43213" spans="27:27" x14ac:dyDescent="0.15">
      <c r="AA43213" t="s">
        <v>131</v>
      </c>
    </row>
    <row r="43214" spans="27:27" x14ac:dyDescent="0.15">
      <c r="AA43214" t="s">
        <v>131</v>
      </c>
    </row>
    <row r="43215" spans="27:27" x14ac:dyDescent="0.15">
      <c r="AA43215" t="s">
        <v>131</v>
      </c>
    </row>
    <row r="43216" spans="27:27" x14ac:dyDescent="0.15">
      <c r="AA43216" t="s">
        <v>131</v>
      </c>
    </row>
    <row r="43217" spans="27:27" x14ac:dyDescent="0.15">
      <c r="AA43217" t="s">
        <v>131</v>
      </c>
    </row>
    <row r="43218" spans="27:27" x14ac:dyDescent="0.15">
      <c r="AA43218" t="s">
        <v>131</v>
      </c>
    </row>
    <row r="43219" spans="27:27" x14ac:dyDescent="0.15">
      <c r="AA43219" t="s">
        <v>131</v>
      </c>
    </row>
    <row r="43220" spans="27:27" x14ac:dyDescent="0.15">
      <c r="AA43220" t="s">
        <v>131</v>
      </c>
    </row>
    <row r="43221" spans="27:27" x14ac:dyDescent="0.15">
      <c r="AA43221" t="s">
        <v>131</v>
      </c>
    </row>
    <row r="43222" spans="27:27" x14ac:dyDescent="0.15">
      <c r="AA43222" t="s">
        <v>131</v>
      </c>
    </row>
    <row r="43223" spans="27:27" x14ac:dyDescent="0.15">
      <c r="AA43223" t="s">
        <v>131</v>
      </c>
    </row>
    <row r="43224" spans="27:27" x14ac:dyDescent="0.15">
      <c r="AA43224" t="s">
        <v>131</v>
      </c>
    </row>
    <row r="43225" spans="27:27" x14ac:dyDescent="0.15">
      <c r="AA43225" t="s">
        <v>131</v>
      </c>
    </row>
    <row r="43226" spans="27:27" x14ac:dyDescent="0.15">
      <c r="AA43226" t="s">
        <v>131</v>
      </c>
    </row>
    <row r="43227" spans="27:27" x14ac:dyDescent="0.15">
      <c r="AA43227" t="s">
        <v>131</v>
      </c>
    </row>
    <row r="43228" spans="27:27" x14ac:dyDescent="0.15">
      <c r="AA43228" t="s">
        <v>131</v>
      </c>
    </row>
    <row r="43229" spans="27:27" x14ac:dyDescent="0.15">
      <c r="AA43229" t="s">
        <v>131</v>
      </c>
    </row>
    <row r="43230" spans="27:27" x14ac:dyDescent="0.15">
      <c r="AA43230" t="s">
        <v>131</v>
      </c>
    </row>
    <row r="43231" spans="27:27" x14ac:dyDescent="0.15">
      <c r="AA43231" t="s">
        <v>131</v>
      </c>
    </row>
    <row r="43232" spans="27:27" x14ac:dyDescent="0.15">
      <c r="AA43232" t="s">
        <v>131</v>
      </c>
    </row>
    <row r="43233" spans="27:27" x14ac:dyDescent="0.15">
      <c r="AA43233" t="s">
        <v>131</v>
      </c>
    </row>
    <row r="43234" spans="27:27" x14ac:dyDescent="0.15">
      <c r="AA43234" t="s">
        <v>131</v>
      </c>
    </row>
    <row r="43235" spans="27:27" x14ac:dyDescent="0.15">
      <c r="AA43235" t="s">
        <v>131</v>
      </c>
    </row>
    <row r="43236" spans="27:27" x14ac:dyDescent="0.15">
      <c r="AA43236" t="s">
        <v>131</v>
      </c>
    </row>
    <row r="43237" spans="27:27" x14ac:dyDescent="0.15">
      <c r="AA43237" t="s">
        <v>131</v>
      </c>
    </row>
    <row r="43238" spans="27:27" x14ac:dyDescent="0.15">
      <c r="AA43238" t="s">
        <v>131</v>
      </c>
    </row>
    <row r="43239" spans="27:27" x14ac:dyDescent="0.15">
      <c r="AA43239" t="s">
        <v>131</v>
      </c>
    </row>
    <row r="43240" spans="27:27" x14ac:dyDescent="0.15">
      <c r="AA43240" t="s">
        <v>131</v>
      </c>
    </row>
    <row r="43241" spans="27:27" x14ac:dyDescent="0.15">
      <c r="AA43241" t="s">
        <v>131</v>
      </c>
    </row>
    <row r="43242" spans="27:27" x14ac:dyDescent="0.15">
      <c r="AA43242" t="s">
        <v>131</v>
      </c>
    </row>
    <row r="43243" spans="27:27" x14ac:dyDescent="0.15">
      <c r="AA43243" t="s">
        <v>131</v>
      </c>
    </row>
    <row r="43244" spans="27:27" x14ac:dyDescent="0.15">
      <c r="AA43244" t="s">
        <v>131</v>
      </c>
    </row>
    <row r="43245" spans="27:27" x14ac:dyDescent="0.15">
      <c r="AA43245" t="s">
        <v>131</v>
      </c>
    </row>
    <row r="43246" spans="27:27" x14ac:dyDescent="0.15">
      <c r="AA43246" t="s">
        <v>131</v>
      </c>
    </row>
    <row r="43247" spans="27:27" x14ac:dyDescent="0.15">
      <c r="AA43247" t="s">
        <v>131</v>
      </c>
    </row>
    <row r="43248" spans="27:27" x14ac:dyDescent="0.15">
      <c r="AA43248" t="s">
        <v>131</v>
      </c>
    </row>
    <row r="43249" spans="27:27" x14ac:dyDescent="0.15">
      <c r="AA43249" t="s">
        <v>131</v>
      </c>
    </row>
    <row r="43250" spans="27:27" x14ac:dyDescent="0.15">
      <c r="AA43250" t="s">
        <v>131</v>
      </c>
    </row>
    <row r="43251" spans="27:27" x14ac:dyDescent="0.15">
      <c r="AA43251" t="s">
        <v>131</v>
      </c>
    </row>
    <row r="43252" spans="27:27" x14ac:dyDescent="0.15">
      <c r="AA43252" t="s">
        <v>131</v>
      </c>
    </row>
    <row r="43253" spans="27:27" x14ac:dyDescent="0.15">
      <c r="AA43253" t="s">
        <v>131</v>
      </c>
    </row>
    <row r="43254" spans="27:27" x14ac:dyDescent="0.15">
      <c r="AA43254" t="s">
        <v>131</v>
      </c>
    </row>
    <row r="43255" spans="27:27" x14ac:dyDescent="0.15">
      <c r="AA43255" t="s">
        <v>131</v>
      </c>
    </row>
    <row r="43256" spans="27:27" x14ac:dyDescent="0.15">
      <c r="AA43256" t="s">
        <v>131</v>
      </c>
    </row>
    <row r="43257" spans="27:27" x14ac:dyDescent="0.15">
      <c r="AA43257" t="s">
        <v>131</v>
      </c>
    </row>
    <row r="43258" spans="27:27" x14ac:dyDescent="0.15">
      <c r="AA43258" t="s">
        <v>131</v>
      </c>
    </row>
    <row r="43259" spans="27:27" x14ac:dyDescent="0.15">
      <c r="AA43259" t="s">
        <v>131</v>
      </c>
    </row>
    <row r="43260" spans="27:27" x14ac:dyDescent="0.15">
      <c r="AA43260" t="s">
        <v>131</v>
      </c>
    </row>
    <row r="43261" spans="27:27" x14ac:dyDescent="0.15">
      <c r="AA43261" t="s">
        <v>131</v>
      </c>
    </row>
    <row r="43262" spans="27:27" x14ac:dyDescent="0.15">
      <c r="AA43262" t="s">
        <v>131</v>
      </c>
    </row>
    <row r="43263" spans="27:27" x14ac:dyDescent="0.15">
      <c r="AA43263" t="s">
        <v>131</v>
      </c>
    </row>
    <row r="43264" spans="27:27" x14ac:dyDescent="0.15">
      <c r="AA43264" t="s">
        <v>131</v>
      </c>
    </row>
    <row r="43265" spans="27:27" x14ac:dyDescent="0.15">
      <c r="AA43265" t="s">
        <v>131</v>
      </c>
    </row>
    <row r="43266" spans="27:27" x14ac:dyDescent="0.15">
      <c r="AA43266" t="s">
        <v>131</v>
      </c>
    </row>
    <row r="43267" spans="27:27" x14ac:dyDescent="0.15">
      <c r="AA43267" t="s">
        <v>131</v>
      </c>
    </row>
    <row r="43268" spans="27:27" x14ac:dyDescent="0.15">
      <c r="AA43268" t="s">
        <v>131</v>
      </c>
    </row>
    <row r="43269" spans="27:27" x14ac:dyDescent="0.15">
      <c r="AA43269" t="s">
        <v>131</v>
      </c>
    </row>
    <row r="43270" spans="27:27" x14ac:dyDescent="0.15">
      <c r="AA43270" t="s">
        <v>131</v>
      </c>
    </row>
    <row r="43271" spans="27:27" x14ac:dyDescent="0.15">
      <c r="AA43271" t="s">
        <v>131</v>
      </c>
    </row>
    <row r="43272" spans="27:27" x14ac:dyDescent="0.15">
      <c r="AA43272" t="s">
        <v>131</v>
      </c>
    </row>
    <row r="43273" spans="27:27" x14ac:dyDescent="0.15">
      <c r="AA43273" t="s">
        <v>131</v>
      </c>
    </row>
    <row r="43274" spans="27:27" x14ac:dyDescent="0.15">
      <c r="AA43274" t="s">
        <v>131</v>
      </c>
    </row>
    <row r="43275" spans="27:27" x14ac:dyDescent="0.15">
      <c r="AA43275" t="s">
        <v>131</v>
      </c>
    </row>
    <row r="43276" spans="27:27" x14ac:dyDescent="0.15">
      <c r="AA43276" t="s">
        <v>131</v>
      </c>
    </row>
    <row r="43277" spans="27:27" x14ac:dyDescent="0.15">
      <c r="AA43277" t="s">
        <v>131</v>
      </c>
    </row>
    <row r="43278" spans="27:27" x14ac:dyDescent="0.15">
      <c r="AA43278" t="s">
        <v>131</v>
      </c>
    </row>
    <row r="43279" spans="27:27" x14ac:dyDescent="0.15">
      <c r="AA43279" t="s">
        <v>131</v>
      </c>
    </row>
    <row r="43280" spans="27:27" x14ac:dyDescent="0.15">
      <c r="AA43280" t="s">
        <v>131</v>
      </c>
    </row>
    <row r="43281" spans="27:27" x14ac:dyDescent="0.15">
      <c r="AA43281" t="s">
        <v>131</v>
      </c>
    </row>
    <row r="43282" spans="27:27" x14ac:dyDescent="0.15">
      <c r="AA43282" t="s">
        <v>131</v>
      </c>
    </row>
    <row r="43283" spans="27:27" x14ac:dyDescent="0.15">
      <c r="AA43283" t="s">
        <v>131</v>
      </c>
    </row>
    <row r="43284" spans="27:27" x14ac:dyDescent="0.15">
      <c r="AA43284" t="s">
        <v>131</v>
      </c>
    </row>
    <row r="43285" spans="27:27" x14ac:dyDescent="0.15">
      <c r="AA43285" t="s">
        <v>131</v>
      </c>
    </row>
    <row r="43286" spans="27:27" x14ac:dyDescent="0.15">
      <c r="AA43286" t="s">
        <v>131</v>
      </c>
    </row>
    <row r="43287" spans="27:27" x14ac:dyDescent="0.15">
      <c r="AA43287" t="s">
        <v>131</v>
      </c>
    </row>
    <row r="43288" spans="27:27" x14ac:dyDescent="0.15">
      <c r="AA43288" t="s">
        <v>131</v>
      </c>
    </row>
    <row r="43289" spans="27:27" x14ac:dyDescent="0.15">
      <c r="AA43289" t="s">
        <v>131</v>
      </c>
    </row>
    <row r="43290" spans="27:27" x14ac:dyDescent="0.15">
      <c r="AA43290" t="s">
        <v>131</v>
      </c>
    </row>
    <row r="43291" spans="27:27" x14ac:dyDescent="0.15">
      <c r="AA43291" t="s">
        <v>131</v>
      </c>
    </row>
    <row r="43292" spans="27:27" x14ac:dyDescent="0.15">
      <c r="AA43292" t="s">
        <v>131</v>
      </c>
    </row>
    <row r="43293" spans="27:27" x14ac:dyDescent="0.15">
      <c r="AA43293" t="s">
        <v>131</v>
      </c>
    </row>
    <row r="43294" spans="27:27" x14ac:dyDescent="0.15">
      <c r="AA43294" t="s">
        <v>131</v>
      </c>
    </row>
    <row r="43295" spans="27:27" x14ac:dyDescent="0.15">
      <c r="AA43295" t="s">
        <v>131</v>
      </c>
    </row>
    <row r="43296" spans="27:27" x14ac:dyDescent="0.15">
      <c r="AA43296" t="s">
        <v>131</v>
      </c>
    </row>
    <row r="43297" spans="27:27" x14ac:dyDescent="0.15">
      <c r="AA43297" t="s">
        <v>131</v>
      </c>
    </row>
    <row r="43298" spans="27:27" x14ac:dyDescent="0.15">
      <c r="AA43298" t="s">
        <v>131</v>
      </c>
    </row>
    <row r="43299" spans="27:27" x14ac:dyDescent="0.15">
      <c r="AA43299" t="s">
        <v>131</v>
      </c>
    </row>
    <row r="43300" spans="27:27" x14ac:dyDescent="0.15">
      <c r="AA43300" t="s">
        <v>131</v>
      </c>
    </row>
    <row r="43301" spans="27:27" x14ac:dyDescent="0.15">
      <c r="AA43301" t="s">
        <v>131</v>
      </c>
    </row>
    <row r="43302" spans="27:27" x14ac:dyDescent="0.15">
      <c r="AA43302" t="s">
        <v>131</v>
      </c>
    </row>
    <row r="43303" spans="27:27" x14ac:dyDescent="0.15">
      <c r="AA43303" t="s">
        <v>131</v>
      </c>
    </row>
    <row r="43304" spans="27:27" x14ac:dyDescent="0.15">
      <c r="AA43304" t="s">
        <v>131</v>
      </c>
    </row>
    <row r="43305" spans="27:27" x14ac:dyDescent="0.15">
      <c r="AA43305" t="s">
        <v>131</v>
      </c>
    </row>
    <row r="43306" spans="27:27" x14ac:dyDescent="0.15">
      <c r="AA43306" t="s">
        <v>131</v>
      </c>
    </row>
    <row r="43307" spans="27:27" x14ac:dyDescent="0.15">
      <c r="AA43307" t="s">
        <v>131</v>
      </c>
    </row>
    <row r="43308" spans="27:27" x14ac:dyDescent="0.15">
      <c r="AA43308" t="s">
        <v>131</v>
      </c>
    </row>
    <row r="43309" spans="27:27" x14ac:dyDescent="0.15">
      <c r="AA43309" t="s">
        <v>131</v>
      </c>
    </row>
    <row r="43310" spans="27:27" x14ac:dyDescent="0.15">
      <c r="AA43310" t="s">
        <v>131</v>
      </c>
    </row>
    <row r="43311" spans="27:27" x14ac:dyDescent="0.15">
      <c r="AA43311" t="s">
        <v>131</v>
      </c>
    </row>
    <row r="43312" spans="27:27" x14ac:dyDescent="0.15">
      <c r="AA43312" t="s">
        <v>131</v>
      </c>
    </row>
    <row r="43313" spans="27:27" x14ac:dyDescent="0.15">
      <c r="AA43313" t="s">
        <v>131</v>
      </c>
    </row>
    <row r="43314" spans="27:27" x14ac:dyDescent="0.15">
      <c r="AA43314" t="s">
        <v>131</v>
      </c>
    </row>
    <row r="43315" spans="27:27" x14ac:dyDescent="0.15">
      <c r="AA43315" t="s">
        <v>131</v>
      </c>
    </row>
    <row r="43316" spans="27:27" x14ac:dyDescent="0.15">
      <c r="AA43316" t="s">
        <v>131</v>
      </c>
    </row>
    <row r="43317" spans="27:27" x14ac:dyDescent="0.15">
      <c r="AA43317" t="s">
        <v>131</v>
      </c>
    </row>
    <row r="43318" spans="27:27" x14ac:dyDescent="0.15">
      <c r="AA43318" t="s">
        <v>131</v>
      </c>
    </row>
    <row r="43319" spans="27:27" x14ac:dyDescent="0.15">
      <c r="AA43319" t="s">
        <v>131</v>
      </c>
    </row>
    <row r="43320" spans="27:27" x14ac:dyDescent="0.15">
      <c r="AA43320" t="s">
        <v>131</v>
      </c>
    </row>
    <row r="43321" spans="27:27" x14ac:dyDescent="0.15">
      <c r="AA43321" t="s">
        <v>131</v>
      </c>
    </row>
    <row r="43322" spans="27:27" x14ac:dyDescent="0.15">
      <c r="AA43322" t="s">
        <v>131</v>
      </c>
    </row>
    <row r="43323" spans="27:27" x14ac:dyDescent="0.15">
      <c r="AA43323" t="s">
        <v>131</v>
      </c>
    </row>
    <row r="43324" spans="27:27" x14ac:dyDescent="0.15">
      <c r="AA43324" t="s">
        <v>131</v>
      </c>
    </row>
    <row r="43325" spans="27:27" x14ac:dyDescent="0.15">
      <c r="AA43325" t="s">
        <v>131</v>
      </c>
    </row>
    <row r="43326" spans="27:27" x14ac:dyDescent="0.15">
      <c r="AA43326" t="s">
        <v>131</v>
      </c>
    </row>
    <row r="43327" spans="27:27" x14ac:dyDescent="0.15">
      <c r="AA43327" t="s">
        <v>131</v>
      </c>
    </row>
    <row r="43328" spans="27:27" x14ac:dyDescent="0.15">
      <c r="AA43328" t="s">
        <v>131</v>
      </c>
    </row>
    <row r="43329" spans="27:27" x14ac:dyDescent="0.15">
      <c r="AA43329" t="s">
        <v>131</v>
      </c>
    </row>
    <row r="43330" spans="27:27" x14ac:dyDescent="0.15">
      <c r="AA43330" t="s">
        <v>131</v>
      </c>
    </row>
    <row r="43331" spans="27:27" x14ac:dyDescent="0.15">
      <c r="AA43331" t="s">
        <v>131</v>
      </c>
    </row>
    <row r="43332" spans="27:27" x14ac:dyDescent="0.15">
      <c r="AA43332" t="s">
        <v>131</v>
      </c>
    </row>
    <row r="43333" spans="27:27" x14ac:dyDescent="0.15">
      <c r="AA43333" t="s">
        <v>131</v>
      </c>
    </row>
    <row r="43334" spans="27:27" x14ac:dyDescent="0.15">
      <c r="AA43334" t="s">
        <v>131</v>
      </c>
    </row>
    <row r="43335" spans="27:27" x14ac:dyDescent="0.15">
      <c r="AA43335" t="s">
        <v>131</v>
      </c>
    </row>
    <row r="43336" spans="27:27" x14ac:dyDescent="0.15">
      <c r="AA43336" t="s">
        <v>131</v>
      </c>
    </row>
    <row r="43337" spans="27:27" x14ac:dyDescent="0.15">
      <c r="AA43337" t="s">
        <v>131</v>
      </c>
    </row>
    <row r="43338" spans="27:27" x14ac:dyDescent="0.15">
      <c r="AA43338" t="s">
        <v>131</v>
      </c>
    </row>
    <row r="43339" spans="27:27" x14ac:dyDescent="0.15">
      <c r="AA43339" t="s">
        <v>131</v>
      </c>
    </row>
    <row r="43340" spans="27:27" x14ac:dyDescent="0.15">
      <c r="AA43340" t="s">
        <v>131</v>
      </c>
    </row>
    <row r="43341" spans="27:27" x14ac:dyDescent="0.15">
      <c r="AA43341" t="s">
        <v>131</v>
      </c>
    </row>
    <row r="43342" spans="27:27" x14ac:dyDescent="0.15">
      <c r="AA43342" t="s">
        <v>131</v>
      </c>
    </row>
    <row r="43343" spans="27:27" x14ac:dyDescent="0.15">
      <c r="AA43343" t="s">
        <v>131</v>
      </c>
    </row>
    <row r="43344" spans="27:27" x14ac:dyDescent="0.15">
      <c r="AA43344" t="s">
        <v>131</v>
      </c>
    </row>
    <row r="43345" spans="27:27" x14ac:dyDescent="0.15">
      <c r="AA43345" t="s">
        <v>131</v>
      </c>
    </row>
    <row r="43346" spans="27:27" x14ac:dyDescent="0.15">
      <c r="AA43346" t="s">
        <v>131</v>
      </c>
    </row>
    <row r="43347" spans="27:27" x14ac:dyDescent="0.15">
      <c r="AA43347" t="s">
        <v>131</v>
      </c>
    </row>
    <row r="43348" spans="27:27" x14ac:dyDescent="0.15">
      <c r="AA43348" t="s">
        <v>131</v>
      </c>
    </row>
    <row r="43349" spans="27:27" x14ac:dyDescent="0.15">
      <c r="AA43349" t="s">
        <v>131</v>
      </c>
    </row>
    <row r="43350" spans="27:27" x14ac:dyDescent="0.15">
      <c r="AA43350" t="s">
        <v>131</v>
      </c>
    </row>
    <row r="43351" spans="27:27" x14ac:dyDescent="0.15">
      <c r="AA43351" t="s">
        <v>131</v>
      </c>
    </row>
    <row r="43352" spans="27:27" x14ac:dyDescent="0.15">
      <c r="AA43352" t="s">
        <v>131</v>
      </c>
    </row>
    <row r="43353" spans="27:27" x14ac:dyDescent="0.15">
      <c r="AA43353" t="s">
        <v>131</v>
      </c>
    </row>
    <row r="43354" spans="27:27" x14ac:dyDescent="0.15">
      <c r="AA43354" t="s">
        <v>131</v>
      </c>
    </row>
    <row r="43355" spans="27:27" x14ac:dyDescent="0.15">
      <c r="AA43355" t="s">
        <v>131</v>
      </c>
    </row>
    <row r="43356" spans="27:27" x14ac:dyDescent="0.15">
      <c r="AA43356" t="s">
        <v>131</v>
      </c>
    </row>
    <row r="43357" spans="27:27" x14ac:dyDescent="0.15">
      <c r="AA43357" t="s">
        <v>131</v>
      </c>
    </row>
    <row r="43358" spans="27:27" x14ac:dyDescent="0.15">
      <c r="AA43358" t="s">
        <v>131</v>
      </c>
    </row>
    <row r="43359" spans="27:27" x14ac:dyDescent="0.15">
      <c r="AA43359" t="s">
        <v>131</v>
      </c>
    </row>
    <row r="43360" spans="27:27" x14ac:dyDescent="0.15">
      <c r="AA43360" t="s">
        <v>131</v>
      </c>
    </row>
    <row r="43361" spans="27:27" x14ac:dyDescent="0.15">
      <c r="AA43361" t="s">
        <v>131</v>
      </c>
    </row>
    <row r="43362" spans="27:27" x14ac:dyDescent="0.15">
      <c r="AA43362" t="s">
        <v>131</v>
      </c>
    </row>
    <row r="43363" spans="27:27" x14ac:dyDescent="0.15">
      <c r="AA43363" t="s">
        <v>131</v>
      </c>
    </row>
    <row r="43364" spans="27:27" x14ac:dyDescent="0.15">
      <c r="AA43364" t="s">
        <v>131</v>
      </c>
    </row>
    <row r="43365" spans="27:27" x14ac:dyDescent="0.15">
      <c r="AA43365" t="s">
        <v>131</v>
      </c>
    </row>
    <row r="43366" spans="27:27" x14ac:dyDescent="0.15">
      <c r="AA43366" t="s">
        <v>131</v>
      </c>
    </row>
    <row r="43367" spans="27:27" x14ac:dyDescent="0.15">
      <c r="AA43367" t="s">
        <v>131</v>
      </c>
    </row>
    <row r="43368" spans="27:27" x14ac:dyDescent="0.15">
      <c r="AA43368" t="s">
        <v>131</v>
      </c>
    </row>
    <row r="43369" spans="27:27" x14ac:dyDescent="0.15">
      <c r="AA43369" t="s">
        <v>131</v>
      </c>
    </row>
    <row r="43370" spans="27:27" x14ac:dyDescent="0.15">
      <c r="AA43370" t="s">
        <v>131</v>
      </c>
    </row>
    <row r="43371" spans="27:27" x14ac:dyDescent="0.15">
      <c r="AA43371" t="s">
        <v>131</v>
      </c>
    </row>
    <row r="43372" spans="27:27" x14ac:dyDescent="0.15">
      <c r="AA43372" t="s">
        <v>131</v>
      </c>
    </row>
    <row r="43373" spans="27:27" x14ac:dyDescent="0.15">
      <c r="AA43373" t="s">
        <v>131</v>
      </c>
    </row>
    <row r="43374" spans="27:27" x14ac:dyDescent="0.15">
      <c r="AA43374" t="s">
        <v>131</v>
      </c>
    </row>
    <row r="43375" spans="27:27" x14ac:dyDescent="0.15">
      <c r="AA43375" t="s">
        <v>131</v>
      </c>
    </row>
    <row r="43376" spans="27:27" x14ac:dyDescent="0.15">
      <c r="AA43376" t="s">
        <v>131</v>
      </c>
    </row>
    <row r="43377" spans="27:27" x14ac:dyDescent="0.15">
      <c r="AA43377" t="s">
        <v>131</v>
      </c>
    </row>
    <row r="43378" spans="27:27" x14ac:dyDescent="0.15">
      <c r="AA43378" t="s">
        <v>131</v>
      </c>
    </row>
    <row r="43379" spans="27:27" x14ac:dyDescent="0.15">
      <c r="AA43379" t="s">
        <v>131</v>
      </c>
    </row>
    <row r="43380" spans="27:27" x14ac:dyDescent="0.15">
      <c r="AA43380" t="s">
        <v>131</v>
      </c>
    </row>
    <row r="43381" spans="27:27" x14ac:dyDescent="0.15">
      <c r="AA43381" t="s">
        <v>131</v>
      </c>
    </row>
    <row r="43382" spans="27:27" x14ac:dyDescent="0.15">
      <c r="AA43382" t="s">
        <v>131</v>
      </c>
    </row>
    <row r="43383" spans="27:27" x14ac:dyDescent="0.15">
      <c r="AA43383" t="s">
        <v>131</v>
      </c>
    </row>
    <row r="43384" spans="27:27" x14ac:dyDescent="0.15">
      <c r="AA43384" t="s">
        <v>131</v>
      </c>
    </row>
    <row r="43385" spans="27:27" x14ac:dyDescent="0.15">
      <c r="AA43385" t="s">
        <v>131</v>
      </c>
    </row>
    <row r="43386" spans="27:27" x14ac:dyDescent="0.15">
      <c r="AA43386" t="s">
        <v>131</v>
      </c>
    </row>
    <row r="43387" spans="27:27" x14ac:dyDescent="0.15">
      <c r="AA43387" t="s">
        <v>131</v>
      </c>
    </row>
    <row r="43388" spans="27:27" x14ac:dyDescent="0.15">
      <c r="AA43388" t="s">
        <v>131</v>
      </c>
    </row>
    <row r="43389" spans="27:27" x14ac:dyDescent="0.15">
      <c r="AA43389" t="s">
        <v>131</v>
      </c>
    </row>
    <row r="43390" spans="27:27" x14ac:dyDescent="0.15">
      <c r="AA43390" t="s">
        <v>131</v>
      </c>
    </row>
    <row r="43391" spans="27:27" x14ac:dyDescent="0.15">
      <c r="AA43391" t="s">
        <v>131</v>
      </c>
    </row>
    <row r="43392" spans="27:27" x14ac:dyDescent="0.15">
      <c r="AA43392" t="s">
        <v>131</v>
      </c>
    </row>
    <row r="43393" spans="27:27" x14ac:dyDescent="0.15">
      <c r="AA43393" t="s">
        <v>131</v>
      </c>
    </row>
    <row r="43394" spans="27:27" x14ac:dyDescent="0.15">
      <c r="AA43394" t="s">
        <v>131</v>
      </c>
    </row>
    <row r="43395" spans="27:27" x14ac:dyDescent="0.15">
      <c r="AA43395" t="s">
        <v>131</v>
      </c>
    </row>
    <row r="43396" spans="27:27" x14ac:dyDescent="0.15">
      <c r="AA43396" t="s">
        <v>131</v>
      </c>
    </row>
    <row r="43397" spans="27:27" x14ac:dyDescent="0.15">
      <c r="AA43397" t="s">
        <v>131</v>
      </c>
    </row>
    <row r="43398" spans="27:27" x14ac:dyDescent="0.15">
      <c r="AA43398" t="s">
        <v>131</v>
      </c>
    </row>
    <row r="43399" spans="27:27" x14ac:dyDescent="0.15">
      <c r="AA43399" t="s">
        <v>131</v>
      </c>
    </row>
    <row r="43400" spans="27:27" x14ac:dyDescent="0.15">
      <c r="AA43400" t="s">
        <v>131</v>
      </c>
    </row>
    <row r="43401" spans="27:27" x14ac:dyDescent="0.15">
      <c r="AA43401" t="s">
        <v>131</v>
      </c>
    </row>
    <row r="43402" spans="27:27" x14ac:dyDescent="0.15">
      <c r="AA43402" t="s">
        <v>131</v>
      </c>
    </row>
    <row r="43403" spans="27:27" x14ac:dyDescent="0.15">
      <c r="AA43403" t="s">
        <v>131</v>
      </c>
    </row>
    <row r="43404" spans="27:27" x14ac:dyDescent="0.15">
      <c r="AA43404" t="s">
        <v>131</v>
      </c>
    </row>
    <row r="43405" spans="27:27" x14ac:dyDescent="0.15">
      <c r="AA43405" t="s">
        <v>131</v>
      </c>
    </row>
    <row r="43406" spans="27:27" x14ac:dyDescent="0.15">
      <c r="AA43406" t="s">
        <v>131</v>
      </c>
    </row>
    <row r="43407" spans="27:27" x14ac:dyDescent="0.15">
      <c r="AA43407" t="s">
        <v>131</v>
      </c>
    </row>
    <row r="43408" spans="27:27" x14ac:dyDescent="0.15">
      <c r="AA43408" t="s">
        <v>131</v>
      </c>
    </row>
    <row r="43409" spans="27:27" x14ac:dyDescent="0.15">
      <c r="AA43409" t="s">
        <v>131</v>
      </c>
    </row>
    <row r="43410" spans="27:27" x14ac:dyDescent="0.15">
      <c r="AA43410" t="s">
        <v>131</v>
      </c>
    </row>
    <row r="43411" spans="27:27" x14ac:dyDescent="0.15">
      <c r="AA43411" t="s">
        <v>131</v>
      </c>
    </row>
    <row r="43412" spans="27:27" x14ac:dyDescent="0.15">
      <c r="AA43412" t="s">
        <v>131</v>
      </c>
    </row>
    <row r="43413" spans="27:27" x14ac:dyDescent="0.15">
      <c r="AA43413" t="s">
        <v>131</v>
      </c>
    </row>
    <row r="43414" spans="27:27" x14ac:dyDescent="0.15">
      <c r="AA43414" t="s">
        <v>131</v>
      </c>
    </row>
    <row r="43415" spans="27:27" x14ac:dyDescent="0.15">
      <c r="AA43415" t="s">
        <v>131</v>
      </c>
    </row>
    <row r="43416" spans="27:27" x14ac:dyDescent="0.15">
      <c r="AA43416" t="s">
        <v>131</v>
      </c>
    </row>
    <row r="43417" spans="27:27" x14ac:dyDescent="0.15">
      <c r="AA43417" t="s">
        <v>131</v>
      </c>
    </row>
    <row r="43418" spans="27:27" x14ac:dyDescent="0.15">
      <c r="AA43418" t="s">
        <v>131</v>
      </c>
    </row>
    <row r="43419" spans="27:27" x14ac:dyDescent="0.15">
      <c r="AA43419" t="s">
        <v>131</v>
      </c>
    </row>
    <row r="43420" spans="27:27" x14ac:dyDescent="0.15">
      <c r="AA43420" t="s">
        <v>131</v>
      </c>
    </row>
    <row r="43421" spans="27:27" x14ac:dyDescent="0.15">
      <c r="AA43421" t="s">
        <v>131</v>
      </c>
    </row>
    <row r="43422" spans="27:27" x14ac:dyDescent="0.15">
      <c r="AA43422" t="s">
        <v>131</v>
      </c>
    </row>
    <row r="43423" spans="27:27" x14ac:dyDescent="0.15">
      <c r="AA43423" t="s">
        <v>131</v>
      </c>
    </row>
    <row r="43424" spans="27:27" x14ac:dyDescent="0.15">
      <c r="AA43424" t="s">
        <v>131</v>
      </c>
    </row>
    <row r="43425" spans="27:27" x14ac:dyDescent="0.15">
      <c r="AA43425" t="s">
        <v>131</v>
      </c>
    </row>
    <row r="43426" spans="27:27" x14ac:dyDescent="0.15">
      <c r="AA43426" t="s">
        <v>131</v>
      </c>
    </row>
    <row r="43427" spans="27:27" x14ac:dyDescent="0.15">
      <c r="AA43427" t="s">
        <v>131</v>
      </c>
    </row>
    <row r="43428" spans="27:27" x14ac:dyDescent="0.15">
      <c r="AA43428" t="s">
        <v>131</v>
      </c>
    </row>
    <row r="43429" spans="27:27" x14ac:dyDescent="0.15">
      <c r="AA43429" t="s">
        <v>131</v>
      </c>
    </row>
    <row r="43430" spans="27:27" x14ac:dyDescent="0.15">
      <c r="AA43430" t="s">
        <v>131</v>
      </c>
    </row>
    <row r="43431" spans="27:27" x14ac:dyDescent="0.15">
      <c r="AA43431" t="s">
        <v>131</v>
      </c>
    </row>
    <row r="43432" spans="27:27" x14ac:dyDescent="0.15">
      <c r="AA43432" t="s">
        <v>131</v>
      </c>
    </row>
    <row r="43433" spans="27:27" x14ac:dyDescent="0.15">
      <c r="AA43433" t="s">
        <v>131</v>
      </c>
    </row>
    <row r="43434" spans="27:27" x14ac:dyDescent="0.15">
      <c r="AA43434" t="s">
        <v>131</v>
      </c>
    </row>
    <row r="43435" spans="27:27" x14ac:dyDescent="0.15">
      <c r="AA43435" t="s">
        <v>131</v>
      </c>
    </row>
    <row r="43436" spans="27:27" x14ac:dyDescent="0.15">
      <c r="AA43436" t="s">
        <v>131</v>
      </c>
    </row>
    <row r="43437" spans="27:27" x14ac:dyDescent="0.15">
      <c r="AA43437" t="s">
        <v>131</v>
      </c>
    </row>
    <row r="43438" spans="27:27" x14ac:dyDescent="0.15">
      <c r="AA43438" t="s">
        <v>131</v>
      </c>
    </row>
    <row r="43439" spans="27:27" x14ac:dyDescent="0.15">
      <c r="AA43439" t="s">
        <v>131</v>
      </c>
    </row>
    <row r="43440" spans="27:27" x14ac:dyDescent="0.15">
      <c r="AA43440" t="s">
        <v>131</v>
      </c>
    </row>
    <row r="43441" spans="27:27" x14ac:dyDescent="0.15">
      <c r="AA43441" t="s">
        <v>131</v>
      </c>
    </row>
    <row r="43442" spans="27:27" x14ac:dyDescent="0.15">
      <c r="AA43442" t="s">
        <v>131</v>
      </c>
    </row>
    <row r="43443" spans="27:27" x14ac:dyDescent="0.15">
      <c r="AA43443" t="s">
        <v>131</v>
      </c>
    </row>
    <row r="43444" spans="27:27" x14ac:dyDescent="0.15">
      <c r="AA43444" t="s">
        <v>131</v>
      </c>
    </row>
    <row r="43445" spans="27:27" x14ac:dyDescent="0.15">
      <c r="AA43445" t="s">
        <v>131</v>
      </c>
    </row>
    <row r="43446" spans="27:27" x14ac:dyDescent="0.15">
      <c r="AA43446" t="s">
        <v>131</v>
      </c>
    </row>
    <row r="43447" spans="27:27" x14ac:dyDescent="0.15">
      <c r="AA43447" t="s">
        <v>131</v>
      </c>
    </row>
    <row r="43448" spans="27:27" x14ac:dyDescent="0.15">
      <c r="AA43448" t="s">
        <v>131</v>
      </c>
    </row>
    <row r="43449" spans="27:27" x14ac:dyDescent="0.15">
      <c r="AA43449" t="s">
        <v>131</v>
      </c>
    </row>
    <row r="43450" spans="27:27" x14ac:dyDescent="0.15">
      <c r="AA43450" t="s">
        <v>131</v>
      </c>
    </row>
    <row r="43451" spans="27:27" x14ac:dyDescent="0.15">
      <c r="AA43451" t="s">
        <v>131</v>
      </c>
    </row>
    <row r="43452" spans="27:27" x14ac:dyDescent="0.15">
      <c r="AA43452" t="s">
        <v>131</v>
      </c>
    </row>
    <row r="43453" spans="27:27" x14ac:dyDescent="0.15">
      <c r="AA43453" t="s">
        <v>131</v>
      </c>
    </row>
    <row r="43454" spans="27:27" x14ac:dyDescent="0.15">
      <c r="AA43454" t="s">
        <v>131</v>
      </c>
    </row>
    <row r="43455" spans="27:27" x14ac:dyDescent="0.15">
      <c r="AA43455" t="s">
        <v>131</v>
      </c>
    </row>
    <row r="43456" spans="27:27" x14ac:dyDescent="0.15">
      <c r="AA43456" t="s">
        <v>131</v>
      </c>
    </row>
    <row r="43457" spans="27:27" x14ac:dyDescent="0.15">
      <c r="AA43457" t="s">
        <v>131</v>
      </c>
    </row>
    <row r="43458" spans="27:27" x14ac:dyDescent="0.15">
      <c r="AA43458" t="s">
        <v>131</v>
      </c>
    </row>
    <row r="43459" spans="27:27" x14ac:dyDescent="0.15">
      <c r="AA43459" t="s">
        <v>131</v>
      </c>
    </row>
    <row r="43460" spans="27:27" x14ac:dyDescent="0.15">
      <c r="AA43460" t="s">
        <v>131</v>
      </c>
    </row>
    <row r="43461" spans="27:27" x14ac:dyDescent="0.15">
      <c r="AA43461" t="s">
        <v>131</v>
      </c>
    </row>
    <row r="43462" spans="27:27" x14ac:dyDescent="0.15">
      <c r="AA43462" t="s">
        <v>131</v>
      </c>
    </row>
    <row r="43463" spans="27:27" x14ac:dyDescent="0.15">
      <c r="AA43463" t="s">
        <v>131</v>
      </c>
    </row>
    <row r="43464" spans="27:27" x14ac:dyDescent="0.15">
      <c r="AA43464" t="s">
        <v>131</v>
      </c>
    </row>
    <row r="43465" spans="27:27" x14ac:dyDescent="0.15">
      <c r="AA43465" t="s">
        <v>131</v>
      </c>
    </row>
    <row r="43466" spans="27:27" x14ac:dyDescent="0.15">
      <c r="AA43466" t="s">
        <v>131</v>
      </c>
    </row>
    <row r="43467" spans="27:27" x14ac:dyDescent="0.15">
      <c r="AA43467" t="s">
        <v>131</v>
      </c>
    </row>
    <row r="43468" spans="27:27" x14ac:dyDescent="0.15">
      <c r="AA43468" t="s">
        <v>131</v>
      </c>
    </row>
    <row r="43469" spans="27:27" x14ac:dyDescent="0.15">
      <c r="AA43469" t="s">
        <v>131</v>
      </c>
    </row>
    <row r="43470" spans="27:27" x14ac:dyDescent="0.15">
      <c r="AA43470" t="s">
        <v>131</v>
      </c>
    </row>
    <row r="43471" spans="27:27" x14ac:dyDescent="0.15">
      <c r="AA43471" t="s">
        <v>131</v>
      </c>
    </row>
    <row r="43472" spans="27:27" x14ac:dyDescent="0.15">
      <c r="AA43472" t="s">
        <v>131</v>
      </c>
    </row>
    <row r="43473" spans="27:27" x14ac:dyDescent="0.15">
      <c r="AA43473" t="s">
        <v>131</v>
      </c>
    </row>
    <row r="43474" spans="27:27" x14ac:dyDescent="0.15">
      <c r="AA43474" t="s">
        <v>131</v>
      </c>
    </row>
    <row r="43475" spans="27:27" x14ac:dyDescent="0.15">
      <c r="AA43475" t="s">
        <v>131</v>
      </c>
    </row>
    <row r="43476" spans="27:27" x14ac:dyDescent="0.15">
      <c r="AA43476" t="s">
        <v>131</v>
      </c>
    </row>
    <row r="43477" spans="27:27" x14ac:dyDescent="0.15">
      <c r="AA43477" t="s">
        <v>131</v>
      </c>
    </row>
    <row r="43478" spans="27:27" x14ac:dyDescent="0.15">
      <c r="AA43478" t="s">
        <v>131</v>
      </c>
    </row>
    <row r="43479" spans="27:27" x14ac:dyDescent="0.15">
      <c r="AA43479" t="s">
        <v>131</v>
      </c>
    </row>
    <row r="43480" spans="27:27" x14ac:dyDescent="0.15">
      <c r="AA43480" t="s">
        <v>131</v>
      </c>
    </row>
    <row r="43481" spans="27:27" x14ac:dyDescent="0.15">
      <c r="AA43481" t="s">
        <v>131</v>
      </c>
    </row>
    <row r="43482" spans="27:27" x14ac:dyDescent="0.15">
      <c r="AA43482" t="s">
        <v>131</v>
      </c>
    </row>
    <row r="43483" spans="27:27" x14ac:dyDescent="0.15">
      <c r="AA43483" t="s">
        <v>131</v>
      </c>
    </row>
    <row r="43484" spans="27:27" x14ac:dyDescent="0.15">
      <c r="AA43484" t="s">
        <v>131</v>
      </c>
    </row>
    <row r="43485" spans="27:27" x14ac:dyDescent="0.15">
      <c r="AA43485" t="s">
        <v>131</v>
      </c>
    </row>
    <row r="43486" spans="27:27" x14ac:dyDescent="0.15">
      <c r="AA43486" t="s">
        <v>131</v>
      </c>
    </row>
    <row r="43487" spans="27:27" x14ac:dyDescent="0.15">
      <c r="AA43487" t="s">
        <v>131</v>
      </c>
    </row>
    <row r="43488" spans="27:27" x14ac:dyDescent="0.15">
      <c r="AA43488" t="s">
        <v>131</v>
      </c>
    </row>
    <row r="43489" spans="27:27" x14ac:dyDescent="0.15">
      <c r="AA43489" t="s">
        <v>131</v>
      </c>
    </row>
    <row r="43490" spans="27:27" x14ac:dyDescent="0.15">
      <c r="AA43490" t="s">
        <v>131</v>
      </c>
    </row>
    <row r="43491" spans="27:27" x14ac:dyDescent="0.15">
      <c r="AA43491" t="s">
        <v>131</v>
      </c>
    </row>
    <row r="43492" spans="27:27" x14ac:dyDescent="0.15">
      <c r="AA43492" t="s">
        <v>131</v>
      </c>
    </row>
    <row r="43493" spans="27:27" x14ac:dyDescent="0.15">
      <c r="AA43493" t="s">
        <v>131</v>
      </c>
    </row>
    <row r="43494" spans="27:27" x14ac:dyDescent="0.15">
      <c r="AA43494" t="s">
        <v>131</v>
      </c>
    </row>
    <row r="43495" spans="27:27" x14ac:dyDescent="0.15">
      <c r="AA43495" t="s">
        <v>131</v>
      </c>
    </row>
    <row r="43496" spans="27:27" x14ac:dyDescent="0.15">
      <c r="AA43496" t="s">
        <v>131</v>
      </c>
    </row>
    <row r="43497" spans="27:27" x14ac:dyDescent="0.15">
      <c r="AA43497" t="s">
        <v>131</v>
      </c>
    </row>
    <row r="43498" spans="27:27" x14ac:dyDescent="0.15">
      <c r="AA43498" t="s">
        <v>131</v>
      </c>
    </row>
    <row r="43499" spans="27:27" x14ac:dyDescent="0.15">
      <c r="AA43499" t="s">
        <v>131</v>
      </c>
    </row>
    <row r="43500" spans="27:27" x14ac:dyDescent="0.15">
      <c r="AA43500" t="s">
        <v>131</v>
      </c>
    </row>
    <row r="43501" spans="27:27" x14ac:dyDescent="0.15">
      <c r="AA43501" t="s">
        <v>131</v>
      </c>
    </row>
    <row r="43502" spans="27:27" x14ac:dyDescent="0.15">
      <c r="AA43502" t="s">
        <v>131</v>
      </c>
    </row>
    <row r="43503" spans="27:27" x14ac:dyDescent="0.15">
      <c r="AA43503" t="s">
        <v>131</v>
      </c>
    </row>
    <row r="43504" spans="27:27" x14ac:dyDescent="0.15">
      <c r="AA43504" t="s">
        <v>131</v>
      </c>
    </row>
    <row r="43505" spans="27:27" x14ac:dyDescent="0.15">
      <c r="AA43505" t="s">
        <v>131</v>
      </c>
    </row>
    <row r="43506" spans="27:27" x14ac:dyDescent="0.15">
      <c r="AA43506" t="s">
        <v>131</v>
      </c>
    </row>
    <row r="43507" spans="27:27" x14ac:dyDescent="0.15">
      <c r="AA43507" t="s">
        <v>131</v>
      </c>
    </row>
    <row r="43508" spans="27:27" x14ac:dyDescent="0.15">
      <c r="AA43508" t="s">
        <v>131</v>
      </c>
    </row>
    <row r="43509" spans="27:27" x14ac:dyDescent="0.15">
      <c r="AA43509" t="s">
        <v>131</v>
      </c>
    </row>
    <row r="43510" spans="27:27" x14ac:dyDescent="0.15">
      <c r="AA43510" t="s">
        <v>131</v>
      </c>
    </row>
    <row r="43511" spans="27:27" x14ac:dyDescent="0.15">
      <c r="AA43511" t="s">
        <v>131</v>
      </c>
    </row>
    <row r="43512" spans="27:27" x14ac:dyDescent="0.15">
      <c r="AA43512" t="s">
        <v>131</v>
      </c>
    </row>
    <row r="43513" spans="27:27" x14ac:dyDescent="0.15">
      <c r="AA43513" t="s">
        <v>131</v>
      </c>
    </row>
    <row r="43514" spans="27:27" x14ac:dyDescent="0.15">
      <c r="AA43514" t="s">
        <v>131</v>
      </c>
    </row>
    <row r="43515" spans="27:27" x14ac:dyDescent="0.15">
      <c r="AA43515" t="s">
        <v>131</v>
      </c>
    </row>
    <row r="43516" spans="27:27" x14ac:dyDescent="0.15">
      <c r="AA43516" t="s">
        <v>131</v>
      </c>
    </row>
    <row r="43517" spans="27:27" x14ac:dyDescent="0.15">
      <c r="AA43517" t="s">
        <v>131</v>
      </c>
    </row>
    <row r="43518" spans="27:27" x14ac:dyDescent="0.15">
      <c r="AA43518" t="s">
        <v>131</v>
      </c>
    </row>
    <row r="43519" spans="27:27" x14ac:dyDescent="0.15">
      <c r="AA43519" t="s">
        <v>131</v>
      </c>
    </row>
    <row r="43520" spans="27:27" x14ac:dyDescent="0.15">
      <c r="AA43520" t="s">
        <v>131</v>
      </c>
    </row>
    <row r="43521" spans="27:27" x14ac:dyDescent="0.15">
      <c r="AA43521" t="s">
        <v>131</v>
      </c>
    </row>
    <row r="43522" spans="27:27" x14ac:dyDescent="0.15">
      <c r="AA43522" t="s">
        <v>131</v>
      </c>
    </row>
    <row r="43523" spans="27:27" x14ac:dyDescent="0.15">
      <c r="AA43523" t="s">
        <v>131</v>
      </c>
    </row>
    <row r="43524" spans="27:27" x14ac:dyDescent="0.15">
      <c r="AA43524" t="s">
        <v>131</v>
      </c>
    </row>
    <row r="43525" spans="27:27" x14ac:dyDescent="0.15">
      <c r="AA43525" t="s">
        <v>131</v>
      </c>
    </row>
    <row r="43526" spans="27:27" x14ac:dyDescent="0.15">
      <c r="AA43526" t="s">
        <v>131</v>
      </c>
    </row>
    <row r="43527" spans="27:27" x14ac:dyDescent="0.15">
      <c r="AA43527" t="s">
        <v>131</v>
      </c>
    </row>
    <row r="43528" spans="27:27" x14ac:dyDescent="0.15">
      <c r="AA43528" t="s">
        <v>131</v>
      </c>
    </row>
    <row r="43529" spans="27:27" x14ac:dyDescent="0.15">
      <c r="AA43529" t="s">
        <v>131</v>
      </c>
    </row>
    <row r="43530" spans="27:27" x14ac:dyDescent="0.15">
      <c r="AA43530" t="s">
        <v>131</v>
      </c>
    </row>
    <row r="43531" spans="27:27" x14ac:dyDescent="0.15">
      <c r="AA43531" t="s">
        <v>131</v>
      </c>
    </row>
    <row r="43532" spans="27:27" x14ac:dyDescent="0.15">
      <c r="AA43532" t="s">
        <v>131</v>
      </c>
    </row>
    <row r="43533" spans="27:27" x14ac:dyDescent="0.15">
      <c r="AA43533" t="s">
        <v>131</v>
      </c>
    </row>
    <row r="43534" spans="27:27" x14ac:dyDescent="0.15">
      <c r="AA43534" t="s">
        <v>131</v>
      </c>
    </row>
    <row r="43535" spans="27:27" x14ac:dyDescent="0.15">
      <c r="AA43535" t="s">
        <v>131</v>
      </c>
    </row>
    <row r="43536" spans="27:27" x14ac:dyDescent="0.15">
      <c r="AA43536" t="s">
        <v>131</v>
      </c>
    </row>
    <row r="43537" spans="27:27" x14ac:dyDescent="0.15">
      <c r="AA43537" t="s">
        <v>131</v>
      </c>
    </row>
    <row r="43538" spans="27:27" x14ac:dyDescent="0.15">
      <c r="AA43538" t="s">
        <v>131</v>
      </c>
    </row>
    <row r="43539" spans="27:27" x14ac:dyDescent="0.15">
      <c r="AA43539" t="s">
        <v>131</v>
      </c>
    </row>
    <row r="43540" spans="27:27" x14ac:dyDescent="0.15">
      <c r="AA43540" t="s">
        <v>131</v>
      </c>
    </row>
    <row r="43541" spans="27:27" x14ac:dyDescent="0.15">
      <c r="AA43541" t="s">
        <v>131</v>
      </c>
    </row>
    <row r="43542" spans="27:27" x14ac:dyDescent="0.15">
      <c r="AA43542" t="s">
        <v>131</v>
      </c>
    </row>
    <row r="43543" spans="27:27" x14ac:dyDescent="0.15">
      <c r="AA43543" t="s">
        <v>131</v>
      </c>
    </row>
    <row r="43544" spans="27:27" x14ac:dyDescent="0.15">
      <c r="AA43544" t="s">
        <v>131</v>
      </c>
    </row>
    <row r="43545" spans="27:27" x14ac:dyDescent="0.15">
      <c r="AA43545" t="s">
        <v>131</v>
      </c>
    </row>
    <row r="43546" spans="27:27" x14ac:dyDescent="0.15">
      <c r="AA43546" t="s">
        <v>131</v>
      </c>
    </row>
    <row r="43547" spans="27:27" x14ac:dyDescent="0.15">
      <c r="AA43547" t="s">
        <v>131</v>
      </c>
    </row>
    <row r="43548" spans="27:27" x14ac:dyDescent="0.15">
      <c r="AA43548" t="s">
        <v>131</v>
      </c>
    </row>
    <row r="43549" spans="27:27" x14ac:dyDescent="0.15">
      <c r="AA43549" t="s">
        <v>131</v>
      </c>
    </row>
    <row r="43550" spans="27:27" x14ac:dyDescent="0.15">
      <c r="AA43550" t="s">
        <v>131</v>
      </c>
    </row>
    <row r="43551" spans="27:27" x14ac:dyDescent="0.15">
      <c r="AA43551" t="s">
        <v>131</v>
      </c>
    </row>
    <row r="43552" spans="27:27" x14ac:dyDescent="0.15">
      <c r="AA43552" t="s">
        <v>131</v>
      </c>
    </row>
    <row r="43553" spans="27:27" x14ac:dyDescent="0.15">
      <c r="AA43553" t="s">
        <v>131</v>
      </c>
    </row>
    <row r="43554" spans="27:27" x14ac:dyDescent="0.15">
      <c r="AA43554" t="s">
        <v>131</v>
      </c>
    </row>
    <row r="43555" spans="27:27" x14ac:dyDescent="0.15">
      <c r="AA43555" t="s">
        <v>131</v>
      </c>
    </row>
    <row r="43556" spans="27:27" x14ac:dyDescent="0.15">
      <c r="AA43556" t="s">
        <v>131</v>
      </c>
    </row>
    <row r="43557" spans="27:27" x14ac:dyDescent="0.15">
      <c r="AA43557" t="s">
        <v>131</v>
      </c>
    </row>
    <row r="43558" spans="27:27" x14ac:dyDescent="0.15">
      <c r="AA43558" t="s">
        <v>131</v>
      </c>
    </row>
    <row r="43559" spans="27:27" x14ac:dyDescent="0.15">
      <c r="AA43559" t="s">
        <v>131</v>
      </c>
    </row>
    <row r="43560" spans="27:27" x14ac:dyDescent="0.15">
      <c r="AA43560" t="s">
        <v>131</v>
      </c>
    </row>
    <row r="43561" spans="27:27" x14ac:dyDescent="0.15">
      <c r="AA43561" t="s">
        <v>131</v>
      </c>
    </row>
    <row r="43562" spans="27:27" x14ac:dyDescent="0.15">
      <c r="AA43562" t="s">
        <v>131</v>
      </c>
    </row>
    <row r="43563" spans="27:27" x14ac:dyDescent="0.15">
      <c r="AA43563" t="s">
        <v>131</v>
      </c>
    </row>
    <row r="43564" spans="27:27" x14ac:dyDescent="0.15">
      <c r="AA43564" t="s">
        <v>131</v>
      </c>
    </row>
    <row r="43565" spans="27:27" x14ac:dyDescent="0.15">
      <c r="AA43565" t="s">
        <v>131</v>
      </c>
    </row>
    <row r="43566" spans="27:27" x14ac:dyDescent="0.15">
      <c r="AA43566" t="s">
        <v>131</v>
      </c>
    </row>
    <row r="43567" spans="27:27" x14ac:dyDescent="0.15">
      <c r="AA43567" t="s">
        <v>131</v>
      </c>
    </row>
    <row r="43568" spans="27:27" x14ac:dyDescent="0.15">
      <c r="AA43568" t="s">
        <v>131</v>
      </c>
    </row>
    <row r="43569" spans="27:27" x14ac:dyDescent="0.15">
      <c r="AA43569" t="s">
        <v>131</v>
      </c>
    </row>
    <row r="43570" spans="27:27" x14ac:dyDescent="0.15">
      <c r="AA43570" t="s">
        <v>131</v>
      </c>
    </row>
    <row r="43571" spans="27:27" x14ac:dyDescent="0.15">
      <c r="AA43571" t="s">
        <v>131</v>
      </c>
    </row>
    <row r="43572" spans="27:27" x14ac:dyDescent="0.15">
      <c r="AA43572" t="s">
        <v>131</v>
      </c>
    </row>
    <row r="43573" spans="27:27" x14ac:dyDescent="0.15">
      <c r="AA43573" t="s">
        <v>131</v>
      </c>
    </row>
    <row r="43574" spans="27:27" x14ac:dyDescent="0.15">
      <c r="AA43574" t="s">
        <v>131</v>
      </c>
    </row>
    <row r="43575" spans="27:27" x14ac:dyDescent="0.15">
      <c r="AA43575" t="s">
        <v>131</v>
      </c>
    </row>
    <row r="43576" spans="27:27" x14ac:dyDescent="0.15">
      <c r="AA43576" t="s">
        <v>131</v>
      </c>
    </row>
    <row r="43577" spans="27:27" x14ac:dyDescent="0.15">
      <c r="AA43577" t="s">
        <v>131</v>
      </c>
    </row>
    <row r="43578" spans="27:27" x14ac:dyDescent="0.15">
      <c r="AA43578" t="s">
        <v>131</v>
      </c>
    </row>
    <row r="43579" spans="27:27" x14ac:dyDescent="0.15">
      <c r="AA43579" t="s">
        <v>131</v>
      </c>
    </row>
    <row r="43580" spans="27:27" x14ac:dyDescent="0.15">
      <c r="AA43580" t="s">
        <v>131</v>
      </c>
    </row>
    <row r="43581" spans="27:27" x14ac:dyDescent="0.15">
      <c r="AA43581" t="s">
        <v>131</v>
      </c>
    </row>
    <row r="43582" spans="27:27" x14ac:dyDescent="0.15">
      <c r="AA43582" t="s">
        <v>131</v>
      </c>
    </row>
    <row r="43583" spans="27:27" x14ac:dyDescent="0.15">
      <c r="AA43583" t="s">
        <v>131</v>
      </c>
    </row>
    <row r="43584" spans="27:27" x14ac:dyDescent="0.15">
      <c r="AA43584" t="s">
        <v>131</v>
      </c>
    </row>
    <row r="43585" spans="27:27" x14ac:dyDescent="0.15">
      <c r="AA43585" t="s">
        <v>131</v>
      </c>
    </row>
    <row r="43586" spans="27:27" x14ac:dyDescent="0.15">
      <c r="AA43586" t="s">
        <v>131</v>
      </c>
    </row>
    <row r="43587" spans="27:27" x14ac:dyDescent="0.15">
      <c r="AA43587" t="s">
        <v>131</v>
      </c>
    </row>
    <row r="43588" spans="27:27" x14ac:dyDescent="0.15">
      <c r="AA43588" t="s">
        <v>131</v>
      </c>
    </row>
    <row r="43589" spans="27:27" x14ac:dyDescent="0.15">
      <c r="AA43589" t="s">
        <v>131</v>
      </c>
    </row>
    <row r="43590" spans="27:27" x14ac:dyDescent="0.15">
      <c r="AA43590" t="s">
        <v>131</v>
      </c>
    </row>
    <row r="43591" spans="27:27" x14ac:dyDescent="0.15">
      <c r="AA43591" t="s">
        <v>131</v>
      </c>
    </row>
    <row r="43592" spans="27:27" x14ac:dyDescent="0.15">
      <c r="AA43592" t="s">
        <v>131</v>
      </c>
    </row>
    <row r="43593" spans="27:27" x14ac:dyDescent="0.15">
      <c r="AA43593" t="s">
        <v>131</v>
      </c>
    </row>
    <row r="43594" spans="27:27" x14ac:dyDescent="0.15">
      <c r="AA43594" t="s">
        <v>131</v>
      </c>
    </row>
    <row r="43595" spans="27:27" x14ac:dyDescent="0.15">
      <c r="AA43595" t="s">
        <v>131</v>
      </c>
    </row>
    <row r="43596" spans="27:27" x14ac:dyDescent="0.15">
      <c r="AA43596" t="s">
        <v>131</v>
      </c>
    </row>
    <row r="43597" spans="27:27" x14ac:dyDescent="0.15">
      <c r="AA43597" t="s">
        <v>131</v>
      </c>
    </row>
    <row r="43598" spans="27:27" x14ac:dyDescent="0.15">
      <c r="AA43598" t="s">
        <v>131</v>
      </c>
    </row>
    <row r="43599" spans="27:27" x14ac:dyDescent="0.15">
      <c r="AA43599" t="s">
        <v>131</v>
      </c>
    </row>
    <row r="43600" spans="27:27" x14ac:dyDescent="0.15">
      <c r="AA43600" t="s">
        <v>131</v>
      </c>
    </row>
    <row r="43601" spans="27:27" x14ac:dyDescent="0.15">
      <c r="AA43601" t="s">
        <v>131</v>
      </c>
    </row>
    <row r="43602" spans="27:27" x14ac:dyDescent="0.15">
      <c r="AA43602" t="s">
        <v>131</v>
      </c>
    </row>
    <row r="43603" spans="27:27" x14ac:dyDescent="0.15">
      <c r="AA43603" t="s">
        <v>131</v>
      </c>
    </row>
    <row r="43604" spans="27:27" x14ac:dyDescent="0.15">
      <c r="AA43604" t="s">
        <v>131</v>
      </c>
    </row>
    <row r="43605" spans="27:27" x14ac:dyDescent="0.15">
      <c r="AA43605" t="s">
        <v>131</v>
      </c>
    </row>
    <row r="43606" spans="27:27" x14ac:dyDescent="0.15">
      <c r="AA43606" t="s">
        <v>131</v>
      </c>
    </row>
    <row r="43607" spans="27:27" x14ac:dyDescent="0.15">
      <c r="AA43607" t="s">
        <v>131</v>
      </c>
    </row>
    <row r="43608" spans="27:27" x14ac:dyDescent="0.15">
      <c r="AA43608" t="s">
        <v>131</v>
      </c>
    </row>
    <row r="43609" spans="27:27" x14ac:dyDescent="0.15">
      <c r="AA43609" t="s">
        <v>131</v>
      </c>
    </row>
    <row r="43610" spans="27:27" x14ac:dyDescent="0.15">
      <c r="AA43610" t="s">
        <v>131</v>
      </c>
    </row>
    <row r="43611" spans="27:27" x14ac:dyDescent="0.15">
      <c r="AA43611" t="s">
        <v>131</v>
      </c>
    </row>
    <row r="43612" spans="27:27" x14ac:dyDescent="0.15">
      <c r="AA43612" t="s">
        <v>131</v>
      </c>
    </row>
    <row r="43613" spans="27:27" x14ac:dyDescent="0.15">
      <c r="AA43613" t="s">
        <v>131</v>
      </c>
    </row>
    <row r="43614" spans="27:27" x14ac:dyDescent="0.15">
      <c r="AA43614" t="s">
        <v>131</v>
      </c>
    </row>
    <row r="43615" spans="27:27" x14ac:dyDescent="0.15">
      <c r="AA43615" t="s">
        <v>131</v>
      </c>
    </row>
    <row r="43616" spans="27:27" x14ac:dyDescent="0.15">
      <c r="AA43616" t="s">
        <v>131</v>
      </c>
    </row>
    <row r="43617" spans="27:27" x14ac:dyDescent="0.15">
      <c r="AA43617" t="s">
        <v>131</v>
      </c>
    </row>
    <row r="43618" spans="27:27" x14ac:dyDescent="0.15">
      <c r="AA43618" t="s">
        <v>131</v>
      </c>
    </row>
    <row r="43619" spans="27:27" x14ac:dyDescent="0.15">
      <c r="AA43619" t="s">
        <v>131</v>
      </c>
    </row>
    <row r="43620" spans="27:27" x14ac:dyDescent="0.15">
      <c r="AA43620" t="s">
        <v>131</v>
      </c>
    </row>
    <row r="43621" spans="27:27" x14ac:dyDescent="0.15">
      <c r="AA43621" t="s">
        <v>131</v>
      </c>
    </row>
    <row r="43622" spans="27:27" x14ac:dyDescent="0.15">
      <c r="AA43622" t="s">
        <v>131</v>
      </c>
    </row>
    <row r="43623" spans="27:27" x14ac:dyDescent="0.15">
      <c r="AA43623" t="s">
        <v>131</v>
      </c>
    </row>
    <row r="43624" spans="27:27" x14ac:dyDescent="0.15">
      <c r="AA43624" t="s">
        <v>131</v>
      </c>
    </row>
    <row r="43625" spans="27:27" x14ac:dyDescent="0.15">
      <c r="AA43625" t="s">
        <v>131</v>
      </c>
    </row>
    <row r="43626" spans="27:27" x14ac:dyDescent="0.15">
      <c r="AA43626" t="s">
        <v>131</v>
      </c>
    </row>
    <row r="43627" spans="27:27" x14ac:dyDescent="0.15">
      <c r="AA43627" t="s">
        <v>131</v>
      </c>
    </row>
    <row r="43628" spans="27:27" x14ac:dyDescent="0.15">
      <c r="AA43628" t="s">
        <v>131</v>
      </c>
    </row>
    <row r="43629" spans="27:27" x14ac:dyDescent="0.15">
      <c r="AA43629" t="s">
        <v>131</v>
      </c>
    </row>
    <row r="43630" spans="27:27" x14ac:dyDescent="0.15">
      <c r="AA43630" t="s">
        <v>131</v>
      </c>
    </row>
    <row r="43631" spans="27:27" x14ac:dyDescent="0.15">
      <c r="AA43631" t="s">
        <v>131</v>
      </c>
    </row>
    <row r="43632" spans="27:27" x14ac:dyDescent="0.15">
      <c r="AA43632" t="s">
        <v>131</v>
      </c>
    </row>
    <row r="43633" spans="27:27" x14ac:dyDescent="0.15">
      <c r="AA43633" t="s">
        <v>131</v>
      </c>
    </row>
    <row r="43634" spans="27:27" x14ac:dyDescent="0.15">
      <c r="AA43634" t="s">
        <v>131</v>
      </c>
    </row>
    <row r="43635" spans="27:27" x14ac:dyDescent="0.15">
      <c r="AA43635" t="s">
        <v>131</v>
      </c>
    </row>
    <row r="43636" spans="27:27" x14ac:dyDescent="0.15">
      <c r="AA43636" t="s">
        <v>131</v>
      </c>
    </row>
    <row r="43637" spans="27:27" x14ac:dyDescent="0.15">
      <c r="AA43637" t="s">
        <v>131</v>
      </c>
    </row>
    <row r="43638" spans="27:27" x14ac:dyDescent="0.15">
      <c r="AA43638" t="s">
        <v>131</v>
      </c>
    </row>
    <row r="43639" spans="27:27" x14ac:dyDescent="0.15">
      <c r="AA43639" t="s">
        <v>131</v>
      </c>
    </row>
    <row r="43640" spans="27:27" x14ac:dyDescent="0.15">
      <c r="AA43640" t="s">
        <v>131</v>
      </c>
    </row>
    <row r="43641" spans="27:27" x14ac:dyDescent="0.15">
      <c r="AA43641" t="s">
        <v>131</v>
      </c>
    </row>
    <row r="43642" spans="27:27" x14ac:dyDescent="0.15">
      <c r="AA43642" t="s">
        <v>131</v>
      </c>
    </row>
    <row r="43643" spans="27:27" x14ac:dyDescent="0.15">
      <c r="AA43643" t="s">
        <v>131</v>
      </c>
    </row>
    <row r="43644" spans="27:27" x14ac:dyDescent="0.15">
      <c r="AA43644" t="s">
        <v>131</v>
      </c>
    </row>
    <row r="43645" spans="27:27" x14ac:dyDescent="0.15">
      <c r="AA43645" t="s">
        <v>131</v>
      </c>
    </row>
    <row r="43646" spans="27:27" x14ac:dyDescent="0.15">
      <c r="AA43646" t="s">
        <v>131</v>
      </c>
    </row>
    <row r="43647" spans="27:27" x14ac:dyDescent="0.15">
      <c r="AA43647" t="s">
        <v>131</v>
      </c>
    </row>
    <row r="43648" spans="27:27" x14ac:dyDescent="0.15">
      <c r="AA43648" t="s">
        <v>131</v>
      </c>
    </row>
    <row r="43649" spans="27:27" x14ac:dyDescent="0.15">
      <c r="AA43649" t="s">
        <v>131</v>
      </c>
    </row>
    <row r="43650" spans="27:27" x14ac:dyDescent="0.15">
      <c r="AA43650" t="s">
        <v>131</v>
      </c>
    </row>
    <row r="43651" spans="27:27" x14ac:dyDescent="0.15">
      <c r="AA43651" t="s">
        <v>131</v>
      </c>
    </row>
    <row r="43652" spans="27:27" x14ac:dyDescent="0.15">
      <c r="AA43652" t="s">
        <v>131</v>
      </c>
    </row>
    <row r="43653" spans="27:27" x14ac:dyDescent="0.15">
      <c r="AA43653" t="s">
        <v>131</v>
      </c>
    </row>
    <row r="43654" spans="27:27" x14ac:dyDescent="0.15">
      <c r="AA43654" t="s">
        <v>131</v>
      </c>
    </row>
    <row r="43655" spans="27:27" x14ac:dyDescent="0.15">
      <c r="AA43655" t="s">
        <v>131</v>
      </c>
    </row>
    <row r="43656" spans="27:27" x14ac:dyDescent="0.15">
      <c r="AA43656" t="s">
        <v>131</v>
      </c>
    </row>
    <row r="43657" spans="27:27" x14ac:dyDescent="0.15">
      <c r="AA43657" t="s">
        <v>131</v>
      </c>
    </row>
    <row r="43658" spans="27:27" x14ac:dyDescent="0.15">
      <c r="AA43658" t="s">
        <v>131</v>
      </c>
    </row>
    <row r="43659" spans="27:27" x14ac:dyDescent="0.15">
      <c r="AA43659" t="s">
        <v>131</v>
      </c>
    </row>
    <row r="43660" spans="27:27" x14ac:dyDescent="0.15">
      <c r="AA43660" t="s">
        <v>131</v>
      </c>
    </row>
    <row r="43661" spans="27:27" x14ac:dyDescent="0.15">
      <c r="AA43661" t="s">
        <v>131</v>
      </c>
    </row>
    <row r="43662" spans="27:27" x14ac:dyDescent="0.15">
      <c r="AA43662" t="s">
        <v>131</v>
      </c>
    </row>
    <row r="43663" spans="27:27" x14ac:dyDescent="0.15">
      <c r="AA43663" t="s">
        <v>131</v>
      </c>
    </row>
    <row r="43664" spans="27:27" x14ac:dyDescent="0.15">
      <c r="AA43664" t="s">
        <v>131</v>
      </c>
    </row>
    <row r="43665" spans="27:27" x14ac:dyDescent="0.15">
      <c r="AA43665" t="s">
        <v>131</v>
      </c>
    </row>
    <row r="43666" spans="27:27" x14ac:dyDescent="0.15">
      <c r="AA43666" t="s">
        <v>131</v>
      </c>
    </row>
    <row r="43667" spans="27:27" x14ac:dyDescent="0.15">
      <c r="AA43667" t="s">
        <v>131</v>
      </c>
    </row>
    <row r="43668" spans="27:27" x14ac:dyDescent="0.15">
      <c r="AA43668" t="s">
        <v>131</v>
      </c>
    </row>
    <row r="43669" spans="27:27" x14ac:dyDescent="0.15">
      <c r="AA43669" t="s">
        <v>131</v>
      </c>
    </row>
    <row r="43670" spans="27:27" x14ac:dyDescent="0.15">
      <c r="AA43670" t="s">
        <v>131</v>
      </c>
    </row>
    <row r="43671" spans="27:27" x14ac:dyDescent="0.15">
      <c r="AA43671" t="s">
        <v>131</v>
      </c>
    </row>
    <row r="43672" spans="27:27" x14ac:dyDescent="0.15">
      <c r="AA43672" t="s">
        <v>131</v>
      </c>
    </row>
    <row r="43673" spans="27:27" x14ac:dyDescent="0.15">
      <c r="AA43673" t="s">
        <v>131</v>
      </c>
    </row>
    <row r="43674" spans="27:27" x14ac:dyDescent="0.15">
      <c r="AA43674" t="s">
        <v>131</v>
      </c>
    </row>
    <row r="43675" spans="27:27" x14ac:dyDescent="0.15">
      <c r="AA43675" t="s">
        <v>131</v>
      </c>
    </row>
    <row r="43676" spans="27:27" x14ac:dyDescent="0.15">
      <c r="AA43676" t="s">
        <v>131</v>
      </c>
    </row>
    <row r="43677" spans="27:27" x14ac:dyDescent="0.15">
      <c r="AA43677" t="s">
        <v>131</v>
      </c>
    </row>
    <row r="43678" spans="27:27" x14ac:dyDescent="0.15">
      <c r="AA43678" t="s">
        <v>131</v>
      </c>
    </row>
    <row r="43679" spans="27:27" x14ac:dyDescent="0.15">
      <c r="AA43679" t="s">
        <v>131</v>
      </c>
    </row>
    <row r="43680" spans="27:27" x14ac:dyDescent="0.15">
      <c r="AA43680" t="s">
        <v>131</v>
      </c>
    </row>
    <row r="43681" spans="27:27" x14ac:dyDescent="0.15">
      <c r="AA43681" t="s">
        <v>131</v>
      </c>
    </row>
    <row r="43682" spans="27:27" x14ac:dyDescent="0.15">
      <c r="AA43682" t="s">
        <v>131</v>
      </c>
    </row>
    <row r="43683" spans="27:27" x14ac:dyDescent="0.15">
      <c r="AA43683" t="s">
        <v>131</v>
      </c>
    </row>
    <row r="43684" spans="27:27" x14ac:dyDescent="0.15">
      <c r="AA43684" t="s">
        <v>131</v>
      </c>
    </row>
    <row r="43685" spans="27:27" x14ac:dyDescent="0.15">
      <c r="AA43685" t="s">
        <v>131</v>
      </c>
    </row>
    <row r="43686" spans="27:27" x14ac:dyDescent="0.15">
      <c r="AA43686" t="s">
        <v>131</v>
      </c>
    </row>
    <row r="43687" spans="27:27" x14ac:dyDescent="0.15">
      <c r="AA43687" t="s">
        <v>131</v>
      </c>
    </row>
    <row r="43688" spans="27:27" x14ac:dyDescent="0.15">
      <c r="AA43688" t="s">
        <v>131</v>
      </c>
    </row>
    <row r="43689" spans="27:27" x14ac:dyDescent="0.15">
      <c r="AA43689" t="s">
        <v>131</v>
      </c>
    </row>
    <row r="43690" spans="27:27" x14ac:dyDescent="0.15">
      <c r="AA43690" t="s">
        <v>131</v>
      </c>
    </row>
    <row r="43691" spans="27:27" x14ac:dyDescent="0.15">
      <c r="AA43691" t="s">
        <v>131</v>
      </c>
    </row>
    <row r="43692" spans="27:27" x14ac:dyDescent="0.15">
      <c r="AA43692" t="s">
        <v>131</v>
      </c>
    </row>
    <row r="43693" spans="27:27" x14ac:dyDescent="0.15">
      <c r="AA43693" t="s">
        <v>131</v>
      </c>
    </row>
    <row r="43694" spans="27:27" x14ac:dyDescent="0.15">
      <c r="AA43694" t="s">
        <v>131</v>
      </c>
    </row>
    <row r="43695" spans="27:27" x14ac:dyDescent="0.15">
      <c r="AA43695" t="s">
        <v>131</v>
      </c>
    </row>
    <row r="43696" spans="27:27" x14ac:dyDescent="0.15">
      <c r="AA43696" t="s">
        <v>131</v>
      </c>
    </row>
    <row r="43697" spans="27:27" x14ac:dyDescent="0.15">
      <c r="AA43697" t="s">
        <v>131</v>
      </c>
    </row>
    <row r="43698" spans="27:27" x14ac:dyDescent="0.15">
      <c r="AA43698" t="s">
        <v>131</v>
      </c>
    </row>
    <row r="43699" spans="27:27" x14ac:dyDescent="0.15">
      <c r="AA43699" t="s">
        <v>131</v>
      </c>
    </row>
    <row r="43700" spans="27:27" x14ac:dyDescent="0.15">
      <c r="AA43700" t="s">
        <v>131</v>
      </c>
    </row>
    <row r="43701" spans="27:27" x14ac:dyDescent="0.15">
      <c r="AA43701" t="s">
        <v>131</v>
      </c>
    </row>
    <row r="43702" spans="27:27" x14ac:dyDescent="0.15">
      <c r="AA43702" t="s">
        <v>131</v>
      </c>
    </row>
    <row r="43703" spans="27:27" x14ac:dyDescent="0.15">
      <c r="AA43703" t="s">
        <v>131</v>
      </c>
    </row>
    <row r="43704" spans="27:27" x14ac:dyDescent="0.15">
      <c r="AA43704" t="s">
        <v>131</v>
      </c>
    </row>
    <row r="43705" spans="27:27" x14ac:dyDescent="0.15">
      <c r="AA43705" t="s">
        <v>131</v>
      </c>
    </row>
    <row r="43706" spans="27:27" x14ac:dyDescent="0.15">
      <c r="AA43706" t="s">
        <v>131</v>
      </c>
    </row>
    <row r="43707" spans="27:27" x14ac:dyDescent="0.15">
      <c r="AA43707" t="s">
        <v>131</v>
      </c>
    </row>
    <row r="43708" spans="27:27" x14ac:dyDescent="0.15">
      <c r="AA43708" t="s">
        <v>131</v>
      </c>
    </row>
    <row r="43709" spans="27:27" x14ac:dyDescent="0.15">
      <c r="AA43709" t="s">
        <v>131</v>
      </c>
    </row>
    <row r="43710" spans="27:27" x14ac:dyDescent="0.15">
      <c r="AA43710" t="s">
        <v>131</v>
      </c>
    </row>
    <row r="43711" spans="27:27" x14ac:dyDescent="0.15">
      <c r="AA43711" t="s">
        <v>131</v>
      </c>
    </row>
    <row r="43712" spans="27:27" x14ac:dyDescent="0.15">
      <c r="AA43712" t="s">
        <v>131</v>
      </c>
    </row>
    <row r="43713" spans="27:27" x14ac:dyDescent="0.15">
      <c r="AA43713" t="s">
        <v>131</v>
      </c>
    </row>
    <row r="43714" spans="27:27" x14ac:dyDescent="0.15">
      <c r="AA43714" t="s">
        <v>131</v>
      </c>
    </row>
    <row r="43715" spans="27:27" x14ac:dyDescent="0.15">
      <c r="AA43715" t="s">
        <v>131</v>
      </c>
    </row>
    <row r="43716" spans="27:27" x14ac:dyDescent="0.15">
      <c r="AA43716" t="s">
        <v>131</v>
      </c>
    </row>
    <row r="43717" spans="27:27" x14ac:dyDescent="0.15">
      <c r="AA43717" t="s">
        <v>131</v>
      </c>
    </row>
    <row r="43718" spans="27:27" x14ac:dyDescent="0.15">
      <c r="AA43718" t="s">
        <v>131</v>
      </c>
    </row>
    <row r="43719" spans="27:27" x14ac:dyDescent="0.15">
      <c r="AA43719" t="s">
        <v>131</v>
      </c>
    </row>
    <row r="43720" spans="27:27" x14ac:dyDescent="0.15">
      <c r="AA43720" t="s">
        <v>131</v>
      </c>
    </row>
    <row r="43721" spans="27:27" x14ac:dyDescent="0.15">
      <c r="AA43721" t="s">
        <v>131</v>
      </c>
    </row>
    <row r="43722" spans="27:27" x14ac:dyDescent="0.15">
      <c r="AA43722" t="s">
        <v>131</v>
      </c>
    </row>
    <row r="43723" spans="27:27" x14ac:dyDescent="0.15">
      <c r="AA43723" t="s">
        <v>131</v>
      </c>
    </row>
    <row r="43724" spans="27:27" x14ac:dyDescent="0.15">
      <c r="AA43724" t="s">
        <v>131</v>
      </c>
    </row>
    <row r="43725" spans="27:27" x14ac:dyDescent="0.15">
      <c r="AA43725" t="s">
        <v>131</v>
      </c>
    </row>
    <row r="43726" spans="27:27" x14ac:dyDescent="0.15">
      <c r="AA43726" t="s">
        <v>131</v>
      </c>
    </row>
    <row r="43727" spans="27:27" x14ac:dyDescent="0.15">
      <c r="AA43727" t="s">
        <v>131</v>
      </c>
    </row>
    <row r="43728" spans="27:27" x14ac:dyDescent="0.15">
      <c r="AA43728" t="s">
        <v>131</v>
      </c>
    </row>
    <row r="43729" spans="27:27" x14ac:dyDescent="0.15">
      <c r="AA43729" t="s">
        <v>131</v>
      </c>
    </row>
    <row r="43730" spans="27:27" x14ac:dyDescent="0.15">
      <c r="AA43730" t="s">
        <v>131</v>
      </c>
    </row>
    <row r="43731" spans="27:27" x14ac:dyDescent="0.15">
      <c r="AA43731" t="s">
        <v>131</v>
      </c>
    </row>
    <row r="43732" spans="27:27" x14ac:dyDescent="0.15">
      <c r="AA43732" t="s">
        <v>131</v>
      </c>
    </row>
    <row r="43733" spans="27:27" x14ac:dyDescent="0.15">
      <c r="AA43733" t="s">
        <v>131</v>
      </c>
    </row>
    <row r="43734" spans="27:27" x14ac:dyDescent="0.15">
      <c r="AA43734" t="s">
        <v>131</v>
      </c>
    </row>
    <row r="43735" spans="27:27" x14ac:dyDescent="0.15">
      <c r="AA43735" t="s">
        <v>131</v>
      </c>
    </row>
    <row r="43736" spans="27:27" x14ac:dyDescent="0.15">
      <c r="AA43736" t="s">
        <v>131</v>
      </c>
    </row>
    <row r="43737" spans="27:27" x14ac:dyDescent="0.15">
      <c r="AA43737" t="s">
        <v>131</v>
      </c>
    </row>
    <row r="43738" spans="27:27" x14ac:dyDescent="0.15">
      <c r="AA43738" t="s">
        <v>131</v>
      </c>
    </row>
    <row r="43739" spans="27:27" x14ac:dyDescent="0.15">
      <c r="AA43739" t="s">
        <v>131</v>
      </c>
    </row>
    <row r="43740" spans="27:27" x14ac:dyDescent="0.15">
      <c r="AA43740" t="s">
        <v>131</v>
      </c>
    </row>
    <row r="43741" spans="27:27" x14ac:dyDescent="0.15">
      <c r="AA43741" t="s">
        <v>131</v>
      </c>
    </row>
    <row r="43742" spans="27:27" x14ac:dyDescent="0.15">
      <c r="AA43742" t="s">
        <v>131</v>
      </c>
    </row>
    <row r="43743" spans="27:27" x14ac:dyDescent="0.15">
      <c r="AA43743" t="s">
        <v>131</v>
      </c>
    </row>
    <row r="43744" spans="27:27" x14ac:dyDescent="0.15">
      <c r="AA43744" t="s">
        <v>131</v>
      </c>
    </row>
    <row r="43745" spans="27:27" x14ac:dyDescent="0.15">
      <c r="AA43745" t="s">
        <v>131</v>
      </c>
    </row>
    <row r="43746" spans="27:27" x14ac:dyDescent="0.15">
      <c r="AA43746" t="s">
        <v>131</v>
      </c>
    </row>
    <row r="43747" spans="27:27" x14ac:dyDescent="0.15">
      <c r="AA43747" t="s">
        <v>131</v>
      </c>
    </row>
    <row r="43748" spans="27:27" x14ac:dyDescent="0.15">
      <c r="AA43748" t="s">
        <v>131</v>
      </c>
    </row>
    <row r="43749" spans="27:27" x14ac:dyDescent="0.15">
      <c r="AA43749" t="s">
        <v>131</v>
      </c>
    </row>
    <row r="43750" spans="27:27" x14ac:dyDescent="0.15">
      <c r="AA43750" t="s">
        <v>131</v>
      </c>
    </row>
    <row r="43751" spans="27:27" x14ac:dyDescent="0.15">
      <c r="AA43751" t="s">
        <v>131</v>
      </c>
    </row>
    <row r="43752" spans="27:27" x14ac:dyDescent="0.15">
      <c r="AA43752" t="s">
        <v>131</v>
      </c>
    </row>
    <row r="43753" spans="27:27" x14ac:dyDescent="0.15">
      <c r="AA43753" t="s">
        <v>131</v>
      </c>
    </row>
    <row r="43754" spans="27:27" x14ac:dyDescent="0.15">
      <c r="AA43754" t="s">
        <v>131</v>
      </c>
    </row>
    <row r="43755" spans="27:27" x14ac:dyDescent="0.15">
      <c r="AA43755" t="s">
        <v>131</v>
      </c>
    </row>
    <row r="43756" spans="27:27" x14ac:dyDescent="0.15">
      <c r="AA43756" t="s">
        <v>131</v>
      </c>
    </row>
    <row r="43757" spans="27:27" x14ac:dyDescent="0.15">
      <c r="AA43757" t="s">
        <v>131</v>
      </c>
    </row>
    <row r="43758" spans="27:27" x14ac:dyDescent="0.15">
      <c r="AA43758" t="s">
        <v>131</v>
      </c>
    </row>
    <row r="43759" spans="27:27" x14ac:dyDescent="0.15">
      <c r="AA43759" t="s">
        <v>131</v>
      </c>
    </row>
    <row r="43760" spans="27:27" x14ac:dyDescent="0.15">
      <c r="AA43760" t="s">
        <v>131</v>
      </c>
    </row>
    <row r="43761" spans="27:27" x14ac:dyDescent="0.15">
      <c r="AA43761" t="s">
        <v>131</v>
      </c>
    </row>
    <row r="43762" spans="27:27" x14ac:dyDescent="0.15">
      <c r="AA43762" t="s">
        <v>131</v>
      </c>
    </row>
    <row r="43763" spans="27:27" x14ac:dyDescent="0.15">
      <c r="AA43763" t="s">
        <v>131</v>
      </c>
    </row>
    <row r="43764" spans="27:27" x14ac:dyDescent="0.15">
      <c r="AA43764" t="s">
        <v>131</v>
      </c>
    </row>
    <row r="43765" spans="27:27" x14ac:dyDescent="0.15">
      <c r="AA43765" t="s">
        <v>131</v>
      </c>
    </row>
    <row r="43766" spans="27:27" x14ac:dyDescent="0.15">
      <c r="AA43766" t="s">
        <v>131</v>
      </c>
    </row>
    <row r="43767" spans="27:27" x14ac:dyDescent="0.15">
      <c r="AA43767" t="s">
        <v>131</v>
      </c>
    </row>
    <row r="43768" spans="27:27" x14ac:dyDescent="0.15">
      <c r="AA43768" t="s">
        <v>131</v>
      </c>
    </row>
    <row r="43769" spans="27:27" x14ac:dyDescent="0.15">
      <c r="AA43769" t="s">
        <v>131</v>
      </c>
    </row>
    <row r="43770" spans="27:27" x14ac:dyDescent="0.15">
      <c r="AA43770" t="s">
        <v>131</v>
      </c>
    </row>
    <row r="43771" spans="27:27" x14ac:dyDescent="0.15">
      <c r="AA43771" t="s">
        <v>131</v>
      </c>
    </row>
    <row r="43772" spans="27:27" x14ac:dyDescent="0.15">
      <c r="AA43772" t="s">
        <v>131</v>
      </c>
    </row>
    <row r="43773" spans="27:27" x14ac:dyDescent="0.15">
      <c r="AA43773" t="s">
        <v>131</v>
      </c>
    </row>
    <row r="43774" spans="27:27" x14ac:dyDescent="0.15">
      <c r="AA43774" t="s">
        <v>131</v>
      </c>
    </row>
    <row r="43775" spans="27:27" x14ac:dyDescent="0.15">
      <c r="AA43775" t="s">
        <v>131</v>
      </c>
    </row>
    <row r="43776" spans="27:27" x14ac:dyDescent="0.15">
      <c r="AA43776" t="s">
        <v>131</v>
      </c>
    </row>
    <row r="43777" spans="27:27" x14ac:dyDescent="0.15">
      <c r="AA43777" t="s">
        <v>131</v>
      </c>
    </row>
    <row r="43778" spans="27:27" x14ac:dyDescent="0.15">
      <c r="AA43778" t="s">
        <v>131</v>
      </c>
    </row>
    <row r="43779" spans="27:27" x14ac:dyDescent="0.15">
      <c r="AA43779" t="s">
        <v>131</v>
      </c>
    </row>
    <row r="43780" spans="27:27" x14ac:dyDescent="0.15">
      <c r="AA43780" t="s">
        <v>131</v>
      </c>
    </row>
    <row r="43781" spans="27:27" x14ac:dyDescent="0.15">
      <c r="AA43781" t="s">
        <v>131</v>
      </c>
    </row>
    <row r="43782" spans="27:27" x14ac:dyDescent="0.15">
      <c r="AA43782" t="s">
        <v>131</v>
      </c>
    </row>
    <row r="43783" spans="27:27" x14ac:dyDescent="0.15">
      <c r="AA43783" t="s">
        <v>131</v>
      </c>
    </row>
    <row r="43784" spans="27:27" x14ac:dyDescent="0.15">
      <c r="AA43784" t="s">
        <v>131</v>
      </c>
    </row>
    <row r="43785" spans="27:27" x14ac:dyDescent="0.15">
      <c r="AA43785" t="s">
        <v>131</v>
      </c>
    </row>
    <row r="43786" spans="27:27" x14ac:dyDescent="0.15">
      <c r="AA43786" t="s">
        <v>131</v>
      </c>
    </row>
    <row r="43787" spans="27:27" x14ac:dyDescent="0.15">
      <c r="AA43787" t="s">
        <v>131</v>
      </c>
    </row>
    <row r="43788" spans="27:27" x14ac:dyDescent="0.15">
      <c r="AA43788" t="s">
        <v>131</v>
      </c>
    </row>
    <row r="43789" spans="27:27" x14ac:dyDescent="0.15">
      <c r="AA43789" t="s">
        <v>131</v>
      </c>
    </row>
    <row r="43790" spans="27:27" x14ac:dyDescent="0.15">
      <c r="AA43790" t="s">
        <v>131</v>
      </c>
    </row>
    <row r="43791" spans="27:27" x14ac:dyDescent="0.15">
      <c r="AA43791" t="s">
        <v>131</v>
      </c>
    </row>
    <row r="43792" spans="27:27" x14ac:dyDescent="0.15">
      <c r="AA43792" t="s">
        <v>131</v>
      </c>
    </row>
    <row r="43793" spans="27:27" x14ac:dyDescent="0.15">
      <c r="AA43793" t="s">
        <v>131</v>
      </c>
    </row>
    <row r="43794" spans="27:27" x14ac:dyDescent="0.15">
      <c r="AA43794" t="s">
        <v>131</v>
      </c>
    </row>
    <row r="43795" spans="27:27" x14ac:dyDescent="0.15">
      <c r="AA43795" t="s">
        <v>131</v>
      </c>
    </row>
    <row r="43796" spans="27:27" x14ac:dyDescent="0.15">
      <c r="AA43796" t="s">
        <v>131</v>
      </c>
    </row>
    <row r="43797" spans="27:27" x14ac:dyDescent="0.15">
      <c r="AA43797" t="s">
        <v>131</v>
      </c>
    </row>
    <row r="43798" spans="27:27" x14ac:dyDescent="0.15">
      <c r="AA43798" t="s">
        <v>131</v>
      </c>
    </row>
    <row r="43799" spans="27:27" x14ac:dyDescent="0.15">
      <c r="AA43799" t="s">
        <v>131</v>
      </c>
    </row>
    <row r="43800" spans="27:27" x14ac:dyDescent="0.15">
      <c r="AA43800" t="s">
        <v>131</v>
      </c>
    </row>
    <row r="43801" spans="27:27" x14ac:dyDescent="0.15">
      <c r="AA43801" t="s">
        <v>131</v>
      </c>
    </row>
    <row r="43802" spans="27:27" x14ac:dyDescent="0.15">
      <c r="AA43802" t="s">
        <v>131</v>
      </c>
    </row>
    <row r="43803" spans="27:27" x14ac:dyDescent="0.15">
      <c r="AA43803" t="s">
        <v>131</v>
      </c>
    </row>
    <row r="43804" spans="27:27" x14ac:dyDescent="0.15">
      <c r="AA43804" t="s">
        <v>131</v>
      </c>
    </row>
    <row r="43805" spans="27:27" x14ac:dyDescent="0.15">
      <c r="AA43805" t="s">
        <v>131</v>
      </c>
    </row>
    <row r="43806" spans="27:27" x14ac:dyDescent="0.15">
      <c r="AA43806" t="s">
        <v>131</v>
      </c>
    </row>
    <row r="43807" spans="27:27" x14ac:dyDescent="0.15">
      <c r="AA43807" t="s">
        <v>131</v>
      </c>
    </row>
    <row r="43808" spans="27:27" x14ac:dyDescent="0.15">
      <c r="AA43808" t="s">
        <v>131</v>
      </c>
    </row>
    <row r="43809" spans="27:27" x14ac:dyDescent="0.15">
      <c r="AA43809" t="s">
        <v>131</v>
      </c>
    </row>
    <row r="43810" spans="27:27" x14ac:dyDescent="0.15">
      <c r="AA43810" t="s">
        <v>131</v>
      </c>
    </row>
    <row r="43811" spans="27:27" x14ac:dyDescent="0.15">
      <c r="AA43811" t="s">
        <v>131</v>
      </c>
    </row>
    <row r="43812" spans="27:27" x14ac:dyDescent="0.15">
      <c r="AA43812" t="s">
        <v>131</v>
      </c>
    </row>
    <row r="43813" spans="27:27" x14ac:dyDescent="0.15">
      <c r="AA43813" t="s">
        <v>131</v>
      </c>
    </row>
    <row r="43814" spans="27:27" x14ac:dyDescent="0.15">
      <c r="AA43814" t="s">
        <v>131</v>
      </c>
    </row>
    <row r="43815" spans="27:27" x14ac:dyDescent="0.15">
      <c r="AA43815" t="s">
        <v>131</v>
      </c>
    </row>
    <row r="43816" spans="27:27" x14ac:dyDescent="0.15">
      <c r="AA43816" t="s">
        <v>131</v>
      </c>
    </row>
    <row r="43817" spans="27:27" x14ac:dyDescent="0.15">
      <c r="AA43817" t="s">
        <v>131</v>
      </c>
    </row>
    <row r="43818" spans="27:27" x14ac:dyDescent="0.15">
      <c r="AA43818" t="s">
        <v>131</v>
      </c>
    </row>
    <row r="43819" spans="27:27" x14ac:dyDescent="0.15">
      <c r="AA43819" t="s">
        <v>131</v>
      </c>
    </row>
    <row r="43820" spans="27:27" x14ac:dyDescent="0.15">
      <c r="AA43820" t="s">
        <v>131</v>
      </c>
    </row>
    <row r="43821" spans="27:27" x14ac:dyDescent="0.15">
      <c r="AA43821" t="s">
        <v>131</v>
      </c>
    </row>
    <row r="43822" spans="27:27" x14ac:dyDescent="0.15">
      <c r="AA43822" t="s">
        <v>131</v>
      </c>
    </row>
    <row r="43823" spans="27:27" x14ac:dyDescent="0.15">
      <c r="AA43823" t="s">
        <v>131</v>
      </c>
    </row>
    <row r="43824" spans="27:27" x14ac:dyDescent="0.15">
      <c r="AA43824" t="s">
        <v>131</v>
      </c>
    </row>
    <row r="43825" spans="27:27" x14ac:dyDescent="0.15">
      <c r="AA43825" t="s">
        <v>131</v>
      </c>
    </row>
    <row r="43826" spans="27:27" x14ac:dyDescent="0.15">
      <c r="AA43826" t="s">
        <v>131</v>
      </c>
    </row>
    <row r="43827" spans="27:27" x14ac:dyDescent="0.15">
      <c r="AA43827" t="s">
        <v>131</v>
      </c>
    </row>
    <row r="43828" spans="27:27" x14ac:dyDescent="0.15">
      <c r="AA43828" t="s">
        <v>131</v>
      </c>
    </row>
    <row r="43829" spans="27:27" x14ac:dyDescent="0.15">
      <c r="AA43829" t="s">
        <v>131</v>
      </c>
    </row>
    <row r="43830" spans="27:27" x14ac:dyDescent="0.15">
      <c r="AA43830" t="s">
        <v>131</v>
      </c>
    </row>
    <row r="43831" spans="27:27" x14ac:dyDescent="0.15">
      <c r="AA43831" t="s">
        <v>131</v>
      </c>
    </row>
    <row r="43832" spans="27:27" x14ac:dyDescent="0.15">
      <c r="AA43832" t="s">
        <v>131</v>
      </c>
    </row>
    <row r="43833" spans="27:27" x14ac:dyDescent="0.15">
      <c r="AA43833" t="s">
        <v>131</v>
      </c>
    </row>
    <row r="43834" spans="27:27" x14ac:dyDescent="0.15">
      <c r="AA43834" t="s">
        <v>131</v>
      </c>
    </row>
    <row r="43835" spans="27:27" x14ac:dyDescent="0.15">
      <c r="AA43835" t="s">
        <v>131</v>
      </c>
    </row>
    <row r="43836" spans="27:27" x14ac:dyDescent="0.15">
      <c r="AA43836" t="s">
        <v>131</v>
      </c>
    </row>
    <row r="43837" spans="27:27" x14ac:dyDescent="0.15">
      <c r="AA43837" t="s">
        <v>131</v>
      </c>
    </row>
    <row r="43838" spans="27:27" x14ac:dyDescent="0.15">
      <c r="AA43838" t="s">
        <v>131</v>
      </c>
    </row>
    <row r="43839" spans="27:27" x14ac:dyDescent="0.15">
      <c r="AA43839" t="s">
        <v>131</v>
      </c>
    </row>
    <row r="43840" spans="27:27" x14ac:dyDescent="0.15">
      <c r="AA43840" t="s">
        <v>131</v>
      </c>
    </row>
    <row r="43841" spans="27:27" x14ac:dyDescent="0.15">
      <c r="AA43841" t="s">
        <v>131</v>
      </c>
    </row>
    <row r="43842" spans="27:27" x14ac:dyDescent="0.15">
      <c r="AA43842" t="s">
        <v>131</v>
      </c>
    </row>
    <row r="43843" spans="27:27" x14ac:dyDescent="0.15">
      <c r="AA43843" t="s">
        <v>131</v>
      </c>
    </row>
    <row r="43844" spans="27:27" x14ac:dyDescent="0.15">
      <c r="AA43844" t="s">
        <v>131</v>
      </c>
    </row>
    <row r="43845" spans="27:27" x14ac:dyDescent="0.15">
      <c r="AA43845" t="s">
        <v>131</v>
      </c>
    </row>
    <row r="43846" spans="27:27" x14ac:dyDescent="0.15">
      <c r="AA43846" t="s">
        <v>131</v>
      </c>
    </row>
    <row r="43847" spans="27:27" x14ac:dyDescent="0.15">
      <c r="AA43847" t="s">
        <v>131</v>
      </c>
    </row>
    <row r="43848" spans="27:27" x14ac:dyDescent="0.15">
      <c r="AA43848" t="s">
        <v>131</v>
      </c>
    </row>
    <row r="43849" spans="27:27" x14ac:dyDescent="0.15">
      <c r="AA43849" t="s">
        <v>131</v>
      </c>
    </row>
    <row r="43850" spans="27:27" x14ac:dyDescent="0.15">
      <c r="AA43850" t="s">
        <v>131</v>
      </c>
    </row>
    <row r="43851" spans="27:27" x14ac:dyDescent="0.15">
      <c r="AA43851" t="s">
        <v>131</v>
      </c>
    </row>
    <row r="43852" spans="27:27" x14ac:dyDescent="0.15">
      <c r="AA43852" t="s">
        <v>131</v>
      </c>
    </row>
    <row r="43853" spans="27:27" x14ac:dyDescent="0.15">
      <c r="AA43853" t="s">
        <v>131</v>
      </c>
    </row>
    <row r="43854" spans="27:27" x14ac:dyDescent="0.15">
      <c r="AA43854" t="s">
        <v>131</v>
      </c>
    </row>
    <row r="43855" spans="27:27" x14ac:dyDescent="0.15">
      <c r="AA43855" t="s">
        <v>131</v>
      </c>
    </row>
    <row r="43856" spans="27:27" x14ac:dyDescent="0.15">
      <c r="AA43856" t="s">
        <v>131</v>
      </c>
    </row>
    <row r="43857" spans="27:27" x14ac:dyDescent="0.15">
      <c r="AA43857" t="s">
        <v>131</v>
      </c>
    </row>
    <row r="43858" spans="27:27" x14ac:dyDescent="0.15">
      <c r="AA43858" t="s">
        <v>131</v>
      </c>
    </row>
    <row r="43859" spans="27:27" x14ac:dyDescent="0.15">
      <c r="AA43859" t="s">
        <v>131</v>
      </c>
    </row>
    <row r="43860" spans="27:27" x14ac:dyDescent="0.15">
      <c r="AA43860" t="s">
        <v>131</v>
      </c>
    </row>
    <row r="43861" spans="27:27" x14ac:dyDescent="0.15">
      <c r="AA43861" t="s">
        <v>131</v>
      </c>
    </row>
    <row r="43862" spans="27:27" x14ac:dyDescent="0.15">
      <c r="AA43862" t="s">
        <v>131</v>
      </c>
    </row>
    <row r="43863" spans="27:27" x14ac:dyDescent="0.15">
      <c r="AA43863" t="s">
        <v>131</v>
      </c>
    </row>
    <row r="43864" spans="27:27" x14ac:dyDescent="0.15">
      <c r="AA43864" t="s">
        <v>131</v>
      </c>
    </row>
    <row r="43865" spans="27:27" x14ac:dyDescent="0.15">
      <c r="AA43865" t="s">
        <v>131</v>
      </c>
    </row>
    <row r="43866" spans="27:27" x14ac:dyDescent="0.15">
      <c r="AA43866" t="s">
        <v>131</v>
      </c>
    </row>
    <row r="43867" spans="27:27" x14ac:dyDescent="0.15">
      <c r="AA43867" t="s">
        <v>131</v>
      </c>
    </row>
    <row r="43868" spans="27:27" x14ac:dyDescent="0.15">
      <c r="AA43868" t="s">
        <v>131</v>
      </c>
    </row>
    <row r="43869" spans="27:27" x14ac:dyDescent="0.15">
      <c r="AA43869" t="s">
        <v>131</v>
      </c>
    </row>
    <row r="43870" spans="27:27" x14ac:dyDescent="0.15">
      <c r="AA43870" t="s">
        <v>131</v>
      </c>
    </row>
    <row r="43871" spans="27:27" x14ac:dyDescent="0.15">
      <c r="AA43871" t="s">
        <v>131</v>
      </c>
    </row>
    <row r="43872" spans="27:27" x14ac:dyDescent="0.15">
      <c r="AA43872" t="s">
        <v>131</v>
      </c>
    </row>
    <row r="43873" spans="27:27" x14ac:dyDescent="0.15">
      <c r="AA43873" t="s">
        <v>131</v>
      </c>
    </row>
    <row r="43874" spans="27:27" x14ac:dyDescent="0.15">
      <c r="AA43874" t="s">
        <v>131</v>
      </c>
    </row>
    <row r="43875" spans="27:27" x14ac:dyDescent="0.15">
      <c r="AA43875" t="s">
        <v>131</v>
      </c>
    </row>
    <row r="43876" spans="27:27" x14ac:dyDescent="0.15">
      <c r="AA43876" t="s">
        <v>131</v>
      </c>
    </row>
    <row r="43877" spans="27:27" x14ac:dyDescent="0.15">
      <c r="AA43877" t="s">
        <v>131</v>
      </c>
    </row>
    <row r="43878" spans="27:27" x14ac:dyDescent="0.15">
      <c r="AA43878" t="s">
        <v>131</v>
      </c>
    </row>
    <row r="43879" spans="27:27" x14ac:dyDescent="0.15">
      <c r="AA43879" t="s">
        <v>131</v>
      </c>
    </row>
    <row r="43880" spans="27:27" x14ac:dyDescent="0.15">
      <c r="AA43880" t="s">
        <v>131</v>
      </c>
    </row>
    <row r="43881" spans="27:27" x14ac:dyDescent="0.15">
      <c r="AA43881" t="s">
        <v>131</v>
      </c>
    </row>
    <row r="43882" spans="27:27" x14ac:dyDescent="0.15">
      <c r="AA43882" t="s">
        <v>131</v>
      </c>
    </row>
    <row r="43883" spans="27:27" x14ac:dyDescent="0.15">
      <c r="AA43883" t="s">
        <v>131</v>
      </c>
    </row>
    <row r="43884" spans="27:27" x14ac:dyDescent="0.15">
      <c r="AA43884" t="s">
        <v>131</v>
      </c>
    </row>
    <row r="43885" spans="27:27" x14ac:dyDescent="0.15">
      <c r="AA43885" t="s">
        <v>131</v>
      </c>
    </row>
    <row r="43886" spans="27:27" x14ac:dyDescent="0.15">
      <c r="AA43886" t="s">
        <v>131</v>
      </c>
    </row>
    <row r="43887" spans="27:27" x14ac:dyDescent="0.15">
      <c r="AA43887" t="s">
        <v>131</v>
      </c>
    </row>
    <row r="43888" spans="27:27" x14ac:dyDescent="0.15">
      <c r="AA43888" t="s">
        <v>131</v>
      </c>
    </row>
    <row r="43889" spans="27:27" x14ac:dyDescent="0.15">
      <c r="AA43889" t="s">
        <v>131</v>
      </c>
    </row>
    <row r="43890" spans="27:27" x14ac:dyDescent="0.15">
      <c r="AA43890" t="s">
        <v>131</v>
      </c>
    </row>
    <row r="43891" spans="27:27" x14ac:dyDescent="0.15">
      <c r="AA43891" t="s">
        <v>131</v>
      </c>
    </row>
    <row r="43892" spans="27:27" x14ac:dyDescent="0.15">
      <c r="AA43892" t="s">
        <v>131</v>
      </c>
    </row>
    <row r="43893" spans="27:27" x14ac:dyDescent="0.15">
      <c r="AA43893" t="s">
        <v>131</v>
      </c>
    </row>
    <row r="43894" spans="27:27" x14ac:dyDescent="0.15">
      <c r="AA43894" t="s">
        <v>131</v>
      </c>
    </row>
    <row r="43895" spans="27:27" x14ac:dyDescent="0.15">
      <c r="AA43895" t="s">
        <v>131</v>
      </c>
    </row>
    <row r="43896" spans="27:27" x14ac:dyDescent="0.15">
      <c r="AA43896" t="s">
        <v>131</v>
      </c>
    </row>
    <row r="43897" spans="27:27" x14ac:dyDescent="0.15">
      <c r="AA43897" t="s">
        <v>131</v>
      </c>
    </row>
    <row r="43898" spans="27:27" x14ac:dyDescent="0.15">
      <c r="AA43898" t="s">
        <v>131</v>
      </c>
    </row>
    <row r="43899" spans="27:27" x14ac:dyDescent="0.15">
      <c r="AA43899" t="s">
        <v>131</v>
      </c>
    </row>
    <row r="43900" spans="27:27" x14ac:dyDescent="0.15">
      <c r="AA43900" t="s">
        <v>131</v>
      </c>
    </row>
    <row r="43901" spans="27:27" x14ac:dyDescent="0.15">
      <c r="AA43901" t="s">
        <v>131</v>
      </c>
    </row>
    <row r="43902" spans="27:27" x14ac:dyDescent="0.15">
      <c r="AA43902" t="s">
        <v>131</v>
      </c>
    </row>
    <row r="43903" spans="27:27" x14ac:dyDescent="0.15">
      <c r="AA43903" t="s">
        <v>131</v>
      </c>
    </row>
    <row r="43904" spans="27:27" x14ac:dyDescent="0.15">
      <c r="AA43904" t="s">
        <v>131</v>
      </c>
    </row>
    <row r="43905" spans="27:27" x14ac:dyDescent="0.15">
      <c r="AA43905" t="s">
        <v>131</v>
      </c>
    </row>
    <row r="43906" spans="27:27" x14ac:dyDescent="0.15">
      <c r="AA43906" t="s">
        <v>131</v>
      </c>
    </row>
    <row r="43907" spans="27:27" x14ac:dyDescent="0.15">
      <c r="AA43907" t="s">
        <v>131</v>
      </c>
    </row>
    <row r="43908" spans="27:27" x14ac:dyDescent="0.15">
      <c r="AA43908" t="s">
        <v>131</v>
      </c>
    </row>
    <row r="43909" spans="27:27" x14ac:dyDescent="0.15">
      <c r="AA43909" t="s">
        <v>131</v>
      </c>
    </row>
    <row r="43910" spans="27:27" x14ac:dyDescent="0.15">
      <c r="AA43910" t="s">
        <v>131</v>
      </c>
    </row>
    <row r="43911" spans="27:27" x14ac:dyDescent="0.15">
      <c r="AA43911" t="s">
        <v>131</v>
      </c>
    </row>
    <row r="43912" spans="27:27" x14ac:dyDescent="0.15">
      <c r="AA43912" t="s">
        <v>131</v>
      </c>
    </row>
    <row r="43913" spans="27:27" x14ac:dyDescent="0.15">
      <c r="AA43913" t="s">
        <v>131</v>
      </c>
    </row>
    <row r="43914" spans="27:27" x14ac:dyDescent="0.15">
      <c r="AA43914" t="s">
        <v>131</v>
      </c>
    </row>
    <row r="43915" spans="27:27" x14ac:dyDescent="0.15">
      <c r="AA43915" t="s">
        <v>131</v>
      </c>
    </row>
    <row r="43916" spans="27:27" x14ac:dyDescent="0.15">
      <c r="AA43916" t="s">
        <v>131</v>
      </c>
    </row>
    <row r="43917" spans="27:27" x14ac:dyDescent="0.15">
      <c r="AA43917" t="s">
        <v>131</v>
      </c>
    </row>
    <row r="43918" spans="27:27" x14ac:dyDescent="0.15">
      <c r="AA43918" t="s">
        <v>131</v>
      </c>
    </row>
    <row r="43919" spans="27:27" x14ac:dyDescent="0.15">
      <c r="AA43919" t="s">
        <v>131</v>
      </c>
    </row>
    <row r="43920" spans="27:27" x14ac:dyDescent="0.15">
      <c r="AA43920" t="s">
        <v>131</v>
      </c>
    </row>
    <row r="43921" spans="27:27" x14ac:dyDescent="0.15">
      <c r="AA43921" t="s">
        <v>131</v>
      </c>
    </row>
    <row r="43922" spans="27:27" x14ac:dyDescent="0.15">
      <c r="AA43922" t="s">
        <v>131</v>
      </c>
    </row>
    <row r="43923" spans="27:27" x14ac:dyDescent="0.15">
      <c r="AA43923" t="s">
        <v>131</v>
      </c>
    </row>
    <row r="43924" spans="27:27" x14ac:dyDescent="0.15">
      <c r="AA43924" t="s">
        <v>131</v>
      </c>
    </row>
    <row r="43925" spans="27:27" x14ac:dyDescent="0.15">
      <c r="AA43925" t="s">
        <v>131</v>
      </c>
    </row>
    <row r="43926" spans="27:27" x14ac:dyDescent="0.15">
      <c r="AA43926" t="s">
        <v>131</v>
      </c>
    </row>
    <row r="43927" spans="27:27" x14ac:dyDescent="0.15">
      <c r="AA43927" t="s">
        <v>131</v>
      </c>
    </row>
    <row r="43928" spans="27:27" x14ac:dyDescent="0.15">
      <c r="AA43928" t="s">
        <v>131</v>
      </c>
    </row>
    <row r="43929" spans="27:27" x14ac:dyDescent="0.15">
      <c r="AA43929" t="s">
        <v>131</v>
      </c>
    </row>
    <row r="43930" spans="27:27" x14ac:dyDescent="0.15">
      <c r="AA43930" t="s">
        <v>131</v>
      </c>
    </row>
    <row r="43931" spans="27:27" x14ac:dyDescent="0.15">
      <c r="AA43931" t="s">
        <v>131</v>
      </c>
    </row>
    <row r="43932" spans="27:27" x14ac:dyDescent="0.15">
      <c r="AA43932" t="s">
        <v>131</v>
      </c>
    </row>
    <row r="43933" spans="27:27" x14ac:dyDescent="0.15">
      <c r="AA43933" t="s">
        <v>131</v>
      </c>
    </row>
    <row r="43934" spans="27:27" x14ac:dyDescent="0.15">
      <c r="AA43934" t="s">
        <v>131</v>
      </c>
    </row>
    <row r="43935" spans="27:27" x14ac:dyDescent="0.15">
      <c r="AA43935" t="s">
        <v>131</v>
      </c>
    </row>
    <row r="43936" spans="27:27" x14ac:dyDescent="0.15">
      <c r="AA43936" t="s">
        <v>131</v>
      </c>
    </row>
    <row r="43937" spans="27:27" x14ac:dyDescent="0.15">
      <c r="AA43937" t="s">
        <v>131</v>
      </c>
    </row>
    <row r="43938" spans="27:27" x14ac:dyDescent="0.15">
      <c r="AA43938" t="s">
        <v>131</v>
      </c>
    </row>
    <row r="43939" spans="27:27" x14ac:dyDescent="0.15">
      <c r="AA43939" t="s">
        <v>131</v>
      </c>
    </row>
    <row r="43940" spans="27:27" x14ac:dyDescent="0.15">
      <c r="AA43940" t="s">
        <v>131</v>
      </c>
    </row>
    <row r="43941" spans="27:27" x14ac:dyDescent="0.15">
      <c r="AA43941" t="s">
        <v>131</v>
      </c>
    </row>
    <row r="43942" spans="27:27" x14ac:dyDescent="0.15">
      <c r="AA43942" t="s">
        <v>131</v>
      </c>
    </row>
    <row r="43943" spans="27:27" x14ac:dyDescent="0.15">
      <c r="AA43943" t="s">
        <v>131</v>
      </c>
    </row>
    <row r="43944" spans="27:27" x14ac:dyDescent="0.15">
      <c r="AA43944" t="s">
        <v>131</v>
      </c>
    </row>
    <row r="43945" spans="27:27" x14ac:dyDescent="0.15">
      <c r="AA43945" t="s">
        <v>131</v>
      </c>
    </row>
    <row r="43946" spans="27:27" x14ac:dyDescent="0.15">
      <c r="AA43946" t="s">
        <v>131</v>
      </c>
    </row>
    <row r="43947" spans="27:27" x14ac:dyDescent="0.15">
      <c r="AA43947" t="s">
        <v>131</v>
      </c>
    </row>
    <row r="43948" spans="27:27" x14ac:dyDescent="0.15">
      <c r="AA43948" t="s">
        <v>131</v>
      </c>
    </row>
    <row r="43949" spans="27:27" x14ac:dyDescent="0.15">
      <c r="AA43949" t="s">
        <v>131</v>
      </c>
    </row>
    <row r="43950" spans="27:27" x14ac:dyDescent="0.15">
      <c r="AA43950" t="s">
        <v>131</v>
      </c>
    </row>
    <row r="43951" spans="27:27" x14ac:dyDescent="0.15">
      <c r="AA43951" t="s">
        <v>131</v>
      </c>
    </row>
    <row r="43952" spans="27:27" x14ac:dyDescent="0.15">
      <c r="AA43952" t="s">
        <v>131</v>
      </c>
    </row>
    <row r="43953" spans="27:27" x14ac:dyDescent="0.15">
      <c r="AA43953" t="s">
        <v>131</v>
      </c>
    </row>
    <row r="43954" spans="27:27" x14ac:dyDescent="0.15">
      <c r="AA43954" t="s">
        <v>131</v>
      </c>
    </row>
    <row r="43955" spans="27:27" x14ac:dyDescent="0.15">
      <c r="AA43955" t="s">
        <v>131</v>
      </c>
    </row>
    <row r="43956" spans="27:27" x14ac:dyDescent="0.15">
      <c r="AA43956" t="s">
        <v>131</v>
      </c>
    </row>
    <row r="43957" spans="27:27" x14ac:dyDescent="0.15">
      <c r="AA43957" t="s">
        <v>131</v>
      </c>
    </row>
    <row r="43958" spans="27:27" x14ac:dyDescent="0.15">
      <c r="AA43958" t="s">
        <v>131</v>
      </c>
    </row>
    <row r="43959" spans="27:27" x14ac:dyDescent="0.15">
      <c r="AA43959" t="s">
        <v>131</v>
      </c>
    </row>
    <row r="43960" spans="27:27" x14ac:dyDescent="0.15">
      <c r="AA43960" t="s">
        <v>131</v>
      </c>
    </row>
    <row r="43961" spans="27:27" x14ac:dyDescent="0.15">
      <c r="AA43961" t="s">
        <v>131</v>
      </c>
    </row>
    <row r="43962" spans="27:27" x14ac:dyDescent="0.15">
      <c r="AA43962" t="s">
        <v>131</v>
      </c>
    </row>
    <row r="43963" spans="27:27" x14ac:dyDescent="0.15">
      <c r="AA43963" t="s">
        <v>131</v>
      </c>
    </row>
    <row r="43964" spans="27:27" x14ac:dyDescent="0.15">
      <c r="AA43964" t="s">
        <v>131</v>
      </c>
    </row>
    <row r="43965" spans="27:27" x14ac:dyDescent="0.15">
      <c r="AA43965" t="s">
        <v>131</v>
      </c>
    </row>
    <row r="43966" spans="27:27" x14ac:dyDescent="0.15">
      <c r="AA43966" t="s">
        <v>131</v>
      </c>
    </row>
    <row r="43967" spans="27:27" x14ac:dyDescent="0.15">
      <c r="AA43967" t="s">
        <v>131</v>
      </c>
    </row>
    <row r="43968" spans="27:27" x14ac:dyDescent="0.15">
      <c r="AA43968" t="s">
        <v>131</v>
      </c>
    </row>
    <row r="43969" spans="27:27" x14ac:dyDescent="0.15">
      <c r="AA43969" t="s">
        <v>131</v>
      </c>
    </row>
    <row r="43970" spans="27:27" x14ac:dyDescent="0.15">
      <c r="AA43970" t="s">
        <v>131</v>
      </c>
    </row>
    <row r="43971" spans="27:27" x14ac:dyDescent="0.15">
      <c r="AA43971" t="s">
        <v>131</v>
      </c>
    </row>
    <row r="43972" spans="27:27" x14ac:dyDescent="0.15">
      <c r="AA43972" t="s">
        <v>131</v>
      </c>
    </row>
    <row r="43973" spans="27:27" x14ac:dyDescent="0.15">
      <c r="AA43973" t="s">
        <v>131</v>
      </c>
    </row>
    <row r="43974" spans="27:27" x14ac:dyDescent="0.15">
      <c r="AA43974" t="s">
        <v>131</v>
      </c>
    </row>
    <row r="43975" spans="27:27" x14ac:dyDescent="0.15">
      <c r="AA43975" t="s">
        <v>131</v>
      </c>
    </row>
    <row r="43976" spans="27:27" x14ac:dyDescent="0.15">
      <c r="AA43976" t="s">
        <v>131</v>
      </c>
    </row>
    <row r="43977" spans="27:27" x14ac:dyDescent="0.15">
      <c r="AA43977" t="s">
        <v>131</v>
      </c>
    </row>
    <row r="43978" spans="27:27" x14ac:dyDescent="0.15">
      <c r="AA43978" t="s">
        <v>131</v>
      </c>
    </row>
    <row r="43979" spans="27:27" x14ac:dyDescent="0.15">
      <c r="AA43979" t="s">
        <v>131</v>
      </c>
    </row>
    <row r="43980" spans="27:27" x14ac:dyDescent="0.15">
      <c r="AA43980" t="s">
        <v>131</v>
      </c>
    </row>
    <row r="43981" spans="27:27" x14ac:dyDescent="0.15">
      <c r="AA43981" t="s">
        <v>131</v>
      </c>
    </row>
    <row r="43982" spans="27:27" x14ac:dyDescent="0.15">
      <c r="AA43982" t="s">
        <v>131</v>
      </c>
    </row>
    <row r="43983" spans="27:27" x14ac:dyDescent="0.15">
      <c r="AA43983" t="s">
        <v>131</v>
      </c>
    </row>
    <row r="43984" spans="27:27" x14ac:dyDescent="0.15">
      <c r="AA43984" t="s">
        <v>131</v>
      </c>
    </row>
    <row r="43985" spans="27:27" x14ac:dyDescent="0.15">
      <c r="AA43985" t="s">
        <v>131</v>
      </c>
    </row>
    <row r="43986" spans="27:27" x14ac:dyDescent="0.15">
      <c r="AA43986" t="s">
        <v>131</v>
      </c>
    </row>
    <row r="43987" spans="27:27" x14ac:dyDescent="0.15">
      <c r="AA43987" t="s">
        <v>131</v>
      </c>
    </row>
    <row r="43988" spans="27:27" x14ac:dyDescent="0.15">
      <c r="AA43988" t="s">
        <v>131</v>
      </c>
    </row>
    <row r="43989" spans="27:27" x14ac:dyDescent="0.15">
      <c r="AA43989" t="s">
        <v>131</v>
      </c>
    </row>
    <row r="43990" spans="27:27" x14ac:dyDescent="0.15">
      <c r="AA43990" t="s">
        <v>131</v>
      </c>
    </row>
    <row r="43991" spans="27:27" x14ac:dyDescent="0.15">
      <c r="AA43991" t="s">
        <v>131</v>
      </c>
    </row>
    <row r="43992" spans="27:27" x14ac:dyDescent="0.15">
      <c r="AA43992" t="s">
        <v>131</v>
      </c>
    </row>
    <row r="43993" spans="27:27" x14ac:dyDescent="0.15">
      <c r="AA43993" t="s">
        <v>131</v>
      </c>
    </row>
    <row r="43994" spans="27:27" x14ac:dyDescent="0.15">
      <c r="AA43994" t="s">
        <v>131</v>
      </c>
    </row>
    <row r="43995" spans="27:27" x14ac:dyDescent="0.15">
      <c r="AA43995" t="s">
        <v>131</v>
      </c>
    </row>
    <row r="43996" spans="27:27" x14ac:dyDescent="0.15">
      <c r="AA43996" t="s">
        <v>131</v>
      </c>
    </row>
    <row r="43997" spans="27:27" x14ac:dyDescent="0.15">
      <c r="AA43997" t="s">
        <v>131</v>
      </c>
    </row>
    <row r="43998" spans="27:27" x14ac:dyDescent="0.15">
      <c r="AA43998" t="s">
        <v>131</v>
      </c>
    </row>
    <row r="43999" spans="27:27" x14ac:dyDescent="0.15">
      <c r="AA43999" t="s">
        <v>131</v>
      </c>
    </row>
    <row r="44000" spans="27:27" x14ac:dyDescent="0.15">
      <c r="AA44000" t="s">
        <v>131</v>
      </c>
    </row>
    <row r="44001" spans="27:27" x14ac:dyDescent="0.15">
      <c r="AA44001" t="s">
        <v>131</v>
      </c>
    </row>
    <row r="44002" spans="27:27" x14ac:dyDescent="0.15">
      <c r="AA44002" t="s">
        <v>131</v>
      </c>
    </row>
    <row r="44003" spans="27:27" x14ac:dyDescent="0.15">
      <c r="AA44003" t="s">
        <v>131</v>
      </c>
    </row>
    <row r="44004" spans="27:27" x14ac:dyDescent="0.15">
      <c r="AA44004" t="s">
        <v>131</v>
      </c>
    </row>
    <row r="44005" spans="27:27" x14ac:dyDescent="0.15">
      <c r="AA44005" t="s">
        <v>131</v>
      </c>
    </row>
    <row r="44006" spans="27:27" x14ac:dyDescent="0.15">
      <c r="AA44006" t="s">
        <v>131</v>
      </c>
    </row>
    <row r="44007" spans="27:27" x14ac:dyDescent="0.15">
      <c r="AA44007" t="s">
        <v>131</v>
      </c>
    </row>
    <row r="44008" spans="27:27" x14ac:dyDescent="0.15">
      <c r="AA44008" t="s">
        <v>131</v>
      </c>
    </row>
    <row r="44009" spans="27:27" x14ac:dyDescent="0.15">
      <c r="AA44009" t="s">
        <v>131</v>
      </c>
    </row>
    <row r="44010" spans="27:27" x14ac:dyDescent="0.15">
      <c r="AA44010" t="s">
        <v>131</v>
      </c>
    </row>
    <row r="44011" spans="27:27" x14ac:dyDescent="0.15">
      <c r="AA44011" t="s">
        <v>131</v>
      </c>
    </row>
    <row r="44012" spans="27:27" x14ac:dyDescent="0.15">
      <c r="AA44012" t="s">
        <v>131</v>
      </c>
    </row>
    <row r="44013" spans="27:27" x14ac:dyDescent="0.15">
      <c r="AA44013" t="s">
        <v>131</v>
      </c>
    </row>
    <row r="44014" spans="27:27" x14ac:dyDescent="0.15">
      <c r="AA44014" t="s">
        <v>131</v>
      </c>
    </row>
    <row r="44015" spans="27:27" x14ac:dyDescent="0.15">
      <c r="AA44015" t="s">
        <v>131</v>
      </c>
    </row>
    <row r="44016" spans="27:27" x14ac:dyDescent="0.15">
      <c r="AA44016" t="s">
        <v>131</v>
      </c>
    </row>
    <row r="44017" spans="27:27" x14ac:dyDescent="0.15">
      <c r="AA44017" t="s">
        <v>131</v>
      </c>
    </row>
    <row r="44018" spans="27:27" x14ac:dyDescent="0.15">
      <c r="AA44018" t="s">
        <v>131</v>
      </c>
    </row>
    <row r="44019" spans="27:27" x14ac:dyDescent="0.15">
      <c r="AA44019" t="s">
        <v>131</v>
      </c>
    </row>
    <row r="44020" spans="27:27" x14ac:dyDescent="0.15">
      <c r="AA44020" t="s">
        <v>131</v>
      </c>
    </row>
    <row r="44021" spans="27:27" x14ac:dyDescent="0.15">
      <c r="AA44021" t="s">
        <v>131</v>
      </c>
    </row>
    <row r="44022" spans="27:27" x14ac:dyDescent="0.15">
      <c r="AA44022" t="s">
        <v>131</v>
      </c>
    </row>
    <row r="44023" spans="27:27" x14ac:dyDescent="0.15">
      <c r="AA44023" t="s">
        <v>131</v>
      </c>
    </row>
    <row r="44024" spans="27:27" x14ac:dyDescent="0.15">
      <c r="AA44024" t="s">
        <v>131</v>
      </c>
    </row>
    <row r="44025" spans="27:27" x14ac:dyDescent="0.15">
      <c r="AA44025" t="s">
        <v>131</v>
      </c>
    </row>
    <row r="44026" spans="27:27" x14ac:dyDescent="0.15">
      <c r="AA44026" t="s">
        <v>131</v>
      </c>
    </row>
    <row r="44027" spans="27:27" x14ac:dyDescent="0.15">
      <c r="AA44027" t="s">
        <v>131</v>
      </c>
    </row>
    <row r="44028" spans="27:27" x14ac:dyDescent="0.15">
      <c r="AA44028" t="s">
        <v>131</v>
      </c>
    </row>
    <row r="44029" spans="27:27" x14ac:dyDescent="0.15">
      <c r="AA44029" t="s">
        <v>131</v>
      </c>
    </row>
    <row r="44030" spans="27:27" x14ac:dyDescent="0.15">
      <c r="AA44030" t="s">
        <v>131</v>
      </c>
    </row>
    <row r="44031" spans="27:27" x14ac:dyDescent="0.15">
      <c r="AA44031" t="s">
        <v>131</v>
      </c>
    </row>
    <row r="44032" spans="27:27" x14ac:dyDescent="0.15">
      <c r="AA44032" t="s">
        <v>131</v>
      </c>
    </row>
    <row r="44033" spans="27:27" x14ac:dyDescent="0.15">
      <c r="AA44033" t="s">
        <v>131</v>
      </c>
    </row>
    <row r="44034" spans="27:27" x14ac:dyDescent="0.15">
      <c r="AA44034" t="s">
        <v>131</v>
      </c>
    </row>
    <row r="44035" spans="27:27" x14ac:dyDescent="0.15">
      <c r="AA44035" t="s">
        <v>131</v>
      </c>
    </row>
    <row r="44036" spans="27:27" x14ac:dyDescent="0.15">
      <c r="AA44036" t="s">
        <v>131</v>
      </c>
    </row>
    <row r="44037" spans="27:27" x14ac:dyDescent="0.15">
      <c r="AA44037" t="s">
        <v>131</v>
      </c>
    </row>
    <row r="44038" spans="27:27" x14ac:dyDescent="0.15">
      <c r="AA44038" t="s">
        <v>131</v>
      </c>
    </row>
    <row r="44039" spans="27:27" x14ac:dyDescent="0.15">
      <c r="AA44039" t="s">
        <v>131</v>
      </c>
    </row>
    <row r="44040" spans="27:27" x14ac:dyDescent="0.15">
      <c r="AA44040" t="s">
        <v>131</v>
      </c>
    </row>
    <row r="44041" spans="27:27" x14ac:dyDescent="0.15">
      <c r="AA44041" t="s">
        <v>131</v>
      </c>
    </row>
    <row r="44042" spans="27:27" x14ac:dyDescent="0.15">
      <c r="AA44042" t="s">
        <v>131</v>
      </c>
    </row>
    <row r="44043" spans="27:27" x14ac:dyDescent="0.15">
      <c r="AA44043" t="s">
        <v>131</v>
      </c>
    </row>
    <row r="44044" spans="27:27" x14ac:dyDescent="0.15">
      <c r="AA44044" t="s">
        <v>131</v>
      </c>
    </row>
    <row r="44045" spans="27:27" x14ac:dyDescent="0.15">
      <c r="AA44045" t="s">
        <v>131</v>
      </c>
    </row>
    <row r="44046" spans="27:27" x14ac:dyDescent="0.15">
      <c r="AA44046" t="s">
        <v>131</v>
      </c>
    </row>
    <row r="44047" spans="27:27" x14ac:dyDescent="0.15">
      <c r="AA44047" t="s">
        <v>131</v>
      </c>
    </row>
    <row r="44048" spans="27:27" x14ac:dyDescent="0.15">
      <c r="AA44048" t="s">
        <v>131</v>
      </c>
    </row>
    <row r="44049" spans="27:27" x14ac:dyDescent="0.15">
      <c r="AA44049" t="s">
        <v>131</v>
      </c>
    </row>
    <row r="44050" spans="27:27" x14ac:dyDescent="0.15">
      <c r="AA44050" t="s">
        <v>131</v>
      </c>
    </row>
    <row r="44051" spans="27:27" x14ac:dyDescent="0.15">
      <c r="AA44051" t="s">
        <v>131</v>
      </c>
    </row>
    <row r="44052" spans="27:27" x14ac:dyDescent="0.15">
      <c r="AA44052" t="s">
        <v>131</v>
      </c>
    </row>
    <row r="44053" spans="27:27" x14ac:dyDescent="0.15">
      <c r="AA44053" t="s">
        <v>131</v>
      </c>
    </row>
    <row r="44054" spans="27:27" x14ac:dyDescent="0.15">
      <c r="AA44054" t="s">
        <v>131</v>
      </c>
    </row>
    <row r="44055" spans="27:27" x14ac:dyDescent="0.15">
      <c r="AA44055" t="s">
        <v>131</v>
      </c>
    </row>
    <row r="44056" spans="27:27" x14ac:dyDescent="0.15">
      <c r="AA44056" t="s">
        <v>131</v>
      </c>
    </row>
    <row r="44057" spans="27:27" x14ac:dyDescent="0.15">
      <c r="AA44057" t="s">
        <v>131</v>
      </c>
    </row>
    <row r="44058" spans="27:27" x14ac:dyDescent="0.15">
      <c r="AA44058" t="s">
        <v>131</v>
      </c>
    </row>
    <row r="44059" spans="27:27" x14ac:dyDescent="0.15">
      <c r="AA44059" t="s">
        <v>131</v>
      </c>
    </row>
    <row r="44060" spans="27:27" x14ac:dyDescent="0.15">
      <c r="AA44060" t="s">
        <v>131</v>
      </c>
    </row>
    <row r="44061" spans="27:27" x14ac:dyDescent="0.15">
      <c r="AA44061" t="s">
        <v>131</v>
      </c>
    </row>
    <row r="44062" spans="27:27" x14ac:dyDescent="0.15">
      <c r="AA44062" t="s">
        <v>131</v>
      </c>
    </row>
    <row r="44063" spans="27:27" x14ac:dyDescent="0.15">
      <c r="AA44063" t="s">
        <v>131</v>
      </c>
    </row>
    <row r="44064" spans="27:27" x14ac:dyDescent="0.15">
      <c r="AA44064" t="s">
        <v>131</v>
      </c>
    </row>
    <row r="44065" spans="27:27" x14ac:dyDescent="0.15">
      <c r="AA44065" t="s">
        <v>131</v>
      </c>
    </row>
    <row r="44066" spans="27:27" x14ac:dyDescent="0.15">
      <c r="AA44066" t="s">
        <v>131</v>
      </c>
    </row>
    <row r="44067" spans="27:27" x14ac:dyDescent="0.15">
      <c r="AA44067" t="s">
        <v>131</v>
      </c>
    </row>
    <row r="44068" spans="27:27" x14ac:dyDescent="0.15">
      <c r="AA44068" t="s">
        <v>131</v>
      </c>
    </row>
    <row r="44069" spans="27:27" x14ac:dyDescent="0.15">
      <c r="AA44069" t="s">
        <v>131</v>
      </c>
    </row>
    <row r="44070" spans="27:27" x14ac:dyDescent="0.15">
      <c r="AA44070" t="s">
        <v>131</v>
      </c>
    </row>
    <row r="44071" spans="27:27" x14ac:dyDescent="0.15">
      <c r="AA44071" t="s">
        <v>131</v>
      </c>
    </row>
    <row r="44072" spans="27:27" x14ac:dyDescent="0.15">
      <c r="AA44072" t="s">
        <v>131</v>
      </c>
    </row>
    <row r="44073" spans="27:27" x14ac:dyDescent="0.15">
      <c r="AA44073" t="s">
        <v>131</v>
      </c>
    </row>
    <row r="44074" spans="27:27" x14ac:dyDescent="0.15">
      <c r="AA44074" t="s">
        <v>131</v>
      </c>
    </row>
    <row r="44075" spans="27:27" x14ac:dyDescent="0.15">
      <c r="AA44075" t="s">
        <v>131</v>
      </c>
    </row>
    <row r="44076" spans="27:27" x14ac:dyDescent="0.15">
      <c r="AA44076" t="s">
        <v>131</v>
      </c>
    </row>
    <row r="44077" spans="27:27" x14ac:dyDescent="0.15">
      <c r="AA44077" t="s">
        <v>131</v>
      </c>
    </row>
    <row r="44078" spans="27:27" x14ac:dyDescent="0.15">
      <c r="AA44078" t="s">
        <v>131</v>
      </c>
    </row>
    <row r="44079" spans="27:27" x14ac:dyDescent="0.15">
      <c r="AA44079" t="s">
        <v>131</v>
      </c>
    </row>
    <row r="44080" spans="27:27" x14ac:dyDescent="0.15">
      <c r="AA44080" t="s">
        <v>131</v>
      </c>
    </row>
    <row r="44081" spans="27:27" x14ac:dyDescent="0.15">
      <c r="AA44081" t="s">
        <v>131</v>
      </c>
    </row>
    <row r="44082" spans="27:27" x14ac:dyDescent="0.15">
      <c r="AA44082" t="s">
        <v>131</v>
      </c>
    </row>
    <row r="44083" spans="27:27" x14ac:dyDescent="0.15">
      <c r="AA44083" t="s">
        <v>131</v>
      </c>
    </row>
    <row r="44084" spans="27:27" x14ac:dyDescent="0.15">
      <c r="AA44084" t="s">
        <v>131</v>
      </c>
    </row>
    <row r="44085" spans="27:27" x14ac:dyDescent="0.15">
      <c r="AA44085" t="s">
        <v>131</v>
      </c>
    </row>
    <row r="44086" spans="27:27" x14ac:dyDescent="0.15">
      <c r="AA44086" t="s">
        <v>131</v>
      </c>
    </row>
    <row r="44087" spans="27:27" x14ac:dyDescent="0.15">
      <c r="AA44087" t="s">
        <v>131</v>
      </c>
    </row>
    <row r="44088" spans="27:27" x14ac:dyDescent="0.15">
      <c r="AA44088" t="s">
        <v>131</v>
      </c>
    </row>
    <row r="44089" spans="27:27" x14ac:dyDescent="0.15">
      <c r="AA44089" t="s">
        <v>131</v>
      </c>
    </row>
    <row r="44090" spans="27:27" x14ac:dyDescent="0.15">
      <c r="AA44090" t="s">
        <v>131</v>
      </c>
    </row>
    <row r="44091" spans="27:27" x14ac:dyDescent="0.15">
      <c r="AA44091" t="s">
        <v>131</v>
      </c>
    </row>
    <row r="44092" spans="27:27" x14ac:dyDescent="0.15">
      <c r="AA44092" t="s">
        <v>131</v>
      </c>
    </row>
    <row r="44093" spans="27:27" x14ac:dyDescent="0.15">
      <c r="AA44093" t="s">
        <v>131</v>
      </c>
    </row>
    <row r="44094" spans="27:27" x14ac:dyDescent="0.15">
      <c r="AA44094" t="s">
        <v>131</v>
      </c>
    </row>
    <row r="44095" spans="27:27" x14ac:dyDescent="0.15">
      <c r="AA44095" t="s">
        <v>131</v>
      </c>
    </row>
    <row r="44096" spans="27:27" x14ac:dyDescent="0.15">
      <c r="AA44096" t="s">
        <v>131</v>
      </c>
    </row>
    <row r="44097" spans="27:27" x14ac:dyDescent="0.15">
      <c r="AA44097" t="s">
        <v>131</v>
      </c>
    </row>
    <row r="44098" spans="27:27" x14ac:dyDescent="0.15">
      <c r="AA44098" t="s">
        <v>131</v>
      </c>
    </row>
    <row r="44099" spans="27:27" x14ac:dyDescent="0.15">
      <c r="AA44099" t="s">
        <v>131</v>
      </c>
    </row>
    <row r="44100" spans="27:27" x14ac:dyDescent="0.15">
      <c r="AA44100" t="s">
        <v>131</v>
      </c>
    </row>
    <row r="44101" spans="27:27" x14ac:dyDescent="0.15">
      <c r="AA44101" t="s">
        <v>131</v>
      </c>
    </row>
    <row r="44102" spans="27:27" x14ac:dyDescent="0.15">
      <c r="AA44102" t="s">
        <v>131</v>
      </c>
    </row>
    <row r="44103" spans="27:27" x14ac:dyDescent="0.15">
      <c r="AA44103" t="s">
        <v>131</v>
      </c>
    </row>
    <row r="44104" spans="27:27" x14ac:dyDescent="0.15">
      <c r="AA44104" t="s">
        <v>131</v>
      </c>
    </row>
    <row r="44105" spans="27:27" x14ac:dyDescent="0.15">
      <c r="AA44105" t="s">
        <v>131</v>
      </c>
    </row>
    <row r="44106" spans="27:27" x14ac:dyDescent="0.15">
      <c r="AA44106" t="s">
        <v>131</v>
      </c>
    </row>
    <row r="44107" spans="27:27" x14ac:dyDescent="0.15">
      <c r="AA44107" t="s">
        <v>131</v>
      </c>
    </row>
    <row r="44108" spans="27:27" x14ac:dyDescent="0.15">
      <c r="AA44108" t="s">
        <v>131</v>
      </c>
    </row>
    <row r="44109" spans="27:27" x14ac:dyDescent="0.15">
      <c r="AA44109" t="s">
        <v>131</v>
      </c>
    </row>
    <row r="44110" spans="27:27" x14ac:dyDescent="0.15">
      <c r="AA44110" t="s">
        <v>131</v>
      </c>
    </row>
    <row r="44111" spans="27:27" x14ac:dyDescent="0.15">
      <c r="AA44111" t="s">
        <v>131</v>
      </c>
    </row>
    <row r="44112" spans="27:27" x14ac:dyDescent="0.15">
      <c r="AA44112" t="s">
        <v>131</v>
      </c>
    </row>
    <row r="44113" spans="27:27" x14ac:dyDescent="0.15">
      <c r="AA44113" t="s">
        <v>131</v>
      </c>
    </row>
    <row r="44114" spans="27:27" x14ac:dyDescent="0.15">
      <c r="AA44114" t="s">
        <v>131</v>
      </c>
    </row>
    <row r="44115" spans="27:27" x14ac:dyDescent="0.15">
      <c r="AA44115" t="s">
        <v>131</v>
      </c>
    </row>
    <row r="44116" spans="27:27" x14ac:dyDescent="0.15">
      <c r="AA44116" t="s">
        <v>131</v>
      </c>
    </row>
    <row r="44117" spans="27:27" x14ac:dyDescent="0.15">
      <c r="AA44117" t="s">
        <v>131</v>
      </c>
    </row>
    <row r="44118" spans="27:27" x14ac:dyDescent="0.15">
      <c r="AA44118" t="s">
        <v>131</v>
      </c>
    </row>
    <row r="44119" spans="27:27" x14ac:dyDescent="0.15">
      <c r="AA44119" t="s">
        <v>131</v>
      </c>
    </row>
    <row r="44120" spans="27:27" x14ac:dyDescent="0.15">
      <c r="AA44120" t="s">
        <v>131</v>
      </c>
    </row>
    <row r="44121" spans="27:27" x14ac:dyDescent="0.15">
      <c r="AA44121" t="s">
        <v>131</v>
      </c>
    </row>
    <row r="44122" spans="27:27" x14ac:dyDescent="0.15">
      <c r="AA44122" t="s">
        <v>131</v>
      </c>
    </row>
    <row r="44123" spans="27:27" x14ac:dyDescent="0.15">
      <c r="AA44123" t="s">
        <v>131</v>
      </c>
    </row>
    <row r="44124" spans="27:27" x14ac:dyDescent="0.15">
      <c r="AA44124" t="s">
        <v>131</v>
      </c>
    </row>
    <row r="44125" spans="27:27" x14ac:dyDescent="0.15">
      <c r="AA44125" t="s">
        <v>131</v>
      </c>
    </row>
    <row r="44126" spans="27:27" x14ac:dyDescent="0.15">
      <c r="AA44126" t="s">
        <v>131</v>
      </c>
    </row>
    <row r="44127" spans="27:27" x14ac:dyDescent="0.15">
      <c r="AA44127" t="s">
        <v>131</v>
      </c>
    </row>
    <row r="44128" spans="27:27" x14ac:dyDescent="0.15">
      <c r="AA44128" t="s">
        <v>131</v>
      </c>
    </row>
    <row r="44129" spans="27:27" x14ac:dyDescent="0.15">
      <c r="AA44129" t="s">
        <v>131</v>
      </c>
    </row>
    <row r="44130" spans="27:27" x14ac:dyDescent="0.15">
      <c r="AA44130" t="s">
        <v>131</v>
      </c>
    </row>
    <row r="44131" spans="27:27" x14ac:dyDescent="0.15">
      <c r="AA44131" t="s">
        <v>131</v>
      </c>
    </row>
    <row r="44132" spans="27:27" x14ac:dyDescent="0.15">
      <c r="AA44132" t="s">
        <v>131</v>
      </c>
    </row>
    <row r="44133" spans="27:27" x14ac:dyDescent="0.15">
      <c r="AA44133" t="s">
        <v>131</v>
      </c>
    </row>
    <row r="44134" spans="27:27" x14ac:dyDescent="0.15">
      <c r="AA44134" t="s">
        <v>131</v>
      </c>
    </row>
    <row r="44135" spans="27:27" x14ac:dyDescent="0.15">
      <c r="AA44135" t="s">
        <v>131</v>
      </c>
    </row>
    <row r="44136" spans="27:27" x14ac:dyDescent="0.15">
      <c r="AA44136" t="s">
        <v>131</v>
      </c>
    </row>
    <row r="44137" spans="27:27" x14ac:dyDescent="0.15">
      <c r="AA44137" t="s">
        <v>131</v>
      </c>
    </row>
    <row r="44138" spans="27:27" x14ac:dyDescent="0.15">
      <c r="AA44138" t="s">
        <v>131</v>
      </c>
    </row>
    <row r="44139" spans="27:27" x14ac:dyDescent="0.15">
      <c r="AA44139" t="s">
        <v>131</v>
      </c>
    </row>
    <row r="44140" spans="27:27" x14ac:dyDescent="0.15">
      <c r="AA44140" t="s">
        <v>131</v>
      </c>
    </row>
    <row r="44141" spans="27:27" x14ac:dyDescent="0.15">
      <c r="AA44141" t="s">
        <v>131</v>
      </c>
    </row>
    <row r="44142" spans="27:27" x14ac:dyDescent="0.15">
      <c r="AA44142" t="s">
        <v>131</v>
      </c>
    </row>
    <row r="44143" spans="27:27" x14ac:dyDescent="0.15">
      <c r="AA44143" t="s">
        <v>131</v>
      </c>
    </row>
    <row r="44144" spans="27:27" x14ac:dyDescent="0.15">
      <c r="AA44144" t="s">
        <v>131</v>
      </c>
    </row>
    <row r="44145" spans="27:27" x14ac:dyDescent="0.15">
      <c r="AA44145" t="s">
        <v>131</v>
      </c>
    </row>
    <row r="44146" spans="27:27" x14ac:dyDescent="0.15">
      <c r="AA44146" t="s">
        <v>131</v>
      </c>
    </row>
    <row r="44147" spans="27:27" x14ac:dyDescent="0.15">
      <c r="AA44147" t="s">
        <v>131</v>
      </c>
    </row>
    <row r="44148" spans="27:27" x14ac:dyDescent="0.15">
      <c r="AA44148" t="s">
        <v>131</v>
      </c>
    </row>
    <row r="44149" spans="27:27" x14ac:dyDescent="0.15">
      <c r="AA44149" t="s">
        <v>131</v>
      </c>
    </row>
    <row r="44150" spans="27:27" x14ac:dyDescent="0.15">
      <c r="AA44150" t="s">
        <v>131</v>
      </c>
    </row>
    <row r="44151" spans="27:27" x14ac:dyDescent="0.15">
      <c r="AA44151" t="s">
        <v>131</v>
      </c>
    </row>
    <row r="44152" spans="27:27" x14ac:dyDescent="0.15">
      <c r="AA44152" t="s">
        <v>131</v>
      </c>
    </row>
    <row r="44153" spans="27:27" x14ac:dyDescent="0.15">
      <c r="AA44153" t="s">
        <v>131</v>
      </c>
    </row>
    <row r="44154" spans="27:27" x14ac:dyDescent="0.15">
      <c r="AA44154" t="s">
        <v>131</v>
      </c>
    </row>
    <row r="44155" spans="27:27" x14ac:dyDescent="0.15">
      <c r="AA44155" t="s">
        <v>131</v>
      </c>
    </row>
    <row r="44156" spans="27:27" x14ac:dyDescent="0.15">
      <c r="AA44156" t="s">
        <v>131</v>
      </c>
    </row>
    <row r="44157" spans="27:27" x14ac:dyDescent="0.15">
      <c r="AA44157" t="s">
        <v>131</v>
      </c>
    </row>
    <row r="44158" spans="27:27" x14ac:dyDescent="0.15">
      <c r="AA44158" t="s">
        <v>131</v>
      </c>
    </row>
    <row r="44159" spans="27:27" x14ac:dyDescent="0.15">
      <c r="AA44159" t="s">
        <v>131</v>
      </c>
    </row>
    <row r="44160" spans="27:27" x14ac:dyDescent="0.15">
      <c r="AA44160" t="s">
        <v>131</v>
      </c>
    </row>
    <row r="44161" spans="27:27" x14ac:dyDescent="0.15">
      <c r="AA44161" t="s">
        <v>131</v>
      </c>
    </row>
    <row r="44162" spans="27:27" x14ac:dyDescent="0.15">
      <c r="AA44162" t="s">
        <v>131</v>
      </c>
    </row>
    <row r="44163" spans="27:27" x14ac:dyDescent="0.15">
      <c r="AA44163" t="s">
        <v>131</v>
      </c>
    </row>
    <row r="44164" spans="27:27" x14ac:dyDescent="0.15">
      <c r="AA44164" t="s">
        <v>131</v>
      </c>
    </row>
    <row r="44165" spans="27:27" x14ac:dyDescent="0.15">
      <c r="AA44165" t="s">
        <v>131</v>
      </c>
    </row>
    <row r="44166" spans="27:27" x14ac:dyDescent="0.15">
      <c r="AA44166" t="s">
        <v>131</v>
      </c>
    </row>
    <row r="44167" spans="27:27" x14ac:dyDescent="0.15">
      <c r="AA44167" t="s">
        <v>131</v>
      </c>
    </row>
    <row r="44168" spans="27:27" x14ac:dyDescent="0.15">
      <c r="AA44168" t="s">
        <v>131</v>
      </c>
    </row>
    <row r="44169" spans="27:27" x14ac:dyDescent="0.15">
      <c r="AA44169" t="s">
        <v>131</v>
      </c>
    </row>
    <row r="44170" spans="27:27" x14ac:dyDescent="0.15">
      <c r="AA44170" t="s">
        <v>131</v>
      </c>
    </row>
    <row r="44171" spans="27:27" x14ac:dyDescent="0.15">
      <c r="AA44171" t="s">
        <v>131</v>
      </c>
    </row>
    <row r="44172" spans="27:27" x14ac:dyDescent="0.15">
      <c r="AA44172" t="s">
        <v>131</v>
      </c>
    </row>
    <row r="44173" spans="27:27" x14ac:dyDescent="0.15">
      <c r="AA44173" t="s">
        <v>131</v>
      </c>
    </row>
    <row r="44174" spans="27:27" x14ac:dyDescent="0.15">
      <c r="AA44174" t="s">
        <v>131</v>
      </c>
    </row>
    <row r="44175" spans="27:27" x14ac:dyDescent="0.15">
      <c r="AA44175" t="s">
        <v>131</v>
      </c>
    </row>
    <row r="44176" spans="27:27" x14ac:dyDescent="0.15">
      <c r="AA44176" t="s">
        <v>131</v>
      </c>
    </row>
    <row r="44177" spans="27:27" x14ac:dyDescent="0.15">
      <c r="AA44177" t="s">
        <v>131</v>
      </c>
    </row>
    <row r="44178" spans="27:27" x14ac:dyDescent="0.15">
      <c r="AA44178" t="s">
        <v>131</v>
      </c>
    </row>
    <row r="44179" spans="27:27" x14ac:dyDescent="0.15">
      <c r="AA44179" t="s">
        <v>131</v>
      </c>
    </row>
    <row r="44180" spans="27:27" x14ac:dyDescent="0.15">
      <c r="AA44180" t="s">
        <v>131</v>
      </c>
    </row>
    <row r="44181" spans="27:27" x14ac:dyDescent="0.15">
      <c r="AA44181" t="s">
        <v>131</v>
      </c>
    </row>
    <row r="44182" spans="27:27" x14ac:dyDescent="0.15">
      <c r="AA44182" t="s">
        <v>131</v>
      </c>
    </row>
    <row r="44183" spans="27:27" x14ac:dyDescent="0.15">
      <c r="AA44183" t="s">
        <v>131</v>
      </c>
    </row>
    <row r="44184" spans="27:27" x14ac:dyDescent="0.15">
      <c r="AA44184" t="s">
        <v>131</v>
      </c>
    </row>
    <row r="44185" spans="27:27" x14ac:dyDescent="0.15">
      <c r="AA44185" t="s">
        <v>131</v>
      </c>
    </row>
    <row r="44186" spans="27:27" x14ac:dyDescent="0.15">
      <c r="AA44186" t="s">
        <v>131</v>
      </c>
    </row>
    <row r="44187" spans="27:27" x14ac:dyDescent="0.15">
      <c r="AA44187" t="s">
        <v>131</v>
      </c>
    </row>
    <row r="44188" spans="27:27" x14ac:dyDescent="0.15">
      <c r="AA44188" t="s">
        <v>131</v>
      </c>
    </row>
    <row r="44189" spans="27:27" x14ac:dyDescent="0.15">
      <c r="AA44189" t="s">
        <v>131</v>
      </c>
    </row>
    <row r="44190" spans="27:27" x14ac:dyDescent="0.15">
      <c r="AA44190" t="s">
        <v>131</v>
      </c>
    </row>
    <row r="44191" spans="27:27" x14ac:dyDescent="0.15">
      <c r="AA44191" t="s">
        <v>131</v>
      </c>
    </row>
    <row r="44192" spans="27:27" x14ac:dyDescent="0.15">
      <c r="AA44192" t="s">
        <v>131</v>
      </c>
    </row>
    <row r="44193" spans="27:27" x14ac:dyDescent="0.15">
      <c r="AA44193" t="s">
        <v>131</v>
      </c>
    </row>
    <row r="44194" spans="27:27" x14ac:dyDescent="0.15">
      <c r="AA44194" t="s">
        <v>131</v>
      </c>
    </row>
    <row r="44195" spans="27:27" x14ac:dyDescent="0.15">
      <c r="AA44195" t="s">
        <v>131</v>
      </c>
    </row>
    <row r="44196" spans="27:27" x14ac:dyDescent="0.15">
      <c r="AA44196" t="s">
        <v>131</v>
      </c>
    </row>
    <row r="44197" spans="27:27" x14ac:dyDescent="0.15">
      <c r="AA44197" t="s">
        <v>131</v>
      </c>
    </row>
    <row r="44198" spans="27:27" x14ac:dyDescent="0.15">
      <c r="AA44198" t="s">
        <v>131</v>
      </c>
    </row>
    <row r="44199" spans="27:27" x14ac:dyDescent="0.15">
      <c r="AA44199" t="s">
        <v>131</v>
      </c>
    </row>
    <row r="44200" spans="27:27" x14ac:dyDescent="0.15">
      <c r="AA44200" t="s">
        <v>131</v>
      </c>
    </row>
    <row r="44201" spans="27:27" x14ac:dyDescent="0.15">
      <c r="AA44201" t="s">
        <v>131</v>
      </c>
    </row>
    <row r="44202" spans="27:27" x14ac:dyDescent="0.15">
      <c r="AA44202" t="s">
        <v>131</v>
      </c>
    </row>
    <row r="44203" spans="27:27" x14ac:dyDescent="0.15">
      <c r="AA44203" t="s">
        <v>131</v>
      </c>
    </row>
    <row r="44204" spans="27:27" x14ac:dyDescent="0.15">
      <c r="AA44204" t="s">
        <v>131</v>
      </c>
    </row>
    <row r="44205" spans="27:27" x14ac:dyDescent="0.15">
      <c r="AA44205" t="s">
        <v>131</v>
      </c>
    </row>
    <row r="44206" spans="27:27" x14ac:dyDescent="0.15">
      <c r="AA44206" t="s">
        <v>131</v>
      </c>
    </row>
    <row r="44207" spans="27:27" x14ac:dyDescent="0.15">
      <c r="AA44207" t="s">
        <v>131</v>
      </c>
    </row>
    <row r="44208" spans="27:27" x14ac:dyDescent="0.15">
      <c r="AA44208" t="s">
        <v>131</v>
      </c>
    </row>
    <row r="44209" spans="27:27" x14ac:dyDescent="0.15">
      <c r="AA44209" t="s">
        <v>131</v>
      </c>
    </row>
    <row r="44210" spans="27:27" x14ac:dyDescent="0.15">
      <c r="AA44210" t="s">
        <v>131</v>
      </c>
    </row>
    <row r="44211" spans="27:27" x14ac:dyDescent="0.15">
      <c r="AA44211" t="s">
        <v>131</v>
      </c>
    </row>
    <row r="44212" spans="27:27" x14ac:dyDescent="0.15">
      <c r="AA44212" t="s">
        <v>131</v>
      </c>
    </row>
    <row r="44213" spans="27:27" x14ac:dyDescent="0.15">
      <c r="AA44213" t="s">
        <v>131</v>
      </c>
    </row>
    <row r="44214" spans="27:27" x14ac:dyDescent="0.15">
      <c r="AA44214" t="s">
        <v>131</v>
      </c>
    </row>
    <row r="44215" spans="27:27" x14ac:dyDescent="0.15">
      <c r="AA44215" t="s">
        <v>131</v>
      </c>
    </row>
    <row r="44216" spans="27:27" x14ac:dyDescent="0.15">
      <c r="AA44216" t="s">
        <v>131</v>
      </c>
    </row>
    <row r="44217" spans="27:27" x14ac:dyDescent="0.15">
      <c r="AA44217" t="s">
        <v>131</v>
      </c>
    </row>
    <row r="44218" spans="27:27" x14ac:dyDescent="0.15">
      <c r="AA44218" t="s">
        <v>131</v>
      </c>
    </row>
    <row r="44219" spans="27:27" x14ac:dyDescent="0.15">
      <c r="AA44219" t="s">
        <v>131</v>
      </c>
    </row>
    <row r="44220" spans="27:27" x14ac:dyDescent="0.15">
      <c r="AA44220" t="s">
        <v>131</v>
      </c>
    </row>
    <row r="44221" spans="27:27" x14ac:dyDescent="0.15">
      <c r="AA44221" t="s">
        <v>131</v>
      </c>
    </row>
    <row r="44222" spans="27:27" x14ac:dyDescent="0.15">
      <c r="AA44222" t="s">
        <v>131</v>
      </c>
    </row>
    <row r="44223" spans="27:27" x14ac:dyDescent="0.15">
      <c r="AA44223" t="s">
        <v>131</v>
      </c>
    </row>
    <row r="44224" spans="27:27" x14ac:dyDescent="0.15">
      <c r="AA44224" t="s">
        <v>131</v>
      </c>
    </row>
    <row r="44225" spans="27:27" x14ac:dyDescent="0.15">
      <c r="AA44225" t="s">
        <v>131</v>
      </c>
    </row>
    <row r="44226" spans="27:27" x14ac:dyDescent="0.15">
      <c r="AA44226" t="s">
        <v>131</v>
      </c>
    </row>
    <row r="44227" spans="27:27" x14ac:dyDescent="0.15">
      <c r="AA44227" t="s">
        <v>131</v>
      </c>
    </row>
    <row r="44228" spans="27:27" x14ac:dyDescent="0.15">
      <c r="AA44228" t="s">
        <v>131</v>
      </c>
    </row>
    <row r="44229" spans="27:27" x14ac:dyDescent="0.15">
      <c r="AA44229" t="s">
        <v>131</v>
      </c>
    </row>
    <row r="44230" spans="27:27" x14ac:dyDescent="0.15">
      <c r="AA44230" t="s">
        <v>131</v>
      </c>
    </row>
    <row r="44231" spans="27:27" x14ac:dyDescent="0.15">
      <c r="AA44231" t="s">
        <v>131</v>
      </c>
    </row>
    <row r="44232" spans="27:27" x14ac:dyDescent="0.15">
      <c r="AA44232" t="s">
        <v>131</v>
      </c>
    </row>
    <row r="44233" spans="27:27" x14ac:dyDescent="0.15">
      <c r="AA44233" t="s">
        <v>131</v>
      </c>
    </row>
    <row r="44234" spans="27:27" x14ac:dyDescent="0.15">
      <c r="AA44234" t="s">
        <v>131</v>
      </c>
    </row>
    <row r="44235" spans="27:27" x14ac:dyDescent="0.15">
      <c r="AA44235" t="s">
        <v>131</v>
      </c>
    </row>
    <row r="44236" spans="27:27" x14ac:dyDescent="0.15">
      <c r="AA44236" t="s">
        <v>131</v>
      </c>
    </row>
    <row r="44237" spans="27:27" x14ac:dyDescent="0.15">
      <c r="AA44237" t="s">
        <v>131</v>
      </c>
    </row>
    <row r="44238" spans="27:27" x14ac:dyDescent="0.15">
      <c r="AA44238" t="s">
        <v>131</v>
      </c>
    </row>
    <row r="44239" spans="27:27" x14ac:dyDescent="0.15">
      <c r="AA44239" t="s">
        <v>131</v>
      </c>
    </row>
    <row r="44240" spans="27:27" x14ac:dyDescent="0.15">
      <c r="AA44240" t="s">
        <v>131</v>
      </c>
    </row>
    <row r="44241" spans="27:27" x14ac:dyDescent="0.15">
      <c r="AA44241" t="s">
        <v>131</v>
      </c>
    </row>
    <row r="44242" spans="27:27" x14ac:dyDescent="0.15">
      <c r="AA44242" t="s">
        <v>131</v>
      </c>
    </row>
    <row r="44243" spans="27:27" x14ac:dyDescent="0.15">
      <c r="AA44243" t="s">
        <v>131</v>
      </c>
    </row>
    <row r="44244" spans="27:27" x14ac:dyDescent="0.15">
      <c r="AA44244" t="s">
        <v>131</v>
      </c>
    </row>
    <row r="44245" spans="27:27" x14ac:dyDescent="0.15">
      <c r="AA44245" t="s">
        <v>131</v>
      </c>
    </row>
    <row r="44246" spans="27:27" x14ac:dyDescent="0.15">
      <c r="AA44246" t="s">
        <v>131</v>
      </c>
    </row>
    <row r="44247" spans="27:27" x14ac:dyDescent="0.15">
      <c r="AA44247" t="s">
        <v>131</v>
      </c>
    </row>
    <row r="44248" spans="27:27" x14ac:dyDescent="0.15">
      <c r="AA44248" t="s">
        <v>131</v>
      </c>
    </row>
    <row r="44249" spans="27:27" x14ac:dyDescent="0.15">
      <c r="AA44249" t="s">
        <v>131</v>
      </c>
    </row>
    <row r="44250" spans="27:27" x14ac:dyDescent="0.15">
      <c r="AA44250" t="s">
        <v>131</v>
      </c>
    </row>
    <row r="44251" spans="27:27" x14ac:dyDescent="0.15">
      <c r="AA44251" t="s">
        <v>131</v>
      </c>
    </row>
    <row r="44252" spans="27:27" x14ac:dyDescent="0.15">
      <c r="AA44252" t="s">
        <v>131</v>
      </c>
    </row>
    <row r="44253" spans="27:27" x14ac:dyDescent="0.15">
      <c r="AA44253" t="s">
        <v>131</v>
      </c>
    </row>
    <row r="44254" spans="27:27" x14ac:dyDescent="0.15">
      <c r="AA44254" t="s">
        <v>131</v>
      </c>
    </row>
    <row r="44255" spans="27:27" x14ac:dyDescent="0.15">
      <c r="AA44255" t="s">
        <v>131</v>
      </c>
    </row>
    <row r="44256" spans="27:27" x14ac:dyDescent="0.15">
      <c r="AA44256" t="s">
        <v>131</v>
      </c>
    </row>
    <row r="44257" spans="27:27" x14ac:dyDescent="0.15">
      <c r="AA44257" t="s">
        <v>131</v>
      </c>
    </row>
    <row r="44258" spans="27:27" x14ac:dyDescent="0.15">
      <c r="AA44258" t="s">
        <v>131</v>
      </c>
    </row>
    <row r="44259" spans="27:27" x14ac:dyDescent="0.15">
      <c r="AA44259" t="s">
        <v>131</v>
      </c>
    </row>
    <row r="44260" spans="27:27" x14ac:dyDescent="0.15">
      <c r="AA44260" t="s">
        <v>131</v>
      </c>
    </row>
    <row r="44261" spans="27:27" x14ac:dyDescent="0.15">
      <c r="AA44261" t="s">
        <v>131</v>
      </c>
    </row>
    <row r="44262" spans="27:27" x14ac:dyDescent="0.15">
      <c r="AA44262" t="s">
        <v>131</v>
      </c>
    </row>
    <row r="44263" spans="27:27" x14ac:dyDescent="0.15">
      <c r="AA44263" t="s">
        <v>131</v>
      </c>
    </row>
    <row r="44264" spans="27:27" x14ac:dyDescent="0.15">
      <c r="AA44264" t="s">
        <v>131</v>
      </c>
    </row>
    <row r="44265" spans="27:27" x14ac:dyDescent="0.15">
      <c r="AA44265" t="s">
        <v>131</v>
      </c>
    </row>
    <row r="44266" spans="27:27" x14ac:dyDescent="0.15">
      <c r="AA44266" t="s">
        <v>131</v>
      </c>
    </row>
    <row r="44267" spans="27:27" x14ac:dyDescent="0.15">
      <c r="AA44267" t="s">
        <v>131</v>
      </c>
    </row>
    <row r="44268" spans="27:27" x14ac:dyDescent="0.15">
      <c r="AA44268" t="s">
        <v>131</v>
      </c>
    </row>
    <row r="44269" spans="27:27" x14ac:dyDescent="0.15">
      <c r="AA44269" t="s">
        <v>131</v>
      </c>
    </row>
    <row r="44270" spans="27:27" x14ac:dyDescent="0.15">
      <c r="AA44270" t="s">
        <v>131</v>
      </c>
    </row>
    <row r="44271" spans="27:27" x14ac:dyDescent="0.15">
      <c r="AA44271" t="s">
        <v>131</v>
      </c>
    </row>
    <row r="44272" spans="27:27" x14ac:dyDescent="0.15">
      <c r="AA44272" t="s">
        <v>131</v>
      </c>
    </row>
    <row r="44273" spans="27:27" x14ac:dyDescent="0.15">
      <c r="AA44273" t="s">
        <v>131</v>
      </c>
    </row>
    <row r="44274" spans="27:27" x14ac:dyDescent="0.15">
      <c r="AA44274" t="s">
        <v>131</v>
      </c>
    </row>
    <row r="44275" spans="27:27" x14ac:dyDescent="0.15">
      <c r="AA44275" t="s">
        <v>131</v>
      </c>
    </row>
    <row r="44276" spans="27:27" x14ac:dyDescent="0.15">
      <c r="AA44276" t="s">
        <v>131</v>
      </c>
    </row>
    <row r="44277" spans="27:27" x14ac:dyDescent="0.15">
      <c r="AA44277" t="s">
        <v>131</v>
      </c>
    </row>
    <row r="44278" spans="27:27" x14ac:dyDescent="0.15">
      <c r="AA44278" t="s">
        <v>131</v>
      </c>
    </row>
    <row r="44279" spans="27:27" x14ac:dyDescent="0.15">
      <c r="AA44279" t="s">
        <v>131</v>
      </c>
    </row>
    <row r="44280" spans="27:27" x14ac:dyDescent="0.15">
      <c r="AA44280" t="s">
        <v>131</v>
      </c>
    </row>
    <row r="44281" spans="27:27" x14ac:dyDescent="0.15">
      <c r="AA44281" t="s">
        <v>131</v>
      </c>
    </row>
    <row r="44282" spans="27:27" x14ac:dyDescent="0.15">
      <c r="AA44282" t="s">
        <v>131</v>
      </c>
    </row>
    <row r="44283" spans="27:27" x14ac:dyDescent="0.15">
      <c r="AA44283" t="s">
        <v>131</v>
      </c>
    </row>
    <row r="44284" spans="27:27" x14ac:dyDescent="0.15">
      <c r="AA44284" t="s">
        <v>131</v>
      </c>
    </row>
    <row r="44285" spans="27:27" x14ac:dyDescent="0.15">
      <c r="AA44285" t="s">
        <v>131</v>
      </c>
    </row>
    <row r="44286" spans="27:27" x14ac:dyDescent="0.15">
      <c r="AA44286" t="s">
        <v>131</v>
      </c>
    </row>
    <row r="44287" spans="27:27" x14ac:dyDescent="0.15">
      <c r="AA44287" t="s">
        <v>131</v>
      </c>
    </row>
    <row r="44288" spans="27:27" x14ac:dyDescent="0.15">
      <c r="AA44288" t="s">
        <v>131</v>
      </c>
    </row>
    <row r="44289" spans="27:27" x14ac:dyDescent="0.15">
      <c r="AA44289" t="s">
        <v>131</v>
      </c>
    </row>
    <row r="44290" spans="27:27" x14ac:dyDescent="0.15">
      <c r="AA44290" t="s">
        <v>131</v>
      </c>
    </row>
    <row r="44291" spans="27:27" x14ac:dyDescent="0.15">
      <c r="AA44291" t="s">
        <v>131</v>
      </c>
    </row>
    <row r="44292" spans="27:27" x14ac:dyDescent="0.15">
      <c r="AA44292" t="s">
        <v>131</v>
      </c>
    </row>
    <row r="44293" spans="27:27" x14ac:dyDescent="0.15">
      <c r="AA44293" t="s">
        <v>131</v>
      </c>
    </row>
    <row r="44294" spans="27:27" x14ac:dyDescent="0.15">
      <c r="AA44294" t="s">
        <v>131</v>
      </c>
    </row>
    <row r="44295" spans="27:27" x14ac:dyDescent="0.15">
      <c r="AA44295" t="s">
        <v>131</v>
      </c>
    </row>
    <row r="44296" spans="27:27" x14ac:dyDescent="0.15">
      <c r="AA44296" t="s">
        <v>131</v>
      </c>
    </row>
    <row r="44297" spans="27:27" x14ac:dyDescent="0.15">
      <c r="AA44297" t="s">
        <v>131</v>
      </c>
    </row>
    <row r="44298" spans="27:27" x14ac:dyDescent="0.15">
      <c r="AA44298" t="s">
        <v>131</v>
      </c>
    </row>
    <row r="44299" spans="27:27" x14ac:dyDescent="0.15">
      <c r="AA44299" t="s">
        <v>131</v>
      </c>
    </row>
    <row r="44300" spans="27:27" x14ac:dyDescent="0.15">
      <c r="AA44300" t="s">
        <v>131</v>
      </c>
    </row>
    <row r="44301" spans="27:27" x14ac:dyDescent="0.15">
      <c r="AA44301" t="s">
        <v>131</v>
      </c>
    </row>
    <row r="44302" spans="27:27" x14ac:dyDescent="0.15">
      <c r="AA44302" t="s">
        <v>131</v>
      </c>
    </row>
    <row r="44303" spans="27:27" x14ac:dyDescent="0.15">
      <c r="AA44303" t="s">
        <v>131</v>
      </c>
    </row>
    <row r="44304" spans="27:27" x14ac:dyDescent="0.15">
      <c r="AA44304" t="s">
        <v>131</v>
      </c>
    </row>
    <row r="44305" spans="27:27" x14ac:dyDescent="0.15">
      <c r="AA44305" t="s">
        <v>131</v>
      </c>
    </row>
    <row r="44306" spans="27:27" x14ac:dyDescent="0.15">
      <c r="AA44306" t="s">
        <v>131</v>
      </c>
    </row>
    <row r="44307" spans="27:27" x14ac:dyDescent="0.15">
      <c r="AA44307" t="s">
        <v>131</v>
      </c>
    </row>
    <row r="44308" spans="27:27" x14ac:dyDescent="0.15">
      <c r="AA44308" t="s">
        <v>131</v>
      </c>
    </row>
    <row r="44309" spans="27:27" x14ac:dyDescent="0.15">
      <c r="AA44309" t="s">
        <v>131</v>
      </c>
    </row>
    <row r="44310" spans="27:27" x14ac:dyDescent="0.15">
      <c r="AA44310" t="s">
        <v>131</v>
      </c>
    </row>
    <row r="44311" spans="27:27" x14ac:dyDescent="0.15">
      <c r="AA44311" t="s">
        <v>131</v>
      </c>
    </row>
    <row r="44312" spans="27:27" x14ac:dyDescent="0.15">
      <c r="AA44312" t="s">
        <v>131</v>
      </c>
    </row>
    <row r="44313" spans="27:27" x14ac:dyDescent="0.15">
      <c r="AA44313" t="s">
        <v>131</v>
      </c>
    </row>
    <row r="44314" spans="27:27" x14ac:dyDescent="0.15">
      <c r="AA44314" t="s">
        <v>131</v>
      </c>
    </row>
    <row r="44315" spans="27:27" x14ac:dyDescent="0.15">
      <c r="AA44315" t="s">
        <v>131</v>
      </c>
    </row>
    <row r="44316" spans="27:27" x14ac:dyDescent="0.15">
      <c r="AA44316" t="s">
        <v>131</v>
      </c>
    </row>
    <row r="44317" spans="27:27" x14ac:dyDescent="0.15">
      <c r="AA44317" t="s">
        <v>131</v>
      </c>
    </row>
    <row r="44318" spans="27:27" x14ac:dyDescent="0.15">
      <c r="AA44318" t="s">
        <v>131</v>
      </c>
    </row>
    <row r="44319" spans="27:27" x14ac:dyDescent="0.15">
      <c r="AA44319" t="s">
        <v>131</v>
      </c>
    </row>
    <row r="44320" spans="27:27" x14ac:dyDescent="0.15">
      <c r="AA44320" t="s">
        <v>131</v>
      </c>
    </row>
    <row r="44321" spans="27:27" x14ac:dyDescent="0.15">
      <c r="AA44321" t="s">
        <v>131</v>
      </c>
    </row>
    <row r="44322" spans="27:27" x14ac:dyDescent="0.15">
      <c r="AA44322" t="s">
        <v>131</v>
      </c>
    </row>
    <row r="44323" spans="27:27" x14ac:dyDescent="0.15">
      <c r="AA44323" t="s">
        <v>131</v>
      </c>
    </row>
    <row r="44324" spans="27:27" x14ac:dyDescent="0.15">
      <c r="AA44324" t="s">
        <v>131</v>
      </c>
    </row>
    <row r="44325" spans="27:27" x14ac:dyDescent="0.15">
      <c r="AA44325" t="s">
        <v>131</v>
      </c>
    </row>
    <row r="44326" spans="27:27" x14ac:dyDescent="0.15">
      <c r="AA44326" t="s">
        <v>131</v>
      </c>
    </row>
    <row r="44327" spans="27:27" x14ac:dyDescent="0.15">
      <c r="AA44327" t="s">
        <v>131</v>
      </c>
    </row>
    <row r="44328" spans="27:27" x14ac:dyDescent="0.15">
      <c r="AA44328" t="s">
        <v>131</v>
      </c>
    </row>
    <row r="44329" spans="27:27" x14ac:dyDescent="0.15">
      <c r="AA44329" t="s">
        <v>131</v>
      </c>
    </row>
    <row r="44330" spans="27:27" x14ac:dyDescent="0.15">
      <c r="AA44330" t="s">
        <v>131</v>
      </c>
    </row>
    <row r="44331" spans="27:27" x14ac:dyDescent="0.15">
      <c r="AA44331" t="s">
        <v>131</v>
      </c>
    </row>
    <row r="44332" spans="27:27" x14ac:dyDescent="0.15">
      <c r="AA44332" t="s">
        <v>131</v>
      </c>
    </row>
    <row r="44333" spans="27:27" x14ac:dyDescent="0.15">
      <c r="AA44333" t="s">
        <v>131</v>
      </c>
    </row>
    <row r="44334" spans="27:27" x14ac:dyDescent="0.15">
      <c r="AA44334" t="s">
        <v>131</v>
      </c>
    </row>
    <row r="44335" spans="27:27" x14ac:dyDescent="0.15">
      <c r="AA44335" t="s">
        <v>131</v>
      </c>
    </row>
    <row r="44336" spans="27:27" x14ac:dyDescent="0.15">
      <c r="AA44336" t="s">
        <v>131</v>
      </c>
    </row>
    <row r="44337" spans="27:27" x14ac:dyDescent="0.15">
      <c r="AA44337" t="s">
        <v>131</v>
      </c>
    </row>
    <row r="44338" spans="27:27" x14ac:dyDescent="0.15">
      <c r="AA44338" t="s">
        <v>131</v>
      </c>
    </row>
    <row r="44339" spans="27:27" x14ac:dyDescent="0.15">
      <c r="AA44339" t="s">
        <v>131</v>
      </c>
    </row>
    <row r="44340" spans="27:27" x14ac:dyDescent="0.15">
      <c r="AA44340" t="s">
        <v>131</v>
      </c>
    </row>
    <row r="44341" spans="27:27" x14ac:dyDescent="0.15">
      <c r="AA44341" t="s">
        <v>131</v>
      </c>
    </row>
    <row r="44342" spans="27:27" x14ac:dyDescent="0.15">
      <c r="AA44342" t="s">
        <v>131</v>
      </c>
    </row>
    <row r="44343" spans="27:27" x14ac:dyDescent="0.15">
      <c r="AA44343" t="s">
        <v>131</v>
      </c>
    </row>
    <row r="44344" spans="27:27" x14ac:dyDescent="0.15">
      <c r="AA44344" t="s">
        <v>131</v>
      </c>
    </row>
    <row r="44345" spans="27:27" x14ac:dyDescent="0.15">
      <c r="AA44345" t="s">
        <v>131</v>
      </c>
    </row>
    <row r="44346" spans="27:27" x14ac:dyDescent="0.15">
      <c r="AA44346" t="s">
        <v>131</v>
      </c>
    </row>
    <row r="44347" spans="27:27" x14ac:dyDescent="0.15">
      <c r="AA44347" t="s">
        <v>131</v>
      </c>
    </row>
    <row r="44348" spans="27:27" x14ac:dyDescent="0.15">
      <c r="AA44348" t="s">
        <v>131</v>
      </c>
    </row>
    <row r="44349" spans="27:27" x14ac:dyDescent="0.15">
      <c r="AA44349" t="s">
        <v>131</v>
      </c>
    </row>
    <row r="44350" spans="27:27" x14ac:dyDescent="0.15">
      <c r="AA44350" t="s">
        <v>131</v>
      </c>
    </row>
    <row r="44351" spans="27:27" x14ac:dyDescent="0.15">
      <c r="AA44351" t="s">
        <v>131</v>
      </c>
    </row>
    <row r="44352" spans="27:27" x14ac:dyDescent="0.15">
      <c r="AA44352" t="s">
        <v>131</v>
      </c>
    </row>
    <row r="44353" spans="27:27" x14ac:dyDescent="0.15">
      <c r="AA44353" t="s">
        <v>131</v>
      </c>
    </row>
    <row r="44354" spans="27:27" x14ac:dyDescent="0.15">
      <c r="AA44354" t="s">
        <v>131</v>
      </c>
    </row>
    <row r="44355" spans="27:27" x14ac:dyDescent="0.15">
      <c r="AA44355" t="s">
        <v>131</v>
      </c>
    </row>
    <row r="44356" spans="27:27" x14ac:dyDescent="0.15">
      <c r="AA44356" t="s">
        <v>131</v>
      </c>
    </row>
    <row r="44357" spans="27:27" x14ac:dyDescent="0.15">
      <c r="AA44357" t="s">
        <v>131</v>
      </c>
    </row>
    <row r="44358" spans="27:27" x14ac:dyDescent="0.15">
      <c r="AA44358" t="s">
        <v>131</v>
      </c>
    </row>
    <row r="44359" spans="27:27" x14ac:dyDescent="0.15">
      <c r="AA44359" t="s">
        <v>131</v>
      </c>
    </row>
    <row r="44360" spans="27:27" x14ac:dyDescent="0.15">
      <c r="AA44360" t="s">
        <v>131</v>
      </c>
    </row>
    <row r="44361" spans="27:27" x14ac:dyDescent="0.15">
      <c r="AA44361" t="s">
        <v>131</v>
      </c>
    </row>
    <row r="44362" spans="27:27" x14ac:dyDescent="0.15">
      <c r="AA44362" t="s">
        <v>131</v>
      </c>
    </row>
    <row r="44363" spans="27:27" x14ac:dyDescent="0.15">
      <c r="AA44363" t="s">
        <v>131</v>
      </c>
    </row>
    <row r="44364" spans="27:27" x14ac:dyDescent="0.15">
      <c r="AA44364" t="s">
        <v>131</v>
      </c>
    </row>
    <row r="44365" spans="27:27" x14ac:dyDescent="0.15">
      <c r="AA44365" t="s">
        <v>131</v>
      </c>
    </row>
    <row r="44366" spans="27:27" x14ac:dyDescent="0.15">
      <c r="AA44366" t="s">
        <v>131</v>
      </c>
    </row>
    <row r="44367" spans="27:27" x14ac:dyDescent="0.15">
      <c r="AA44367" t="s">
        <v>131</v>
      </c>
    </row>
    <row r="44368" spans="27:27" x14ac:dyDescent="0.15">
      <c r="AA44368" t="s">
        <v>131</v>
      </c>
    </row>
    <row r="44369" spans="27:27" x14ac:dyDescent="0.15">
      <c r="AA44369" t="s">
        <v>131</v>
      </c>
    </row>
    <row r="44370" spans="27:27" x14ac:dyDescent="0.15">
      <c r="AA44370" t="s">
        <v>131</v>
      </c>
    </row>
    <row r="44371" spans="27:27" x14ac:dyDescent="0.15">
      <c r="AA44371" t="s">
        <v>131</v>
      </c>
    </row>
    <row r="44372" spans="27:27" x14ac:dyDescent="0.15">
      <c r="AA44372" t="s">
        <v>131</v>
      </c>
    </row>
    <row r="44373" spans="27:27" x14ac:dyDescent="0.15">
      <c r="AA44373" t="s">
        <v>131</v>
      </c>
    </row>
    <row r="44374" spans="27:27" x14ac:dyDescent="0.15">
      <c r="AA44374" t="s">
        <v>131</v>
      </c>
    </row>
    <row r="44375" spans="27:27" x14ac:dyDescent="0.15">
      <c r="AA44375" t="s">
        <v>131</v>
      </c>
    </row>
    <row r="44376" spans="27:27" x14ac:dyDescent="0.15">
      <c r="AA44376" t="s">
        <v>131</v>
      </c>
    </row>
    <row r="44377" spans="27:27" x14ac:dyDescent="0.15">
      <c r="AA44377" t="s">
        <v>131</v>
      </c>
    </row>
    <row r="44378" spans="27:27" x14ac:dyDescent="0.15">
      <c r="AA44378" t="s">
        <v>131</v>
      </c>
    </row>
    <row r="44379" spans="27:27" x14ac:dyDescent="0.15">
      <c r="AA44379" t="s">
        <v>131</v>
      </c>
    </row>
    <row r="44380" spans="27:27" x14ac:dyDescent="0.15">
      <c r="AA44380" t="s">
        <v>131</v>
      </c>
    </row>
    <row r="44381" spans="27:27" x14ac:dyDescent="0.15">
      <c r="AA44381" t="s">
        <v>131</v>
      </c>
    </row>
    <row r="44382" spans="27:27" x14ac:dyDescent="0.15">
      <c r="AA44382" t="s">
        <v>131</v>
      </c>
    </row>
    <row r="44383" spans="27:27" x14ac:dyDescent="0.15">
      <c r="AA44383" t="s">
        <v>131</v>
      </c>
    </row>
    <row r="44384" spans="27:27" x14ac:dyDescent="0.15">
      <c r="AA44384" t="s">
        <v>131</v>
      </c>
    </row>
    <row r="44385" spans="27:27" x14ac:dyDescent="0.15">
      <c r="AA44385" t="s">
        <v>131</v>
      </c>
    </row>
    <row r="44386" spans="27:27" x14ac:dyDescent="0.15">
      <c r="AA44386" t="s">
        <v>131</v>
      </c>
    </row>
    <row r="44387" spans="27:27" x14ac:dyDescent="0.15">
      <c r="AA44387" t="s">
        <v>131</v>
      </c>
    </row>
    <row r="44388" spans="27:27" x14ac:dyDescent="0.15">
      <c r="AA44388" t="s">
        <v>131</v>
      </c>
    </row>
    <row r="44389" spans="27:27" x14ac:dyDescent="0.15">
      <c r="AA44389" t="s">
        <v>131</v>
      </c>
    </row>
    <row r="44390" spans="27:27" x14ac:dyDescent="0.15">
      <c r="AA44390" t="s">
        <v>131</v>
      </c>
    </row>
    <row r="44391" spans="27:27" x14ac:dyDescent="0.15">
      <c r="AA44391" t="s">
        <v>131</v>
      </c>
    </row>
    <row r="44392" spans="27:27" x14ac:dyDescent="0.15">
      <c r="AA44392" t="s">
        <v>131</v>
      </c>
    </row>
    <row r="44393" spans="27:27" x14ac:dyDescent="0.15">
      <c r="AA44393" t="s">
        <v>131</v>
      </c>
    </row>
    <row r="44394" spans="27:27" x14ac:dyDescent="0.15">
      <c r="AA44394" t="s">
        <v>131</v>
      </c>
    </row>
    <row r="44395" spans="27:27" x14ac:dyDescent="0.15">
      <c r="AA44395" t="s">
        <v>131</v>
      </c>
    </row>
    <row r="44396" spans="27:27" x14ac:dyDescent="0.15">
      <c r="AA44396" t="s">
        <v>131</v>
      </c>
    </row>
    <row r="44397" spans="27:27" x14ac:dyDescent="0.15">
      <c r="AA44397" t="s">
        <v>131</v>
      </c>
    </row>
    <row r="44398" spans="27:27" x14ac:dyDescent="0.15">
      <c r="AA44398" t="s">
        <v>131</v>
      </c>
    </row>
    <row r="44399" spans="27:27" x14ac:dyDescent="0.15">
      <c r="AA44399" t="s">
        <v>131</v>
      </c>
    </row>
    <row r="44400" spans="27:27" x14ac:dyDescent="0.15">
      <c r="AA44400" t="s">
        <v>131</v>
      </c>
    </row>
    <row r="44401" spans="27:27" x14ac:dyDescent="0.15">
      <c r="AA44401" t="s">
        <v>131</v>
      </c>
    </row>
    <row r="44402" spans="27:27" x14ac:dyDescent="0.15">
      <c r="AA44402" t="s">
        <v>131</v>
      </c>
    </row>
    <row r="44403" spans="27:27" x14ac:dyDescent="0.15">
      <c r="AA44403" t="s">
        <v>131</v>
      </c>
    </row>
    <row r="44404" spans="27:27" x14ac:dyDescent="0.15">
      <c r="AA44404" t="s">
        <v>131</v>
      </c>
    </row>
    <row r="44405" spans="27:27" x14ac:dyDescent="0.15">
      <c r="AA44405" t="s">
        <v>131</v>
      </c>
    </row>
    <row r="44406" spans="27:27" x14ac:dyDescent="0.15">
      <c r="AA44406" t="s">
        <v>131</v>
      </c>
    </row>
    <row r="44407" spans="27:27" x14ac:dyDescent="0.15">
      <c r="AA44407" t="s">
        <v>131</v>
      </c>
    </row>
    <row r="44408" spans="27:27" x14ac:dyDescent="0.15">
      <c r="AA44408" t="s">
        <v>131</v>
      </c>
    </row>
    <row r="44409" spans="27:27" x14ac:dyDescent="0.15">
      <c r="AA44409" t="s">
        <v>131</v>
      </c>
    </row>
    <row r="44410" spans="27:27" x14ac:dyDescent="0.15">
      <c r="AA44410" t="s">
        <v>131</v>
      </c>
    </row>
    <row r="44411" spans="27:27" x14ac:dyDescent="0.15">
      <c r="AA44411" t="s">
        <v>131</v>
      </c>
    </row>
    <row r="44412" spans="27:27" x14ac:dyDescent="0.15">
      <c r="AA44412" t="s">
        <v>131</v>
      </c>
    </row>
    <row r="44413" spans="27:27" x14ac:dyDescent="0.15">
      <c r="AA44413" t="s">
        <v>131</v>
      </c>
    </row>
    <row r="44414" spans="27:27" x14ac:dyDescent="0.15">
      <c r="AA44414" t="s">
        <v>131</v>
      </c>
    </row>
    <row r="44415" spans="27:27" x14ac:dyDescent="0.15">
      <c r="AA44415" t="s">
        <v>131</v>
      </c>
    </row>
    <row r="44416" spans="27:27" x14ac:dyDescent="0.15">
      <c r="AA44416" t="s">
        <v>131</v>
      </c>
    </row>
    <row r="44417" spans="27:27" x14ac:dyDescent="0.15">
      <c r="AA44417" t="s">
        <v>131</v>
      </c>
    </row>
    <row r="44418" spans="27:27" x14ac:dyDescent="0.15">
      <c r="AA44418" t="s">
        <v>131</v>
      </c>
    </row>
    <row r="44419" spans="27:27" x14ac:dyDescent="0.15">
      <c r="AA44419" t="s">
        <v>131</v>
      </c>
    </row>
    <row r="44420" spans="27:27" x14ac:dyDescent="0.15">
      <c r="AA44420" t="s">
        <v>131</v>
      </c>
    </row>
    <row r="44421" spans="27:27" x14ac:dyDescent="0.15">
      <c r="AA44421" t="s">
        <v>131</v>
      </c>
    </row>
    <row r="44422" spans="27:27" x14ac:dyDescent="0.15">
      <c r="AA44422" t="s">
        <v>131</v>
      </c>
    </row>
    <row r="44423" spans="27:27" x14ac:dyDescent="0.15">
      <c r="AA44423" t="s">
        <v>131</v>
      </c>
    </row>
    <row r="44424" spans="27:27" x14ac:dyDescent="0.15">
      <c r="AA44424" t="s">
        <v>131</v>
      </c>
    </row>
    <row r="44425" spans="27:27" x14ac:dyDescent="0.15">
      <c r="AA44425" t="s">
        <v>131</v>
      </c>
    </row>
    <row r="44426" spans="27:27" x14ac:dyDescent="0.15">
      <c r="AA44426" t="s">
        <v>131</v>
      </c>
    </row>
    <row r="44427" spans="27:27" x14ac:dyDescent="0.15">
      <c r="AA44427" t="s">
        <v>131</v>
      </c>
    </row>
    <row r="44428" spans="27:27" x14ac:dyDescent="0.15">
      <c r="AA44428" t="s">
        <v>131</v>
      </c>
    </row>
    <row r="44429" spans="27:27" x14ac:dyDescent="0.15">
      <c r="AA44429" t="s">
        <v>131</v>
      </c>
    </row>
    <row r="44430" spans="27:27" x14ac:dyDescent="0.15">
      <c r="AA44430" t="s">
        <v>131</v>
      </c>
    </row>
    <row r="44431" spans="27:27" x14ac:dyDescent="0.15">
      <c r="AA44431" t="s">
        <v>131</v>
      </c>
    </row>
    <row r="44432" spans="27:27" x14ac:dyDescent="0.15">
      <c r="AA44432" t="s">
        <v>131</v>
      </c>
    </row>
    <row r="44433" spans="27:27" x14ac:dyDescent="0.15">
      <c r="AA44433" t="s">
        <v>131</v>
      </c>
    </row>
    <row r="44434" spans="27:27" x14ac:dyDescent="0.15">
      <c r="AA44434" t="s">
        <v>131</v>
      </c>
    </row>
    <row r="44435" spans="27:27" x14ac:dyDescent="0.15">
      <c r="AA44435" t="s">
        <v>131</v>
      </c>
    </row>
    <row r="44436" spans="27:27" x14ac:dyDescent="0.15">
      <c r="AA44436" t="s">
        <v>131</v>
      </c>
    </row>
    <row r="44437" spans="27:27" x14ac:dyDescent="0.15">
      <c r="AA44437" t="s">
        <v>131</v>
      </c>
    </row>
    <row r="44438" spans="27:27" x14ac:dyDescent="0.15">
      <c r="AA44438" t="s">
        <v>131</v>
      </c>
    </row>
    <row r="44439" spans="27:27" x14ac:dyDescent="0.15">
      <c r="AA44439" t="s">
        <v>131</v>
      </c>
    </row>
    <row r="44440" spans="27:27" x14ac:dyDescent="0.15">
      <c r="AA44440" t="s">
        <v>131</v>
      </c>
    </row>
    <row r="44441" spans="27:27" x14ac:dyDescent="0.15">
      <c r="AA44441" t="s">
        <v>131</v>
      </c>
    </row>
    <row r="44442" spans="27:27" x14ac:dyDescent="0.15">
      <c r="AA44442" t="s">
        <v>131</v>
      </c>
    </row>
    <row r="44443" spans="27:27" x14ac:dyDescent="0.15">
      <c r="AA44443" t="s">
        <v>131</v>
      </c>
    </row>
    <row r="44444" spans="27:27" x14ac:dyDescent="0.15">
      <c r="AA44444" t="s">
        <v>131</v>
      </c>
    </row>
    <row r="44445" spans="27:27" x14ac:dyDescent="0.15">
      <c r="AA44445" t="s">
        <v>131</v>
      </c>
    </row>
    <row r="44446" spans="27:27" x14ac:dyDescent="0.15">
      <c r="AA44446" t="s">
        <v>131</v>
      </c>
    </row>
    <row r="44447" spans="27:27" x14ac:dyDescent="0.15">
      <c r="AA44447" t="s">
        <v>131</v>
      </c>
    </row>
    <row r="44448" spans="27:27" x14ac:dyDescent="0.15">
      <c r="AA44448" t="s">
        <v>131</v>
      </c>
    </row>
    <row r="44449" spans="27:27" x14ac:dyDescent="0.15">
      <c r="AA44449" t="s">
        <v>131</v>
      </c>
    </row>
    <row r="44450" spans="27:27" x14ac:dyDescent="0.15">
      <c r="AA44450" t="s">
        <v>131</v>
      </c>
    </row>
    <row r="44451" spans="27:27" x14ac:dyDescent="0.15">
      <c r="AA44451" t="s">
        <v>131</v>
      </c>
    </row>
    <row r="44452" spans="27:27" x14ac:dyDescent="0.15">
      <c r="AA44452" t="s">
        <v>131</v>
      </c>
    </row>
    <row r="44453" spans="27:27" x14ac:dyDescent="0.15">
      <c r="AA44453" t="s">
        <v>131</v>
      </c>
    </row>
    <row r="44454" spans="27:27" x14ac:dyDescent="0.15">
      <c r="AA44454" t="s">
        <v>131</v>
      </c>
    </row>
    <row r="44455" spans="27:27" x14ac:dyDescent="0.15">
      <c r="AA44455" t="s">
        <v>131</v>
      </c>
    </row>
    <row r="44456" spans="27:27" x14ac:dyDescent="0.15">
      <c r="AA44456" t="s">
        <v>131</v>
      </c>
    </row>
    <row r="44457" spans="27:27" x14ac:dyDescent="0.15">
      <c r="AA44457" t="s">
        <v>131</v>
      </c>
    </row>
    <row r="44458" spans="27:27" x14ac:dyDescent="0.15">
      <c r="AA44458" t="s">
        <v>131</v>
      </c>
    </row>
    <row r="44459" spans="27:27" x14ac:dyDescent="0.15">
      <c r="AA44459" t="s">
        <v>131</v>
      </c>
    </row>
    <row r="44460" spans="27:27" x14ac:dyDescent="0.15">
      <c r="AA44460" t="s">
        <v>131</v>
      </c>
    </row>
    <row r="44461" spans="27:27" x14ac:dyDescent="0.15">
      <c r="AA44461" t="s">
        <v>131</v>
      </c>
    </row>
    <row r="44462" spans="27:27" x14ac:dyDescent="0.15">
      <c r="AA44462" t="s">
        <v>131</v>
      </c>
    </row>
    <row r="44463" spans="27:27" x14ac:dyDescent="0.15">
      <c r="AA44463" t="s">
        <v>131</v>
      </c>
    </row>
    <row r="44464" spans="27:27" x14ac:dyDescent="0.15">
      <c r="AA44464" t="s">
        <v>131</v>
      </c>
    </row>
    <row r="44465" spans="27:27" x14ac:dyDescent="0.15">
      <c r="AA44465" t="s">
        <v>131</v>
      </c>
    </row>
    <row r="44466" spans="27:27" x14ac:dyDescent="0.15">
      <c r="AA44466" t="s">
        <v>131</v>
      </c>
    </row>
    <row r="44467" spans="27:27" x14ac:dyDescent="0.15">
      <c r="AA44467" t="s">
        <v>131</v>
      </c>
    </row>
    <row r="44468" spans="27:27" x14ac:dyDescent="0.15">
      <c r="AA44468" t="s">
        <v>131</v>
      </c>
    </row>
    <row r="44469" spans="27:27" x14ac:dyDescent="0.15">
      <c r="AA44469" t="s">
        <v>131</v>
      </c>
    </row>
    <row r="44470" spans="27:27" x14ac:dyDescent="0.15">
      <c r="AA44470" t="s">
        <v>131</v>
      </c>
    </row>
    <row r="44471" spans="27:27" x14ac:dyDescent="0.15">
      <c r="AA44471" t="s">
        <v>131</v>
      </c>
    </row>
    <row r="44472" spans="27:27" x14ac:dyDescent="0.15">
      <c r="AA44472" t="s">
        <v>131</v>
      </c>
    </row>
    <row r="44473" spans="27:27" x14ac:dyDescent="0.15">
      <c r="AA44473" t="s">
        <v>131</v>
      </c>
    </row>
    <row r="44474" spans="27:27" x14ac:dyDescent="0.15">
      <c r="AA44474" t="s">
        <v>131</v>
      </c>
    </row>
    <row r="44475" spans="27:27" x14ac:dyDescent="0.15">
      <c r="AA44475" t="s">
        <v>131</v>
      </c>
    </row>
    <row r="44476" spans="27:27" x14ac:dyDescent="0.15">
      <c r="AA44476" t="s">
        <v>131</v>
      </c>
    </row>
    <row r="44477" spans="27:27" x14ac:dyDescent="0.15">
      <c r="AA44477" t="s">
        <v>131</v>
      </c>
    </row>
    <row r="44478" spans="27:27" x14ac:dyDescent="0.15">
      <c r="AA44478" t="s">
        <v>131</v>
      </c>
    </row>
    <row r="44479" spans="27:27" x14ac:dyDescent="0.15">
      <c r="AA44479" t="s">
        <v>131</v>
      </c>
    </row>
    <row r="44480" spans="27:27" x14ac:dyDescent="0.15">
      <c r="AA44480" t="s">
        <v>131</v>
      </c>
    </row>
    <row r="44481" spans="27:27" x14ac:dyDescent="0.15">
      <c r="AA44481" t="s">
        <v>131</v>
      </c>
    </row>
    <row r="44482" spans="27:27" x14ac:dyDescent="0.15">
      <c r="AA44482" t="s">
        <v>131</v>
      </c>
    </row>
    <row r="44483" spans="27:27" x14ac:dyDescent="0.15">
      <c r="AA44483" t="s">
        <v>131</v>
      </c>
    </row>
    <row r="44484" spans="27:27" x14ac:dyDescent="0.15">
      <c r="AA44484" t="s">
        <v>131</v>
      </c>
    </row>
    <row r="44485" spans="27:27" x14ac:dyDescent="0.15">
      <c r="AA44485" t="s">
        <v>131</v>
      </c>
    </row>
    <row r="44486" spans="27:27" x14ac:dyDescent="0.15">
      <c r="AA44486" t="s">
        <v>131</v>
      </c>
    </row>
    <row r="44487" spans="27:27" x14ac:dyDescent="0.15">
      <c r="AA44487" t="s">
        <v>131</v>
      </c>
    </row>
    <row r="44488" spans="27:27" x14ac:dyDescent="0.15">
      <c r="AA44488" t="s">
        <v>131</v>
      </c>
    </row>
    <row r="44489" spans="27:27" x14ac:dyDescent="0.15">
      <c r="AA44489" t="s">
        <v>131</v>
      </c>
    </row>
    <row r="44490" spans="27:27" x14ac:dyDescent="0.15">
      <c r="AA44490" t="s">
        <v>131</v>
      </c>
    </row>
    <row r="44491" spans="27:27" x14ac:dyDescent="0.15">
      <c r="AA44491" t="s">
        <v>131</v>
      </c>
    </row>
    <row r="44492" spans="27:27" x14ac:dyDescent="0.15">
      <c r="AA44492" t="s">
        <v>131</v>
      </c>
    </row>
    <row r="44493" spans="27:27" x14ac:dyDescent="0.15">
      <c r="AA44493" t="s">
        <v>131</v>
      </c>
    </row>
    <row r="44494" spans="27:27" x14ac:dyDescent="0.15">
      <c r="AA44494" t="s">
        <v>131</v>
      </c>
    </row>
    <row r="44495" spans="27:27" x14ac:dyDescent="0.15">
      <c r="AA44495" t="s">
        <v>131</v>
      </c>
    </row>
    <row r="44496" spans="27:27" x14ac:dyDescent="0.15">
      <c r="AA44496" t="s">
        <v>131</v>
      </c>
    </row>
    <row r="44497" spans="27:27" x14ac:dyDescent="0.15">
      <c r="AA44497" t="s">
        <v>131</v>
      </c>
    </row>
    <row r="44498" spans="27:27" x14ac:dyDescent="0.15">
      <c r="AA44498" t="s">
        <v>131</v>
      </c>
    </row>
    <row r="44499" spans="27:27" x14ac:dyDescent="0.15">
      <c r="AA44499" t="s">
        <v>131</v>
      </c>
    </row>
    <row r="44500" spans="27:27" x14ac:dyDescent="0.15">
      <c r="AA44500" t="s">
        <v>131</v>
      </c>
    </row>
    <row r="44501" spans="27:27" x14ac:dyDescent="0.15">
      <c r="AA44501" t="s">
        <v>131</v>
      </c>
    </row>
    <row r="44502" spans="27:27" x14ac:dyDescent="0.15">
      <c r="AA44502" t="s">
        <v>131</v>
      </c>
    </row>
    <row r="44503" spans="27:27" x14ac:dyDescent="0.15">
      <c r="AA44503" t="s">
        <v>131</v>
      </c>
    </row>
    <row r="44504" spans="27:27" x14ac:dyDescent="0.15">
      <c r="AA44504" t="s">
        <v>131</v>
      </c>
    </row>
    <row r="44505" spans="27:27" x14ac:dyDescent="0.15">
      <c r="AA44505" t="s">
        <v>131</v>
      </c>
    </row>
    <row r="44506" spans="27:27" x14ac:dyDescent="0.15">
      <c r="AA44506" t="s">
        <v>131</v>
      </c>
    </row>
    <row r="44507" spans="27:27" x14ac:dyDescent="0.15">
      <c r="AA44507" t="s">
        <v>131</v>
      </c>
    </row>
    <row r="44508" spans="27:27" x14ac:dyDescent="0.15">
      <c r="AA44508" t="s">
        <v>131</v>
      </c>
    </row>
    <row r="44509" spans="27:27" x14ac:dyDescent="0.15">
      <c r="AA44509" t="s">
        <v>131</v>
      </c>
    </row>
    <row r="44510" spans="27:27" x14ac:dyDescent="0.15">
      <c r="AA44510" t="s">
        <v>131</v>
      </c>
    </row>
    <row r="44511" spans="27:27" x14ac:dyDescent="0.15">
      <c r="AA44511" t="s">
        <v>131</v>
      </c>
    </row>
    <row r="44512" spans="27:27" x14ac:dyDescent="0.15">
      <c r="AA44512" t="s">
        <v>131</v>
      </c>
    </row>
    <row r="44513" spans="27:27" x14ac:dyDescent="0.15">
      <c r="AA44513" t="s">
        <v>131</v>
      </c>
    </row>
    <row r="44514" spans="27:27" x14ac:dyDescent="0.15">
      <c r="AA44514" t="s">
        <v>131</v>
      </c>
    </row>
    <row r="44515" spans="27:27" x14ac:dyDescent="0.15">
      <c r="AA44515" t="s">
        <v>131</v>
      </c>
    </row>
    <row r="44516" spans="27:27" x14ac:dyDescent="0.15">
      <c r="AA44516" t="s">
        <v>131</v>
      </c>
    </row>
    <row r="44517" spans="27:27" x14ac:dyDescent="0.15">
      <c r="AA44517" t="s">
        <v>131</v>
      </c>
    </row>
    <row r="44518" spans="27:27" x14ac:dyDescent="0.15">
      <c r="AA44518" t="s">
        <v>131</v>
      </c>
    </row>
    <row r="44519" spans="27:27" x14ac:dyDescent="0.15">
      <c r="AA44519" t="s">
        <v>131</v>
      </c>
    </row>
    <row r="44520" spans="27:27" x14ac:dyDescent="0.15">
      <c r="AA44520" t="s">
        <v>131</v>
      </c>
    </row>
    <row r="44521" spans="27:27" x14ac:dyDescent="0.15">
      <c r="AA44521" t="s">
        <v>131</v>
      </c>
    </row>
    <row r="44522" spans="27:27" x14ac:dyDescent="0.15">
      <c r="AA44522" t="s">
        <v>131</v>
      </c>
    </row>
    <row r="44523" spans="27:27" x14ac:dyDescent="0.15">
      <c r="AA44523" t="s">
        <v>131</v>
      </c>
    </row>
    <row r="44524" spans="27:27" x14ac:dyDescent="0.15">
      <c r="AA44524" t="s">
        <v>131</v>
      </c>
    </row>
    <row r="44525" spans="27:27" x14ac:dyDescent="0.15">
      <c r="AA44525" t="s">
        <v>131</v>
      </c>
    </row>
    <row r="44526" spans="27:27" x14ac:dyDescent="0.15">
      <c r="AA44526" t="s">
        <v>131</v>
      </c>
    </row>
    <row r="44527" spans="27:27" x14ac:dyDescent="0.15">
      <c r="AA44527" t="s">
        <v>131</v>
      </c>
    </row>
    <row r="44528" spans="27:27" x14ac:dyDescent="0.15">
      <c r="AA44528" t="s">
        <v>131</v>
      </c>
    </row>
    <row r="44529" spans="27:27" x14ac:dyDescent="0.15">
      <c r="AA44529" t="s">
        <v>131</v>
      </c>
    </row>
    <row r="44530" spans="27:27" x14ac:dyDescent="0.15">
      <c r="AA44530" t="s">
        <v>131</v>
      </c>
    </row>
    <row r="44531" spans="27:27" x14ac:dyDescent="0.15">
      <c r="AA44531" t="s">
        <v>131</v>
      </c>
    </row>
    <row r="44532" spans="27:27" x14ac:dyDescent="0.15">
      <c r="AA44532" t="s">
        <v>131</v>
      </c>
    </row>
    <row r="44533" spans="27:27" x14ac:dyDescent="0.15">
      <c r="AA44533" t="s">
        <v>131</v>
      </c>
    </row>
    <row r="44534" spans="27:27" x14ac:dyDescent="0.15">
      <c r="AA44534" t="s">
        <v>131</v>
      </c>
    </row>
    <row r="44535" spans="27:27" x14ac:dyDescent="0.15">
      <c r="AA44535" t="s">
        <v>131</v>
      </c>
    </row>
    <row r="44536" spans="27:27" x14ac:dyDescent="0.15">
      <c r="AA44536" t="s">
        <v>131</v>
      </c>
    </row>
    <row r="44537" spans="27:27" x14ac:dyDescent="0.15">
      <c r="AA44537" t="s">
        <v>131</v>
      </c>
    </row>
    <row r="44538" spans="27:27" x14ac:dyDescent="0.15">
      <c r="AA44538" t="s">
        <v>131</v>
      </c>
    </row>
    <row r="44539" spans="27:27" x14ac:dyDescent="0.15">
      <c r="AA44539" t="s">
        <v>131</v>
      </c>
    </row>
    <row r="44540" spans="27:27" x14ac:dyDescent="0.15">
      <c r="AA44540" t="s">
        <v>131</v>
      </c>
    </row>
    <row r="44541" spans="27:27" x14ac:dyDescent="0.15">
      <c r="AA44541" t="s">
        <v>131</v>
      </c>
    </row>
    <row r="44542" spans="27:27" x14ac:dyDescent="0.15">
      <c r="AA44542" t="s">
        <v>131</v>
      </c>
    </row>
    <row r="44543" spans="27:27" x14ac:dyDescent="0.15">
      <c r="AA44543" t="s">
        <v>131</v>
      </c>
    </row>
    <row r="44544" spans="27:27" x14ac:dyDescent="0.15">
      <c r="AA44544" t="s">
        <v>131</v>
      </c>
    </row>
    <row r="44545" spans="27:27" x14ac:dyDescent="0.15">
      <c r="AA44545" t="s">
        <v>131</v>
      </c>
    </row>
    <row r="44546" spans="27:27" x14ac:dyDescent="0.15">
      <c r="AA44546" t="s">
        <v>131</v>
      </c>
    </row>
    <row r="44547" spans="27:27" x14ac:dyDescent="0.15">
      <c r="AA44547" t="s">
        <v>131</v>
      </c>
    </row>
    <row r="44548" spans="27:27" x14ac:dyDescent="0.15">
      <c r="AA44548" t="s">
        <v>131</v>
      </c>
    </row>
    <row r="44549" spans="27:27" x14ac:dyDescent="0.15">
      <c r="AA44549" t="s">
        <v>131</v>
      </c>
    </row>
    <row r="44550" spans="27:27" x14ac:dyDescent="0.15">
      <c r="AA44550" t="s">
        <v>131</v>
      </c>
    </row>
    <row r="44551" spans="27:27" x14ac:dyDescent="0.15">
      <c r="AA44551" t="s">
        <v>131</v>
      </c>
    </row>
    <row r="44552" spans="27:27" x14ac:dyDescent="0.15">
      <c r="AA44552" t="s">
        <v>131</v>
      </c>
    </row>
    <row r="44553" spans="27:27" x14ac:dyDescent="0.15">
      <c r="AA44553" t="s">
        <v>131</v>
      </c>
    </row>
    <row r="44554" spans="27:27" x14ac:dyDescent="0.15">
      <c r="AA44554" t="s">
        <v>131</v>
      </c>
    </row>
    <row r="44555" spans="27:27" x14ac:dyDescent="0.15">
      <c r="AA44555" t="s">
        <v>131</v>
      </c>
    </row>
    <row r="44556" spans="27:27" x14ac:dyDescent="0.15">
      <c r="AA44556" t="s">
        <v>131</v>
      </c>
    </row>
    <row r="44557" spans="27:27" x14ac:dyDescent="0.15">
      <c r="AA44557" t="s">
        <v>131</v>
      </c>
    </row>
    <row r="44558" spans="27:27" x14ac:dyDescent="0.15">
      <c r="AA44558" t="s">
        <v>131</v>
      </c>
    </row>
    <row r="44559" spans="27:27" x14ac:dyDescent="0.15">
      <c r="AA44559" t="s">
        <v>131</v>
      </c>
    </row>
    <row r="44560" spans="27:27" x14ac:dyDescent="0.15">
      <c r="AA44560" t="s">
        <v>131</v>
      </c>
    </row>
    <row r="44561" spans="27:27" x14ac:dyDescent="0.15">
      <c r="AA44561" t="s">
        <v>131</v>
      </c>
    </row>
    <row r="44562" spans="27:27" x14ac:dyDescent="0.15">
      <c r="AA44562" t="s">
        <v>131</v>
      </c>
    </row>
    <row r="44563" spans="27:27" x14ac:dyDescent="0.15">
      <c r="AA44563" t="s">
        <v>131</v>
      </c>
    </row>
    <row r="44564" spans="27:27" x14ac:dyDescent="0.15">
      <c r="AA44564" t="s">
        <v>131</v>
      </c>
    </row>
    <row r="44565" spans="27:27" x14ac:dyDescent="0.15">
      <c r="AA44565" t="s">
        <v>131</v>
      </c>
    </row>
    <row r="44566" spans="27:27" x14ac:dyDescent="0.15">
      <c r="AA44566" t="s">
        <v>131</v>
      </c>
    </row>
    <row r="44567" spans="27:27" x14ac:dyDescent="0.15">
      <c r="AA44567" t="s">
        <v>131</v>
      </c>
    </row>
    <row r="44568" spans="27:27" x14ac:dyDescent="0.15">
      <c r="AA44568" t="s">
        <v>131</v>
      </c>
    </row>
    <row r="44569" spans="27:27" x14ac:dyDescent="0.15">
      <c r="AA44569" t="s">
        <v>131</v>
      </c>
    </row>
    <row r="44570" spans="27:27" x14ac:dyDescent="0.15">
      <c r="AA44570" t="s">
        <v>131</v>
      </c>
    </row>
    <row r="44571" spans="27:27" x14ac:dyDescent="0.15">
      <c r="AA44571" t="s">
        <v>131</v>
      </c>
    </row>
    <row r="44572" spans="27:27" x14ac:dyDescent="0.15">
      <c r="AA44572" t="s">
        <v>131</v>
      </c>
    </row>
    <row r="44573" spans="27:27" x14ac:dyDescent="0.15">
      <c r="AA44573" t="s">
        <v>131</v>
      </c>
    </row>
    <row r="44574" spans="27:27" x14ac:dyDescent="0.15">
      <c r="AA44574" t="s">
        <v>131</v>
      </c>
    </row>
    <row r="44575" spans="27:27" x14ac:dyDescent="0.15">
      <c r="AA44575" t="s">
        <v>131</v>
      </c>
    </row>
    <row r="44576" spans="27:27" x14ac:dyDescent="0.15">
      <c r="AA44576" t="s">
        <v>131</v>
      </c>
    </row>
    <row r="44577" spans="27:27" x14ac:dyDescent="0.15">
      <c r="AA44577" t="s">
        <v>131</v>
      </c>
    </row>
    <row r="44578" spans="27:27" x14ac:dyDescent="0.15">
      <c r="AA44578" t="s">
        <v>131</v>
      </c>
    </row>
    <row r="44579" spans="27:27" x14ac:dyDescent="0.15">
      <c r="AA44579" t="s">
        <v>131</v>
      </c>
    </row>
    <row r="44580" spans="27:27" x14ac:dyDescent="0.15">
      <c r="AA44580" t="s">
        <v>131</v>
      </c>
    </row>
    <row r="44581" spans="27:27" x14ac:dyDescent="0.15">
      <c r="AA44581" t="s">
        <v>131</v>
      </c>
    </row>
    <row r="44582" spans="27:27" x14ac:dyDescent="0.15">
      <c r="AA44582" t="s">
        <v>131</v>
      </c>
    </row>
    <row r="44583" spans="27:27" x14ac:dyDescent="0.15">
      <c r="AA44583" t="s">
        <v>131</v>
      </c>
    </row>
    <row r="44584" spans="27:27" x14ac:dyDescent="0.15">
      <c r="AA44584" t="s">
        <v>131</v>
      </c>
    </row>
    <row r="44585" spans="27:27" x14ac:dyDescent="0.15">
      <c r="AA44585" t="s">
        <v>131</v>
      </c>
    </row>
    <row r="44586" spans="27:27" x14ac:dyDescent="0.15">
      <c r="AA44586" t="s">
        <v>131</v>
      </c>
    </row>
    <row r="44587" spans="27:27" x14ac:dyDescent="0.15">
      <c r="AA44587" t="s">
        <v>131</v>
      </c>
    </row>
    <row r="44588" spans="27:27" x14ac:dyDescent="0.15">
      <c r="AA44588" t="s">
        <v>131</v>
      </c>
    </row>
    <row r="44589" spans="27:27" x14ac:dyDescent="0.15">
      <c r="AA44589" t="s">
        <v>131</v>
      </c>
    </row>
    <row r="44590" spans="27:27" x14ac:dyDescent="0.15">
      <c r="AA44590" t="s">
        <v>131</v>
      </c>
    </row>
    <row r="44591" spans="27:27" x14ac:dyDescent="0.15">
      <c r="AA44591" t="s">
        <v>131</v>
      </c>
    </row>
    <row r="44592" spans="27:27" x14ac:dyDescent="0.15">
      <c r="AA44592" t="s">
        <v>131</v>
      </c>
    </row>
    <row r="44593" spans="27:27" x14ac:dyDescent="0.15">
      <c r="AA44593" t="s">
        <v>131</v>
      </c>
    </row>
    <row r="44594" spans="27:27" x14ac:dyDescent="0.15">
      <c r="AA44594" t="s">
        <v>131</v>
      </c>
    </row>
    <row r="44595" spans="27:27" x14ac:dyDescent="0.15">
      <c r="AA44595" t="s">
        <v>131</v>
      </c>
    </row>
    <row r="44596" spans="27:27" x14ac:dyDescent="0.15">
      <c r="AA44596" t="s">
        <v>131</v>
      </c>
    </row>
    <row r="44597" spans="27:27" x14ac:dyDescent="0.15">
      <c r="AA44597" t="s">
        <v>131</v>
      </c>
    </row>
    <row r="44598" spans="27:27" x14ac:dyDescent="0.15">
      <c r="AA44598" t="s">
        <v>131</v>
      </c>
    </row>
    <row r="44599" spans="27:27" x14ac:dyDescent="0.15">
      <c r="AA44599" t="s">
        <v>131</v>
      </c>
    </row>
    <row r="44600" spans="27:27" x14ac:dyDescent="0.15">
      <c r="AA44600" t="s">
        <v>131</v>
      </c>
    </row>
    <row r="44601" spans="27:27" x14ac:dyDescent="0.15">
      <c r="AA44601" t="s">
        <v>131</v>
      </c>
    </row>
    <row r="44602" spans="27:27" x14ac:dyDescent="0.15">
      <c r="AA44602" t="s">
        <v>131</v>
      </c>
    </row>
    <row r="44603" spans="27:27" x14ac:dyDescent="0.15">
      <c r="AA44603" t="s">
        <v>131</v>
      </c>
    </row>
    <row r="44604" spans="27:27" x14ac:dyDescent="0.15">
      <c r="AA44604" t="s">
        <v>131</v>
      </c>
    </row>
    <row r="44605" spans="27:27" x14ac:dyDescent="0.15">
      <c r="AA44605" t="s">
        <v>131</v>
      </c>
    </row>
    <row r="44606" spans="27:27" x14ac:dyDescent="0.15">
      <c r="AA44606" t="s">
        <v>131</v>
      </c>
    </row>
    <row r="44607" spans="27:27" x14ac:dyDescent="0.15">
      <c r="AA44607" t="s">
        <v>131</v>
      </c>
    </row>
    <row r="44608" spans="27:27" x14ac:dyDescent="0.15">
      <c r="AA44608" t="s">
        <v>131</v>
      </c>
    </row>
    <row r="44609" spans="27:27" x14ac:dyDescent="0.15">
      <c r="AA44609" t="s">
        <v>131</v>
      </c>
    </row>
    <row r="44610" spans="27:27" x14ac:dyDescent="0.15">
      <c r="AA44610" t="s">
        <v>131</v>
      </c>
    </row>
    <row r="44611" spans="27:27" x14ac:dyDescent="0.15">
      <c r="AA44611" t="s">
        <v>131</v>
      </c>
    </row>
    <row r="44612" spans="27:27" x14ac:dyDescent="0.15">
      <c r="AA44612" t="s">
        <v>131</v>
      </c>
    </row>
    <row r="44613" spans="27:27" x14ac:dyDescent="0.15">
      <c r="AA44613" t="s">
        <v>131</v>
      </c>
    </row>
    <row r="44614" spans="27:27" x14ac:dyDescent="0.15">
      <c r="AA44614" t="s">
        <v>131</v>
      </c>
    </row>
    <row r="44615" spans="27:27" x14ac:dyDescent="0.15">
      <c r="AA44615" t="s">
        <v>131</v>
      </c>
    </row>
    <row r="44616" spans="27:27" x14ac:dyDescent="0.15">
      <c r="AA44616" t="s">
        <v>131</v>
      </c>
    </row>
    <row r="44617" spans="27:27" x14ac:dyDescent="0.15">
      <c r="AA44617" t="s">
        <v>131</v>
      </c>
    </row>
    <row r="44618" spans="27:27" x14ac:dyDescent="0.15">
      <c r="AA44618" t="s">
        <v>131</v>
      </c>
    </row>
    <row r="44619" spans="27:27" x14ac:dyDescent="0.15">
      <c r="AA44619" t="s">
        <v>131</v>
      </c>
    </row>
    <row r="44620" spans="27:27" x14ac:dyDescent="0.15">
      <c r="AA44620" t="s">
        <v>131</v>
      </c>
    </row>
    <row r="44621" spans="27:27" x14ac:dyDescent="0.15">
      <c r="AA44621" t="s">
        <v>131</v>
      </c>
    </row>
    <row r="44622" spans="27:27" x14ac:dyDescent="0.15">
      <c r="AA44622" t="s">
        <v>131</v>
      </c>
    </row>
    <row r="44623" spans="27:27" x14ac:dyDescent="0.15">
      <c r="AA44623" t="s">
        <v>131</v>
      </c>
    </row>
    <row r="44624" spans="27:27" x14ac:dyDescent="0.15">
      <c r="AA44624" t="s">
        <v>131</v>
      </c>
    </row>
    <row r="44625" spans="27:27" x14ac:dyDescent="0.15">
      <c r="AA44625" t="s">
        <v>131</v>
      </c>
    </row>
    <row r="44626" spans="27:27" x14ac:dyDescent="0.15">
      <c r="AA44626" t="s">
        <v>131</v>
      </c>
    </row>
    <row r="44627" spans="27:27" x14ac:dyDescent="0.15">
      <c r="AA44627" t="s">
        <v>131</v>
      </c>
    </row>
    <row r="44628" spans="27:27" x14ac:dyDescent="0.15">
      <c r="AA44628" t="s">
        <v>131</v>
      </c>
    </row>
    <row r="44629" spans="27:27" x14ac:dyDescent="0.15">
      <c r="AA44629" t="s">
        <v>131</v>
      </c>
    </row>
    <row r="44630" spans="27:27" x14ac:dyDescent="0.15">
      <c r="AA44630" t="s">
        <v>131</v>
      </c>
    </row>
    <row r="44631" spans="27:27" x14ac:dyDescent="0.15">
      <c r="AA44631" t="s">
        <v>131</v>
      </c>
    </row>
    <row r="44632" spans="27:27" x14ac:dyDescent="0.15">
      <c r="AA44632" t="s">
        <v>131</v>
      </c>
    </row>
    <row r="44633" spans="27:27" x14ac:dyDescent="0.15">
      <c r="AA44633" t="s">
        <v>131</v>
      </c>
    </row>
    <row r="44634" spans="27:27" x14ac:dyDescent="0.15">
      <c r="AA44634" t="s">
        <v>131</v>
      </c>
    </row>
    <row r="44635" spans="27:27" x14ac:dyDescent="0.15">
      <c r="AA44635" t="s">
        <v>131</v>
      </c>
    </row>
    <row r="44636" spans="27:27" x14ac:dyDescent="0.15">
      <c r="AA44636" t="s">
        <v>131</v>
      </c>
    </row>
    <row r="44637" spans="27:27" x14ac:dyDescent="0.15">
      <c r="AA44637" t="s">
        <v>131</v>
      </c>
    </row>
    <row r="44638" spans="27:27" x14ac:dyDescent="0.15">
      <c r="AA44638" t="s">
        <v>131</v>
      </c>
    </row>
    <row r="44639" spans="27:27" x14ac:dyDescent="0.15">
      <c r="AA44639" t="s">
        <v>131</v>
      </c>
    </row>
    <row r="44640" spans="27:27" x14ac:dyDescent="0.15">
      <c r="AA44640" t="s">
        <v>131</v>
      </c>
    </row>
    <row r="44641" spans="27:27" x14ac:dyDescent="0.15">
      <c r="AA44641" t="s">
        <v>131</v>
      </c>
    </row>
    <row r="44642" spans="27:27" x14ac:dyDescent="0.15">
      <c r="AA44642" t="s">
        <v>131</v>
      </c>
    </row>
    <row r="44643" spans="27:27" x14ac:dyDescent="0.15">
      <c r="AA44643" t="s">
        <v>131</v>
      </c>
    </row>
    <row r="44644" spans="27:27" x14ac:dyDescent="0.15">
      <c r="AA44644" t="s">
        <v>131</v>
      </c>
    </row>
    <row r="44645" spans="27:27" x14ac:dyDescent="0.15">
      <c r="AA44645" t="s">
        <v>131</v>
      </c>
    </row>
    <row r="44646" spans="27:27" x14ac:dyDescent="0.15">
      <c r="AA44646" t="s">
        <v>131</v>
      </c>
    </row>
    <row r="44647" spans="27:27" x14ac:dyDescent="0.15">
      <c r="AA44647" t="s">
        <v>131</v>
      </c>
    </row>
    <row r="44648" spans="27:27" x14ac:dyDescent="0.15">
      <c r="AA44648" t="s">
        <v>131</v>
      </c>
    </row>
    <row r="44649" spans="27:27" x14ac:dyDescent="0.15">
      <c r="AA44649" t="s">
        <v>131</v>
      </c>
    </row>
    <row r="44650" spans="27:27" x14ac:dyDescent="0.15">
      <c r="AA44650" t="s">
        <v>131</v>
      </c>
    </row>
    <row r="44651" spans="27:27" x14ac:dyDescent="0.15">
      <c r="AA44651" t="s">
        <v>131</v>
      </c>
    </row>
    <row r="44652" spans="27:27" x14ac:dyDescent="0.15">
      <c r="AA44652" t="s">
        <v>131</v>
      </c>
    </row>
    <row r="44653" spans="27:27" x14ac:dyDescent="0.15">
      <c r="AA44653" t="s">
        <v>131</v>
      </c>
    </row>
    <row r="44654" spans="27:27" x14ac:dyDescent="0.15">
      <c r="AA44654" t="s">
        <v>131</v>
      </c>
    </row>
    <row r="44655" spans="27:27" x14ac:dyDescent="0.15">
      <c r="AA44655" t="s">
        <v>131</v>
      </c>
    </row>
    <row r="44656" spans="27:27" x14ac:dyDescent="0.15">
      <c r="AA44656" t="s">
        <v>131</v>
      </c>
    </row>
    <row r="44657" spans="27:27" x14ac:dyDescent="0.15">
      <c r="AA44657" t="s">
        <v>131</v>
      </c>
    </row>
    <row r="44658" spans="27:27" x14ac:dyDescent="0.15">
      <c r="AA44658" t="s">
        <v>131</v>
      </c>
    </row>
    <row r="44659" spans="27:27" x14ac:dyDescent="0.15">
      <c r="AA44659" t="s">
        <v>131</v>
      </c>
    </row>
    <row r="44660" spans="27:27" x14ac:dyDescent="0.15">
      <c r="AA44660" t="s">
        <v>131</v>
      </c>
    </row>
    <row r="44661" spans="27:27" x14ac:dyDescent="0.15">
      <c r="AA44661" t="s">
        <v>131</v>
      </c>
    </row>
    <row r="44662" spans="27:27" x14ac:dyDescent="0.15">
      <c r="AA44662" t="s">
        <v>131</v>
      </c>
    </row>
    <row r="44663" spans="27:27" x14ac:dyDescent="0.15">
      <c r="AA44663" t="s">
        <v>131</v>
      </c>
    </row>
    <row r="44664" spans="27:27" x14ac:dyDescent="0.15">
      <c r="AA44664" t="s">
        <v>131</v>
      </c>
    </row>
    <row r="44665" spans="27:27" x14ac:dyDescent="0.15">
      <c r="AA44665" t="s">
        <v>131</v>
      </c>
    </row>
    <row r="44666" spans="27:27" x14ac:dyDescent="0.15">
      <c r="AA44666" t="s">
        <v>131</v>
      </c>
    </row>
    <row r="44667" spans="27:27" x14ac:dyDescent="0.15">
      <c r="AA44667" t="s">
        <v>131</v>
      </c>
    </row>
    <row r="44668" spans="27:27" x14ac:dyDescent="0.15">
      <c r="AA44668" t="s">
        <v>131</v>
      </c>
    </row>
    <row r="44669" spans="27:27" x14ac:dyDescent="0.15">
      <c r="AA44669" t="s">
        <v>131</v>
      </c>
    </row>
    <row r="44670" spans="27:27" x14ac:dyDescent="0.15">
      <c r="AA44670" t="s">
        <v>131</v>
      </c>
    </row>
    <row r="44671" spans="27:27" x14ac:dyDescent="0.15">
      <c r="AA44671" t="s">
        <v>131</v>
      </c>
    </row>
    <row r="44672" spans="27:27" x14ac:dyDescent="0.15">
      <c r="AA44672" t="s">
        <v>131</v>
      </c>
    </row>
    <row r="44673" spans="27:27" x14ac:dyDescent="0.15">
      <c r="AA44673" t="s">
        <v>131</v>
      </c>
    </row>
    <row r="44674" spans="27:27" x14ac:dyDescent="0.15">
      <c r="AA44674" t="s">
        <v>131</v>
      </c>
    </row>
    <row r="44675" spans="27:27" x14ac:dyDescent="0.15">
      <c r="AA44675" t="s">
        <v>131</v>
      </c>
    </row>
    <row r="44676" spans="27:27" x14ac:dyDescent="0.15">
      <c r="AA44676" t="s">
        <v>131</v>
      </c>
    </row>
    <row r="44677" spans="27:27" x14ac:dyDescent="0.15">
      <c r="AA44677" t="s">
        <v>131</v>
      </c>
    </row>
    <row r="44678" spans="27:27" x14ac:dyDescent="0.15">
      <c r="AA44678" t="s">
        <v>131</v>
      </c>
    </row>
    <row r="44679" spans="27:27" x14ac:dyDescent="0.15">
      <c r="AA44679" t="s">
        <v>131</v>
      </c>
    </row>
    <row r="44680" spans="27:27" x14ac:dyDescent="0.15">
      <c r="AA44680" t="s">
        <v>131</v>
      </c>
    </row>
    <row r="44681" spans="27:27" x14ac:dyDescent="0.15">
      <c r="AA44681" t="s">
        <v>131</v>
      </c>
    </row>
    <row r="44682" spans="27:27" x14ac:dyDescent="0.15">
      <c r="AA44682" t="s">
        <v>131</v>
      </c>
    </row>
    <row r="44683" spans="27:27" x14ac:dyDescent="0.15">
      <c r="AA44683" t="s">
        <v>131</v>
      </c>
    </row>
    <row r="44684" spans="27:27" x14ac:dyDescent="0.15">
      <c r="AA44684" t="s">
        <v>131</v>
      </c>
    </row>
    <row r="44685" spans="27:27" x14ac:dyDescent="0.15">
      <c r="AA44685" t="s">
        <v>131</v>
      </c>
    </row>
    <row r="44686" spans="27:27" x14ac:dyDescent="0.15">
      <c r="AA44686" t="s">
        <v>131</v>
      </c>
    </row>
    <row r="44687" spans="27:27" x14ac:dyDescent="0.15">
      <c r="AA44687" t="s">
        <v>131</v>
      </c>
    </row>
    <row r="44688" spans="27:27" x14ac:dyDescent="0.15">
      <c r="AA44688" t="s">
        <v>131</v>
      </c>
    </row>
    <row r="44689" spans="27:27" x14ac:dyDescent="0.15">
      <c r="AA44689" t="s">
        <v>131</v>
      </c>
    </row>
    <row r="44690" spans="27:27" x14ac:dyDescent="0.15">
      <c r="AA44690" t="s">
        <v>131</v>
      </c>
    </row>
    <row r="44691" spans="27:27" x14ac:dyDescent="0.15">
      <c r="AA44691" t="s">
        <v>131</v>
      </c>
    </row>
    <row r="44692" spans="27:27" x14ac:dyDescent="0.15">
      <c r="AA44692" t="s">
        <v>131</v>
      </c>
    </row>
    <row r="44693" spans="27:27" x14ac:dyDescent="0.15">
      <c r="AA44693" t="s">
        <v>131</v>
      </c>
    </row>
    <row r="44694" spans="27:27" x14ac:dyDescent="0.15">
      <c r="AA44694" t="s">
        <v>131</v>
      </c>
    </row>
    <row r="44695" spans="27:27" x14ac:dyDescent="0.15">
      <c r="AA44695" t="s">
        <v>131</v>
      </c>
    </row>
    <row r="44696" spans="27:27" x14ac:dyDescent="0.15">
      <c r="AA44696" t="s">
        <v>131</v>
      </c>
    </row>
    <row r="44697" spans="27:27" x14ac:dyDescent="0.15">
      <c r="AA44697" t="s">
        <v>131</v>
      </c>
    </row>
    <row r="44698" spans="27:27" x14ac:dyDescent="0.15">
      <c r="AA44698" t="s">
        <v>131</v>
      </c>
    </row>
    <row r="44699" spans="27:27" x14ac:dyDescent="0.15">
      <c r="AA44699" t="s">
        <v>131</v>
      </c>
    </row>
    <row r="44700" spans="27:27" x14ac:dyDescent="0.15">
      <c r="AA44700" t="s">
        <v>131</v>
      </c>
    </row>
    <row r="44701" spans="27:27" x14ac:dyDescent="0.15">
      <c r="AA44701" t="s">
        <v>131</v>
      </c>
    </row>
    <row r="44702" spans="27:27" x14ac:dyDescent="0.15">
      <c r="AA44702" t="s">
        <v>131</v>
      </c>
    </row>
    <row r="44703" spans="27:27" x14ac:dyDescent="0.15">
      <c r="AA44703" t="s">
        <v>131</v>
      </c>
    </row>
    <row r="44704" spans="27:27" x14ac:dyDescent="0.15">
      <c r="AA44704" t="s">
        <v>131</v>
      </c>
    </row>
    <row r="44705" spans="27:27" x14ac:dyDescent="0.15">
      <c r="AA44705" t="s">
        <v>131</v>
      </c>
    </row>
    <row r="44706" spans="27:27" x14ac:dyDescent="0.15">
      <c r="AA44706" t="s">
        <v>131</v>
      </c>
    </row>
    <row r="44707" spans="27:27" x14ac:dyDescent="0.15">
      <c r="AA44707" t="s">
        <v>131</v>
      </c>
    </row>
    <row r="44708" spans="27:27" x14ac:dyDescent="0.15">
      <c r="AA44708" t="s">
        <v>131</v>
      </c>
    </row>
    <row r="44709" spans="27:27" x14ac:dyDescent="0.15">
      <c r="AA44709" t="s">
        <v>131</v>
      </c>
    </row>
    <row r="44710" spans="27:27" x14ac:dyDescent="0.15">
      <c r="AA44710" t="s">
        <v>131</v>
      </c>
    </row>
    <row r="44711" spans="27:27" x14ac:dyDescent="0.15">
      <c r="AA44711" t="s">
        <v>131</v>
      </c>
    </row>
    <row r="44712" spans="27:27" x14ac:dyDescent="0.15">
      <c r="AA44712" t="s">
        <v>131</v>
      </c>
    </row>
    <row r="44713" spans="27:27" x14ac:dyDescent="0.15">
      <c r="AA44713" t="s">
        <v>131</v>
      </c>
    </row>
    <row r="44714" spans="27:27" x14ac:dyDescent="0.15">
      <c r="AA44714" t="s">
        <v>131</v>
      </c>
    </row>
    <row r="44715" spans="27:27" x14ac:dyDescent="0.15">
      <c r="AA44715" t="s">
        <v>131</v>
      </c>
    </row>
    <row r="44716" spans="27:27" x14ac:dyDescent="0.15">
      <c r="AA44716" t="s">
        <v>131</v>
      </c>
    </row>
    <row r="44717" spans="27:27" x14ac:dyDescent="0.15">
      <c r="AA44717" t="s">
        <v>131</v>
      </c>
    </row>
    <row r="44718" spans="27:27" x14ac:dyDescent="0.15">
      <c r="AA44718" t="s">
        <v>131</v>
      </c>
    </row>
    <row r="44719" spans="27:27" x14ac:dyDescent="0.15">
      <c r="AA44719" t="s">
        <v>131</v>
      </c>
    </row>
    <row r="44720" spans="27:27" x14ac:dyDescent="0.15">
      <c r="AA44720" t="s">
        <v>131</v>
      </c>
    </row>
    <row r="44721" spans="27:27" x14ac:dyDescent="0.15">
      <c r="AA44721" t="s">
        <v>131</v>
      </c>
    </row>
    <row r="44722" spans="27:27" x14ac:dyDescent="0.15">
      <c r="AA44722" t="s">
        <v>131</v>
      </c>
    </row>
    <row r="44723" spans="27:27" x14ac:dyDescent="0.15">
      <c r="AA44723" t="s">
        <v>131</v>
      </c>
    </row>
    <row r="44724" spans="27:27" x14ac:dyDescent="0.15">
      <c r="AA44724" t="s">
        <v>131</v>
      </c>
    </row>
    <row r="44725" spans="27:27" x14ac:dyDescent="0.15">
      <c r="AA44725" t="s">
        <v>131</v>
      </c>
    </row>
    <row r="44726" spans="27:27" x14ac:dyDescent="0.15">
      <c r="AA44726" t="s">
        <v>131</v>
      </c>
    </row>
    <row r="44727" spans="27:27" x14ac:dyDescent="0.15">
      <c r="AA44727" t="s">
        <v>131</v>
      </c>
    </row>
    <row r="44728" spans="27:27" x14ac:dyDescent="0.15">
      <c r="AA44728" t="s">
        <v>131</v>
      </c>
    </row>
    <row r="44729" spans="27:27" x14ac:dyDescent="0.15">
      <c r="AA44729" t="s">
        <v>131</v>
      </c>
    </row>
    <row r="44730" spans="27:27" x14ac:dyDescent="0.15">
      <c r="AA44730" t="s">
        <v>131</v>
      </c>
    </row>
    <row r="44731" spans="27:27" x14ac:dyDescent="0.15">
      <c r="AA44731" t="s">
        <v>131</v>
      </c>
    </row>
    <row r="44732" spans="27:27" x14ac:dyDescent="0.15">
      <c r="AA44732" t="s">
        <v>131</v>
      </c>
    </row>
    <row r="44733" spans="27:27" x14ac:dyDescent="0.15">
      <c r="AA44733" t="s">
        <v>131</v>
      </c>
    </row>
    <row r="44734" spans="27:27" x14ac:dyDescent="0.15">
      <c r="AA44734" t="s">
        <v>131</v>
      </c>
    </row>
    <row r="44735" spans="27:27" x14ac:dyDescent="0.15">
      <c r="AA44735" t="s">
        <v>131</v>
      </c>
    </row>
    <row r="44736" spans="27:27" x14ac:dyDescent="0.15">
      <c r="AA44736" t="s">
        <v>131</v>
      </c>
    </row>
    <row r="44737" spans="27:27" x14ac:dyDescent="0.15">
      <c r="AA44737" t="s">
        <v>131</v>
      </c>
    </row>
    <row r="44738" spans="27:27" x14ac:dyDescent="0.15">
      <c r="AA44738" t="s">
        <v>131</v>
      </c>
    </row>
    <row r="44739" spans="27:27" x14ac:dyDescent="0.15">
      <c r="AA44739" t="s">
        <v>131</v>
      </c>
    </row>
    <row r="44740" spans="27:27" x14ac:dyDescent="0.15">
      <c r="AA44740" t="s">
        <v>131</v>
      </c>
    </row>
    <row r="44741" spans="27:27" x14ac:dyDescent="0.15">
      <c r="AA44741" t="s">
        <v>131</v>
      </c>
    </row>
    <row r="44742" spans="27:27" x14ac:dyDescent="0.15">
      <c r="AA44742" t="s">
        <v>131</v>
      </c>
    </row>
    <row r="44743" spans="27:27" x14ac:dyDescent="0.15">
      <c r="AA44743" t="s">
        <v>131</v>
      </c>
    </row>
    <row r="44744" spans="27:27" x14ac:dyDescent="0.15">
      <c r="AA44744" t="s">
        <v>131</v>
      </c>
    </row>
    <row r="44745" spans="27:27" x14ac:dyDescent="0.15">
      <c r="AA44745" t="s">
        <v>131</v>
      </c>
    </row>
    <row r="44746" spans="27:27" x14ac:dyDescent="0.15">
      <c r="AA44746" t="s">
        <v>131</v>
      </c>
    </row>
    <row r="44747" spans="27:27" x14ac:dyDescent="0.15">
      <c r="AA44747" t="s">
        <v>131</v>
      </c>
    </row>
    <row r="44748" spans="27:27" x14ac:dyDescent="0.15">
      <c r="AA44748" t="s">
        <v>131</v>
      </c>
    </row>
    <row r="44749" spans="27:27" x14ac:dyDescent="0.15">
      <c r="AA44749" t="s">
        <v>131</v>
      </c>
    </row>
    <row r="44750" spans="27:27" x14ac:dyDescent="0.15">
      <c r="AA44750" t="s">
        <v>131</v>
      </c>
    </row>
    <row r="44751" spans="27:27" x14ac:dyDescent="0.15">
      <c r="AA44751" t="s">
        <v>131</v>
      </c>
    </row>
    <row r="44752" spans="27:27" x14ac:dyDescent="0.15">
      <c r="AA44752" t="s">
        <v>131</v>
      </c>
    </row>
    <row r="44753" spans="27:27" x14ac:dyDescent="0.15">
      <c r="AA44753" t="s">
        <v>131</v>
      </c>
    </row>
    <row r="44754" spans="27:27" x14ac:dyDescent="0.15">
      <c r="AA44754" t="s">
        <v>131</v>
      </c>
    </row>
    <row r="44755" spans="27:27" x14ac:dyDescent="0.15">
      <c r="AA44755" t="s">
        <v>131</v>
      </c>
    </row>
    <row r="44756" spans="27:27" x14ac:dyDescent="0.15">
      <c r="AA44756" t="s">
        <v>131</v>
      </c>
    </row>
    <row r="44757" spans="27:27" x14ac:dyDescent="0.15">
      <c r="AA44757" t="s">
        <v>131</v>
      </c>
    </row>
    <row r="44758" spans="27:27" x14ac:dyDescent="0.15">
      <c r="AA44758" t="s">
        <v>131</v>
      </c>
    </row>
    <row r="44759" spans="27:27" x14ac:dyDescent="0.15">
      <c r="AA44759" t="s">
        <v>131</v>
      </c>
    </row>
    <row r="44760" spans="27:27" x14ac:dyDescent="0.15">
      <c r="AA44760" t="s">
        <v>131</v>
      </c>
    </row>
    <row r="44761" spans="27:27" x14ac:dyDescent="0.15">
      <c r="AA44761" t="s">
        <v>131</v>
      </c>
    </row>
    <row r="44762" spans="27:27" x14ac:dyDescent="0.15">
      <c r="AA44762" t="s">
        <v>131</v>
      </c>
    </row>
    <row r="44763" spans="27:27" x14ac:dyDescent="0.15">
      <c r="AA44763" t="s">
        <v>131</v>
      </c>
    </row>
    <row r="44764" spans="27:27" x14ac:dyDescent="0.15">
      <c r="AA44764" t="s">
        <v>131</v>
      </c>
    </row>
    <row r="44765" spans="27:27" x14ac:dyDescent="0.15">
      <c r="AA44765" t="s">
        <v>131</v>
      </c>
    </row>
    <row r="44766" spans="27:27" x14ac:dyDescent="0.15">
      <c r="AA44766" t="s">
        <v>131</v>
      </c>
    </row>
    <row r="44767" spans="27:27" x14ac:dyDescent="0.15">
      <c r="AA44767" t="s">
        <v>131</v>
      </c>
    </row>
    <row r="44768" spans="27:27" x14ac:dyDescent="0.15">
      <c r="AA44768" t="s">
        <v>131</v>
      </c>
    </row>
    <row r="44769" spans="27:27" x14ac:dyDescent="0.15">
      <c r="AA44769" t="s">
        <v>131</v>
      </c>
    </row>
    <row r="44770" spans="27:27" x14ac:dyDescent="0.15">
      <c r="AA44770" t="s">
        <v>131</v>
      </c>
    </row>
    <row r="44771" spans="27:27" x14ac:dyDescent="0.15">
      <c r="AA44771" t="s">
        <v>131</v>
      </c>
    </row>
    <row r="44772" spans="27:27" x14ac:dyDescent="0.15">
      <c r="AA44772" t="s">
        <v>131</v>
      </c>
    </row>
    <row r="44773" spans="27:27" x14ac:dyDescent="0.15">
      <c r="AA44773" t="s">
        <v>131</v>
      </c>
    </row>
    <row r="44774" spans="27:27" x14ac:dyDescent="0.15">
      <c r="AA44774" t="s">
        <v>131</v>
      </c>
    </row>
    <row r="44775" spans="27:27" x14ac:dyDescent="0.15">
      <c r="AA44775" t="s">
        <v>131</v>
      </c>
    </row>
    <row r="44776" spans="27:27" x14ac:dyDescent="0.15">
      <c r="AA44776" t="s">
        <v>131</v>
      </c>
    </row>
    <row r="44777" spans="27:27" x14ac:dyDescent="0.15">
      <c r="AA44777" t="s">
        <v>131</v>
      </c>
    </row>
    <row r="44778" spans="27:27" x14ac:dyDescent="0.15">
      <c r="AA44778" t="s">
        <v>131</v>
      </c>
    </row>
    <row r="44779" spans="27:27" x14ac:dyDescent="0.15">
      <c r="AA44779" t="s">
        <v>131</v>
      </c>
    </row>
    <row r="44780" spans="27:27" x14ac:dyDescent="0.15">
      <c r="AA44780" t="s">
        <v>131</v>
      </c>
    </row>
    <row r="44781" spans="27:27" x14ac:dyDescent="0.15">
      <c r="AA44781" t="s">
        <v>131</v>
      </c>
    </row>
    <row r="44782" spans="27:27" x14ac:dyDescent="0.15">
      <c r="AA44782" t="s">
        <v>131</v>
      </c>
    </row>
    <row r="44783" spans="27:27" x14ac:dyDescent="0.15">
      <c r="AA44783" t="s">
        <v>131</v>
      </c>
    </row>
    <row r="44784" spans="27:27" x14ac:dyDescent="0.15">
      <c r="AA44784" t="s">
        <v>131</v>
      </c>
    </row>
    <row r="44785" spans="27:27" x14ac:dyDescent="0.15">
      <c r="AA44785" t="s">
        <v>131</v>
      </c>
    </row>
    <row r="44786" spans="27:27" x14ac:dyDescent="0.15">
      <c r="AA44786" t="s">
        <v>131</v>
      </c>
    </row>
    <row r="44787" spans="27:27" x14ac:dyDescent="0.15">
      <c r="AA44787" t="s">
        <v>131</v>
      </c>
    </row>
    <row r="44788" spans="27:27" x14ac:dyDescent="0.15">
      <c r="AA44788" t="s">
        <v>131</v>
      </c>
    </row>
    <row r="44789" spans="27:27" x14ac:dyDescent="0.15">
      <c r="AA44789" t="s">
        <v>131</v>
      </c>
    </row>
    <row r="44790" spans="27:27" x14ac:dyDescent="0.15">
      <c r="AA44790" t="s">
        <v>131</v>
      </c>
    </row>
    <row r="44791" spans="27:27" x14ac:dyDescent="0.15">
      <c r="AA44791" t="s">
        <v>131</v>
      </c>
    </row>
    <row r="44792" spans="27:27" x14ac:dyDescent="0.15">
      <c r="AA44792" t="s">
        <v>131</v>
      </c>
    </row>
    <row r="44793" spans="27:27" x14ac:dyDescent="0.15">
      <c r="AA44793" t="s">
        <v>131</v>
      </c>
    </row>
    <row r="44794" spans="27:27" x14ac:dyDescent="0.15">
      <c r="AA44794" t="s">
        <v>131</v>
      </c>
    </row>
    <row r="44795" spans="27:27" x14ac:dyDescent="0.15">
      <c r="AA44795" t="s">
        <v>131</v>
      </c>
    </row>
    <row r="44796" spans="27:27" x14ac:dyDescent="0.15">
      <c r="AA44796" t="s">
        <v>131</v>
      </c>
    </row>
    <row r="44797" spans="27:27" x14ac:dyDescent="0.15">
      <c r="AA44797" t="s">
        <v>131</v>
      </c>
    </row>
    <row r="44798" spans="27:27" x14ac:dyDescent="0.15">
      <c r="AA44798" t="s">
        <v>131</v>
      </c>
    </row>
    <row r="44799" spans="27:27" x14ac:dyDescent="0.15">
      <c r="AA44799" t="s">
        <v>131</v>
      </c>
    </row>
    <row r="44800" spans="27:27" x14ac:dyDescent="0.15">
      <c r="AA44800" t="s">
        <v>131</v>
      </c>
    </row>
    <row r="44801" spans="27:27" x14ac:dyDescent="0.15">
      <c r="AA44801" t="s">
        <v>131</v>
      </c>
    </row>
    <row r="44802" spans="27:27" x14ac:dyDescent="0.15">
      <c r="AA44802" t="s">
        <v>131</v>
      </c>
    </row>
    <row r="44803" spans="27:27" x14ac:dyDescent="0.15">
      <c r="AA44803" t="s">
        <v>131</v>
      </c>
    </row>
    <row r="44804" spans="27:27" x14ac:dyDescent="0.15">
      <c r="AA44804" t="s">
        <v>131</v>
      </c>
    </row>
    <row r="44805" spans="27:27" x14ac:dyDescent="0.15">
      <c r="AA44805" t="s">
        <v>131</v>
      </c>
    </row>
    <row r="44806" spans="27:27" x14ac:dyDescent="0.15">
      <c r="AA44806" t="s">
        <v>131</v>
      </c>
    </row>
    <row r="44807" spans="27:27" x14ac:dyDescent="0.15">
      <c r="AA44807" t="s">
        <v>131</v>
      </c>
    </row>
    <row r="44808" spans="27:27" x14ac:dyDescent="0.15">
      <c r="AA44808" t="s">
        <v>131</v>
      </c>
    </row>
    <row r="44809" spans="27:27" x14ac:dyDescent="0.15">
      <c r="AA44809" t="s">
        <v>131</v>
      </c>
    </row>
    <row r="44810" spans="27:27" x14ac:dyDescent="0.15">
      <c r="AA44810" t="s">
        <v>131</v>
      </c>
    </row>
    <row r="44811" spans="27:27" x14ac:dyDescent="0.15">
      <c r="AA44811" t="s">
        <v>131</v>
      </c>
    </row>
    <row r="44812" spans="27:27" x14ac:dyDescent="0.15">
      <c r="AA44812" t="s">
        <v>131</v>
      </c>
    </row>
    <row r="44813" spans="27:27" x14ac:dyDescent="0.15">
      <c r="AA44813" t="s">
        <v>131</v>
      </c>
    </row>
    <row r="44814" spans="27:27" x14ac:dyDescent="0.15">
      <c r="AA44814" t="s">
        <v>131</v>
      </c>
    </row>
    <row r="44815" spans="27:27" x14ac:dyDescent="0.15">
      <c r="AA44815" t="s">
        <v>131</v>
      </c>
    </row>
    <row r="44816" spans="27:27" x14ac:dyDescent="0.15">
      <c r="AA44816" t="s">
        <v>131</v>
      </c>
    </row>
    <row r="44817" spans="27:27" x14ac:dyDescent="0.15">
      <c r="AA44817" t="s">
        <v>131</v>
      </c>
    </row>
    <row r="44818" spans="27:27" x14ac:dyDescent="0.15">
      <c r="AA44818" t="s">
        <v>131</v>
      </c>
    </row>
    <row r="44819" spans="27:27" x14ac:dyDescent="0.15">
      <c r="AA44819" t="s">
        <v>131</v>
      </c>
    </row>
    <row r="44820" spans="27:27" x14ac:dyDescent="0.15">
      <c r="AA44820" t="s">
        <v>131</v>
      </c>
    </row>
    <row r="44821" spans="27:27" x14ac:dyDescent="0.15">
      <c r="AA44821" t="s">
        <v>131</v>
      </c>
    </row>
    <row r="44822" spans="27:27" x14ac:dyDescent="0.15">
      <c r="AA44822" t="s">
        <v>131</v>
      </c>
    </row>
    <row r="44823" spans="27:27" x14ac:dyDescent="0.15">
      <c r="AA44823" t="s">
        <v>131</v>
      </c>
    </row>
    <row r="44824" spans="27:27" x14ac:dyDescent="0.15">
      <c r="AA44824" t="s">
        <v>131</v>
      </c>
    </row>
    <row r="44825" spans="27:27" x14ac:dyDescent="0.15">
      <c r="AA44825" t="s">
        <v>131</v>
      </c>
    </row>
    <row r="44826" spans="27:27" x14ac:dyDescent="0.15">
      <c r="AA44826" t="s">
        <v>131</v>
      </c>
    </row>
    <row r="44827" spans="27:27" x14ac:dyDescent="0.15">
      <c r="AA44827" t="s">
        <v>131</v>
      </c>
    </row>
    <row r="44828" spans="27:27" x14ac:dyDescent="0.15">
      <c r="AA44828" t="s">
        <v>131</v>
      </c>
    </row>
    <row r="44829" spans="27:27" x14ac:dyDescent="0.15">
      <c r="AA44829" t="s">
        <v>131</v>
      </c>
    </row>
    <row r="44830" spans="27:27" x14ac:dyDescent="0.15">
      <c r="AA44830" t="s">
        <v>131</v>
      </c>
    </row>
    <row r="44831" spans="27:27" x14ac:dyDescent="0.15">
      <c r="AA44831" t="s">
        <v>131</v>
      </c>
    </row>
    <row r="44832" spans="27:27" x14ac:dyDescent="0.15">
      <c r="AA44832" t="s">
        <v>131</v>
      </c>
    </row>
    <row r="44833" spans="27:27" x14ac:dyDescent="0.15">
      <c r="AA44833" t="s">
        <v>131</v>
      </c>
    </row>
    <row r="44834" spans="27:27" x14ac:dyDescent="0.15">
      <c r="AA44834" t="s">
        <v>131</v>
      </c>
    </row>
    <row r="44835" spans="27:27" x14ac:dyDescent="0.15">
      <c r="AA44835" t="s">
        <v>131</v>
      </c>
    </row>
    <row r="44836" spans="27:27" x14ac:dyDescent="0.15">
      <c r="AA44836" t="s">
        <v>131</v>
      </c>
    </row>
    <row r="44837" spans="27:27" x14ac:dyDescent="0.15">
      <c r="AA44837" t="s">
        <v>131</v>
      </c>
    </row>
    <row r="44838" spans="27:27" x14ac:dyDescent="0.15">
      <c r="AA44838" t="s">
        <v>131</v>
      </c>
    </row>
    <row r="44839" spans="27:27" x14ac:dyDescent="0.15">
      <c r="AA44839" t="s">
        <v>131</v>
      </c>
    </row>
    <row r="44840" spans="27:27" x14ac:dyDescent="0.15">
      <c r="AA44840" t="s">
        <v>131</v>
      </c>
    </row>
    <row r="44841" spans="27:27" x14ac:dyDescent="0.15">
      <c r="AA44841" t="s">
        <v>131</v>
      </c>
    </row>
    <row r="44842" spans="27:27" x14ac:dyDescent="0.15">
      <c r="AA44842" t="s">
        <v>131</v>
      </c>
    </row>
    <row r="44843" spans="27:27" x14ac:dyDescent="0.15">
      <c r="AA44843" t="s">
        <v>131</v>
      </c>
    </row>
    <row r="44844" spans="27:27" x14ac:dyDescent="0.15">
      <c r="AA44844" t="s">
        <v>131</v>
      </c>
    </row>
    <row r="44845" spans="27:27" x14ac:dyDescent="0.15">
      <c r="AA44845" t="s">
        <v>131</v>
      </c>
    </row>
    <row r="44846" spans="27:27" x14ac:dyDescent="0.15">
      <c r="AA44846" t="s">
        <v>131</v>
      </c>
    </row>
    <row r="44847" spans="27:27" x14ac:dyDescent="0.15">
      <c r="AA44847" t="s">
        <v>131</v>
      </c>
    </row>
    <row r="44848" spans="27:27" x14ac:dyDescent="0.15">
      <c r="AA44848" t="s">
        <v>131</v>
      </c>
    </row>
    <row r="44849" spans="27:27" x14ac:dyDescent="0.15">
      <c r="AA44849" t="s">
        <v>131</v>
      </c>
    </row>
    <row r="44850" spans="27:27" x14ac:dyDescent="0.15">
      <c r="AA44850" t="s">
        <v>131</v>
      </c>
    </row>
    <row r="44851" spans="27:27" x14ac:dyDescent="0.15">
      <c r="AA44851" t="s">
        <v>131</v>
      </c>
    </row>
    <row r="44852" spans="27:27" x14ac:dyDescent="0.15">
      <c r="AA44852" t="s">
        <v>131</v>
      </c>
    </row>
    <row r="44853" spans="27:27" x14ac:dyDescent="0.15">
      <c r="AA44853" t="s">
        <v>131</v>
      </c>
    </row>
    <row r="44854" spans="27:27" x14ac:dyDescent="0.15">
      <c r="AA44854" t="s">
        <v>131</v>
      </c>
    </row>
    <row r="44855" spans="27:27" x14ac:dyDescent="0.15">
      <c r="AA44855" t="s">
        <v>131</v>
      </c>
    </row>
    <row r="44856" spans="27:27" x14ac:dyDescent="0.15">
      <c r="AA44856" t="s">
        <v>131</v>
      </c>
    </row>
    <row r="44857" spans="27:27" x14ac:dyDescent="0.15">
      <c r="AA44857" t="s">
        <v>131</v>
      </c>
    </row>
    <row r="44858" spans="27:27" x14ac:dyDescent="0.15">
      <c r="AA44858" t="s">
        <v>131</v>
      </c>
    </row>
    <row r="44859" spans="27:27" x14ac:dyDescent="0.15">
      <c r="AA44859" t="s">
        <v>131</v>
      </c>
    </row>
    <row r="44860" spans="27:27" x14ac:dyDescent="0.15">
      <c r="AA44860" t="s">
        <v>131</v>
      </c>
    </row>
    <row r="44861" spans="27:27" x14ac:dyDescent="0.15">
      <c r="AA44861" t="s">
        <v>131</v>
      </c>
    </row>
    <row r="44862" spans="27:27" x14ac:dyDescent="0.15">
      <c r="AA44862" t="s">
        <v>131</v>
      </c>
    </row>
    <row r="44863" spans="27:27" x14ac:dyDescent="0.15">
      <c r="AA44863" t="s">
        <v>131</v>
      </c>
    </row>
    <row r="44864" spans="27:27" x14ac:dyDescent="0.15">
      <c r="AA44864" t="s">
        <v>131</v>
      </c>
    </row>
    <row r="44865" spans="27:27" x14ac:dyDescent="0.15">
      <c r="AA44865" t="s">
        <v>131</v>
      </c>
    </row>
    <row r="44866" spans="27:27" x14ac:dyDescent="0.15">
      <c r="AA44866" t="s">
        <v>131</v>
      </c>
    </row>
    <row r="44867" spans="27:27" x14ac:dyDescent="0.15">
      <c r="AA44867" t="s">
        <v>131</v>
      </c>
    </row>
    <row r="44868" spans="27:27" x14ac:dyDescent="0.15">
      <c r="AA44868" t="s">
        <v>131</v>
      </c>
    </row>
    <row r="44869" spans="27:27" x14ac:dyDescent="0.15">
      <c r="AA44869" t="s">
        <v>131</v>
      </c>
    </row>
    <row r="44870" spans="27:27" x14ac:dyDescent="0.15">
      <c r="AA44870" t="s">
        <v>131</v>
      </c>
    </row>
    <row r="44871" spans="27:27" x14ac:dyDescent="0.15">
      <c r="AA44871" t="s">
        <v>131</v>
      </c>
    </row>
    <row r="44872" spans="27:27" x14ac:dyDescent="0.15">
      <c r="AA44872" t="s">
        <v>131</v>
      </c>
    </row>
    <row r="44873" spans="27:27" x14ac:dyDescent="0.15">
      <c r="AA44873" t="s">
        <v>131</v>
      </c>
    </row>
    <row r="44874" spans="27:27" x14ac:dyDescent="0.15">
      <c r="AA44874" t="s">
        <v>131</v>
      </c>
    </row>
    <row r="44875" spans="27:27" x14ac:dyDescent="0.15">
      <c r="AA44875" t="s">
        <v>131</v>
      </c>
    </row>
    <row r="44876" spans="27:27" x14ac:dyDescent="0.15">
      <c r="AA44876" t="s">
        <v>131</v>
      </c>
    </row>
    <row r="44877" spans="27:27" x14ac:dyDescent="0.15">
      <c r="AA44877" t="s">
        <v>131</v>
      </c>
    </row>
    <row r="44878" spans="27:27" x14ac:dyDescent="0.15">
      <c r="AA44878" t="s">
        <v>131</v>
      </c>
    </row>
    <row r="44879" spans="27:27" x14ac:dyDescent="0.15">
      <c r="AA44879" t="s">
        <v>131</v>
      </c>
    </row>
    <row r="44880" spans="27:27" x14ac:dyDescent="0.15">
      <c r="AA44880" t="s">
        <v>131</v>
      </c>
    </row>
    <row r="44881" spans="27:27" x14ac:dyDescent="0.15">
      <c r="AA44881" t="s">
        <v>131</v>
      </c>
    </row>
    <row r="44882" spans="27:27" x14ac:dyDescent="0.15">
      <c r="AA44882" t="s">
        <v>131</v>
      </c>
    </row>
    <row r="44883" spans="27:27" x14ac:dyDescent="0.15">
      <c r="AA44883" t="s">
        <v>131</v>
      </c>
    </row>
    <row r="44884" spans="27:27" x14ac:dyDescent="0.15">
      <c r="AA44884" t="s">
        <v>131</v>
      </c>
    </row>
    <row r="44885" spans="27:27" x14ac:dyDescent="0.15">
      <c r="AA44885" t="s">
        <v>131</v>
      </c>
    </row>
    <row r="44886" spans="27:27" x14ac:dyDescent="0.15">
      <c r="AA44886" t="s">
        <v>131</v>
      </c>
    </row>
    <row r="44887" spans="27:27" x14ac:dyDescent="0.15">
      <c r="AA44887" t="s">
        <v>131</v>
      </c>
    </row>
    <row r="44888" spans="27:27" x14ac:dyDescent="0.15">
      <c r="AA44888" t="s">
        <v>131</v>
      </c>
    </row>
    <row r="44889" spans="27:27" x14ac:dyDescent="0.15">
      <c r="AA44889" t="s">
        <v>131</v>
      </c>
    </row>
    <row r="44890" spans="27:27" x14ac:dyDescent="0.15">
      <c r="AA44890" t="s">
        <v>131</v>
      </c>
    </row>
    <row r="44891" spans="27:27" x14ac:dyDescent="0.15">
      <c r="AA44891" t="s">
        <v>131</v>
      </c>
    </row>
    <row r="44892" spans="27:27" x14ac:dyDescent="0.15">
      <c r="AA44892" t="s">
        <v>131</v>
      </c>
    </row>
    <row r="44893" spans="27:27" x14ac:dyDescent="0.15">
      <c r="AA44893" t="s">
        <v>131</v>
      </c>
    </row>
    <row r="44894" spans="27:27" x14ac:dyDescent="0.15">
      <c r="AA44894" t="s">
        <v>131</v>
      </c>
    </row>
    <row r="44895" spans="27:27" x14ac:dyDescent="0.15">
      <c r="AA44895" t="s">
        <v>131</v>
      </c>
    </row>
    <row r="44896" spans="27:27" x14ac:dyDescent="0.15">
      <c r="AA44896" t="s">
        <v>131</v>
      </c>
    </row>
    <row r="44897" spans="27:27" x14ac:dyDescent="0.15">
      <c r="AA44897" t="s">
        <v>131</v>
      </c>
    </row>
    <row r="44898" spans="27:27" x14ac:dyDescent="0.15">
      <c r="AA44898" t="s">
        <v>131</v>
      </c>
    </row>
    <row r="44899" spans="27:27" x14ac:dyDescent="0.15">
      <c r="AA44899" t="s">
        <v>131</v>
      </c>
    </row>
    <row r="44900" spans="27:27" x14ac:dyDescent="0.15">
      <c r="AA44900" t="s">
        <v>131</v>
      </c>
    </row>
    <row r="44901" spans="27:27" x14ac:dyDescent="0.15">
      <c r="AA44901" t="s">
        <v>131</v>
      </c>
    </row>
    <row r="44902" spans="27:27" x14ac:dyDescent="0.15">
      <c r="AA44902" t="s">
        <v>131</v>
      </c>
    </row>
    <row r="44903" spans="27:27" x14ac:dyDescent="0.15">
      <c r="AA44903" t="s">
        <v>131</v>
      </c>
    </row>
    <row r="44904" spans="27:27" x14ac:dyDescent="0.15">
      <c r="AA44904" t="s">
        <v>131</v>
      </c>
    </row>
    <row r="44905" spans="27:27" x14ac:dyDescent="0.15">
      <c r="AA44905" t="s">
        <v>131</v>
      </c>
    </row>
    <row r="44906" spans="27:27" x14ac:dyDescent="0.15">
      <c r="AA44906" t="s">
        <v>131</v>
      </c>
    </row>
    <row r="44907" spans="27:27" x14ac:dyDescent="0.15">
      <c r="AA44907" t="s">
        <v>131</v>
      </c>
    </row>
    <row r="44908" spans="27:27" x14ac:dyDescent="0.15">
      <c r="AA44908" t="s">
        <v>131</v>
      </c>
    </row>
    <row r="44909" spans="27:27" x14ac:dyDescent="0.15">
      <c r="AA44909" t="s">
        <v>131</v>
      </c>
    </row>
    <row r="44910" spans="27:27" x14ac:dyDescent="0.15">
      <c r="AA44910" t="s">
        <v>131</v>
      </c>
    </row>
    <row r="44911" spans="27:27" x14ac:dyDescent="0.15">
      <c r="AA44911" t="s">
        <v>131</v>
      </c>
    </row>
    <row r="44912" spans="27:27" x14ac:dyDescent="0.15">
      <c r="AA44912" t="s">
        <v>131</v>
      </c>
    </row>
    <row r="44913" spans="27:27" x14ac:dyDescent="0.15">
      <c r="AA44913" t="s">
        <v>131</v>
      </c>
    </row>
    <row r="44914" spans="27:27" x14ac:dyDescent="0.15">
      <c r="AA44914" t="s">
        <v>131</v>
      </c>
    </row>
    <row r="44915" spans="27:27" x14ac:dyDescent="0.15">
      <c r="AA44915" t="s">
        <v>131</v>
      </c>
    </row>
    <row r="44916" spans="27:27" x14ac:dyDescent="0.15">
      <c r="AA44916" t="s">
        <v>131</v>
      </c>
    </row>
    <row r="44917" spans="27:27" x14ac:dyDescent="0.15">
      <c r="AA44917" t="s">
        <v>131</v>
      </c>
    </row>
    <row r="44918" spans="27:27" x14ac:dyDescent="0.15">
      <c r="AA44918" t="s">
        <v>131</v>
      </c>
    </row>
    <row r="44919" spans="27:27" x14ac:dyDescent="0.15">
      <c r="AA44919" t="s">
        <v>131</v>
      </c>
    </row>
    <row r="44920" spans="27:27" x14ac:dyDescent="0.15">
      <c r="AA44920" t="s">
        <v>131</v>
      </c>
    </row>
    <row r="44921" spans="27:27" x14ac:dyDescent="0.15">
      <c r="AA44921" t="s">
        <v>131</v>
      </c>
    </row>
    <row r="44922" spans="27:27" x14ac:dyDescent="0.15">
      <c r="AA44922" t="s">
        <v>131</v>
      </c>
    </row>
    <row r="44923" spans="27:27" x14ac:dyDescent="0.15">
      <c r="AA44923" t="s">
        <v>131</v>
      </c>
    </row>
    <row r="44924" spans="27:27" x14ac:dyDescent="0.15">
      <c r="AA44924" t="s">
        <v>131</v>
      </c>
    </row>
    <row r="44925" spans="27:27" x14ac:dyDescent="0.15">
      <c r="AA44925" t="s">
        <v>131</v>
      </c>
    </row>
    <row r="44926" spans="27:27" x14ac:dyDescent="0.15">
      <c r="AA44926" t="s">
        <v>131</v>
      </c>
    </row>
    <row r="44927" spans="27:27" x14ac:dyDescent="0.15">
      <c r="AA44927" t="s">
        <v>131</v>
      </c>
    </row>
    <row r="44928" spans="27:27" x14ac:dyDescent="0.15">
      <c r="AA44928" t="s">
        <v>131</v>
      </c>
    </row>
    <row r="44929" spans="27:27" x14ac:dyDescent="0.15">
      <c r="AA44929" t="s">
        <v>131</v>
      </c>
    </row>
    <row r="44930" spans="27:27" x14ac:dyDescent="0.15">
      <c r="AA44930" t="s">
        <v>131</v>
      </c>
    </row>
    <row r="44931" spans="27:27" x14ac:dyDescent="0.15">
      <c r="AA44931" t="s">
        <v>131</v>
      </c>
    </row>
    <row r="44932" spans="27:27" x14ac:dyDescent="0.15">
      <c r="AA44932" t="s">
        <v>131</v>
      </c>
    </row>
    <row r="44933" spans="27:27" x14ac:dyDescent="0.15">
      <c r="AA44933" t="s">
        <v>131</v>
      </c>
    </row>
    <row r="44934" spans="27:27" x14ac:dyDescent="0.15">
      <c r="AA44934" t="s">
        <v>131</v>
      </c>
    </row>
    <row r="44935" spans="27:27" x14ac:dyDescent="0.15">
      <c r="AA44935" t="s">
        <v>131</v>
      </c>
    </row>
    <row r="44936" spans="27:27" x14ac:dyDescent="0.15">
      <c r="AA44936" t="s">
        <v>131</v>
      </c>
    </row>
    <row r="44937" spans="27:27" x14ac:dyDescent="0.15">
      <c r="AA44937" t="s">
        <v>131</v>
      </c>
    </row>
    <row r="44938" spans="27:27" x14ac:dyDescent="0.15">
      <c r="AA44938" t="s">
        <v>131</v>
      </c>
    </row>
    <row r="44939" spans="27:27" x14ac:dyDescent="0.15">
      <c r="AA44939" t="s">
        <v>131</v>
      </c>
    </row>
    <row r="44940" spans="27:27" x14ac:dyDescent="0.15">
      <c r="AA44940" t="s">
        <v>131</v>
      </c>
    </row>
    <row r="44941" spans="27:27" x14ac:dyDescent="0.15">
      <c r="AA44941" t="s">
        <v>131</v>
      </c>
    </row>
    <row r="44942" spans="27:27" x14ac:dyDescent="0.15">
      <c r="AA44942" t="s">
        <v>131</v>
      </c>
    </row>
    <row r="44943" spans="27:27" x14ac:dyDescent="0.15">
      <c r="AA44943" t="s">
        <v>131</v>
      </c>
    </row>
    <row r="44944" spans="27:27" x14ac:dyDescent="0.15">
      <c r="AA44944" t="s">
        <v>131</v>
      </c>
    </row>
    <row r="44945" spans="27:27" x14ac:dyDescent="0.15">
      <c r="AA44945" t="s">
        <v>131</v>
      </c>
    </row>
    <row r="44946" spans="27:27" x14ac:dyDescent="0.15">
      <c r="AA44946" t="s">
        <v>131</v>
      </c>
    </row>
    <row r="44947" spans="27:27" x14ac:dyDescent="0.15">
      <c r="AA44947" t="s">
        <v>131</v>
      </c>
    </row>
    <row r="44948" spans="27:27" x14ac:dyDescent="0.15">
      <c r="AA44948" t="s">
        <v>131</v>
      </c>
    </row>
    <row r="44949" spans="27:27" x14ac:dyDescent="0.15">
      <c r="AA44949" t="s">
        <v>131</v>
      </c>
    </row>
    <row r="44950" spans="27:27" x14ac:dyDescent="0.15">
      <c r="AA44950" t="s">
        <v>131</v>
      </c>
    </row>
    <row r="44951" spans="27:27" x14ac:dyDescent="0.15">
      <c r="AA44951" t="s">
        <v>131</v>
      </c>
    </row>
    <row r="44952" spans="27:27" x14ac:dyDescent="0.15">
      <c r="AA44952" t="s">
        <v>131</v>
      </c>
    </row>
    <row r="44953" spans="27:27" x14ac:dyDescent="0.15">
      <c r="AA44953" t="s">
        <v>131</v>
      </c>
    </row>
    <row r="44954" spans="27:27" x14ac:dyDescent="0.15">
      <c r="AA44954" t="s">
        <v>131</v>
      </c>
    </row>
    <row r="44955" spans="27:27" x14ac:dyDescent="0.15">
      <c r="AA44955" t="s">
        <v>131</v>
      </c>
    </row>
    <row r="44956" spans="27:27" x14ac:dyDescent="0.15">
      <c r="AA44956" t="s">
        <v>131</v>
      </c>
    </row>
    <row r="44957" spans="27:27" x14ac:dyDescent="0.15">
      <c r="AA44957" t="s">
        <v>131</v>
      </c>
    </row>
    <row r="44958" spans="27:27" x14ac:dyDescent="0.15">
      <c r="AA44958" t="s">
        <v>131</v>
      </c>
    </row>
    <row r="44959" spans="27:27" x14ac:dyDescent="0.15">
      <c r="AA44959" t="s">
        <v>131</v>
      </c>
    </row>
    <row r="44960" spans="27:27" x14ac:dyDescent="0.15">
      <c r="AA44960" t="s">
        <v>131</v>
      </c>
    </row>
    <row r="44961" spans="27:27" x14ac:dyDescent="0.15">
      <c r="AA44961" t="s">
        <v>131</v>
      </c>
    </row>
    <row r="44962" spans="27:27" x14ac:dyDescent="0.15">
      <c r="AA44962" t="s">
        <v>131</v>
      </c>
    </row>
    <row r="44963" spans="27:27" x14ac:dyDescent="0.15">
      <c r="AA44963" t="s">
        <v>131</v>
      </c>
    </row>
    <row r="44964" spans="27:27" x14ac:dyDescent="0.15">
      <c r="AA44964" t="s">
        <v>131</v>
      </c>
    </row>
    <row r="44965" spans="27:27" x14ac:dyDescent="0.15">
      <c r="AA44965" t="s">
        <v>131</v>
      </c>
    </row>
    <row r="44966" spans="27:27" x14ac:dyDescent="0.15">
      <c r="AA44966" t="s">
        <v>131</v>
      </c>
    </row>
    <row r="44967" spans="27:27" x14ac:dyDescent="0.15">
      <c r="AA44967" t="s">
        <v>131</v>
      </c>
    </row>
    <row r="44968" spans="27:27" x14ac:dyDescent="0.15">
      <c r="AA44968" t="s">
        <v>131</v>
      </c>
    </row>
    <row r="44969" spans="27:27" x14ac:dyDescent="0.15">
      <c r="AA44969" t="s">
        <v>131</v>
      </c>
    </row>
    <row r="44970" spans="27:27" x14ac:dyDescent="0.15">
      <c r="AA44970" t="s">
        <v>131</v>
      </c>
    </row>
    <row r="44971" spans="27:27" x14ac:dyDescent="0.15">
      <c r="AA44971" t="s">
        <v>131</v>
      </c>
    </row>
    <row r="44972" spans="27:27" x14ac:dyDescent="0.15">
      <c r="AA44972" t="s">
        <v>131</v>
      </c>
    </row>
    <row r="44973" spans="27:27" x14ac:dyDescent="0.15">
      <c r="AA44973" t="s">
        <v>131</v>
      </c>
    </row>
    <row r="44974" spans="27:27" x14ac:dyDescent="0.15">
      <c r="AA44974" t="s">
        <v>131</v>
      </c>
    </row>
    <row r="44975" spans="27:27" x14ac:dyDescent="0.15">
      <c r="AA44975" t="s">
        <v>131</v>
      </c>
    </row>
    <row r="44976" spans="27:27" x14ac:dyDescent="0.15">
      <c r="AA44976" t="s">
        <v>131</v>
      </c>
    </row>
    <row r="44977" spans="27:27" x14ac:dyDescent="0.15">
      <c r="AA44977" t="s">
        <v>131</v>
      </c>
    </row>
    <row r="44978" spans="27:27" x14ac:dyDescent="0.15">
      <c r="AA44978" t="s">
        <v>131</v>
      </c>
    </row>
    <row r="44979" spans="27:27" x14ac:dyDescent="0.15">
      <c r="AA44979" t="s">
        <v>131</v>
      </c>
    </row>
    <row r="44980" spans="27:27" x14ac:dyDescent="0.15">
      <c r="AA44980" t="s">
        <v>131</v>
      </c>
    </row>
    <row r="44981" spans="27:27" x14ac:dyDescent="0.15">
      <c r="AA44981" t="s">
        <v>131</v>
      </c>
    </row>
    <row r="44982" spans="27:27" x14ac:dyDescent="0.15">
      <c r="AA44982" t="s">
        <v>131</v>
      </c>
    </row>
    <row r="44983" spans="27:27" x14ac:dyDescent="0.15">
      <c r="AA44983" t="s">
        <v>131</v>
      </c>
    </row>
    <row r="44984" spans="27:27" x14ac:dyDescent="0.15">
      <c r="AA44984" t="s">
        <v>131</v>
      </c>
    </row>
    <row r="44985" spans="27:27" x14ac:dyDescent="0.15">
      <c r="AA44985" t="s">
        <v>131</v>
      </c>
    </row>
    <row r="44986" spans="27:27" x14ac:dyDescent="0.15">
      <c r="AA44986" t="s">
        <v>131</v>
      </c>
    </row>
    <row r="44987" spans="27:27" x14ac:dyDescent="0.15">
      <c r="AA44987" t="s">
        <v>131</v>
      </c>
    </row>
    <row r="44988" spans="27:27" x14ac:dyDescent="0.15">
      <c r="AA44988" t="s">
        <v>131</v>
      </c>
    </row>
    <row r="44989" spans="27:27" x14ac:dyDescent="0.15">
      <c r="AA44989" t="s">
        <v>131</v>
      </c>
    </row>
    <row r="44990" spans="27:27" x14ac:dyDescent="0.15">
      <c r="AA44990" t="s">
        <v>131</v>
      </c>
    </row>
    <row r="44991" spans="27:27" x14ac:dyDescent="0.15">
      <c r="AA44991" t="s">
        <v>131</v>
      </c>
    </row>
    <row r="44992" spans="27:27" x14ac:dyDescent="0.15">
      <c r="AA44992" t="s">
        <v>131</v>
      </c>
    </row>
    <row r="44993" spans="27:27" x14ac:dyDescent="0.15">
      <c r="AA44993" t="s">
        <v>131</v>
      </c>
    </row>
    <row r="44994" spans="27:27" x14ac:dyDescent="0.15">
      <c r="AA44994" t="s">
        <v>131</v>
      </c>
    </row>
    <row r="44995" spans="27:27" x14ac:dyDescent="0.15">
      <c r="AA44995" t="s">
        <v>131</v>
      </c>
    </row>
    <row r="44996" spans="27:27" x14ac:dyDescent="0.15">
      <c r="AA44996" t="s">
        <v>131</v>
      </c>
    </row>
    <row r="44997" spans="27:27" x14ac:dyDescent="0.15">
      <c r="AA44997" t="s">
        <v>131</v>
      </c>
    </row>
    <row r="44998" spans="27:27" x14ac:dyDescent="0.15">
      <c r="AA44998" t="s">
        <v>131</v>
      </c>
    </row>
    <row r="44999" spans="27:27" x14ac:dyDescent="0.15">
      <c r="AA44999" t="s">
        <v>131</v>
      </c>
    </row>
    <row r="45000" spans="27:27" x14ac:dyDescent="0.15">
      <c r="AA45000" t="s">
        <v>131</v>
      </c>
    </row>
    <row r="45001" spans="27:27" x14ac:dyDescent="0.15">
      <c r="AA45001" t="s">
        <v>131</v>
      </c>
    </row>
    <row r="45002" spans="27:27" x14ac:dyDescent="0.15">
      <c r="AA45002" t="s">
        <v>131</v>
      </c>
    </row>
    <row r="45003" spans="27:27" x14ac:dyDescent="0.15">
      <c r="AA45003" t="s">
        <v>131</v>
      </c>
    </row>
    <row r="45004" spans="27:27" x14ac:dyDescent="0.15">
      <c r="AA45004" t="s">
        <v>131</v>
      </c>
    </row>
    <row r="45005" spans="27:27" x14ac:dyDescent="0.15">
      <c r="AA45005" t="s">
        <v>131</v>
      </c>
    </row>
    <row r="45006" spans="27:27" x14ac:dyDescent="0.15">
      <c r="AA45006" t="s">
        <v>131</v>
      </c>
    </row>
    <row r="45007" spans="27:27" x14ac:dyDescent="0.15">
      <c r="AA45007" t="s">
        <v>131</v>
      </c>
    </row>
    <row r="45008" spans="27:27" x14ac:dyDescent="0.15">
      <c r="AA45008" t="s">
        <v>131</v>
      </c>
    </row>
    <row r="45009" spans="27:27" x14ac:dyDescent="0.15">
      <c r="AA45009" t="s">
        <v>131</v>
      </c>
    </row>
    <row r="45010" spans="27:27" x14ac:dyDescent="0.15">
      <c r="AA45010" t="s">
        <v>131</v>
      </c>
    </row>
    <row r="45011" spans="27:27" x14ac:dyDescent="0.15">
      <c r="AA45011" t="s">
        <v>131</v>
      </c>
    </row>
    <row r="45012" spans="27:27" x14ac:dyDescent="0.15">
      <c r="AA45012" t="s">
        <v>131</v>
      </c>
    </row>
    <row r="45013" spans="27:27" x14ac:dyDescent="0.15">
      <c r="AA45013" t="s">
        <v>131</v>
      </c>
    </row>
    <row r="45014" spans="27:27" x14ac:dyDescent="0.15">
      <c r="AA45014" t="s">
        <v>131</v>
      </c>
    </row>
    <row r="45015" spans="27:27" x14ac:dyDescent="0.15">
      <c r="AA45015" t="s">
        <v>131</v>
      </c>
    </row>
    <row r="45016" spans="27:27" x14ac:dyDescent="0.15">
      <c r="AA45016" t="s">
        <v>131</v>
      </c>
    </row>
    <row r="45017" spans="27:27" x14ac:dyDescent="0.15">
      <c r="AA45017" t="s">
        <v>131</v>
      </c>
    </row>
    <row r="45018" spans="27:27" x14ac:dyDescent="0.15">
      <c r="AA45018" t="s">
        <v>131</v>
      </c>
    </row>
    <row r="45019" spans="27:27" x14ac:dyDescent="0.15">
      <c r="AA45019" t="s">
        <v>131</v>
      </c>
    </row>
    <row r="45020" spans="27:27" x14ac:dyDescent="0.15">
      <c r="AA45020" t="s">
        <v>131</v>
      </c>
    </row>
    <row r="45021" spans="27:27" x14ac:dyDescent="0.15">
      <c r="AA45021" t="s">
        <v>131</v>
      </c>
    </row>
    <row r="45022" spans="27:27" x14ac:dyDescent="0.15">
      <c r="AA45022" t="s">
        <v>131</v>
      </c>
    </row>
    <row r="45023" spans="27:27" x14ac:dyDescent="0.15">
      <c r="AA45023" t="s">
        <v>131</v>
      </c>
    </row>
    <row r="45024" spans="27:27" x14ac:dyDescent="0.15">
      <c r="AA45024" t="s">
        <v>131</v>
      </c>
    </row>
    <row r="45025" spans="27:27" x14ac:dyDescent="0.15">
      <c r="AA45025" t="s">
        <v>131</v>
      </c>
    </row>
    <row r="45026" spans="27:27" x14ac:dyDescent="0.15">
      <c r="AA45026" t="s">
        <v>131</v>
      </c>
    </row>
    <row r="45027" spans="27:27" x14ac:dyDescent="0.15">
      <c r="AA45027" t="s">
        <v>131</v>
      </c>
    </row>
    <row r="45028" spans="27:27" x14ac:dyDescent="0.15">
      <c r="AA45028" t="s">
        <v>131</v>
      </c>
    </row>
    <row r="45029" spans="27:27" x14ac:dyDescent="0.15">
      <c r="AA45029" t="s">
        <v>131</v>
      </c>
    </row>
    <row r="45030" spans="27:27" x14ac:dyDescent="0.15">
      <c r="AA45030" t="s">
        <v>131</v>
      </c>
    </row>
    <row r="45031" spans="27:27" x14ac:dyDescent="0.15">
      <c r="AA45031" t="s">
        <v>131</v>
      </c>
    </row>
    <row r="45032" spans="27:27" x14ac:dyDescent="0.15">
      <c r="AA45032" t="s">
        <v>131</v>
      </c>
    </row>
    <row r="45033" spans="27:27" x14ac:dyDescent="0.15">
      <c r="AA45033" t="s">
        <v>131</v>
      </c>
    </row>
    <row r="45034" spans="27:27" x14ac:dyDescent="0.15">
      <c r="AA45034" t="s">
        <v>131</v>
      </c>
    </row>
    <row r="45035" spans="27:27" x14ac:dyDescent="0.15">
      <c r="AA45035" t="s">
        <v>131</v>
      </c>
    </row>
    <row r="45036" spans="27:27" x14ac:dyDescent="0.15">
      <c r="AA45036" t="s">
        <v>131</v>
      </c>
    </row>
    <row r="45037" spans="27:27" x14ac:dyDescent="0.15">
      <c r="AA45037" t="s">
        <v>131</v>
      </c>
    </row>
    <row r="45038" spans="27:27" x14ac:dyDescent="0.15">
      <c r="AA45038" t="s">
        <v>131</v>
      </c>
    </row>
    <row r="45039" spans="27:27" x14ac:dyDescent="0.15">
      <c r="AA45039" t="s">
        <v>131</v>
      </c>
    </row>
    <row r="45040" spans="27:27" x14ac:dyDescent="0.15">
      <c r="AA45040" t="s">
        <v>131</v>
      </c>
    </row>
    <row r="45041" spans="27:27" x14ac:dyDescent="0.15">
      <c r="AA45041" t="s">
        <v>131</v>
      </c>
    </row>
    <row r="45042" spans="27:27" x14ac:dyDescent="0.15">
      <c r="AA45042" t="s">
        <v>131</v>
      </c>
    </row>
    <row r="45043" spans="27:27" x14ac:dyDescent="0.15">
      <c r="AA45043" t="s">
        <v>131</v>
      </c>
    </row>
    <row r="45044" spans="27:27" x14ac:dyDescent="0.15">
      <c r="AA45044" t="s">
        <v>131</v>
      </c>
    </row>
    <row r="45045" spans="27:27" x14ac:dyDescent="0.15">
      <c r="AA45045" t="s">
        <v>131</v>
      </c>
    </row>
    <row r="45046" spans="27:27" x14ac:dyDescent="0.15">
      <c r="AA45046" t="s">
        <v>131</v>
      </c>
    </row>
    <row r="45047" spans="27:27" x14ac:dyDescent="0.15">
      <c r="AA45047" t="s">
        <v>131</v>
      </c>
    </row>
    <row r="45048" spans="27:27" x14ac:dyDescent="0.15">
      <c r="AA45048" t="s">
        <v>131</v>
      </c>
    </row>
    <row r="45049" spans="27:27" x14ac:dyDescent="0.15">
      <c r="AA45049" t="s">
        <v>131</v>
      </c>
    </row>
    <row r="45050" spans="27:27" x14ac:dyDescent="0.15">
      <c r="AA45050" t="s">
        <v>131</v>
      </c>
    </row>
    <row r="45051" spans="27:27" x14ac:dyDescent="0.15">
      <c r="AA45051" t="s">
        <v>131</v>
      </c>
    </row>
    <row r="45052" spans="27:27" x14ac:dyDescent="0.15">
      <c r="AA45052" t="s">
        <v>131</v>
      </c>
    </row>
    <row r="45053" spans="27:27" x14ac:dyDescent="0.15">
      <c r="AA45053" t="s">
        <v>131</v>
      </c>
    </row>
    <row r="45054" spans="27:27" x14ac:dyDescent="0.15">
      <c r="AA45054" t="s">
        <v>131</v>
      </c>
    </row>
    <row r="45055" spans="27:27" x14ac:dyDescent="0.15">
      <c r="AA45055" t="s">
        <v>131</v>
      </c>
    </row>
    <row r="45056" spans="27:27" x14ac:dyDescent="0.15">
      <c r="AA45056" t="s">
        <v>131</v>
      </c>
    </row>
    <row r="45057" spans="27:27" x14ac:dyDescent="0.15">
      <c r="AA45057" t="s">
        <v>131</v>
      </c>
    </row>
    <row r="45058" spans="27:27" x14ac:dyDescent="0.15">
      <c r="AA45058" t="s">
        <v>131</v>
      </c>
    </row>
    <row r="45059" spans="27:27" x14ac:dyDescent="0.15">
      <c r="AA45059" t="s">
        <v>131</v>
      </c>
    </row>
    <row r="45060" spans="27:27" x14ac:dyDescent="0.15">
      <c r="AA45060" t="s">
        <v>131</v>
      </c>
    </row>
    <row r="45061" spans="27:27" x14ac:dyDescent="0.15">
      <c r="AA45061" t="s">
        <v>131</v>
      </c>
    </row>
    <row r="45062" spans="27:27" x14ac:dyDescent="0.15">
      <c r="AA45062" t="s">
        <v>131</v>
      </c>
    </row>
    <row r="45063" spans="27:27" x14ac:dyDescent="0.15">
      <c r="AA45063" t="s">
        <v>131</v>
      </c>
    </row>
    <row r="45064" spans="27:27" x14ac:dyDescent="0.15">
      <c r="AA45064" t="s">
        <v>131</v>
      </c>
    </row>
    <row r="45065" spans="27:27" x14ac:dyDescent="0.15">
      <c r="AA45065" t="s">
        <v>131</v>
      </c>
    </row>
    <row r="45066" spans="27:27" x14ac:dyDescent="0.15">
      <c r="AA45066" t="s">
        <v>131</v>
      </c>
    </row>
    <row r="45067" spans="27:27" x14ac:dyDescent="0.15">
      <c r="AA45067" t="s">
        <v>131</v>
      </c>
    </row>
    <row r="45068" spans="27:27" x14ac:dyDescent="0.15">
      <c r="AA45068" t="s">
        <v>131</v>
      </c>
    </row>
    <row r="45069" spans="27:27" x14ac:dyDescent="0.15">
      <c r="AA45069" t="s">
        <v>131</v>
      </c>
    </row>
    <row r="45070" spans="27:27" x14ac:dyDescent="0.15">
      <c r="AA45070" t="s">
        <v>131</v>
      </c>
    </row>
    <row r="45071" spans="27:27" x14ac:dyDescent="0.15">
      <c r="AA45071" t="s">
        <v>131</v>
      </c>
    </row>
    <row r="45072" spans="27:27" x14ac:dyDescent="0.15">
      <c r="AA45072" t="s">
        <v>131</v>
      </c>
    </row>
    <row r="45073" spans="27:27" x14ac:dyDescent="0.15">
      <c r="AA45073" t="s">
        <v>131</v>
      </c>
    </row>
    <row r="45074" spans="27:27" x14ac:dyDescent="0.15">
      <c r="AA45074" t="s">
        <v>131</v>
      </c>
    </row>
    <row r="45075" spans="27:27" x14ac:dyDescent="0.15">
      <c r="AA45075" t="s">
        <v>131</v>
      </c>
    </row>
    <row r="45076" spans="27:27" x14ac:dyDescent="0.15">
      <c r="AA45076" t="s">
        <v>131</v>
      </c>
    </row>
    <row r="45077" spans="27:27" x14ac:dyDescent="0.15">
      <c r="AA45077" t="s">
        <v>131</v>
      </c>
    </row>
    <row r="45078" spans="27:27" x14ac:dyDescent="0.15">
      <c r="AA45078" t="s">
        <v>131</v>
      </c>
    </row>
    <row r="45079" spans="27:27" x14ac:dyDescent="0.15">
      <c r="AA45079" t="s">
        <v>131</v>
      </c>
    </row>
    <row r="45080" spans="27:27" x14ac:dyDescent="0.15">
      <c r="AA45080" t="s">
        <v>131</v>
      </c>
    </row>
    <row r="45081" spans="27:27" x14ac:dyDescent="0.15">
      <c r="AA45081" t="s">
        <v>131</v>
      </c>
    </row>
    <row r="45082" spans="27:27" x14ac:dyDescent="0.15">
      <c r="AA45082" t="s">
        <v>131</v>
      </c>
    </row>
    <row r="45083" spans="27:27" x14ac:dyDescent="0.15">
      <c r="AA45083" t="s">
        <v>131</v>
      </c>
    </row>
    <row r="45084" spans="27:27" x14ac:dyDescent="0.15">
      <c r="AA45084" t="s">
        <v>131</v>
      </c>
    </row>
    <row r="45085" spans="27:27" x14ac:dyDescent="0.15">
      <c r="AA45085" t="s">
        <v>131</v>
      </c>
    </row>
    <row r="45086" spans="27:27" x14ac:dyDescent="0.15">
      <c r="AA45086" t="s">
        <v>131</v>
      </c>
    </row>
    <row r="45087" spans="27:27" x14ac:dyDescent="0.15">
      <c r="AA45087" t="s">
        <v>131</v>
      </c>
    </row>
    <row r="45088" spans="27:27" x14ac:dyDescent="0.15">
      <c r="AA45088" t="s">
        <v>131</v>
      </c>
    </row>
    <row r="45089" spans="27:27" x14ac:dyDescent="0.15">
      <c r="AA45089" t="s">
        <v>131</v>
      </c>
    </row>
    <row r="45090" spans="27:27" x14ac:dyDescent="0.15">
      <c r="AA45090" t="s">
        <v>131</v>
      </c>
    </row>
    <row r="45091" spans="27:27" x14ac:dyDescent="0.15">
      <c r="AA45091" t="s">
        <v>131</v>
      </c>
    </row>
    <row r="45092" spans="27:27" x14ac:dyDescent="0.15">
      <c r="AA45092" t="s">
        <v>131</v>
      </c>
    </row>
    <row r="45093" spans="27:27" x14ac:dyDescent="0.15">
      <c r="AA45093" t="s">
        <v>131</v>
      </c>
    </row>
    <row r="45094" spans="27:27" x14ac:dyDescent="0.15">
      <c r="AA45094" t="s">
        <v>131</v>
      </c>
    </row>
    <row r="45095" spans="27:27" x14ac:dyDescent="0.15">
      <c r="AA45095" t="s">
        <v>131</v>
      </c>
    </row>
    <row r="45096" spans="27:27" x14ac:dyDescent="0.15">
      <c r="AA45096" t="s">
        <v>131</v>
      </c>
    </row>
    <row r="45097" spans="27:27" x14ac:dyDescent="0.15">
      <c r="AA45097" t="s">
        <v>131</v>
      </c>
    </row>
    <row r="45098" spans="27:27" x14ac:dyDescent="0.15">
      <c r="AA45098" t="s">
        <v>131</v>
      </c>
    </row>
    <row r="45099" spans="27:27" x14ac:dyDescent="0.15">
      <c r="AA45099" t="s">
        <v>131</v>
      </c>
    </row>
    <row r="45100" spans="27:27" x14ac:dyDescent="0.15">
      <c r="AA45100" t="s">
        <v>131</v>
      </c>
    </row>
    <row r="45101" spans="27:27" x14ac:dyDescent="0.15">
      <c r="AA45101" t="s">
        <v>131</v>
      </c>
    </row>
    <row r="45102" spans="27:27" x14ac:dyDescent="0.15">
      <c r="AA45102" t="s">
        <v>131</v>
      </c>
    </row>
    <row r="45103" spans="27:27" x14ac:dyDescent="0.15">
      <c r="AA45103" t="s">
        <v>131</v>
      </c>
    </row>
    <row r="45104" spans="27:27" x14ac:dyDescent="0.15">
      <c r="AA45104" t="s">
        <v>131</v>
      </c>
    </row>
    <row r="45105" spans="27:27" x14ac:dyDescent="0.15">
      <c r="AA45105" t="s">
        <v>131</v>
      </c>
    </row>
    <row r="45106" spans="27:27" x14ac:dyDescent="0.15">
      <c r="AA45106" t="s">
        <v>131</v>
      </c>
    </row>
    <row r="45107" spans="27:27" x14ac:dyDescent="0.15">
      <c r="AA45107" t="s">
        <v>131</v>
      </c>
    </row>
    <row r="45108" spans="27:27" x14ac:dyDescent="0.15">
      <c r="AA45108" t="s">
        <v>131</v>
      </c>
    </row>
    <row r="45109" spans="27:27" x14ac:dyDescent="0.15">
      <c r="AA45109" t="s">
        <v>131</v>
      </c>
    </row>
    <row r="45110" spans="27:27" x14ac:dyDescent="0.15">
      <c r="AA45110" t="s">
        <v>131</v>
      </c>
    </row>
    <row r="45111" spans="27:27" x14ac:dyDescent="0.15">
      <c r="AA45111" t="s">
        <v>131</v>
      </c>
    </row>
    <row r="45112" spans="27:27" x14ac:dyDescent="0.15">
      <c r="AA45112" t="s">
        <v>131</v>
      </c>
    </row>
    <row r="45113" spans="27:27" x14ac:dyDescent="0.15">
      <c r="AA45113" t="s">
        <v>131</v>
      </c>
    </row>
    <row r="45114" spans="27:27" x14ac:dyDescent="0.15">
      <c r="AA45114" t="s">
        <v>131</v>
      </c>
    </row>
    <row r="45115" spans="27:27" x14ac:dyDescent="0.15">
      <c r="AA45115" t="s">
        <v>131</v>
      </c>
    </row>
    <row r="45116" spans="27:27" x14ac:dyDescent="0.15">
      <c r="AA45116" t="s">
        <v>131</v>
      </c>
    </row>
    <row r="45117" spans="27:27" x14ac:dyDescent="0.15">
      <c r="AA45117" t="s">
        <v>131</v>
      </c>
    </row>
    <row r="45118" spans="27:27" x14ac:dyDescent="0.15">
      <c r="AA45118" t="s">
        <v>131</v>
      </c>
    </row>
    <row r="45119" spans="27:27" x14ac:dyDescent="0.15">
      <c r="AA45119" t="s">
        <v>131</v>
      </c>
    </row>
    <row r="45120" spans="27:27" x14ac:dyDescent="0.15">
      <c r="AA45120" t="s">
        <v>131</v>
      </c>
    </row>
    <row r="45121" spans="27:27" x14ac:dyDescent="0.15">
      <c r="AA45121" t="s">
        <v>131</v>
      </c>
    </row>
    <row r="45122" spans="27:27" x14ac:dyDescent="0.15">
      <c r="AA45122" t="s">
        <v>131</v>
      </c>
    </row>
    <row r="45123" spans="27:27" x14ac:dyDescent="0.15">
      <c r="AA45123" t="s">
        <v>131</v>
      </c>
    </row>
    <row r="45124" spans="27:27" x14ac:dyDescent="0.15">
      <c r="AA45124" t="s">
        <v>131</v>
      </c>
    </row>
    <row r="45125" spans="27:27" x14ac:dyDescent="0.15">
      <c r="AA45125" t="s">
        <v>131</v>
      </c>
    </row>
    <row r="45126" spans="27:27" x14ac:dyDescent="0.15">
      <c r="AA45126" t="s">
        <v>131</v>
      </c>
    </row>
    <row r="45127" spans="27:27" x14ac:dyDescent="0.15">
      <c r="AA45127" t="s">
        <v>131</v>
      </c>
    </row>
    <row r="45128" spans="27:27" x14ac:dyDescent="0.15">
      <c r="AA45128" t="s">
        <v>131</v>
      </c>
    </row>
    <row r="45129" spans="27:27" x14ac:dyDescent="0.15">
      <c r="AA45129" t="s">
        <v>131</v>
      </c>
    </row>
    <row r="45130" spans="27:27" x14ac:dyDescent="0.15">
      <c r="AA45130" t="s">
        <v>131</v>
      </c>
    </row>
    <row r="45131" spans="27:27" x14ac:dyDescent="0.15">
      <c r="AA45131" t="s">
        <v>131</v>
      </c>
    </row>
    <row r="45132" spans="27:27" x14ac:dyDescent="0.15">
      <c r="AA45132" t="s">
        <v>131</v>
      </c>
    </row>
    <row r="45133" spans="27:27" x14ac:dyDescent="0.15">
      <c r="AA45133" t="s">
        <v>131</v>
      </c>
    </row>
    <row r="45134" spans="27:27" x14ac:dyDescent="0.15">
      <c r="AA45134" t="s">
        <v>131</v>
      </c>
    </row>
    <row r="45135" spans="27:27" x14ac:dyDescent="0.15">
      <c r="AA45135" t="s">
        <v>131</v>
      </c>
    </row>
    <row r="45136" spans="27:27" x14ac:dyDescent="0.15">
      <c r="AA45136" t="s">
        <v>131</v>
      </c>
    </row>
    <row r="45137" spans="27:27" x14ac:dyDescent="0.15">
      <c r="AA45137" t="s">
        <v>131</v>
      </c>
    </row>
    <row r="45138" spans="27:27" x14ac:dyDescent="0.15">
      <c r="AA45138" t="s">
        <v>131</v>
      </c>
    </row>
    <row r="45139" spans="27:27" x14ac:dyDescent="0.15">
      <c r="AA45139" t="s">
        <v>131</v>
      </c>
    </row>
    <row r="45140" spans="27:27" x14ac:dyDescent="0.15">
      <c r="AA45140" t="s">
        <v>131</v>
      </c>
    </row>
    <row r="45141" spans="27:27" x14ac:dyDescent="0.15">
      <c r="AA45141" t="s">
        <v>131</v>
      </c>
    </row>
    <row r="45142" spans="27:27" x14ac:dyDescent="0.15">
      <c r="AA45142" t="s">
        <v>131</v>
      </c>
    </row>
    <row r="45143" spans="27:27" x14ac:dyDescent="0.15">
      <c r="AA45143" t="s">
        <v>131</v>
      </c>
    </row>
    <row r="45144" spans="27:27" x14ac:dyDescent="0.15">
      <c r="AA45144" t="s">
        <v>131</v>
      </c>
    </row>
    <row r="45145" spans="27:27" x14ac:dyDescent="0.15">
      <c r="AA45145" t="s">
        <v>131</v>
      </c>
    </row>
    <row r="45146" spans="27:27" x14ac:dyDescent="0.15">
      <c r="AA45146" t="s">
        <v>131</v>
      </c>
    </row>
    <row r="45147" spans="27:27" x14ac:dyDescent="0.15">
      <c r="AA45147" t="s">
        <v>131</v>
      </c>
    </row>
    <row r="45148" spans="27:27" x14ac:dyDescent="0.15">
      <c r="AA45148" t="s">
        <v>131</v>
      </c>
    </row>
    <row r="45149" spans="27:27" x14ac:dyDescent="0.15">
      <c r="AA45149" t="s">
        <v>131</v>
      </c>
    </row>
    <row r="45150" spans="27:27" x14ac:dyDescent="0.15">
      <c r="AA45150" t="s">
        <v>131</v>
      </c>
    </row>
    <row r="45151" spans="27:27" x14ac:dyDescent="0.15">
      <c r="AA45151" t="s">
        <v>131</v>
      </c>
    </row>
    <row r="45152" spans="27:27" x14ac:dyDescent="0.15">
      <c r="AA45152" t="s">
        <v>131</v>
      </c>
    </row>
    <row r="45153" spans="27:27" x14ac:dyDescent="0.15">
      <c r="AA45153" t="s">
        <v>131</v>
      </c>
    </row>
    <row r="45154" spans="27:27" x14ac:dyDescent="0.15">
      <c r="AA45154" t="s">
        <v>131</v>
      </c>
    </row>
    <row r="45155" spans="27:27" x14ac:dyDescent="0.15">
      <c r="AA45155" t="s">
        <v>131</v>
      </c>
    </row>
    <row r="45156" spans="27:27" x14ac:dyDescent="0.15">
      <c r="AA45156" t="s">
        <v>131</v>
      </c>
    </row>
    <row r="45157" spans="27:27" x14ac:dyDescent="0.15">
      <c r="AA45157" t="s">
        <v>131</v>
      </c>
    </row>
    <row r="45158" spans="27:27" x14ac:dyDescent="0.15">
      <c r="AA45158" t="s">
        <v>131</v>
      </c>
    </row>
    <row r="45159" spans="27:27" x14ac:dyDescent="0.15">
      <c r="AA45159" t="s">
        <v>131</v>
      </c>
    </row>
    <row r="45160" spans="27:27" x14ac:dyDescent="0.15">
      <c r="AA45160" t="s">
        <v>131</v>
      </c>
    </row>
    <row r="45161" spans="27:27" x14ac:dyDescent="0.15">
      <c r="AA45161" t="s">
        <v>131</v>
      </c>
    </row>
    <row r="45162" spans="27:27" x14ac:dyDescent="0.15">
      <c r="AA45162" t="s">
        <v>131</v>
      </c>
    </row>
    <row r="45163" spans="27:27" x14ac:dyDescent="0.15">
      <c r="AA45163" t="s">
        <v>131</v>
      </c>
    </row>
    <row r="45164" spans="27:27" x14ac:dyDescent="0.15">
      <c r="AA45164" t="s">
        <v>131</v>
      </c>
    </row>
    <row r="45165" spans="27:27" x14ac:dyDescent="0.15">
      <c r="AA45165" t="s">
        <v>131</v>
      </c>
    </row>
    <row r="45166" spans="27:27" x14ac:dyDescent="0.15">
      <c r="AA45166" t="s">
        <v>131</v>
      </c>
    </row>
    <row r="45167" spans="27:27" x14ac:dyDescent="0.15">
      <c r="AA45167" t="s">
        <v>131</v>
      </c>
    </row>
    <row r="45168" spans="27:27" x14ac:dyDescent="0.15">
      <c r="AA45168" t="s">
        <v>131</v>
      </c>
    </row>
    <row r="45169" spans="27:27" x14ac:dyDescent="0.15">
      <c r="AA45169" t="s">
        <v>131</v>
      </c>
    </row>
    <row r="45170" spans="27:27" x14ac:dyDescent="0.15">
      <c r="AA45170" t="s">
        <v>131</v>
      </c>
    </row>
    <row r="45171" spans="27:27" x14ac:dyDescent="0.15">
      <c r="AA45171" t="s">
        <v>131</v>
      </c>
    </row>
    <row r="45172" spans="27:27" x14ac:dyDescent="0.15">
      <c r="AA45172" t="s">
        <v>131</v>
      </c>
    </row>
    <row r="45173" spans="27:27" x14ac:dyDescent="0.15">
      <c r="AA45173" t="s">
        <v>131</v>
      </c>
    </row>
    <row r="45174" spans="27:27" x14ac:dyDescent="0.15">
      <c r="AA45174" t="s">
        <v>131</v>
      </c>
    </row>
    <row r="45175" spans="27:27" x14ac:dyDescent="0.15">
      <c r="AA45175" t="s">
        <v>131</v>
      </c>
    </row>
    <row r="45176" spans="27:27" x14ac:dyDescent="0.15">
      <c r="AA45176" t="s">
        <v>131</v>
      </c>
    </row>
    <row r="45177" spans="27:27" x14ac:dyDescent="0.15">
      <c r="AA45177" t="s">
        <v>131</v>
      </c>
    </row>
    <row r="45178" spans="27:27" x14ac:dyDescent="0.15">
      <c r="AA45178" t="s">
        <v>131</v>
      </c>
    </row>
    <row r="45179" spans="27:27" x14ac:dyDescent="0.15">
      <c r="AA45179" t="s">
        <v>131</v>
      </c>
    </row>
    <row r="45180" spans="27:27" x14ac:dyDescent="0.15">
      <c r="AA45180" t="s">
        <v>131</v>
      </c>
    </row>
    <row r="45181" spans="27:27" x14ac:dyDescent="0.15">
      <c r="AA45181" t="s">
        <v>131</v>
      </c>
    </row>
    <row r="45182" spans="27:27" x14ac:dyDescent="0.15">
      <c r="AA45182" t="s">
        <v>131</v>
      </c>
    </row>
    <row r="45183" spans="27:27" x14ac:dyDescent="0.15">
      <c r="AA45183" t="s">
        <v>131</v>
      </c>
    </row>
    <row r="45184" spans="27:27" x14ac:dyDescent="0.15">
      <c r="AA45184" t="s">
        <v>131</v>
      </c>
    </row>
    <row r="45185" spans="27:27" x14ac:dyDescent="0.15">
      <c r="AA45185" t="s">
        <v>131</v>
      </c>
    </row>
    <row r="45186" spans="27:27" x14ac:dyDescent="0.15">
      <c r="AA45186" t="s">
        <v>131</v>
      </c>
    </row>
    <row r="45187" spans="27:27" x14ac:dyDescent="0.15">
      <c r="AA45187" t="s">
        <v>131</v>
      </c>
    </row>
    <row r="45188" spans="27:27" x14ac:dyDescent="0.15">
      <c r="AA45188" t="s">
        <v>131</v>
      </c>
    </row>
    <row r="45189" spans="27:27" x14ac:dyDescent="0.15">
      <c r="AA45189" t="s">
        <v>131</v>
      </c>
    </row>
    <row r="45190" spans="27:27" x14ac:dyDescent="0.15">
      <c r="AA45190" t="s">
        <v>131</v>
      </c>
    </row>
    <row r="45191" spans="27:27" x14ac:dyDescent="0.15">
      <c r="AA45191" t="s">
        <v>131</v>
      </c>
    </row>
    <row r="45192" spans="27:27" x14ac:dyDescent="0.15">
      <c r="AA45192" t="s">
        <v>131</v>
      </c>
    </row>
    <row r="45193" spans="27:27" x14ac:dyDescent="0.15">
      <c r="AA45193" t="s">
        <v>131</v>
      </c>
    </row>
    <row r="45194" spans="27:27" x14ac:dyDescent="0.15">
      <c r="AA45194" t="s">
        <v>131</v>
      </c>
    </row>
    <row r="45195" spans="27:27" x14ac:dyDescent="0.15">
      <c r="AA45195" t="s">
        <v>131</v>
      </c>
    </row>
    <row r="45196" spans="27:27" x14ac:dyDescent="0.15">
      <c r="AA45196" t="s">
        <v>131</v>
      </c>
    </row>
    <row r="45197" spans="27:27" x14ac:dyDescent="0.15">
      <c r="AA45197" t="s">
        <v>131</v>
      </c>
    </row>
    <row r="45198" spans="27:27" x14ac:dyDescent="0.15">
      <c r="AA45198" t="s">
        <v>131</v>
      </c>
    </row>
    <row r="45199" spans="27:27" x14ac:dyDescent="0.15">
      <c r="AA45199" t="s">
        <v>131</v>
      </c>
    </row>
    <row r="45200" spans="27:27" x14ac:dyDescent="0.15">
      <c r="AA45200" t="s">
        <v>131</v>
      </c>
    </row>
    <row r="45201" spans="27:27" x14ac:dyDescent="0.15">
      <c r="AA45201" t="s">
        <v>131</v>
      </c>
    </row>
    <row r="45202" spans="27:27" x14ac:dyDescent="0.15">
      <c r="AA45202" t="s">
        <v>131</v>
      </c>
    </row>
    <row r="45203" spans="27:27" x14ac:dyDescent="0.15">
      <c r="AA45203" t="s">
        <v>131</v>
      </c>
    </row>
    <row r="45204" spans="27:27" x14ac:dyDescent="0.15">
      <c r="AA45204" t="s">
        <v>131</v>
      </c>
    </row>
    <row r="45205" spans="27:27" x14ac:dyDescent="0.15">
      <c r="AA45205" t="s">
        <v>131</v>
      </c>
    </row>
    <row r="45206" spans="27:27" x14ac:dyDescent="0.15">
      <c r="AA45206" t="s">
        <v>131</v>
      </c>
    </row>
    <row r="45207" spans="27:27" x14ac:dyDescent="0.15">
      <c r="AA45207" t="s">
        <v>131</v>
      </c>
    </row>
    <row r="45208" spans="27:27" x14ac:dyDescent="0.15">
      <c r="AA45208" t="s">
        <v>131</v>
      </c>
    </row>
    <row r="45209" spans="27:27" x14ac:dyDescent="0.15">
      <c r="AA45209" t="s">
        <v>131</v>
      </c>
    </row>
    <row r="45210" spans="27:27" x14ac:dyDescent="0.15">
      <c r="AA45210" t="s">
        <v>131</v>
      </c>
    </row>
    <row r="45211" spans="27:27" x14ac:dyDescent="0.15">
      <c r="AA45211" t="s">
        <v>131</v>
      </c>
    </row>
    <row r="45212" spans="27:27" x14ac:dyDescent="0.15">
      <c r="AA45212" t="s">
        <v>131</v>
      </c>
    </row>
    <row r="45213" spans="27:27" x14ac:dyDescent="0.15">
      <c r="AA45213" t="s">
        <v>131</v>
      </c>
    </row>
    <row r="45214" spans="27:27" x14ac:dyDescent="0.15">
      <c r="AA45214" t="s">
        <v>131</v>
      </c>
    </row>
    <row r="45215" spans="27:27" x14ac:dyDescent="0.15">
      <c r="AA45215" t="s">
        <v>131</v>
      </c>
    </row>
    <row r="45216" spans="27:27" x14ac:dyDescent="0.15">
      <c r="AA45216" t="s">
        <v>131</v>
      </c>
    </row>
    <row r="45217" spans="27:27" x14ac:dyDescent="0.15">
      <c r="AA45217" t="s">
        <v>131</v>
      </c>
    </row>
    <row r="45218" spans="27:27" x14ac:dyDescent="0.15">
      <c r="AA45218" t="s">
        <v>131</v>
      </c>
    </row>
    <row r="45219" spans="27:27" x14ac:dyDescent="0.15">
      <c r="AA45219" t="s">
        <v>131</v>
      </c>
    </row>
    <row r="45220" spans="27:27" x14ac:dyDescent="0.15">
      <c r="AA45220" t="s">
        <v>131</v>
      </c>
    </row>
    <row r="45221" spans="27:27" x14ac:dyDescent="0.15">
      <c r="AA45221" t="s">
        <v>131</v>
      </c>
    </row>
    <row r="45222" spans="27:27" x14ac:dyDescent="0.15">
      <c r="AA45222" t="s">
        <v>131</v>
      </c>
    </row>
    <row r="45223" spans="27:27" x14ac:dyDescent="0.15">
      <c r="AA45223" t="s">
        <v>131</v>
      </c>
    </row>
    <row r="45224" spans="27:27" x14ac:dyDescent="0.15">
      <c r="AA45224" t="s">
        <v>131</v>
      </c>
    </row>
    <row r="45225" spans="27:27" x14ac:dyDescent="0.15">
      <c r="AA45225" t="s">
        <v>131</v>
      </c>
    </row>
    <row r="45226" spans="27:27" x14ac:dyDescent="0.15">
      <c r="AA45226" t="s">
        <v>131</v>
      </c>
    </row>
    <row r="45227" spans="27:27" x14ac:dyDescent="0.15">
      <c r="AA45227" t="s">
        <v>131</v>
      </c>
    </row>
    <row r="45228" spans="27:27" x14ac:dyDescent="0.15">
      <c r="AA45228" t="s">
        <v>131</v>
      </c>
    </row>
    <row r="45229" spans="27:27" x14ac:dyDescent="0.15">
      <c r="AA45229" t="s">
        <v>131</v>
      </c>
    </row>
    <row r="45230" spans="27:27" x14ac:dyDescent="0.15">
      <c r="AA45230" t="s">
        <v>131</v>
      </c>
    </row>
    <row r="45231" spans="27:27" x14ac:dyDescent="0.15">
      <c r="AA45231" t="s">
        <v>131</v>
      </c>
    </row>
    <row r="45232" spans="27:27" x14ac:dyDescent="0.15">
      <c r="AA45232" t="s">
        <v>131</v>
      </c>
    </row>
    <row r="45233" spans="27:27" x14ac:dyDescent="0.15">
      <c r="AA45233" t="s">
        <v>131</v>
      </c>
    </row>
    <row r="45234" spans="27:27" x14ac:dyDescent="0.15">
      <c r="AA45234" t="s">
        <v>131</v>
      </c>
    </row>
    <row r="45235" spans="27:27" x14ac:dyDescent="0.15">
      <c r="AA45235" t="s">
        <v>131</v>
      </c>
    </row>
    <row r="45236" spans="27:27" x14ac:dyDescent="0.15">
      <c r="AA45236" t="s">
        <v>131</v>
      </c>
    </row>
    <row r="45237" spans="27:27" x14ac:dyDescent="0.15">
      <c r="AA45237" t="s">
        <v>131</v>
      </c>
    </row>
    <row r="45238" spans="27:27" x14ac:dyDescent="0.15">
      <c r="AA45238" t="s">
        <v>131</v>
      </c>
    </row>
    <row r="45239" spans="27:27" x14ac:dyDescent="0.15">
      <c r="AA45239" t="s">
        <v>131</v>
      </c>
    </row>
    <row r="45240" spans="27:27" x14ac:dyDescent="0.15">
      <c r="AA45240" t="s">
        <v>131</v>
      </c>
    </row>
    <row r="45241" spans="27:27" x14ac:dyDescent="0.15">
      <c r="AA45241" t="s">
        <v>131</v>
      </c>
    </row>
    <row r="45242" spans="27:27" x14ac:dyDescent="0.15">
      <c r="AA45242" t="s">
        <v>131</v>
      </c>
    </row>
    <row r="45243" spans="27:27" x14ac:dyDescent="0.15">
      <c r="AA45243" t="s">
        <v>131</v>
      </c>
    </row>
    <row r="45244" spans="27:27" x14ac:dyDescent="0.15">
      <c r="AA45244" t="s">
        <v>131</v>
      </c>
    </row>
    <row r="45245" spans="27:27" x14ac:dyDescent="0.15">
      <c r="AA45245" t="s">
        <v>131</v>
      </c>
    </row>
    <row r="45246" spans="27:27" x14ac:dyDescent="0.15">
      <c r="AA45246" t="s">
        <v>131</v>
      </c>
    </row>
    <row r="45247" spans="27:27" x14ac:dyDescent="0.15">
      <c r="AA45247" t="s">
        <v>131</v>
      </c>
    </row>
    <row r="45248" spans="27:27" x14ac:dyDescent="0.15">
      <c r="AA45248" t="s">
        <v>131</v>
      </c>
    </row>
    <row r="45249" spans="27:27" x14ac:dyDescent="0.15">
      <c r="AA45249" t="s">
        <v>131</v>
      </c>
    </row>
    <row r="45250" spans="27:27" x14ac:dyDescent="0.15">
      <c r="AA45250" t="s">
        <v>131</v>
      </c>
    </row>
    <row r="45251" spans="27:27" x14ac:dyDescent="0.15">
      <c r="AA45251" t="s">
        <v>131</v>
      </c>
    </row>
    <row r="45252" spans="27:27" x14ac:dyDescent="0.15">
      <c r="AA45252" t="s">
        <v>131</v>
      </c>
    </row>
    <row r="45253" spans="27:27" x14ac:dyDescent="0.15">
      <c r="AA45253" t="s">
        <v>131</v>
      </c>
    </row>
    <row r="45254" spans="27:27" x14ac:dyDescent="0.15">
      <c r="AA45254" t="s">
        <v>131</v>
      </c>
    </row>
    <row r="45255" spans="27:27" x14ac:dyDescent="0.15">
      <c r="AA45255" t="s">
        <v>131</v>
      </c>
    </row>
    <row r="45256" spans="27:27" x14ac:dyDescent="0.15">
      <c r="AA45256" t="s">
        <v>131</v>
      </c>
    </row>
    <row r="45257" spans="27:27" x14ac:dyDescent="0.15">
      <c r="AA45257" t="s">
        <v>131</v>
      </c>
    </row>
    <row r="45258" spans="27:27" x14ac:dyDescent="0.15">
      <c r="AA45258" t="s">
        <v>131</v>
      </c>
    </row>
    <row r="45259" spans="27:27" x14ac:dyDescent="0.15">
      <c r="AA45259" t="s">
        <v>131</v>
      </c>
    </row>
    <row r="45260" spans="27:27" x14ac:dyDescent="0.15">
      <c r="AA45260" t="s">
        <v>131</v>
      </c>
    </row>
    <row r="45261" spans="27:27" x14ac:dyDescent="0.15">
      <c r="AA45261" t="s">
        <v>131</v>
      </c>
    </row>
    <row r="45262" spans="27:27" x14ac:dyDescent="0.15">
      <c r="AA45262" t="s">
        <v>131</v>
      </c>
    </row>
    <row r="45263" spans="27:27" x14ac:dyDescent="0.15">
      <c r="AA45263" t="s">
        <v>131</v>
      </c>
    </row>
    <row r="45264" spans="27:27" x14ac:dyDescent="0.15">
      <c r="AA45264" t="s">
        <v>131</v>
      </c>
    </row>
    <row r="45265" spans="27:27" x14ac:dyDescent="0.15">
      <c r="AA45265" t="s">
        <v>131</v>
      </c>
    </row>
    <row r="45266" spans="27:27" x14ac:dyDescent="0.15">
      <c r="AA45266" t="s">
        <v>131</v>
      </c>
    </row>
    <row r="45267" spans="27:27" x14ac:dyDescent="0.15">
      <c r="AA45267" t="s">
        <v>131</v>
      </c>
    </row>
    <row r="45268" spans="27:27" x14ac:dyDescent="0.15">
      <c r="AA45268" t="s">
        <v>131</v>
      </c>
    </row>
    <row r="45269" spans="27:27" x14ac:dyDescent="0.15">
      <c r="AA45269" t="s">
        <v>131</v>
      </c>
    </row>
    <row r="45270" spans="27:27" x14ac:dyDescent="0.15">
      <c r="AA45270" t="s">
        <v>131</v>
      </c>
    </row>
    <row r="45271" spans="27:27" x14ac:dyDescent="0.15">
      <c r="AA45271" t="s">
        <v>131</v>
      </c>
    </row>
    <row r="45272" spans="27:27" x14ac:dyDescent="0.15">
      <c r="AA45272" t="s">
        <v>131</v>
      </c>
    </row>
    <row r="45273" spans="27:27" x14ac:dyDescent="0.15">
      <c r="AA45273" t="s">
        <v>131</v>
      </c>
    </row>
    <row r="45274" spans="27:27" x14ac:dyDescent="0.15">
      <c r="AA45274" t="s">
        <v>131</v>
      </c>
    </row>
    <row r="45275" spans="27:27" x14ac:dyDescent="0.15">
      <c r="AA45275" t="s">
        <v>131</v>
      </c>
    </row>
    <row r="45276" spans="27:27" x14ac:dyDescent="0.15">
      <c r="AA45276" t="s">
        <v>131</v>
      </c>
    </row>
    <row r="45277" spans="27:27" x14ac:dyDescent="0.15">
      <c r="AA45277" t="s">
        <v>131</v>
      </c>
    </row>
    <row r="45278" spans="27:27" x14ac:dyDescent="0.15">
      <c r="AA45278" t="s">
        <v>131</v>
      </c>
    </row>
    <row r="45279" spans="27:27" x14ac:dyDescent="0.15">
      <c r="AA45279" t="s">
        <v>131</v>
      </c>
    </row>
    <row r="45280" spans="27:27" x14ac:dyDescent="0.15">
      <c r="AA45280" t="s">
        <v>131</v>
      </c>
    </row>
    <row r="45281" spans="27:27" x14ac:dyDescent="0.15">
      <c r="AA45281" t="s">
        <v>131</v>
      </c>
    </row>
    <row r="45282" spans="27:27" x14ac:dyDescent="0.15">
      <c r="AA45282" t="s">
        <v>131</v>
      </c>
    </row>
    <row r="45283" spans="27:27" x14ac:dyDescent="0.15">
      <c r="AA45283" t="s">
        <v>131</v>
      </c>
    </row>
    <row r="45284" spans="27:27" x14ac:dyDescent="0.15">
      <c r="AA45284" t="s">
        <v>131</v>
      </c>
    </row>
    <row r="45285" spans="27:27" x14ac:dyDescent="0.15">
      <c r="AA45285" t="s">
        <v>131</v>
      </c>
    </row>
    <row r="45286" spans="27:27" x14ac:dyDescent="0.15">
      <c r="AA45286" t="s">
        <v>131</v>
      </c>
    </row>
    <row r="45287" spans="27:27" x14ac:dyDescent="0.15">
      <c r="AA45287" t="s">
        <v>131</v>
      </c>
    </row>
    <row r="45288" spans="27:27" x14ac:dyDescent="0.15">
      <c r="AA45288" t="s">
        <v>131</v>
      </c>
    </row>
    <row r="45289" spans="27:27" x14ac:dyDescent="0.15">
      <c r="AA45289" t="s">
        <v>131</v>
      </c>
    </row>
    <row r="45290" spans="27:27" x14ac:dyDescent="0.15">
      <c r="AA45290" t="s">
        <v>131</v>
      </c>
    </row>
    <row r="45291" spans="27:27" x14ac:dyDescent="0.15">
      <c r="AA45291" t="s">
        <v>131</v>
      </c>
    </row>
    <row r="45292" spans="27:27" x14ac:dyDescent="0.15">
      <c r="AA45292" t="s">
        <v>131</v>
      </c>
    </row>
    <row r="45293" spans="27:27" x14ac:dyDescent="0.15">
      <c r="AA45293" t="s">
        <v>131</v>
      </c>
    </row>
    <row r="45294" spans="27:27" x14ac:dyDescent="0.15">
      <c r="AA45294" t="s">
        <v>131</v>
      </c>
    </row>
    <row r="45295" spans="27:27" x14ac:dyDescent="0.15">
      <c r="AA45295" t="s">
        <v>131</v>
      </c>
    </row>
    <row r="45296" spans="27:27" x14ac:dyDescent="0.15">
      <c r="AA45296" t="s">
        <v>131</v>
      </c>
    </row>
    <row r="45297" spans="27:27" x14ac:dyDescent="0.15">
      <c r="AA45297" t="s">
        <v>131</v>
      </c>
    </row>
    <row r="45298" spans="27:27" x14ac:dyDescent="0.15">
      <c r="AA45298" t="s">
        <v>131</v>
      </c>
    </row>
    <row r="45299" spans="27:27" x14ac:dyDescent="0.15">
      <c r="AA45299" t="s">
        <v>131</v>
      </c>
    </row>
    <row r="45300" spans="27:27" x14ac:dyDescent="0.15">
      <c r="AA45300" t="s">
        <v>131</v>
      </c>
    </row>
    <row r="45301" spans="27:27" x14ac:dyDescent="0.15">
      <c r="AA45301" t="s">
        <v>131</v>
      </c>
    </row>
    <row r="45302" spans="27:27" x14ac:dyDescent="0.15">
      <c r="AA45302" t="s">
        <v>131</v>
      </c>
    </row>
    <row r="45303" spans="27:27" x14ac:dyDescent="0.15">
      <c r="AA45303" t="s">
        <v>131</v>
      </c>
    </row>
    <row r="45304" spans="27:27" x14ac:dyDescent="0.15">
      <c r="AA45304" t="s">
        <v>131</v>
      </c>
    </row>
    <row r="45305" spans="27:27" x14ac:dyDescent="0.15">
      <c r="AA45305" t="s">
        <v>131</v>
      </c>
    </row>
    <row r="45306" spans="27:27" x14ac:dyDescent="0.15">
      <c r="AA45306" t="s">
        <v>131</v>
      </c>
    </row>
    <row r="45307" spans="27:27" x14ac:dyDescent="0.15">
      <c r="AA45307" t="s">
        <v>131</v>
      </c>
    </row>
    <row r="45308" spans="27:27" x14ac:dyDescent="0.15">
      <c r="AA45308" t="s">
        <v>131</v>
      </c>
    </row>
    <row r="45309" spans="27:27" x14ac:dyDescent="0.15">
      <c r="AA45309" t="s">
        <v>131</v>
      </c>
    </row>
    <row r="45310" spans="27:27" x14ac:dyDescent="0.15">
      <c r="AA45310" t="s">
        <v>131</v>
      </c>
    </row>
    <row r="45311" spans="27:27" x14ac:dyDescent="0.15">
      <c r="AA45311" t="s">
        <v>131</v>
      </c>
    </row>
    <row r="45312" spans="27:27" x14ac:dyDescent="0.15">
      <c r="AA45312" t="s">
        <v>131</v>
      </c>
    </row>
    <row r="45313" spans="27:27" x14ac:dyDescent="0.15">
      <c r="AA45313" t="s">
        <v>131</v>
      </c>
    </row>
    <row r="45314" spans="27:27" x14ac:dyDescent="0.15">
      <c r="AA45314" t="s">
        <v>131</v>
      </c>
    </row>
    <row r="45315" spans="27:27" x14ac:dyDescent="0.15">
      <c r="AA45315" t="s">
        <v>131</v>
      </c>
    </row>
    <row r="45316" spans="27:27" x14ac:dyDescent="0.15">
      <c r="AA45316" t="s">
        <v>131</v>
      </c>
    </row>
    <row r="45317" spans="27:27" x14ac:dyDescent="0.15">
      <c r="AA45317" t="s">
        <v>131</v>
      </c>
    </row>
    <row r="45318" spans="27:27" x14ac:dyDescent="0.15">
      <c r="AA45318" t="s">
        <v>131</v>
      </c>
    </row>
    <row r="45319" spans="27:27" x14ac:dyDescent="0.15">
      <c r="AA45319" t="s">
        <v>131</v>
      </c>
    </row>
    <row r="45320" spans="27:27" x14ac:dyDescent="0.15">
      <c r="AA45320" t="s">
        <v>131</v>
      </c>
    </row>
    <row r="45321" spans="27:27" x14ac:dyDescent="0.15">
      <c r="AA45321" t="s">
        <v>131</v>
      </c>
    </row>
    <row r="45322" spans="27:27" x14ac:dyDescent="0.15">
      <c r="AA45322" t="s">
        <v>131</v>
      </c>
    </row>
    <row r="45323" spans="27:27" x14ac:dyDescent="0.15">
      <c r="AA45323" t="s">
        <v>131</v>
      </c>
    </row>
    <row r="45324" spans="27:27" x14ac:dyDescent="0.15">
      <c r="AA45324" t="s">
        <v>131</v>
      </c>
    </row>
    <row r="45325" spans="27:27" x14ac:dyDescent="0.15">
      <c r="AA45325" t="s">
        <v>131</v>
      </c>
    </row>
    <row r="45326" spans="27:27" x14ac:dyDescent="0.15">
      <c r="AA45326" t="s">
        <v>131</v>
      </c>
    </row>
    <row r="45327" spans="27:27" x14ac:dyDescent="0.15">
      <c r="AA45327" t="s">
        <v>131</v>
      </c>
    </row>
    <row r="45328" spans="27:27" x14ac:dyDescent="0.15">
      <c r="AA45328" t="s">
        <v>131</v>
      </c>
    </row>
    <row r="45329" spans="27:27" x14ac:dyDescent="0.15">
      <c r="AA45329" t="s">
        <v>131</v>
      </c>
    </row>
    <row r="45330" spans="27:27" x14ac:dyDescent="0.15">
      <c r="AA45330" t="s">
        <v>131</v>
      </c>
    </row>
    <row r="45331" spans="27:27" x14ac:dyDescent="0.15">
      <c r="AA45331" t="s">
        <v>131</v>
      </c>
    </row>
    <row r="45332" spans="27:27" x14ac:dyDescent="0.15">
      <c r="AA45332" t="s">
        <v>131</v>
      </c>
    </row>
    <row r="45333" spans="27:27" x14ac:dyDescent="0.15">
      <c r="AA45333" t="s">
        <v>131</v>
      </c>
    </row>
    <row r="45334" spans="27:27" x14ac:dyDescent="0.15">
      <c r="AA45334" t="s">
        <v>131</v>
      </c>
    </row>
    <row r="45335" spans="27:27" x14ac:dyDescent="0.15">
      <c r="AA45335" t="s">
        <v>131</v>
      </c>
    </row>
    <row r="45336" spans="27:27" x14ac:dyDescent="0.15">
      <c r="AA45336" t="s">
        <v>131</v>
      </c>
    </row>
    <row r="45337" spans="27:27" x14ac:dyDescent="0.15">
      <c r="AA45337" t="s">
        <v>131</v>
      </c>
    </row>
    <row r="45338" spans="27:27" x14ac:dyDescent="0.15">
      <c r="AA45338" t="s">
        <v>131</v>
      </c>
    </row>
    <row r="45339" spans="27:27" x14ac:dyDescent="0.15">
      <c r="AA45339" t="s">
        <v>131</v>
      </c>
    </row>
    <row r="45340" spans="27:27" x14ac:dyDescent="0.15">
      <c r="AA45340" t="s">
        <v>131</v>
      </c>
    </row>
    <row r="45341" spans="27:27" x14ac:dyDescent="0.15">
      <c r="AA45341" t="s">
        <v>131</v>
      </c>
    </row>
    <row r="45342" spans="27:27" x14ac:dyDescent="0.15">
      <c r="AA45342" t="s">
        <v>131</v>
      </c>
    </row>
    <row r="45343" spans="27:27" x14ac:dyDescent="0.15">
      <c r="AA45343" t="s">
        <v>131</v>
      </c>
    </row>
    <row r="45344" spans="27:27" x14ac:dyDescent="0.15">
      <c r="AA45344" t="s">
        <v>131</v>
      </c>
    </row>
    <row r="45345" spans="27:27" x14ac:dyDescent="0.15">
      <c r="AA45345" t="s">
        <v>131</v>
      </c>
    </row>
    <row r="45346" spans="27:27" x14ac:dyDescent="0.15">
      <c r="AA45346" t="s">
        <v>131</v>
      </c>
    </row>
    <row r="45347" spans="27:27" x14ac:dyDescent="0.15">
      <c r="AA45347" t="s">
        <v>131</v>
      </c>
    </row>
    <row r="45348" spans="27:27" x14ac:dyDescent="0.15">
      <c r="AA45348" t="s">
        <v>131</v>
      </c>
    </row>
    <row r="45349" spans="27:27" x14ac:dyDescent="0.15">
      <c r="AA45349" t="s">
        <v>131</v>
      </c>
    </row>
    <row r="45350" spans="27:27" x14ac:dyDescent="0.15">
      <c r="AA45350" t="s">
        <v>131</v>
      </c>
    </row>
    <row r="45351" spans="27:27" x14ac:dyDescent="0.15">
      <c r="AA45351" t="s">
        <v>131</v>
      </c>
    </row>
    <row r="45352" spans="27:27" x14ac:dyDescent="0.15">
      <c r="AA45352" t="s">
        <v>131</v>
      </c>
    </row>
    <row r="45353" spans="27:27" x14ac:dyDescent="0.15">
      <c r="AA45353" t="s">
        <v>131</v>
      </c>
    </row>
    <row r="45354" spans="27:27" x14ac:dyDescent="0.15">
      <c r="AA45354" t="s">
        <v>131</v>
      </c>
    </row>
    <row r="45355" spans="27:27" x14ac:dyDescent="0.15">
      <c r="AA45355" t="s">
        <v>131</v>
      </c>
    </row>
    <row r="45356" spans="27:27" x14ac:dyDescent="0.15">
      <c r="AA45356" t="s">
        <v>131</v>
      </c>
    </row>
    <row r="45357" spans="27:27" x14ac:dyDescent="0.15">
      <c r="AA45357" t="s">
        <v>131</v>
      </c>
    </row>
    <row r="45358" spans="27:27" x14ac:dyDescent="0.15">
      <c r="AA45358" t="s">
        <v>131</v>
      </c>
    </row>
    <row r="45359" spans="27:27" x14ac:dyDescent="0.15">
      <c r="AA45359" t="s">
        <v>131</v>
      </c>
    </row>
    <row r="45360" spans="27:27" x14ac:dyDescent="0.15">
      <c r="AA45360" t="s">
        <v>131</v>
      </c>
    </row>
    <row r="45361" spans="27:27" x14ac:dyDescent="0.15">
      <c r="AA45361" t="s">
        <v>131</v>
      </c>
    </row>
    <row r="45362" spans="27:27" x14ac:dyDescent="0.15">
      <c r="AA45362" t="s">
        <v>131</v>
      </c>
    </row>
    <row r="45363" spans="27:27" x14ac:dyDescent="0.15">
      <c r="AA45363" t="s">
        <v>131</v>
      </c>
    </row>
    <row r="45364" spans="27:27" x14ac:dyDescent="0.15">
      <c r="AA45364" t="s">
        <v>131</v>
      </c>
    </row>
    <row r="45365" spans="27:27" x14ac:dyDescent="0.15">
      <c r="AA45365" t="s">
        <v>131</v>
      </c>
    </row>
    <row r="45366" spans="27:27" x14ac:dyDescent="0.15">
      <c r="AA45366" t="s">
        <v>131</v>
      </c>
    </row>
    <row r="45367" spans="27:27" x14ac:dyDescent="0.15">
      <c r="AA45367" t="s">
        <v>131</v>
      </c>
    </row>
    <row r="45368" spans="27:27" x14ac:dyDescent="0.15">
      <c r="AA45368" t="s">
        <v>131</v>
      </c>
    </row>
    <row r="45369" spans="27:27" x14ac:dyDescent="0.15">
      <c r="AA45369" t="s">
        <v>131</v>
      </c>
    </row>
    <row r="45370" spans="27:27" x14ac:dyDescent="0.15">
      <c r="AA45370" t="s">
        <v>131</v>
      </c>
    </row>
    <row r="45371" spans="27:27" x14ac:dyDescent="0.15">
      <c r="AA45371" t="s">
        <v>131</v>
      </c>
    </row>
    <row r="45372" spans="27:27" x14ac:dyDescent="0.15">
      <c r="AA45372" t="s">
        <v>131</v>
      </c>
    </row>
    <row r="45373" spans="27:27" x14ac:dyDescent="0.15">
      <c r="AA45373" t="s">
        <v>131</v>
      </c>
    </row>
    <row r="45374" spans="27:27" x14ac:dyDescent="0.15">
      <c r="AA45374" t="s">
        <v>131</v>
      </c>
    </row>
    <row r="45375" spans="27:27" x14ac:dyDescent="0.15">
      <c r="AA45375" t="s">
        <v>131</v>
      </c>
    </row>
    <row r="45376" spans="27:27" x14ac:dyDescent="0.15">
      <c r="AA45376" t="s">
        <v>131</v>
      </c>
    </row>
    <row r="45377" spans="27:27" x14ac:dyDescent="0.15">
      <c r="AA45377" t="s">
        <v>131</v>
      </c>
    </row>
    <row r="45378" spans="27:27" x14ac:dyDescent="0.15">
      <c r="AA45378" t="s">
        <v>131</v>
      </c>
    </row>
    <row r="45379" spans="27:27" x14ac:dyDescent="0.15">
      <c r="AA45379" t="s">
        <v>131</v>
      </c>
    </row>
    <row r="45380" spans="27:27" x14ac:dyDescent="0.15">
      <c r="AA45380" t="s">
        <v>131</v>
      </c>
    </row>
    <row r="45381" spans="27:27" x14ac:dyDescent="0.15">
      <c r="AA45381" t="s">
        <v>131</v>
      </c>
    </row>
    <row r="45382" spans="27:27" x14ac:dyDescent="0.15">
      <c r="AA45382" t="s">
        <v>131</v>
      </c>
    </row>
    <row r="45383" spans="27:27" x14ac:dyDescent="0.15">
      <c r="AA45383" t="s">
        <v>131</v>
      </c>
    </row>
    <row r="45384" spans="27:27" x14ac:dyDescent="0.15">
      <c r="AA45384" t="s">
        <v>131</v>
      </c>
    </row>
    <row r="45385" spans="27:27" x14ac:dyDescent="0.15">
      <c r="AA45385" t="s">
        <v>131</v>
      </c>
    </row>
    <row r="45386" spans="27:27" x14ac:dyDescent="0.15">
      <c r="AA45386" t="s">
        <v>131</v>
      </c>
    </row>
    <row r="45387" spans="27:27" x14ac:dyDescent="0.15">
      <c r="AA45387" t="s">
        <v>131</v>
      </c>
    </row>
    <row r="45388" spans="27:27" x14ac:dyDescent="0.15">
      <c r="AA45388" t="s">
        <v>131</v>
      </c>
    </row>
    <row r="45389" spans="27:27" x14ac:dyDescent="0.15">
      <c r="AA45389" t="s">
        <v>131</v>
      </c>
    </row>
    <row r="45390" spans="27:27" x14ac:dyDescent="0.15">
      <c r="AA45390" t="s">
        <v>131</v>
      </c>
    </row>
    <row r="45391" spans="27:27" x14ac:dyDescent="0.15">
      <c r="AA45391" t="s">
        <v>131</v>
      </c>
    </row>
    <row r="45392" spans="27:27" x14ac:dyDescent="0.15">
      <c r="AA45392" t="s">
        <v>131</v>
      </c>
    </row>
    <row r="45393" spans="27:27" x14ac:dyDescent="0.15">
      <c r="AA45393" t="s">
        <v>131</v>
      </c>
    </row>
    <row r="45394" spans="27:27" x14ac:dyDescent="0.15">
      <c r="AA45394" t="s">
        <v>131</v>
      </c>
    </row>
    <row r="45395" spans="27:27" x14ac:dyDescent="0.15">
      <c r="AA45395" t="s">
        <v>131</v>
      </c>
    </row>
    <row r="45396" spans="27:27" x14ac:dyDescent="0.15">
      <c r="AA45396" t="s">
        <v>131</v>
      </c>
    </row>
    <row r="45397" spans="27:27" x14ac:dyDescent="0.15">
      <c r="AA45397" t="s">
        <v>131</v>
      </c>
    </row>
    <row r="45398" spans="27:27" x14ac:dyDescent="0.15">
      <c r="AA45398" t="s">
        <v>131</v>
      </c>
    </row>
    <row r="45399" spans="27:27" x14ac:dyDescent="0.15">
      <c r="AA45399" t="s">
        <v>131</v>
      </c>
    </row>
    <row r="45400" spans="27:27" x14ac:dyDescent="0.15">
      <c r="AA45400" t="s">
        <v>131</v>
      </c>
    </row>
    <row r="45401" spans="27:27" x14ac:dyDescent="0.15">
      <c r="AA45401" t="s">
        <v>131</v>
      </c>
    </row>
    <row r="45402" spans="27:27" x14ac:dyDescent="0.15">
      <c r="AA45402" t="s">
        <v>131</v>
      </c>
    </row>
    <row r="45403" spans="27:27" x14ac:dyDescent="0.15">
      <c r="AA45403" t="s">
        <v>131</v>
      </c>
    </row>
    <row r="45404" spans="27:27" x14ac:dyDescent="0.15">
      <c r="AA45404" t="s">
        <v>131</v>
      </c>
    </row>
    <row r="45405" spans="27:27" x14ac:dyDescent="0.15">
      <c r="AA45405" t="s">
        <v>131</v>
      </c>
    </row>
    <row r="45406" spans="27:27" x14ac:dyDescent="0.15">
      <c r="AA45406" t="s">
        <v>131</v>
      </c>
    </row>
    <row r="45407" spans="27:27" x14ac:dyDescent="0.15">
      <c r="AA45407" t="s">
        <v>131</v>
      </c>
    </row>
    <row r="45408" spans="27:27" x14ac:dyDescent="0.15">
      <c r="AA45408" t="s">
        <v>131</v>
      </c>
    </row>
    <row r="45409" spans="27:27" x14ac:dyDescent="0.15">
      <c r="AA45409" t="s">
        <v>131</v>
      </c>
    </row>
    <row r="45410" spans="27:27" x14ac:dyDescent="0.15">
      <c r="AA45410" t="s">
        <v>131</v>
      </c>
    </row>
    <row r="45411" spans="27:27" x14ac:dyDescent="0.15">
      <c r="AA45411" t="s">
        <v>131</v>
      </c>
    </row>
    <row r="45412" spans="27:27" x14ac:dyDescent="0.15">
      <c r="AA45412" t="s">
        <v>131</v>
      </c>
    </row>
    <row r="45413" spans="27:27" x14ac:dyDescent="0.15">
      <c r="AA45413" t="s">
        <v>131</v>
      </c>
    </row>
    <row r="45414" spans="27:27" x14ac:dyDescent="0.15">
      <c r="AA45414" t="s">
        <v>131</v>
      </c>
    </row>
    <row r="45415" spans="27:27" x14ac:dyDescent="0.15">
      <c r="AA45415" t="s">
        <v>131</v>
      </c>
    </row>
    <row r="45416" spans="27:27" x14ac:dyDescent="0.15">
      <c r="AA45416" t="s">
        <v>131</v>
      </c>
    </row>
    <row r="45417" spans="27:27" x14ac:dyDescent="0.15">
      <c r="AA45417" t="s">
        <v>131</v>
      </c>
    </row>
    <row r="45418" spans="27:27" x14ac:dyDescent="0.15">
      <c r="AA45418" t="s">
        <v>131</v>
      </c>
    </row>
    <row r="45419" spans="27:27" x14ac:dyDescent="0.15">
      <c r="AA45419" t="s">
        <v>131</v>
      </c>
    </row>
    <row r="45420" spans="27:27" x14ac:dyDescent="0.15">
      <c r="AA45420" t="s">
        <v>131</v>
      </c>
    </row>
    <row r="45421" spans="27:27" x14ac:dyDescent="0.15">
      <c r="AA45421" t="s">
        <v>131</v>
      </c>
    </row>
    <row r="45422" spans="27:27" x14ac:dyDescent="0.15">
      <c r="AA45422" t="s">
        <v>131</v>
      </c>
    </row>
    <row r="45423" spans="27:27" x14ac:dyDescent="0.15">
      <c r="AA45423" t="s">
        <v>131</v>
      </c>
    </row>
    <row r="45424" spans="27:27" x14ac:dyDescent="0.15">
      <c r="AA45424" t="s">
        <v>131</v>
      </c>
    </row>
    <row r="45425" spans="27:27" x14ac:dyDescent="0.15">
      <c r="AA45425" t="s">
        <v>131</v>
      </c>
    </row>
    <row r="45426" spans="27:27" x14ac:dyDescent="0.15">
      <c r="AA45426" t="s">
        <v>131</v>
      </c>
    </row>
    <row r="45427" spans="27:27" x14ac:dyDescent="0.15">
      <c r="AA45427" t="s">
        <v>131</v>
      </c>
    </row>
    <row r="45428" spans="27:27" x14ac:dyDescent="0.15">
      <c r="AA45428" t="s">
        <v>131</v>
      </c>
    </row>
    <row r="45429" spans="27:27" x14ac:dyDescent="0.15">
      <c r="AA45429" t="s">
        <v>131</v>
      </c>
    </row>
    <row r="45430" spans="27:27" x14ac:dyDescent="0.15">
      <c r="AA45430" t="s">
        <v>131</v>
      </c>
    </row>
    <row r="45431" spans="27:27" x14ac:dyDescent="0.15">
      <c r="AA45431" t="s">
        <v>131</v>
      </c>
    </row>
    <row r="45432" spans="27:27" x14ac:dyDescent="0.15">
      <c r="AA45432" t="s">
        <v>131</v>
      </c>
    </row>
    <row r="45433" spans="27:27" x14ac:dyDescent="0.15">
      <c r="AA45433" t="s">
        <v>131</v>
      </c>
    </row>
    <row r="45434" spans="27:27" x14ac:dyDescent="0.15">
      <c r="AA45434" t="s">
        <v>131</v>
      </c>
    </row>
    <row r="45435" spans="27:27" x14ac:dyDescent="0.15">
      <c r="AA45435" t="s">
        <v>131</v>
      </c>
    </row>
    <row r="45436" spans="27:27" x14ac:dyDescent="0.15">
      <c r="AA45436" t="s">
        <v>131</v>
      </c>
    </row>
    <row r="45437" spans="27:27" x14ac:dyDescent="0.15">
      <c r="AA45437" t="s">
        <v>131</v>
      </c>
    </row>
    <row r="45438" spans="27:27" x14ac:dyDescent="0.15">
      <c r="AA45438" t="s">
        <v>131</v>
      </c>
    </row>
    <row r="45439" spans="27:27" x14ac:dyDescent="0.15">
      <c r="AA45439" t="s">
        <v>131</v>
      </c>
    </row>
    <row r="45440" spans="27:27" x14ac:dyDescent="0.15">
      <c r="AA45440" t="s">
        <v>131</v>
      </c>
    </row>
    <row r="45441" spans="27:27" x14ac:dyDescent="0.15">
      <c r="AA45441" t="s">
        <v>131</v>
      </c>
    </row>
    <row r="45442" spans="27:27" x14ac:dyDescent="0.15">
      <c r="AA45442" t="s">
        <v>131</v>
      </c>
    </row>
    <row r="45443" spans="27:27" x14ac:dyDescent="0.15">
      <c r="AA45443" t="s">
        <v>131</v>
      </c>
    </row>
    <row r="45444" spans="27:27" x14ac:dyDescent="0.15">
      <c r="AA45444" t="s">
        <v>131</v>
      </c>
    </row>
    <row r="45445" spans="27:27" x14ac:dyDescent="0.15">
      <c r="AA45445" t="s">
        <v>131</v>
      </c>
    </row>
    <row r="45446" spans="27:27" x14ac:dyDescent="0.15">
      <c r="AA45446" t="s">
        <v>131</v>
      </c>
    </row>
    <row r="45447" spans="27:27" x14ac:dyDescent="0.15">
      <c r="AA45447" t="s">
        <v>131</v>
      </c>
    </row>
    <row r="45448" spans="27:27" x14ac:dyDescent="0.15">
      <c r="AA45448" t="s">
        <v>131</v>
      </c>
    </row>
    <row r="45449" spans="27:27" x14ac:dyDescent="0.15">
      <c r="AA45449" t="s">
        <v>131</v>
      </c>
    </row>
    <row r="45450" spans="27:27" x14ac:dyDescent="0.15">
      <c r="AA45450" t="s">
        <v>131</v>
      </c>
    </row>
    <row r="45451" spans="27:27" x14ac:dyDescent="0.15">
      <c r="AA45451" t="s">
        <v>131</v>
      </c>
    </row>
    <row r="45452" spans="27:27" x14ac:dyDescent="0.15">
      <c r="AA45452" t="s">
        <v>131</v>
      </c>
    </row>
    <row r="45453" spans="27:27" x14ac:dyDescent="0.15">
      <c r="AA45453" t="s">
        <v>131</v>
      </c>
    </row>
    <row r="45454" spans="27:27" x14ac:dyDescent="0.15">
      <c r="AA45454" t="s">
        <v>131</v>
      </c>
    </row>
    <row r="45455" spans="27:27" x14ac:dyDescent="0.15">
      <c r="AA45455" t="s">
        <v>131</v>
      </c>
    </row>
    <row r="45456" spans="27:27" x14ac:dyDescent="0.15">
      <c r="AA45456" t="s">
        <v>131</v>
      </c>
    </row>
    <row r="45457" spans="27:27" x14ac:dyDescent="0.15">
      <c r="AA45457" t="s">
        <v>131</v>
      </c>
    </row>
    <row r="45458" spans="27:27" x14ac:dyDescent="0.15">
      <c r="AA45458" t="s">
        <v>131</v>
      </c>
    </row>
    <row r="45459" spans="27:27" x14ac:dyDescent="0.15">
      <c r="AA45459" t="s">
        <v>131</v>
      </c>
    </row>
    <row r="45460" spans="27:27" x14ac:dyDescent="0.15">
      <c r="AA45460" t="s">
        <v>131</v>
      </c>
    </row>
    <row r="45461" spans="27:27" x14ac:dyDescent="0.15">
      <c r="AA45461" t="s">
        <v>131</v>
      </c>
    </row>
    <row r="45462" spans="27:27" x14ac:dyDescent="0.15">
      <c r="AA45462" t="s">
        <v>131</v>
      </c>
    </row>
    <row r="45463" spans="27:27" x14ac:dyDescent="0.15">
      <c r="AA45463" t="s">
        <v>131</v>
      </c>
    </row>
    <row r="45464" spans="27:27" x14ac:dyDescent="0.15">
      <c r="AA45464" t="s">
        <v>131</v>
      </c>
    </row>
    <row r="45465" spans="27:27" x14ac:dyDescent="0.15">
      <c r="AA45465" t="s">
        <v>131</v>
      </c>
    </row>
    <row r="45466" spans="27:27" x14ac:dyDescent="0.15">
      <c r="AA45466" t="s">
        <v>131</v>
      </c>
    </row>
    <row r="45467" spans="27:27" x14ac:dyDescent="0.15">
      <c r="AA45467" t="s">
        <v>131</v>
      </c>
    </row>
    <row r="45468" spans="27:27" x14ac:dyDescent="0.15">
      <c r="AA45468" t="s">
        <v>131</v>
      </c>
    </row>
    <row r="45469" spans="27:27" x14ac:dyDescent="0.15">
      <c r="AA45469" t="s">
        <v>131</v>
      </c>
    </row>
    <row r="45470" spans="27:27" x14ac:dyDescent="0.15">
      <c r="AA45470" t="s">
        <v>131</v>
      </c>
    </row>
    <row r="45471" spans="27:27" x14ac:dyDescent="0.15">
      <c r="AA45471" t="s">
        <v>131</v>
      </c>
    </row>
    <row r="45472" spans="27:27" x14ac:dyDescent="0.15">
      <c r="AA45472" t="s">
        <v>131</v>
      </c>
    </row>
    <row r="45473" spans="27:27" x14ac:dyDescent="0.15">
      <c r="AA45473" t="s">
        <v>131</v>
      </c>
    </row>
    <row r="45474" spans="27:27" x14ac:dyDescent="0.15">
      <c r="AA45474" t="s">
        <v>131</v>
      </c>
    </row>
    <row r="45475" spans="27:27" x14ac:dyDescent="0.15">
      <c r="AA45475" t="s">
        <v>131</v>
      </c>
    </row>
    <row r="45476" spans="27:27" x14ac:dyDescent="0.15">
      <c r="AA45476" t="s">
        <v>131</v>
      </c>
    </row>
    <row r="45477" spans="27:27" x14ac:dyDescent="0.15">
      <c r="AA45477" t="s">
        <v>131</v>
      </c>
    </row>
    <row r="45478" spans="27:27" x14ac:dyDescent="0.15">
      <c r="AA45478" t="s">
        <v>131</v>
      </c>
    </row>
    <row r="45479" spans="27:27" x14ac:dyDescent="0.15">
      <c r="AA45479" t="s">
        <v>131</v>
      </c>
    </row>
    <row r="45480" spans="27:27" x14ac:dyDescent="0.15">
      <c r="AA45480" t="s">
        <v>131</v>
      </c>
    </row>
    <row r="45481" spans="27:27" x14ac:dyDescent="0.15">
      <c r="AA45481" t="s">
        <v>131</v>
      </c>
    </row>
    <row r="45482" spans="27:27" x14ac:dyDescent="0.15">
      <c r="AA45482" t="s">
        <v>131</v>
      </c>
    </row>
    <row r="45483" spans="27:27" x14ac:dyDescent="0.15">
      <c r="AA45483" t="s">
        <v>131</v>
      </c>
    </row>
    <row r="45484" spans="27:27" x14ac:dyDescent="0.15">
      <c r="AA45484" t="s">
        <v>131</v>
      </c>
    </row>
    <row r="45485" spans="27:27" x14ac:dyDescent="0.15">
      <c r="AA45485" t="s">
        <v>131</v>
      </c>
    </row>
    <row r="45486" spans="27:27" x14ac:dyDescent="0.15">
      <c r="AA45486" t="s">
        <v>131</v>
      </c>
    </row>
    <row r="45487" spans="27:27" x14ac:dyDescent="0.15">
      <c r="AA45487" t="s">
        <v>131</v>
      </c>
    </row>
    <row r="45488" spans="27:27" x14ac:dyDescent="0.15">
      <c r="AA45488" t="s">
        <v>131</v>
      </c>
    </row>
    <row r="45489" spans="27:27" x14ac:dyDescent="0.15">
      <c r="AA45489" t="s">
        <v>131</v>
      </c>
    </row>
    <row r="45490" spans="27:27" x14ac:dyDescent="0.15">
      <c r="AA45490" t="s">
        <v>131</v>
      </c>
    </row>
    <row r="45491" spans="27:27" x14ac:dyDescent="0.15">
      <c r="AA45491" t="s">
        <v>131</v>
      </c>
    </row>
    <row r="45492" spans="27:27" x14ac:dyDescent="0.15">
      <c r="AA45492" t="s">
        <v>131</v>
      </c>
    </row>
    <row r="45493" spans="27:27" x14ac:dyDescent="0.15">
      <c r="AA45493" t="s">
        <v>131</v>
      </c>
    </row>
    <row r="45494" spans="27:27" x14ac:dyDescent="0.15">
      <c r="AA45494" t="s">
        <v>131</v>
      </c>
    </row>
    <row r="45495" spans="27:27" x14ac:dyDescent="0.15">
      <c r="AA45495" t="s">
        <v>131</v>
      </c>
    </row>
    <row r="45496" spans="27:27" x14ac:dyDescent="0.15">
      <c r="AA45496" t="s">
        <v>131</v>
      </c>
    </row>
    <row r="45497" spans="27:27" x14ac:dyDescent="0.15">
      <c r="AA45497" t="s">
        <v>131</v>
      </c>
    </row>
    <row r="45498" spans="27:27" x14ac:dyDescent="0.15">
      <c r="AA45498" t="s">
        <v>131</v>
      </c>
    </row>
    <row r="45499" spans="27:27" x14ac:dyDescent="0.15">
      <c r="AA45499" t="s">
        <v>131</v>
      </c>
    </row>
    <row r="45500" spans="27:27" x14ac:dyDescent="0.15">
      <c r="AA45500" t="s">
        <v>131</v>
      </c>
    </row>
    <row r="45501" spans="27:27" x14ac:dyDescent="0.15">
      <c r="AA45501" t="s">
        <v>131</v>
      </c>
    </row>
    <row r="45502" spans="27:27" x14ac:dyDescent="0.15">
      <c r="AA45502" t="s">
        <v>131</v>
      </c>
    </row>
    <row r="45503" spans="27:27" x14ac:dyDescent="0.15">
      <c r="AA45503" t="s">
        <v>131</v>
      </c>
    </row>
    <row r="45504" spans="27:27" x14ac:dyDescent="0.15">
      <c r="AA45504" t="s">
        <v>131</v>
      </c>
    </row>
    <row r="45505" spans="27:27" x14ac:dyDescent="0.15">
      <c r="AA45505" t="s">
        <v>131</v>
      </c>
    </row>
    <row r="45506" spans="27:27" x14ac:dyDescent="0.15">
      <c r="AA45506" t="s">
        <v>131</v>
      </c>
    </row>
    <row r="45507" spans="27:27" x14ac:dyDescent="0.15">
      <c r="AA45507" t="s">
        <v>131</v>
      </c>
    </row>
    <row r="45508" spans="27:27" x14ac:dyDescent="0.15">
      <c r="AA45508" t="s">
        <v>131</v>
      </c>
    </row>
    <row r="45509" spans="27:27" x14ac:dyDescent="0.15">
      <c r="AA45509" t="s">
        <v>131</v>
      </c>
    </row>
    <row r="45510" spans="27:27" x14ac:dyDescent="0.15">
      <c r="AA45510" t="s">
        <v>131</v>
      </c>
    </row>
    <row r="45511" spans="27:27" x14ac:dyDescent="0.15">
      <c r="AA45511" t="s">
        <v>131</v>
      </c>
    </row>
    <row r="45512" spans="27:27" x14ac:dyDescent="0.15">
      <c r="AA45512" t="s">
        <v>131</v>
      </c>
    </row>
    <row r="45513" spans="27:27" x14ac:dyDescent="0.15">
      <c r="AA45513" t="s">
        <v>131</v>
      </c>
    </row>
    <row r="45514" spans="27:27" x14ac:dyDescent="0.15">
      <c r="AA45514" t="s">
        <v>131</v>
      </c>
    </row>
    <row r="45515" spans="27:27" x14ac:dyDescent="0.15">
      <c r="AA45515" t="s">
        <v>131</v>
      </c>
    </row>
    <row r="45516" spans="27:27" x14ac:dyDescent="0.15">
      <c r="AA45516" t="s">
        <v>131</v>
      </c>
    </row>
    <row r="45517" spans="27:27" x14ac:dyDescent="0.15">
      <c r="AA45517" t="s">
        <v>131</v>
      </c>
    </row>
    <row r="45518" spans="27:27" x14ac:dyDescent="0.15">
      <c r="AA45518" t="s">
        <v>131</v>
      </c>
    </row>
    <row r="45519" spans="27:27" x14ac:dyDescent="0.15">
      <c r="AA45519" t="s">
        <v>131</v>
      </c>
    </row>
    <row r="45520" spans="27:27" x14ac:dyDescent="0.15">
      <c r="AA45520" t="s">
        <v>131</v>
      </c>
    </row>
    <row r="45521" spans="27:27" x14ac:dyDescent="0.15">
      <c r="AA45521" t="s">
        <v>131</v>
      </c>
    </row>
    <row r="45522" spans="27:27" x14ac:dyDescent="0.15">
      <c r="AA45522" t="s">
        <v>131</v>
      </c>
    </row>
    <row r="45523" spans="27:27" x14ac:dyDescent="0.15">
      <c r="AA45523" t="s">
        <v>131</v>
      </c>
    </row>
    <row r="45524" spans="27:27" x14ac:dyDescent="0.15">
      <c r="AA45524" t="s">
        <v>131</v>
      </c>
    </row>
    <row r="45525" spans="27:27" x14ac:dyDescent="0.15">
      <c r="AA45525" t="s">
        <v>131</v>
      </c>
    </row>
    <row r="45526" spans="27:27" x14ac:dyDescent="0.15">
      <c r="AA45526" t="s">
        <v>131</v>
      </c>
    </row>
    <row r="45527" spans="27:27" x14ac:dyDescent="0.15">
      <c r="AA45527" t="s">
        <v>131</v>
      </c>
    </row>
    <row r="45528" spans="27:27" x14ac:dyDescent="0.15">
      <c r="AA45528" t="s">
        <v>131</v>
      </c>
    </row>
    <row r="45529" spans="27:27" x14ac:dyDescent="0.15">
      <c r="AA45529" t="s">
        <v>131</v>
      </c>
    </row>
    <row r="45530" spans="27:27" x14ac:dyDescent="0.15">
      <c r="AA45530" t="s">
        <v>131</v>
      </c>
    </row>
    <row r="45531" spans="27:27" x14ac:dyDescent="0.15">
      <c r="AA45531" t="s">
        <v>131</v>
      </c>
    </row>
    <row r="45532" spans="27:27" x14ac:dyDescent="0.15">
      <c r="AA45532" t="s">
        <v>131</v>
      </c>
    </row>
    <row r="45533" spans="27:27" x14ac:dyDescent="0.15">
      <c r="AA45533" t="s">
        <v>131</v>
      </c>
    </row>
    <row r="45534" spans="27:27" x14ac:dyDescent="0.15">
      <c r="AA45534" t="s">
        <v>131</v>
      </c>
    </row>
    <row r="45535" spans="27:27" x14ac:dyDescent="0.15">
      <c r="AA45535" t="s">
        <v>131</v>
      </c>
    </row>
    <row r="45536" spans="27:27" x14ac:dyDescent="0.15">
      <c r="AA45536" t="s">
        <v>131</v>
      </c>
    </row>
    <row r="45537" spans="27:27" x14ac:dyDescent="0.15">
      <c r="AA45537" t="s">
        <v>131</v>
      </c>
    </row>
    <row r="45538" spans="27:27" x14ac:dyDescent="0.15">
      <c r="AA45538" t="s">
        <v>131</v>
      </c>
    </row>
    <row r="45539" spans="27:27" x14ac:dyDescent="0.15">
      <c r="AA45539" t="s">
        <v>131</v>
      </c>
    </row>
    <row r="45540" spans="27:27" x14ac:dyDescent="0.15">
      <c r="AA45540" t="s">
        <v>131</v>
      </c>
    </row>
    <row r="45541" spans="27:27" x14ac:dyDescent="0.15">
      <c r="AA45541" t="s">
        <v>131</v>
      </c>
    </row>
    <row r="45542" spans="27:27" x14ac:dyDescent="0.15">
      <c r="AA45542" t="s">
        <v>131</v>
      </c>
    </row>
    <row r="45543" spans="27:27" x14ac:dyDescent="0.15">
      <c r="AA45543" t="s">
        <v>131</v>
      </c>
    </row>
    <row r="45544" spans="27:27" x14ac:dyDescent="0.15">
      <c r="AA45544" t="s">
        <v>131</v>
      </c>
    </row>
    <row r="45545" spans="27:27" x14ac:dyDescent="0.15">
      <c r="AA45545" t="s">
        <v>131</v>
      </c>
    </row>
    <row r="45546" spans="27:27" x14ac:dyDescent="0.15">
      <c r="AA45546" t="s">
        <v>131</v>
      </c>
    </row>
    <row r="45547" spans="27:27" x14ac:dyDescent="0.15">
      <c r="AA45547" t="s">
        <v>131</v>
      </c>
    </row>
    <row r="45548" spans="27:27" x14ac:dyDescent="0.15">
      <c r="AA45548" t="s">
        <v>131</v>
      </c>
    </row>
    <row r="45549" spans="27:27" x14ac:dyDescent="0.15">
      <c r="AA45549" t="s">
        <v>131</v>
      </c>
    </row>
    <row r="45550" spans="27:27" x14ac:dyDescent="0.15">
      <c r="AA45550" t="s">
        <v>131</v>
      </c>
    </row>
    <row r="45551" spans="27:27" x14ac:dyDescent="0.15">
      <c r="AA45551" t="s">
        <v>131</v>
      </c>
    </row>
    <row r="45552" spans="27:27" x14ac:dyDescent="0.15">
      <c r="AA45552" t="s">
        <v>131</v>
      </c>
    </row>
    <row r="45553" spans="27:27" x14ac:dyDescent="0.15">
      <c r="AA45553" t="s">
        <v>131</v>
      </c>
    </row>
    <row r="45554" spans="27:27" x14ac:dyDescent="0.15">
      <c r="AA45554" t="s">
        <v>131</v>
      </c>
    </row>
    <row r="45555" spans="27:27" x14ac:dyDescent="0.15">
      <c r="AA45555" t="s">
        <v>131</v>
      </c>
    </row>
    <row r="45556" spans="27:27" x14ac:dyDescent="0.15">
      <c r="AA45556" t="s">
        <v>131</v>
      </c>
    </row>
    <row r="45557" spans="27:27" x14ac:dyDescent="0.15">
      <c r="AA45557" t="s">
        <v>131</v>
      </c>
    </row>
    <row r="45558" spans="27:27" x14ac:dyDescent="0.15">
      <c r="AA45558" t="s">
        <v>131</v>
      </c>
    </row>
    <row r="45559" spans="27:27" x14ac:dyDescent="0.15">
      <c r="AA45559" t="s">
        <v>131</v>
      </c>
    </row>
    <row r="45560" spans="27:27" x14ac:dyDescent="0.15">
      <c r="AA45560" t="s">
        <v>131</v>
      </c>
    </row>
    <row r="45561" spans="27:27" x14ac:dyDescent="0.15">
      <c r="AA45561" t="s">
        <v>131</v>
      </c>
    </row>
    <row r="45562" spans="27:27" x14ac:dyDescent="0.15">
      <c r="AA45562" t="s">
        <v>131</v>
      </c>
    </row>
    <row r="45563" spans="27:27" x14ac:dyDescent="0.15">
      <c r="AA45563" t="s">
        <v>131</v>
      </c>
    </row>
    <row r="45564" spans="27:27" x14ac:dyDescent="0.15">
      <c r="AA45564" t="s">
        <v>131</v>
      </c>
    </row>
    <row r="45565" spans="27:27" x14ac:dyDescent="0.15">
      <c r="AA45565" t="s">
        <v>131</v>
      </c>
    </row>
    <row r="45566" spans="27:27" x14ac:dyDescent="0.15">
      <c r="AA45566" t="s">
        <v>131</v>
      </c>
    </row>
    <row r="45567" spans="27:27" x14ac:dyDescent="0.15">
      <c r="AA45567" t="s">
        <v>131</v>
      </c>
    </row>
    <row r="45568" spans="27:27" x14ac:dyDescent="0.15">
      <c r="AA45568" t="s">
        <v>131</v>
      </c>
    </row>
    <row r="45569" spans="27:27" x14ac:dyDescent="0.15">
      <c r="AA45569" t="s">
        <v>131</v>
      </c>
    </row>
    <row r="45570" spans="27:27" x14ac:dyDescent="0.15">
      <c r="AA45570" t="s">
        <v>131</v>
      </c>
    </row>
    <row r="45571" spans="27:27" x14ac:dyDescent="0.15">
      <c r="AA45571" t="s">
        <v>131</v>
      </c>
    </row>
    <row r="45572" spans="27:27" x14ac:dyDescent="0.15">
      <c r="AA45572" t="s">
        <v>131</v>
      </c>
    </row>
    <row r="45573" spans="27:27" x14ac:dyDescent="0.15">
      <c r="AA45573" t="s">
        <v>131</v>
      </c>
    </row>
    <row r="45574" spans="27:27" x14ac:dyDescent="0.15">
      <c r="AA45574" t="s">
        <v>131</v>
      </c>
    </row>
    <row r="45575" spans="27:27" x14ac:dyDescent="0.15">
      <c r="AA45575" t="s">
        <v>131</v>
      </c>
    </row>
    <row r="45576" spans="27:27" x14ac:dyDescent="0.15">
      <c r="AA45576" t="s">
        <v>131</v>
      </c>
    </row>
    <row r="45577" spans="27:27" x14ac:dyDescent="0.15">
      <c r="AA45577" t="s">
        <v>131</v>
      </c>
    </row>
    <row r="45578" spans="27:27" x14ac:dyDescent="0.15">
      <c r="AA45578" t="s">
        <v>131</v>
      </c>
    </row>
    <row r="45579" spans="27:27" x14ac:dyDescent="0.15">
      <c r="AA45579" t="s">
        <v>131</v>
      </c>
    </row>
    <row r="45580" spans="27:27" x14ac:dyDescent="0.15">
      <c r="AA45580" t="s">
        <v>131</v>
      </c>
    </row>
    <row r="45581" spans="27:27" x14ac:dyDescent="0.15">
      <c r="AA45581" t="s">
        <v>131</v>
      </c>
    </row>
    <row r="45582" spans="27:27" x14ac:dyDescent="0.15">
      <c r="AA45582" t="s">
        <v>131</v>
      </c>
    </row>
    <row r="45583" spans="27:27" x14ac:dyDescent="0.15">
      <c r="AA45583" t="s">
        <v>131</v>
      </c>
    </row>
    <row r="45584" spans="27:27" x14ac:dyDescent="0.15">
      <c r="AA45584" t="s">
        <v>131</v>
      </c>
    </row>
    <row r="45585" spans="27:27" x14ac:dyDescent="0.15">
      <c r="AA45585" t="s">
        <v>131</v>
      </c>
    </row>
    <row r="45586" spans="27:27" x14ac:dyDescent="0.15">
      <c r="AA45586" t="s">
        <v>131</v>
      </c>
    </row>
    <row r="45587" spans="27:27" x14ac:dyDescent="0.15">
      <c r="AA45587" t="s">
        <v>131</v>
      </c>
    </row>
    <row r="45588" spans="27:27" x14ac:dyDescent="0.15">
      <c r="AA45588" t="s">
        <v>131</v>
      </c>
    </row>
    <row r="45589" spans="27:27" x14ac:dyDescent="0.15">
      <c r="AA45589" t="s">
        <v>131</v>
      </c>
    </row>
    <row r="45590" spans="27:27" x14ac:dyDescent="0.15">
      <c r="AA45590" t="s">
        <v>131</v>
      </c>
    </row>
    <row r="45591" spans="27:27" x14ac:dyDescent="0.15">
      <c r="AA45591" t="s">
        <v>131</v>
      </c>
    </row>
    <row r="45592" spans="27:27" x14ac:dyDescent="0.15">
      <c r="AA45592" t="s">
        <v>131</v>
      </c>
    </row>
    <row r="45593" spans="27:27" x14ac:dyDescent="0.15">
      <c r="AA45593" t="s">
        <v>131</v>
      </c>
    </row>
    <row r="45594" spans="27:27" x14ac:dyDescent="0.15">
      <c r="AA45594" t="s">
        <v>131</v>
      </c>
    </row>
    <row r="45595" spans="27:27" x14ac:dyDescent="0.15">
      <c r="AA45595" t="s">
        <v>131</v>
      </c>
    </row>
    <row r="45596" spans="27:27" x14ac:dyDescent="0.15">
      <c r="AA45596" t="s">
        <v>131</v>
      </c>
    </row>
    <row r="45597" spans="27:27" x14ac:dyDescent="0.15">
      <c r="AA45597" t="s">
        <v>131</v>
      </c>
    </row>
    <row r="45598" spans="27:27" x14ac:dyDescent="0.15">
      <c r="AA45598" t="s">
        <v>131</v>
      </c>
    </row>
    <row r="45599" spans="27:27" x14ac:dyDescent="0.15">
      <c r="AA45599" t="s">
        <v>131</v>
      </c>
    </row>
    <row r="45600" spans="27:27" x14ac:dyDescent="0.15">
      <c r="AA45600" t="s">
        <v>131</v>
      </c>
    </row>
    <row r="45601" spans="27:27" x14ac:dyDescent="0.15">
      <c r="AA45601" t="s">
        <v>131</v>
      </c>
    </row>
    <row r="45602" spans="27:27" x14ac:dyDescent="0.15">
      <c r="AA45602" t="s">
        <v>131</v>
      </c>
    </row>
    <row r="45603" spans="27:27" x14ac:dyDescent="0.15">
      <c r="AA45603" t="s">
        <v>131</v>
      </c>
    </row>
    <row r="45604" spans="27:27" x14ac:dyDescent="0.15">
      <c r="AA45604" t="s">
        <v>131</v>
      </c>
    </row>
    <row r="45605" spans="27:27" x14ac:dyDescent="0.15">
      <c r="AA45605" t="s">
        <v>131</v>
      </c>
    </row>
    <row r="45606" spans="27:27" x14ac:dyDescent="0.15">
      <c r="AA45606" t="s">
        <v>131</v>
      </c>
    </row>
    <row r="45607" spans="27:27" x14ac:dyDescent="0.15">
      <c r="AA45607" t="s">
        <v>131</v>
      </c>
    </row>
    <row r="45608" spans="27:27" x14ac:dyDescent="0.15">
      <c r="AA45608" t="s">
        <v>131</v>
      </c>
    </row>
    <row r="45609" spans="27:27" x14ac:dyDescent="0.15">
      <c r="AA45609" t="s">
        <v>131</v>
      </c>
    </row>
    <row r="45610" spans="27:27" x14ac:dyDescent="0.15">
      <c r="AA45610" t="s">
        <v>131</v>
      </c>
    </row>
    <row r="45611" spans="27:27" x14ac:dyDescent="0.15">
      <c r="AA45611" t="s">
        <v>131</v>
      </c>
    </row>
    <row r="45612" spans="27:27" x14ac:dyDescent="0.15">
      <c r="AA45612" t="s">
        <v>131</v>
      </c>
    </row>
    <row r="45613" spans="27:27" x14ac:dyDescent="0.15">
      <c r="AA45613" t="s">
        <v>131</v>
      </c>
    </row>
    <row r="45614" spans="27:27" x14ac:dyDescent="0.15">
      <c r="AA45614" t="s">
        <v>131</v>
      </c>
    </row>
    <row r="45615" spans="27:27" x14ac:dyDescent="0.15">
      <c r="AA45615" t="s">
        <v>131</v>
      </c>
    </row>
    <row r="45616" spans="27:27" x14ac:dyDescent="0.15">
      <c r="AA45616" t="s">
        <v>131</v>
      </c>
    </row>
    <row r="45617" spans="27:27" x14ac:dyDescent="0.15">
      <c r="AA45617" t="s">
        <v>131</v>
      </c>
    </row>
    <row r="45618" spans="27:27" x14ac:dyDescent="0.15">
      <c r="AA45618" t="s">
        <v>131</v>
      </c>
    </row>
    <row r="45619" spans="27:27" x14ac:dyDescent="0.15">
      <c r="AA45619" t="s">
        <v>131</v>
      </c>
    </row>
    <row r="45620" spans="27:27" x14ac:dyDescent="0.15">
      <c r="AA45620" t="s">
        <v>131</v>
      </c>
    </row>
    <row r="45621" spans="27:27" x14ac:dyDescent="0.15">
      <c r="AA45621" t="s">
        <v>131</v>
      </c>
    </row>
    <row r="45622" spans="27:27" x14ac:dyDescent="0.15">
      <c r="AA45622" t="s">
        <v>131</v>
      </c>
    </row>
    <row r="45623" spans="27:27" x14ac:dyDescent="0.15">
      <c r="AA45623" t="s">
        <v>131</v>
      </c>
    </row>
    <row r="45624" spans="27:27" x14ac:dyDescent="0.15">
      <c r="AA45624" t="s">
        <v>131</v>
      </c>
    </row>
    <row r="45625" spans="27:27" x14ac:dyDescent="0.15">
      <c r="AA45625" t="s">
        <v>131</v>
      </c>
    </row>
    <row r="45626" spans="27:27" x14ac:dyDescent="0.15">
      <c r="AA45626" t="s">
        <v>131</v>
      </c>
    </row>
    <row r="45627" spans="27:27" x14ac:dyDescent="0.15">
      <c r="AA45627" t="s">
        <v>131</v>
      </c>
    </row>
    <row r="45628" spans="27:27" x14ac:dyDescent="0.15">
      <c r="AA45628" t="s">
        <v>131</v>
      </c>
    </row>
    <row r="45629" spans="27:27" x14ac:dyDescent="0.15">
      <c r="AA45629" t="s">
        <v>131</v>
      </c>
    </row>
    <row r="45630" spans="27:27" x14ac:dyDescent="0.15">
      <c r="AA45630" t="s">
        <v>131</v>
      </c>
    </row>
    <row r="45631" spans="27:27" x14ac:dyDescent="0.15">
      <c r="AA45631" t="s">
        <v>131</v>
      </c>
    </row>
    <row r="45632" spans="27:27" x14ac:dyDescent="0.15">
      <c r="AA45632" t="s">
        <v>131</v>
      </c>
    </row>
    <row r="45633" spans="27:27" x14ac:dyDescent="0.15">
      <c r="AA45633" t="s">
        <v>131</v>
      </c>
    </row>
    <row r="45634" spans="27:27" x14ac:dyDescent="0.15">
      <c r="AA45634" t="s">
        <v>131</v>
      </c>
    </row>
    <row r="45635" spans="27:27" x14ac:dyDescent="0.15">
      <c r="AA45635" t="s">
        <v>131</v>
      </c>
    </row>
    <row r="45636" spans="27:27" x14ac:dyDescent="0.15">
      <c r="AA45636" t="s">
        <v>131</v>
      </c>
    </row>
    <row r="45637" spans="27:27" x14ac:dyDescent="0.15">
      <c r="AA45637" t="s">
        <v>131</v>
      </c>
    </row>
    <row r="45638" spans="27:27" x14ac:dyDescent="0.15">
      <c r="AA45638" t="s">
        <v>131</v>
      </c>
    </row>
    <row r="45639" spans="27:27" x14ac:dyDescent="0.15">
      <c r="AA45639" t="s">
        <v>131</v>
      </c>
    </row>
    <row r="45640" spans="27:27" x14ac:dyDescent="0.15">
      <c r="AA45640" t="s">
        <v>131</v>
      </c>
    </row>
    <row r="45641" spans="27:27" x14ac:dyDescent="0.15">
      <c r="AA45641" t="s">
        <v>131</v>
      </c>
    </row>
    <row r="45642" spans="27:27" x14ac:dyDescent="0.15">
      <c r="AA45642" t="s">
        <v>131</v>
      </c>
    </row>
    <row r="45643" spans="27:27" x14ac:dyDescent="0.15">
      <c r="AA45643" t="s">
        <v>131</v>
      </c>
    </row>
    <row r="45644" spans="27:27" x14ac:dyDescent="0.15">
      <c r="AA45644" t="s">
        <v>131</v>
      </c>
    </row>
    <row r="45645" spans="27:27" x14ac:dyDescent="0.15">
      <c r="AA45645" t="s">
        <v>131</v>
      </c>
    </row>
    <row r="45646" spans="27:27" x14ac:dyDescent="0.15">
      <c r="AA45646" t="s">
        <v>131</v>
      </c>
    </row>
    <row r="45647" spans="27:27" x14ac:dyDescent="0.15">
      <c r="AA45647" t="s">
        <v>131</v>
      </c>
    </row>
    <row r="45648" spans="27:27" x14ac:dyDescent="0.15">
      <c r="AA45648" t="s">
        <v>131</v>
      </c>
    </row>
    <row r="45649" spans="27:27" x14ac:dyDescent="0.15">
      <c r="AA45649" t="s">
        <v>131</v>
      </c>
    </row>
    <row r="45650" spans="27:27" x14ac:dyDescent="0.15">
      <c r="AA45650" t="s">
        <v>131</v>
      </c>
    </row>
    <row r="45651" spans="27:27" x14ac:dyDescent="0.15">
      <c r="AA45651" t="s">
        <v>131</v>
      </c>
    </row>
    <row r="45652" spans="27:27" x14ac:dyDescent="0.15">
      <c r="AA45652" t="s">
        <v>131</v>
      </c>
    </row>
    <row r="45653" spans="27:27" x14ac:dyDescent="0.15">
      <c r="AA45653" t="s">
        <v>131</v>
      </c>
    </row>
    <row r="45654" spans="27:27" x14ac:dyDescent="0.15">
      <c r="AA45654" t="s">
        <v>131</v>
      </c>
    </row>
    <row r="45655" spans="27:27" x14ac:dyDescent="0.15">
      <c r="AA45655" t="s">
        <v>131</v>
      </c>
    </row>
    <row r="45656" spans="27:27" x14ac:dyDescent="0.15">
      <c r="AA45656" t="s">
        <v>131</v>
      </c>
    </row>
    <row r="45657" spans="27:27" x14ac:dyDescent="0.15">
      <c r="AA45657" t="s">
        <v>131</v>
      </c>
    </row>
    <row r="45658" spans="27:27" x14ac:dyDescent="0.15">
      <c r="AA45658" t="s">
        <v>131</v>
      </c>
    </row>
    <row r="45659" spans="27:27" x14ac:dyDescent="0.15">
      <c r="AA45659" t="s">
        <v>131</v>
      </c>
    </row>
    <row r="45660" spans="27:27" x14ac:dyDescent="0.15">
      <c r="AA45660" t="s">
        <v>131</v>
      </c>
    </row>
    <row r="45661" spans="27:27" x14ac:dyDescent="0.15">
      <c r="AA45661" t="s">
        <v>131</v>
      </c>
    </row>
    <row r="45662" spans="27:27" x14ac:dyDescent="0.15">
      <c r="AA45662" t="s">
        <v>131</v>
      </c>
    </row>
    <row r="45663" spans="27:27" x14ac:dyDescent="0.15">
      <c r="AA45663" t="s">
        <v>131</v>
      </c>
    </row>
    <row r="45664" spans="27:27" x14ac:dyDescent="0.15">
      <c r="AA45664" t="s">
        <v>131</v>
      </c>
    </row>
    <row r="45665" spans="27:27" x14ac:dyDescent="0.15">
      <c r="AA45665" t="s">
        <v>131</v>
      </c>
    </row>
    <row r="45666" spans="27:27" x14ac:dyDescent="0.15">
      <c r="AA45666" t="s">
        <v>131</v>
      </c>
    </row>
    <row r="45667" spans="27:27" x14ac:dyDescent="0.15">
      <c r="AA45667" t="s">
        <v>131</v>
      </c>
    </row>
    <row r="45668" spans="27:27" x14ac:dyDescent="0.15">
      <c r="AA45668" t="s">
        <v>131</v>
      </c>
    </row>
    <row r="45669" spans="27:27" x14ac:dyDescent="0.15">
      <c r="AA45669" t="s">
        <v>131</v>
      </c>
    </row>
    <row r="45670" spans="27:27" x14ac:dyDescent="0.15">
      <c r="AA45670" t="s">
        <v>131</v>
      </c>
    </row>
    <row r="45671" spans="27:27" x14ac:dyDescent="0.15">
      <c r="AA45671" t="s">
        <v>131</v>
      </c>
    </row>
    <row r="45672" spans="27:27" x14ac:dyDescent="0.15">
      <c r="AA45672" t="s">
        <v>131</v>
      </c>
    </row>
    <row r="45673" spans="27:27" x14ac:dyDescent="0.15">
      <c r="AA45673" t="s">
        <v>131</v>
      </c>
    </row>
    <row r="45674" spans="27:27" x14ac:dyDescent="0.15">
      <c r="AA45674" t="s">
        <v>131</v>
      </c>
    </row>
    <row r="45675" spans="27:27" x14ac:dyDescent="0.15">
      <c r="AA45675" t="s">
        <v>131</v>
      </c>
    </row>
    <row r="45676" spans="27:27" x14ac:dyDescent="0.15">
      <c r="AA45676" t="s">
        <v>131</v>
      </c>
    </row>
    <row r="45677" spans="27:27" x14ac:dyDescent="0.15">
      <c r="AA45677" t="s">
        <v>131</v>
      </c>
    </row>
    <row r="45678" spans="27:27" x14ac:dyDescent="0.15">
      <c r="AA45678" t="s">
        <v>131</v>
      </c>
    </row>
    <row r="45679" spans="27:27" x14ac:dyDescent="0.15">
      <c r="AA45679" t="s">
        <v>131</v>
      </c>
    </row>
    <row r="45680" spans="27:27" x14ac:dyDescent="0.15">
      <c r="AA45680" t="s">
        <v>131</v>
      </c>
    </row>
    <row r="45681" spans="27:27" x14ac:dyDescent="0.15">
      <c r="AA45681" t="s">
        <v>131</v>
      </c>
    </row>
    <row r="45682" spans="27:27" x14ac:dyDescent="0.15">
      <c r="AA45682" t="s">
        <v>131</v>
      </c>
    </row>
    <row r="45683" spans="27:27" x14ac:dyDescent="0.15">
      <c r="AA45683" t="s">
        <v>131</v>
      </c>
    </row>
    <row r="45684" spans="27:27" x14ac:dyDescent="0.15">
      <c r="AA45684" t="s">
        <v>131</v>
      </c>
    </row>
    <row r="45685" spans="27:27" x14ac:dyDescent="0.15">
      <c r="AA45685" t="s">
        <v>131</v>
      </c>
    </row>
    <row r="45686" spans="27:27" x14ac:dyDescent="0.15">
      <c r="AA45686" t="s">
        <v>131</v>
      </c>
    </row>
    <row r="45687" spans="27:27" x14ac:dyDescent="0.15">
      <c r="AA45687" t="s">
        <v>131</v>
      </c>
    </row>
    <row r="45688" spans="27:27" x14ac:dyDescent="0.15">
      <c r="AA45688" t="s">
        <v>131</v>
      </c>
    </row>
    <row r="45689" spans="27:27" x14ac:dyDescent="0.15">
      <c r="AA45689" t="s">
        <v>131</v>
      </c>
    </row>
    <row r="45690" spans="27:27" x14ac:dyDescent="0.15">
      <c r="AA45690" t="s">
        <v>131</v>
      </c>
    </row>
    <row r="45691" spans="27:27" x14ac:dyDescent="0.15">
      <c r="AA45691" t="s">
        <v>131</v>
      </c>
    </row>
    <row r="45692" spans="27:27" x14ac:dyDescent="0.15">
      <c r="AA45692" t="s">
        <v>131</v>
      </c>
    </row>
    <row r="45693" spans="27:27" x14ac:dyDescent="0.15">
      <c r="AA45693" t="s">
        <v>131</v>
      </c>
    </row>
    <row r="45694" spans="27:27" x14ac:dyDescent="0.15">
      <c r="AA45694" t="s">
        <v>131</v>
      </c>
    </row>
    <row r="45695" spans="27:27" x14ac:dyDescent="0.15">
      <c r="AA45695" t="s">
        <v>131</v>
      </c>
    </row>
    <row r="45696" spans="27:27" x14ac:dyDescent="0.15">
      <c r="AA45696" t="s">
        <v>131</v>
      </c>
    </row>
    <row r="45697" spans="27:27" x14ac:dyDescent="0.15">
      <c r="AA45697" t="s">
        <v>131</v>
      </c>
    </row>
    <row r="45698" spans="27:27" x14ac:dyDescent="0.15">
      <c r="AA45698" t="s">
        <v>131</v>
      </c>
    </row>
    <row r="45699" spans="27:27" x14ac:dyDescent="0.15">
      <c r="AA45699" t="s">
        <v>131</v>
      </c>
    </row>
    <row r="45700" spans="27:27" x14ac:dyDescent="0.15">
      <c r="AA45700" t="s">
        <v>131</v>
      </c>
    </row>
    <row r="45701" spans="27:27" x14ac:dyDescent="0.15">
      <c r="AA45701" t="s">
        <v>131</v>
      </c>
    </row>
    <row r="45702" spans="27:27" x14ac:dyDescent="0.15">
      <c r="AA45702" t="s">
        <v>131</v>
      </c>
    </row>
    <row r="45703" spans="27:27" x14ac:dyDescent="0.15">
      <c r="AA45703" t="s">
        <v>131</v>
      </c>
    </row>
    <row r="45704" spans="27:27" x14ac:dyDescent="0.15">
      <c r="AA45704" t="s">
        <v>131</v>
      </c>
    </row>
    <row r="45705" spans="27:27" x14ac:dyDescent="0.15">
      <c r="AA45705" t="s">
        <v>131</v>
      </c>
    </row>
    <row r="45706" spans="27:27" x14ac:dyDescent="0.15">
      <c r="AA45706" t="s">
        <v>131</v>
      </c>
    </row>
    <row r="45707" spans="27:27" x14ac:dyDescent="0.15">
      <c r="AA45707" t="s">
        <v>131</v>
      </c>
    </row>
    <row r="45708" spans="27:27" x14ac:dyDescent="0.15">
      <c r="AA45708" t="s">
        <v>131</v>
      </c>
    </row>
    <row r="45709" spans="27:27" x14ac:dyDescent="0.15">
      <c r="AA45709" t="s">
        <v>131</v>
      </c>
    </row>
    <row r="45710" spans="27:27" x14ac:dyDescent="0.15">
      <c r="AA45710" t="s">
        <v>131</v>
      </c>
    </row>
    <row r="45711" spans="27:27" x14ac:dyDescent="0.15">
      <c r="AA45711" t="s">
        <v>131</v>
      </c>
    </row>
    <row r="45712" spans="27:27" x14ac:dyDescent="0.15">
      <c r="AA45712" t="s">
        <v>131</v>
      </c>
    </row>
    <row r="45713" spans="27:27" x14ac:dyDescent="0.15">
      <c r="AA45713" t="s">
        <v>131</v>
      </c>
    </row>
    <row r="45714" spans="27:27" x14ac:dyDescent="0.15">
      <c r="AA45714" t="s">
        <v>131</v>
      </c>
    </row>
    <row r="45715" spans="27:27" x14ac:dyDescent="0.15">
      <c r="AA45715" t="s">
        <v>131</v>
      </c>
    </row>
    <row r="45716" spans="27:27" x14ac:dyDescent="0.15">
      <c r="AA45716" t="s">
        <v>131</v>
      </c>
    </row>
    <row r="45717" spans="27:27" x14ac:dyDescent="0.15">
      <c r="AA45717" t="s">
        <v>131</v>
      </c>
    </row>
    <row r="45718" spans="27:27" x14ac:dyDescent="0.15">
      <c r="AA45718" t="s">
        <v>131</v>
      </c>
    </row>
    <row r="45719" spans="27:27" x14ac:dyDescent="0.15">
      <c r="AA45719" t="s">
        <v>131</v>
      </c>
    </row>
    <row r="45720" spans="27:27" x14ac:dyDescent="0.15">
      <c r="AA45720" t="s">
        <v>131</v>
      </c>
    </row>
    <row r="45721" spans="27:27" x14ac:dyDescent="0.15">
      <c r="AA45721" t="s">
        <v>131</v>
      </c>
    </row>
    <row r="45722" spans="27:27" x14ac:dyDescent="0.15">
      <c r="AA45722" t="s">
        <v>131</v>
      </c>
    </row>
    <row r="45723" spans="27:27" x14ac:dyDescent="0.15">
      <c r="AA45723" t="s">
        <v>131</v>
      </c>
    </row>
    <row r="45724" spans="27:27" x14ac:dyDescent="0.15">
      <c r="AA45724" t="s">
        <v>131</v>
      </c>
    </row>
    <row r="45725" spans="27:27" x14ac:dyDescent="0.15">
      <c r="AA45725" t="s">
        <v>131</v>
      </c>
    </row>
    <row r="45726" spans="27:27" x14ac:dyDescent="0.15">
      <c r="AA45726" t="s">
        <v>131</v>
      </c>
    </row>
    <row r="45727" spans="27:27" x14ac:dyDescent="0.15">
      <c r="AA45727" t="s">
        <v>131</v>
      </c>
    </row>
    <row r="45728" spans="27:27" x14ac:dyDescent="0.15">
      <c r="AA45728" t="s">
        <v>131</v>
      </c>
    </row>
    <row r="45729" spans="27:27" x14ac:dyDescent="0.15">
      <c r="AA45729" t="s">
        <v>131</v>
      </c>
    </row>
    <row r="45730" spans="27:27" x14ac:dyDescent="0.15">
      <c r="AA45730" t="s">
        <v>131</v>
      </c>
    </row>
    <row r="45731" spans="27:27" x14ac:dyDescent="0.15">
      <c r="AA45731" t="s">
        <v>131</v>
      </c>
    </row>
    <row r="45732" spans="27:27" x14ac:dyDescent="0.15">
      <c r="AA45732" t="s">
        <v>131</v>
      </c>
    </row>
    <row r="45733" spans="27:27" x14ac:dyDescent="0.15">
      <c r="AA45733" t="s">
        <v>131</v>
      </c>
    </row>
    <row r="45734" spans="27:27" x14ac:dyDescent="0.15">
      <c r="AA45734" t="s">
        <v>131</v>
      </c>
    </row>
    <row r="45735" spans="27:27" x14ac:dyDescent="0.15">
      <c r="AA45735" t="s">
        <v>131</v>
      </c>
    </row>
    <row r="45736" spans="27:27" x14ac:dyDescent="0.15">
      <c r="AA45736" t="s">
        <v>131</v>
      </c>
    </row>
    <row r="45737" spans="27:27" x14ac:dyDescent="0.15">
      <c r="AA45737" t="s">
        <v>131</v>
      </c>
    </row>
    <row r="45738" spans="27:27" x14ac:dyDescent="0.15">
      <c r="AA45738" t="s">
        <v>131</v>
      </c>
    </row>
    <row r="45739" spans="27:27" x14ac:dyDescent="0.15">
      <c r="AA45739" t="s">
        <v>131</v>
      </c>
    </row>
    <row r="45740" spans="27:27" x14ac:dyDescent="0.15">
      <c r="AA45740" t="s">
        <v>131</v>
      </c>
    </row>
    <row r="45741" spans="27:27" x14ac:dyDescent="0.15">
      <c r="AA45741" t="s">
        <v>131</v>
      </c>
    </row>
    <row r="45742" spans="27:27" x14ac:dyDescent="0.15">
      <c r="AA45742" t="s">
        <v>131</v>
      </c>
    </row>
    <row r="45743" spans="27:27" x14ac:dyDescent="0.15">
      <c r="AA45743" t="s">
        <v>131</v>
      </c>
    </row>
    <row r="45744" spans="27:27" x14ac:dyDescent="0.15">
      <c r="AA45744" t="s">
        <v>131</v>
      </c>
    </row>
    <row r="45745" spans="27:27" x14ac:dyDescent="0.15">
      <c r="AA45745" t="s">
        <v>131</v>
      </c>
    </row>
    <row r="45746" spans="27:27" x14ac:dyDescent="0.15">
      <c r="AA45746" t="s">
        <v>131</v>
      </c>
    </row>
    <row r="45747" spans="27:27" x14ac:dyDescent="0.15">
      <c r="AA45747" t="s">
        <v>131</v>
      </c>
    </row>
    <row r="45748" spans="27:27" x14ac:dyDescent="0.15">
      <c r="AA45748" t="s">
        <v>131</v>
      </c>
    </row>
    <row r="45749" spans="27:27" x14ac:dyDescent="0.15">
      <c r="AA45749" t="s">
        <v>131</v>
      </c>
    </row>
    <row r="45750" spans="27:27" x14ac:dyDescent="0.15">
      <c r="AA45750" t="s">
        <v>131</v>
      </c>
    </row>
    <row r="45751" spans="27:27" x14ac:dyDescent="0.15">
      <c r="AA45751" t="s">
        <v>131</v>
      </c>
    </row>
    <row r="45752" spans="27:27" x14ac:dyDescent="0.15">
      <c r="AA45752" t="s">
        <v>131</v>
      </c>
    </row>
    <row r="45753" spans="27:27" x14ac:dyDescent="0.15">
      <c r="AA45753" t="s">
        <v>131</v>
      </c>
    </row>
    <row r="45754" spans="27:27" x14ac:dyDescent="0.15">
      <c r="AA45754" t="s">
        <v>131</v>
      </c>
    </row>
    <row r="45755" spans="27:27" x14ac:dyDescent="0.15">
      <c r="AA45755" t="s">
        <v>131</v>
      </c>
    </row>
    <row r="45756" spans="27:27" x14ac:dyDescent="0.15">
      <c r="AA45756" t="s">
        <v>131</v>
      </c>
    </row>
    <row r="45757" spans="27:27" x14ac:dyDescent="0.15">
      <c r="AA45757" t="s">
        <v>131</v>
      </c>
    </row>
    <row r="45758" spans="27:27" x14ac:dyDescent="0.15">
      <c r="AA45758" t="s">
        <v>131</v>
      </c>
    </row>
    <row r="45759" spans="27:27" x14ac:dyDescent="0.15">
      <c r="AA45759" t="s">
        <v>131</v>
      </c>
    </row>
    <row r="45760" spans="27:27" x14ac:dyDescent="0.15">
      <c r="AA45760" t="s">
        <v>131</v>
      </c>
    </row>
    <row r="45761" spans="27:27" x14ac:dyDescent="0.15">
      <c r="AA45761" t="s">
        <v>131</v>
      </c>
    </row>
    <row r="45762" spans="27:27" x14ac:dyDescent="0.15">
      <c r="AA45762" t="s">
        <v>131</v>
      </c>
    </row>
    <row r="45763" spans="27:27" x14ac:dyDescent="0.15">
      <c r="AA45763" t="s">
        <v>131</v>
      </c>
    </row>
    <row r="45764" spans="27:27" x14ac:dyDescent="0.15">
      <c r="AA45764" t="s">
        <v>131</v>
      </c>
    </row>
    <row r="45765" spans="27:27" x14ac:dyDescent="0.15">
      <c r="AA45765" t="s">
        <v>131</v>
      </c>
    </row>
    <row r="45766" spans="27:27" x14ac:dyDescent="0.15">
      <c r="AA45766" t="s">
        <v>131</v>
      </c>
    </row>
    <row r="45767" spans="27:27" x14ac:dyDescent="0.15">
      <c r="AA45767" t="s">
        <v>131</v>
      </c>
    </row>
    <row r="45768" spans="27:27" x14ac:dyDescent="0.15">
      <c r="AA45768" t="s">
        <v>131</v>
      </c>
    </row>
    <row r="45769" spans="27:27" x14ac:dyDescent="0.15">
      <c r="AA45769" t="s">
        <v>131</v>
      </c>
    </row>
    <row r="45770" spans="27:27" x14ac:dyDescent="0.15">
      <c r="AA45770" t="s">
        <v>131</v>
      </c>
    </row>
    <row r="45771" spans="27:27" x14ac:dyDescent="0.15">
      <c r="AA45771" t="s">
        <v>131</v>
      </c>
    </row>
    <row r="45772" spans="27:27" x14ac:dyDescent="0.15">
      <c r="AA45772" t="s">
        <v>131</v>
      </c>
    </row>
    <row r="45773" spans="27:27" x14ac:dyDescent="0.15">
      <c r="AA45773" t="s">
        <v>131</v>
      </c>
    </row>
    <row r="45774" spans="27:27" x14ac:dyDescent="0.15">
      <c r="AA45774" t="s">
        <v>131</v>
      </c>
    </row>
    <row r="45775" spans="27:27" x14ac:dyDescent="0.15">
      <c r="AA45775" t="s">
        <v>131</v>
      </c>
    </row>
    <row r="45776" spans="27:27" x14ac:dyDescent="0.15">
      <c r="AA45776" t="s">
        <v>131</v>
      </c>
    </row>
    <row r="45777" spans="27:27" x14ac:dyDescent="0.15">
      <c r="AA45777" t="s">
        <v>131</v>
      </c>
    </row>
    <row r="45778" spans="27:27" x14ac:dyDescent="0.15">
      <c r="AA45778" t="s">
        <v>131</v>
      </c>
    </row>
    <row r="45779" spans="27:27" x14ac:dyDescent="0.15">
      <c r="AA45779" t="s">
        <v>131</v>
      </c>
    </row>
    <row r="45780" spans="27:27" x14ac:dyDescent="0.15">
      <c r="AA45780" t="s">
        <v>131</v>
      </c>
    </row>
    <row r="45781" spans="27:27" x14ac:dyDescent="0.15">
      <c r="AA45781" t="s">
        <v>131</v>
      </c>
    </row>
    <row r="45782" spans="27:27" x14ac:dyDescent="0.15">
      <c r="AA45782" t="s">
        <v>131</v>
      </c>
    </row>
    <row r="45783" spans="27:27" x14ac:dyDescent="0.15">
      <c r="AA45783" t="s">
        <v>131</v>
      </c>
    </row>
    <row r="45784" spans="27:27" x14ac:dyDescent="0.15">
      <c r="AA45784" t="s">
        <v>131</v>
      </c>
    </row>
    <row r="45785" spans="27:27" x14ac:dyDescent="0.15">
      <c r="AA45785" t="s">
        <v>131</v>
      </c>
    </row>
    <row r="45786" spans="27:27" x14ac:dyDescent="0.15">
      <c r="AA45786" t="s">
        <v>131</v>
      </c>
    </row>
    <row r="45787" spans="27:27" x14ac:dyDescent="0.15">
      <c r="AA45787" t="s">
        <v>131</v>
      </c>
    </row>
    <row r="45788" spans="27:27" x14ac:dyDescent="0.15">
      <c r="AA45788" t="s">
        <v>131</v>
      </c>
    </row>
    <row r="45789" spans="27:27" x14ac:dyDescent="0.15">
      <c r="AA45789" t="s">
        <v>131</v>
      </c>
    </row>
    <row r="45790" spans="27:27" x14ac:dyDescent="0.15">
      <c r="AA45790" t="s">
        <v>131</v>
      </c>
    </row>
    <row r="45791" spans="27:27" x14ac:dyDescent="0.15">
      <c r="AA45791" t="s">
        <v>131</v>
      </c>
    </row>
    <row r="45792" spans="27:27" x14ac:dyDescent="0.15">
      <c r="AA45792" t="s">
        <v>131</v>
      </c>
    </row>
    <row r="45793" spans="27:27" x14ac:dyDescent="0.15">
      <c r="AA45793" t="s">
        <v>131</v>
      </c>
    </row>
    <row r="45794" spans="27:27" x14ac:dyDescent="0.15">
      <c r="AA45794" t="s">
        <v>131</v>
      </c>
    </row>
    <row r="45795" spans="27:27" x14ac:dyDescent="0.15">
      <c r="AA45795" t="s">
        <v>131</v>
      </c>
    </row>
    <row r="45796" spans="27:27" x14ac:dyDescent="0.15">
      <c r="AA45796" t="s">
        <v>131</v>
      </c>
    </row>
    <row r="45797" spans="27:27" x14ac:dyDescent="0.15">
      <c r="AA45797" t="s">
        <v>131</v>
      </c>
    </row>
    <row r="45798" spans="27:27" x14ac:dyDescent="0.15">
      <c r="AA45798" t="s">
        <v>131</v>
      </c>
    </row>
    <row r="45799" spans="27:27" x14ac:dyDescent="0.15">
      <c r="AA45799" t="s">
        <v>131</v>
      </c>
    </row>
    <row r="45800" spans="27:27" x14ac:dyDescent="0.15">
      <c r="AA45800" t="s">
        <v>131</v>
      </c>
    </row>
    <row r="45801" spans="27:27" x14ac:dyDescent="0.15">
      <c r="AA45801" t="s">
        <v>131</v>
      </c>
    </row>
    <row r="45802" spans="27:27" x14ac:dyDescent="0.15">
      <c r="AA45802" t="s">
        <v>131</v>
      </c>
    </row>
    <row r="45803" spans="27:27" x14ac:dyDescent="0.15">
      <c r="AA45803" t="s">
        <v>131</v>
      </c>
    </row>
    <row r="45804" spans="27:27" x14ac:dyDescent="0.15">
      <c r="AA45804" t="s">
        <v>131</v>
      </c>
    </row>
    <row r="45805" spans="27:27" x14ac:dyDescent="0.15">
      <c r="AA45805" t="s">
        <v>131</v>
      </c>
    </row>
    <row r="45806" spans="27:27" x14ac:dyDescent="0.15">
      <c r="AA45806" t="s">
        <v>131</v>
      </c>
    </row>
    <row r="45807" spans="27:27" x14ac:dyDescent="0.15">
      <c r="AA45807" t="s">
        <v>131</v>
      </c>
    </row>
    <row r="45808" spans="27:27" x14ac:dyDescent="0.15">
      <c r="AA45808" t="s">
        <v>131</v>
      </c>
    </row>
    <row r="45809" spans="27:27" x14ac:dyDescent="0.15">
      <c r="AA45809" t="s">
        <v>131</v>
      </c>
    </row>
    <row r="45810" spans="27:27" x14ac:dyDescent="0.15">
      <c r="AA45810" t="s">
        <v>131</v>
      </c>
    </row>
    <row r="45811" spans="27:27" x14ac:dyDescent="0.15">
      <c r="AA45811" t="s">
        <v>131</v>
      </c>
    </row>
    <row r="45812" spans="27:27" x14ac:dyDescent="0.15">
      <c r="AA45812" t="s">
        <v>131</v>
      </c>
    </row>
    <row r="45813" spans="27:27" x14ac:dyDescent="0.15">
      <c r="AA45813" t="s">
        <v>131</v>
      </c>
    </row>
    <row r="45814" spans="27:27" x14ac:dyDescent="0.15">
      <c r="AA45814" t="s">
        <v>131</v>
      </c>
    </row>
    <row r="45815" spans="27:27" x14ac:dyDescent="0.15">
      <c r="AA45815" t="s">
        <v>131</v>
      </c>
    </row>
    <row r="45816" spans="27:27" x14ac:dyDescent="0.15">
      <c r="AA45816" t="s">
        <v>131</v>
      </c>
    </row>
    <row r="45817" spans="27:27" x14ac:dyDescent="0.15">
      <c r="AA45817" t="s">
        <v>131</v>
      </c>
    </row>
    <row r="45818" spans="27:27" x14ac:dyDescent="0.15">
      <c r="AA45818" t="s">
        <v>131</v>
      </c>
    </row>
    <row r="45819" spans="27:27" x14ac:dyDescent="0.15">
      <c r="AA45819" t="s">
        <v>131</v>
      </c>
    </row>
    <row r="45820" spans="27:27" x14ac:dyDescent="0.15">
      <c r="AA45820" t="s">
        <v>131</v>
      </c>
    </row>
    <row r="45821" spans="27:27" x14ac:dyDescent="0.15">
      <c r="AA45821" t="s">
        <v>131</v>
      </c>
    </row>
    <row r="45822" spans="27:27" x14ac:dyDescent="0.15">
      <c r="AA45822" t="s">
        <v>131</v>
      </c>
    </row>
    <row r="45823" spans="27:27" x14ac:dyDescent="0.15">
      <c r="AA45823" t="s">
        <v>131</v>
      </c>
    </row>
    <row r="45824" spans="27:27" x14ac:dyDescent="0.15">
      <c r="AA45824" t="s">
        <v>131</v>
      </c>
    </row>
    <row r="45825" spans="27:27" x14ac:dyDescent="0.15">
      <c r="AA45825" t="s">
        <v>131</v>
      </c>
    </row>
    <row r="45826" spans="27:27" x14ac:dyDescent="0.15">
      <c r="AA45826" t="s">
        <v>131</v>
      </c>
    </row>
    <row r="45827" spans="27:27" x14ac:dyDescent="0.15">
      <c r="AA45827" t="s">
        <v>131</v>
      </c>
    </row>
    <row r="45828" spans="27:27" x14ac:dyDescent="0.15">
      <c r="AA45828" t="s">
        <v>131</v>
      </c>
    </row>
    <row r="45829" spans="27:27" x14ac:dyDescent="0.15">
      <c r="AA45829" t="s">
        <v>131</v>
      </c>
    </row>
    <row r="45830" spans="27:27" x14ac:dyDescent="0.15">
      <c r="AA45830" t="s">
        <v>131</v>
      </c>
    </row>
    <row r="45831" spans="27:27" x14ac:dyDescent="0.15">
      <c r="AA45831" t="s">
        <v>131</v>
      </c>
    </row>
    <row r="45832" spans="27:27" x14ac:dyDescent="0.15">
      <c r="AA45832" t="s">
        <v>131</v>
      </c>
    </row>
    <row r="45833" spans="27:27" x14ac:dyDescent="0.15">
      <c r="AA45833" t="s">
        <v>131</v>
      </c>
    </row>
    <row r="45834" spans="27:27" x14ac:dyDescent="0.15">
      <c r="AA45834" t="s">
        <v>131</v>
      </c>
    </row>
    <row r="45835" spans="27:27" x14ac:dyDescent="0.15">
      <c r="AA45835" t="s">
        <v>131</v>
      </c>
    </row>
    <row r="45836" spans="27:27" x14ac:dyDescent="0.15">
      <c r="AA45836" t="s">
        <v>131</v>
      </c>
    </row>
    <row r="45837" spans="27:27" x14ac:dyDescent="0.15">
      <c r="AA45837" t="s">
        <v>131</v>
      </c>
    </row>
    <row r="45838" spans="27:27" x14ac:dyDescent="0.15">
      <c r="AA45838" t="s">
        <v>131</v>
      </c>
    </row>
    <row r="45839" spans="27:27" x14ac:dyDescent="0.15">
      <c r="AA45839" t="s">
        <v>131</v>
      </c>
    </row>
    <row r="45840" spans="27:27" x14ac:dyDescent="0.15">
      <c r="AA45840" t="s">
        <v>131</v>
      </c>
    </row>
    <row r="45841" spans="27:27" x14ac:dyDescent="0.15">
      <c r="AA45841" t="s">
        <v>131</v>
      </c>
    </row>
    <row r="45842" spans="27:27" x14ac:dyDescent="0.15">
      <c r="AA45842" t="s">
        <v>131</v>
      </c>
    </row>
    <row r="45843" spans="27:27" x14ac:dyDescent="0.15">
      <c r="AA45843" t="s">
        <v>131</v>
      </c>
    </row>
    <row r="45844" spans="27:27" x14ac:dyDescent="0.15">
      <c r="AA45844" t="s">
        <v>131</v>
      </c>
    </row>
    <row r="45845" spans="27:27" x14ac:dyDescent="0.15">
      <c r="AA45845" t="s">
        <v>131</v>
      </c>
    </row>
    <row r="45846" spans="27:27" x14ac:dyDescent="0.15">
      <c r="AA45846" t="s">
        <v>131</v>
      </c>
    </row>
    <row r="45847" spans="27:27" x14ac:dyDescent="0.15">
      <c r="AA45847" t="s">
        <v>131</v>
      </c>
    </row>
    <row r="45848" spans="27:27" x14ac:dyDescent="0.15">
      <c r="AA45848" t="s">
        <v>131</v>
      </c>
    </row>
    <row r="45849" spans="27:27" x14ac:dyDescent="0.15">
      <c r="AA45849" t="s">
        <v>131</v>
      </c>
    </row>
    <row r="45850" spans="27:27" x14ac:dyDescent="0.15">
      <c r="AA45850" t="s">
        <v>131</v>
      </c>
    </row>
    <row r="45851" spans="27:27" x14ac:dyDescent="0.15">
      <c r="AA45851" t="s">
        <v>131</v>
      </c>
    </row>
    <row r="45852" spans="27:27" x14ac:dyDescent="0.15">
      <c r="AA45852" t="s">
        <v>131</v>
      </c>
    </row>
    <row r="45853" spans="27:27" x14ac:dyDescent="0.15">
      <c r="AA45853" t="s">
        <v>131</v>
      </c>
    </row>
    <row r="45854" spans="27:27" x14ac:dyDescent="0.15">
      <c r="AA45854" t="s">
        <v>131</v>
      </c>
    </row>
    <row r="45855" spans="27:27" x14ac:dyDescent="0.15">
      <c r="AA45855" t="s">
        <v>131</v>
      </c>
    </row>
    <row r="45856" spans="27:27" x14ac:dyDescent="0.15">
      <c r="AA45856" t="s">
        <v>131</v>
      </c>
    </row>
    <row r="45857" spans="27:27" x14ac:dyDescent="0.15">
      <c r="AA45857" t="s">
        <v>131</v>
      </c>
    </row>
    <row r="45858" spans="27:27" x14ac:dyDescent="0.15">
      <c r="AA45858" t="s">
        <v>131</v>
      </c>
    </row>
    <row r="45859" spans="27:27" x14ac:dyDescent="0.15">
      <c r="AA45859" t="s">
        <v>131</v>
      </c>
    </row>
    <row r="45860" spans="27:27" x14ac:dyDescent="0.15">
      <c r="AA45860" t="s">
        <v>131</v>
      </c>
    </row>
    <row r="45861" spans="27:27" x14ac:dyDescent="0.15">
      <c r="AA45861" t="s">
        <v>131</v>
      </c>
    </row>
    <row r="45862" spans="27:27" x14ac:dyDescent="0.15">
      <c r="AA45862" t="s">
        <v>131</v>
      </c>
    </row>
    <row r="45863" spans="27:27" x14ac:dyDescent="0.15">
      <c r="AA45863" t="s">
        <v>131</v>
      </c>
    </row>
    <row r="45864" spans="27:27" x14ac:dyDescent="0.15">
      <c r="AA45864" t="s">
        <v>131</v>
      </c>
    </row>
    <row r="45865" spans="27:27" x14ac:dyDescent="0.15">
      <c r="AA45865" t="s">
        <v>131</v>
      </c>
    </row>
    <row r="45866" spans="27:27" x14ac:dyDescent="0.15">
      <c r="AA45866" t="s">
        <v>131</v>
      </c>
    </row>
    <row r="45867" spans="27:27" x14ac:dyDescent="0.15">
      <c r="AA45867" t="s">
        <v>131</v>
      </c>
    </row>
    <row r="45868" spans="27:27" x14ac:dyDescent="0.15">
      <c r="AA45868" t="s">
        <v>131</v>
      </c>
    </row>
    <row r="45869" spans="27:27" x14ac:dyDescent="0.15">
      <c r="AA45869" t="s">
        <v>131</v>
      </c>
    </row>
    <row r="45870" spans="27:27" x14ac:dyDescent="0.15">
      <c r="AA45870" t="s">
        <v>131</v>
      </c>
    </row>
    <row r="45871" spans="27:27" x14ac:dyDescent="0.15">
      <c r="AA45871" t="s">
        <v>131</v>
      </c>
    </row>
    <row r="45872" spans="27:27" x14ac:dyDescent="0.15">
      <c r="AA45872" t="s">
        <v>131</v>
      </c>
    </row>
    <row r="45873" spans="27:27" x14ac:dyDescent="0.15">
      <c r="AA45873" t="s">
        <v>131</v>
      </c>
    </row>
    <row r="45874" spans="27:27" x14ac:dyDescent="0.15">
      <c r="AA45874" t="s">
        <v>131</v>
      </c>
    </row>
    <row r="45875" spans="27:27" x14ac:dyDescent="0.15">
      <c r="AA45875" t="s">
        <v>131</v>
      </c>
    </row>
    <row r="45876" spans="27:27" x14ac:dyDescent="0.15">
      <c r="AA45876" t="s">
        <v>131</v>
      </c>
    </row>
    <row r="45877" spans="27:27" x14ac:dyDescent="0.15">
      <c r="AA45877" t="s">
        <v>131</v>
      </c>
    </row>
    <row r="45878" spans="27:27" x14ac:dyDescent="0.15">
      <c r="AA45878" t="s">
        <v>131</v>
      </c>
    </row>
    <row r="45879" spans="27:27" x14ac:dyDescent="0.15">
      <c r="AA45879" t="s">
        <v>131</v>
      </c>
    </row>
    <row r="45880" spans="27:27" x14ac:dyDescent="0.15">
      <c r="AA45880" t="s">
        <v>131</v>
      </c>
    </row>
    <row r="45881" spans="27:27" x14ac:dyDescent="0.15">
      <c r="AA45881" t="s">
        <v>131</v>
      </c>
    </row>
    <row r="45882" spans="27:27" x14ac:dyDescent="0.15">
      <c r="AA45882" t="s">
        <v>131</v>
      </c>
    </row>
    <row r="45883" spans="27:27" x14ac:dyDescent="0.15">
      <c r="AA45883" t="s">
        <v>131</v>
      </c>
    </row>
    <row r="45884" spans="27:27" x14ac:dyDescent="0.15">
      <c r="AA45884" t="s">
        <v>131</v>
      </c>
    </row>
    <row r="45885" spans="27:27" x14ac:dyDescent="0.15">
      <c r="AA45885" t="s">
        <v>131</v>
      </c>
    </row>
    <row r="45886" spans="27:27" x14ac:dyDescent="0.15">
      <c r="AA45886" t="s">
        <v>131</v>
      </c>
    </row>
    <row r="45887" spans="27:27" x14ac:dyDescent="0.15">
      <c r="AA45887" t="s">
        <v>131</v>
      </c>
    </row>
    <row r="45888" spans="27:27" x14ac:dyDescent="0.15">
      <c r="AA45888" t="s">
        <v>131</v>
      </c>
    </row>
    <row r="45889" spans="27:27" x14ac:dyDescent="0.15">
      <c r="AA45889" t="s">
        <v>131</v>
      </c>
    </row>
    <row r="45890" spans="27:27" x14ac:dyDescent="0.15">
      <c r="AA45890" t="s">
        <v>131</v>
      </c>
    </row>
    <row r="45891" spans="27:27" x14ac:dyDescent="0.15">
      <c r="AA45891" t="s">
        <v>131</v>
      </c>
    </row>
    <row r="45892" spans="27:27" x14ac:dyDescent="0.15">
      <c r="AA45892" t="s">
        <v>131</v>
      </c>
    </row>
    <row r="45893" spans="27:27" x14ac:dyDescent="0.15">
      <c r="AA45893" t="s">
        <v>131</v>
      </c>
    </row>
    <row r="45894" spans="27:27" x14ac:dyDescent="0.15">
      <c r="AA45894" t="s">
        <v>131</v>
      </c>
    </row>
    <row r="45895" spans="27:27" x14ac:dyDescent="0.15">
      <c r="AA45895" t="s">
        <v>131</v>
      </c>
    </row>
    <row r="45896" spans="27:27" x14ac:dyDescent="0.15">
      <c r="AA45896" t="s">
        <v>131</v>
      </c>
    </row>
    <row r="45897" spans="27:27" x14ac:dyDescent="0.15">
      <c r="AA45897" t="s">
        <v>131</v>
      </c>
    </row>
    <row r="45898" spans="27:27" x14ac:dyDescent="0.15">
      <c r="AA45898" t="s">
        <v>131</v>
      </c>
    </row>
    <row r="45899" spans="27:27" x14ac:dyDescent="0.15">
      <c r="AA45899" t="s">
        <v>131</v>
      </c>
    </row>
    <row r="45900" spans="27:27" x14ac:dyDescent="0.15">
      <c r="AA45900" t="s">
        <v>131</v>
      </c>
    </row>
    <row r="45901" spans="27:27" x14ac:dyDescent="0.15">
      <c r="AA45901" t="s">
        <v>131</v>
      </c>
    </row>
    <row r="45902" spans="27:27" x14ac:dyDescent="0.15">
      <c r="AA45902" t="s">
        <v>131</v>
      </c>
    </row>
    <row r="45903" spans="27:27" x14ac:dyDescent="0.15">
      <c r="AA45903" t="s">
        <v>131</v>
      </c>
    </row>
    <row r="45904" spans="27:27" x14ac:dyDescent="0.15">
      <c r="AA45904" t="s">
        <v>131</v>
      </c>
    </row>
    <row r="45905" spans="27:27" x14ac:dyDescent="0.15">
      <c r="AA45905" t="s">
        <v>131</v>
      </c>
    </row>
    <row r="45906" spans="27:27" x14ac:dyDescent="0.15">
      <c r="AA45906" t="s">
        <v>131</v>
      </c>
    </row>
    <row r="45907" spans="27:27" x14ac:dyDescent="0.15">
      <c r="AA45907" t="s">
        <v>131</v>
      </c>
    </row>
    <row r="45908" spans="27:27" x14ac:dyDescent="0.15">
      <c r="AA45908" t="s">
        <v>131</v>
      </c>
    </row>
    <row r="45909" spans="27:27" x14ac:dyDescent="0.15">
      <c r="AA45909" t="s">
        <v>131</v>
      </c>
    </row>
    <row r="45910" spans="27:27" x14ac:dyDescent="0.15">
      <c r="AA45910" t="s">
        <v>131</v>
      </c>
    </row>
    <row r="45911" spans="27:27" x14ac:dyDescent="0.15">
      <c r="AA45911" t="s">
        <v>131</v>
      </c>
    </row>
    <row r="45912" spans="27:27" x14ac:dyDescent="0.15">
      <c r="AA45912" t="s">
        <v>131</v>
      </c>
    </row>
    <row r="45913" spans="27:27" x14ac:dyDescent="0.15">
      <c r="AA45913" t="s">
        <v>131</v>
      </c>
    </row>
    <row r="45914" spans="27:27" x14ac:dyDescent="0.15">
      <c r="AA45914" t="s">
        <v>131</v>
      </c>
    </row>
    <row r="45915" spans="27:27" x14ac:dyDescent="0.15">
      <c r="AA45915" t="s">
        <v>131</v>
      </c>
    </row>
    <row r="45916" spans="27:27" x14ac:dyDescent="0.15">
      <c r="AA45916" t="s">
        <v>131</v>
      </c>
    </row>
    <row r="45917" spans="27:27" x14ac:dyDescent="0.15">
      <c r="AA45917" t="s">
        <v>131</v>
      </c>
    </row>
    <row r="45918" spans="27:27" x14ac:dyDescent="0.15">
      <c r="AA45918" t="s">
        <v>131</v>
      </c>
    </row>
    <row r="45919" spans="27:27" x14ac:dyDescent="0.15">
      <c r="AA45919" t="s">
        <v>131</v>
      </c>
    </row>
    <row r="45920" spans="27:27" x14ac:dyDescent="0.15">
      <c r="AA45920" t="s">
        <v>131</v>
      </c>
    </row>
    <row r="45921" spans="27:27" x14ac:dyDescent="0.15">
      <c r="AA45921" t="s">
        <v>131</v>
      </c>
    </row>
    <row r="45922" spans="27:27" x14ac:dyDescent="0.15">
      <c r="AA45922" t="s">
        <v>131</v>
      </c>
    </row>
    <row r="45923" spans="27:27" x14ac:dyDescent="0.15">
      <c r="AA45923" t="s">
        <v>131</v>
      </c>
    </row>
    <row r="45924" spans="27:27" x14ac:dyDescent="0.15">
      <c r="AA45924" t="s">
        <v>131</v>
      </c>
    </row>
    <row r="45925" spans="27:27" x14ac:dyDescent="0.15">
      <c r="AA45925" t="s">
        <v>131</v>
      </c>
    </row>
    <row r="45926" spans="27:27" x14ac:dyDescent="0.15">
      <c r="AA45926" t="s">
        <v>131</v>
      </c>
    </row>
    <row r="45927" spans="27:27" x14ac:dyDescent="0.15">
      <c r="AA45927" t="s">
        <v>131</v>
      </c>
    </row>
    <row r="45928" spans="27:27" x14ac:dyDescent="0.15">
      <c r="AA45928" t="s">
        <v>131</v>
      </c>
    </row>
    <row r="45929" spans="27:27" x14ac:dyDescent="0.15">
      <c r="AA45929" t="s">
        <v>131</v>
      </c>
    </row>
    <row r="45930" spans="27:27" x14ac:dyDescent="0.15">
      <c r="AA45930" t="s">
        <v>131</v>
      </c>
    </row>
    <row r="45931" spans="27:27" x14ac:dyDescent="0.15">
      <c r="AA45931" t="s">
        <v>131</v>
      </c>
    </row>
    <row r="45932" spans="27:27" x14ac:dyDescent="0.15">
      <c r="AA45932" t="s">
        <v>131</v>
      </c>
    </row>
    <row r="45933" spans="27:27" x14ac:dyDescent="0.15">
      <c r="AA45933" t="s">
        <v>131</v>
      </c>
    </row>
    <row r="45934" spans="27:27" x14ac:dyDescent="0.15">
      <c r="AA45934" t="s">
        <v>131</v>
      </c>
    </row>
    <row r="45935" spans="27:27" x14ac:dyDescent="0.15">
      <c r="AA45935" t="s">
        <v>131</v>
      </c>
    </row>
    <row r="45936" spans="27:27" x14ac:dyDescent="0.15">
      <c r="AA45936" t="s">
        <v>131</v>
      </c>
    </row>
    <row r="45937" spans="27:27" x14ac:dyDescent="0.15">
      <c r="AA45937" t="s">
        <v>131</v>
      </c>
    </row>
    <row r="45938" spans="27:27" x14ac:dyDescent="0.15">
      <c r="AA45938" t="s">
        <v>131</v>
      </c>
    </row>
    <row r="45939" spans="27:27" x14ac:dyDescent="0.15">
      <c r="AA45939" t="s">
        <v>131</v>
      </c>
    </row>
    <row r="45940" spans="27:27" x14ac:dyDescent="0.15">
      <c r="AA45940" t="s">
        <v>131</v>
      </c>
    </row>
    <row r="45941" spans="27:27" x14ac:dyDescent="0.15">
      <c r="AA45941" t="s">
        <v>131</v>
      </c>
    </row>
    <row r="45942" spans="27:27" x14ac:dyDescent="0.15">
      <c r="AA45942" t="s">
        <v>131</v>
      </c>
    </row>
    <row r="45943" spans="27:27" x14ac:dyDescent="0.15">
      <c r="AA45943" t="s">
        <v>131</v>
      </c>
    </row>
    <row r="45944" spans="27:27" x14ac:dyDescent="0.15">
      <c r="AA45944" t="s">
        <v>131</v>
      </c>
    </row>
    <row r="45945" spans="27:27" x14ac:dyDescent="0.15">
      <c r="AA45945" t="s">
        <v>131</v>
      </c>
    </row>
    <row r="45946" spans="27:27" x14ac:dyDescent="0.15">
      <c r="AA45946" t="s">
        <v>131</v>
      </c>
    </row>
    <row r="45947" spans="27:27" x14ac:dyDescent="0.15">
      <c r="AA45947" t="s">
        <v>131</v>
      </c>
    </row>
    <row r="45948" spans="27:27" x14ac:dyDescent="0.15">
      <c r="AA45948" t="s">
        <v>131</v>
      </c>
    </row>
    <row r="45949" spans="27:27" x14ac:dyDescent="0.15">
      <c r="AA45949" t="s">
        <v>131</v>
      </c>
    </row>
    <row r="45950" spans="27:27" x14ac:dyDescent="0.15">
      <c r="AA45950" t="s">
        <v>131</v>
      </c>
    </row>
    <row r="45951" spans="27:27" x14ac:dyDescent="0.15">
      <c r="AA45951" t="s">
        <v>131</v>
      </c>
    </row>
    <row r="45952" spans="27:27" x14ac:dyDescent="0.15">
      <c r="AA45952" t="s">
        <v>131</v>
      </c>
    </row>
    <row r="45953" spans="27:27" x14ac:dyDescent="0.15">
      <c r="AA45953" t="s">
        <v>131</v>
      </c>
    </row>
    <row r="45954" spans="27:27" x14ac:dyDescent="0.15">
      <c r="AA45954" t="s">
        <v>131</v>
      </c>
    </row>
    <row r="45955" spans="27:27" x14ac:dyDescent="0.15">
      <c r="AA45955" t="s">
        <v>131</v>
      </c>
    </row>
    <row r="45956" spans="27:27" x14ac:dyDescent="0.15">
      <c r="AA45956" t="s">
        <v>131</v>
      </c>
    </row>
    <row r="45957" spans="27:27" x14ac:dyDescent="0.15">
      <c r="AA45957" t="s">
        <v>131</v>
      </c>
    </row>
    <row r="45958" spans="27:27" x14ac:dyDescent="0.15">
      <c r="AA45958" t="s">
        <v>131</v>
      </c>
    </row>
    <row r="45959" spans="27:27" x14ac:dyDescent="0.15">
      <c r="AA45959" t="s">
        <v>131</v>
      </c>
    </row>
    <row r="45960" spans="27:27" x14ac:dyDescent="0.15">
      <c r="AA45960" t="s">
        <v>131</v>
      </c>
    </row>
    <row r="45961" spans="27:27" x14ac:dyDescent="0.15">
      <c r="AA45961" t="s">
        <v>131</v>
      </c>
    </row>
    <row r="45962" spans="27:27" x14ac:dyDescent="0.15">
      <c r="AA45962" t="s">
        <v>131</v>
      </c>
    </row>
    <row r="45963" spans="27:27" x14ac:dyDescent="0.15">
      <c r="AA45963" t="s">
        <v>131</v>
      </c>
    </row>
    <row r="45964" spans="27:27" x14ac:dyDescent="0.15">
      <c r="AA45964" t="s">
        <v>131</v>
      </c>
    </row>
    <row r="45965" spans="27:27" x14ac:dyDescent="0.15">
      <c r="AA45965" t="s">
        <v>131</v>
      </c>
    </row>
    <row r="45966" spans="27:27" x14ac:dyDescent="0.15">
      <c r="AA45966" t="s">
        <v>131</v>
      </c>
    </row>
    <row r="45967" spans="27:27" x14ac:dyDescent="0.15">
      <c r="AA45967" t="s">
        <v>131</v>
      </c>
    </row>
    <row r="45968" spans="27:27" x14ac:dyDescent="0.15">
      <c r="AA45968" t="s">
        <v>131</v>
      </c>
    </row>
    <row r="45969" spans="27:27" x14ac:dyDescent="0.15">
      <c r="AA45969" t="s">
        <v>131</v>
      </c>
    </row>
    <row r="45970" spans="27:27" x14ac:dyDescent="0.15">
      <c r="AA45970" t="s">
        <v>131</v>
      </c>
    </row>
    <row r="45971" spans="27:27" x14ac:dyDescent="0.15">
      <c r="AA45971" t="s">
        <v>131</v>
      </c>
    </row>
    <row r="45972" spans="27:27" x14ac:dyDescent="0.15">
      <c r="AA45972" t="s">
        <v>131</v>
      </c>
    </row>
    <row r="45973" spans="27:27" x14ac:dyDescent="0.15">
      <c r="AA45973" t="s">
        <v>131</v>
      </c>
    </row>
    <row r="45974" spans="27:27" x14ac:dyDescent="0.15">
      <c r="AA45974" t="s">
        <v>131</v>
      </c>
    </row>
    <row r="45975" spans="27:27" x14ac:dyDescent="0.15">
      <c r="AA45975" t="s">
        <v>131</v>
      </c>
    </row>
    <row r="45976" spans="27:27" x14ac:dyDescent="0.15">
      <c r="AA45976" t="s">
        <v>131</v>
      </c>
    </row>
    <row r="45977" spans="27:27" x14ac:dyDescent="0.15">
      <c r="AA45977" t="s">
        <v>131</v>
      </c>
    </row>
    <row r="45978" spans="27:27" x14ac:dyDescent="0.15">
      <c r="AA45978" t="s">
        <v>131</v>
      </c>
    </row>
    <row r="45979" spans="27:27" x14ac:dyDescent="0.15">
      <c r="AA45979" t="s">
        <v>131</v>
      </c>
    </row>
    <row r="45980" spans="27:27" x14ac:dyDescent="0.15">
      <c r="AA45980" t="s">
        <v>131</v>
      </c>
    </row>
    <row r="45981" spans="27:27" x14ac:dyDescent="0.15">
      <c r="AA45981" t="s">
        <v>131</v>
      </c>
    </row>
    <row r="45982" spans="27:27" x14ac:dyDescent="0.15">
      <c r="AA45982" t="s">
        <v>131</v>
      </c>
    </row>
    <row r="45983" spans="27:27" x14ac:dyDescent="0.15">
      <c r="AA45983" t="s">
        <v>131</v>
      </c>
    </row>
    <row r="45984" spans="27:27" x14ac:dyDescent="0.15">
      <c r="AA45984" t="s">
        <v>131</v>
      </c>
    </row>
    <row r="45985" spans="27:27" x14ac:dyDescent="0.15">
      <c r="AA45985" t="s">
        <v>131</v>
      </c>
    </row>
    <row r="45986" spans="27:27" x14ac:dyDescent="0.15">
      <c r="AA45986" t="s">
        <v>131</v>
      </c>
    </row>
    <row r="45987" spans="27:27" x14ac:dyDescent="0.15">
      <c r="AA45987" t="s">
        <v>131</v>
      </c>
    </row>
    <row r="45988" spans="27:27" x14ac:dyDescent="0.15">
      <c r="AA45988" t="s">
        <v>131</v>
      </c>
    </row>
    <row r="45989" spans="27:27" x14ac:dyDescent="0.15">
      <c r="AA45989" t="s">
        <v>131</v>
      </c>
    </row>
    <row r="45990" spans="27:27" x14ac:dyDescent="0.15">
      <c r="AA45990" t="s">
        <v>131</v>
      </c>
    </row>
    <row r="45991" spans="27:27" x14ac:dyDescent="0.15">
      <c r="AA45991" t="s">
        <v>131</v>
      </c>
    </row>
    <row r="45992" spans="27:27" x14ac:dyDescent="0.15">
      <c r="AA45992" t="s">
        <v>131</v>
      </c>
    </row>
    <row r="45993" spans="27:27" x14ac:dyDescent="0.15">
      <c r="AA45993" t="s">
        <v>131</v>
      </c>
    </row>
    <row r="45994" spans="27:27" x14ac:dyDescent="0.15">
      <c r="AA45994" t="s">
        <v>131</v>
      </c>
    </row>
    <row r="45995" spans="27:27" x14ac:dyDescent="0.15">
      <c r="AA45995" t="s">
        <v>131</v>
      </c>
    </row>
    <row r="45996" spans="27:27" x14ac:dyDescent="0.15">
      <c r="AA45996" t="s">
        <v>131</v>
      </c>
    </row>
    <row r="45997" spans="27:27" x14ac:dyDescent="0.15">
      <c r="AA45997" t="s">
        <v>131</v>
      </c>
    </row>
    <row r="45998" spans="27:27" x14ac:dyDescent="0.15">
      <c r="AA45998" t="s">
        <v>131</v>
      </c>
    </row>
    <row r="45999" spans="27:27" x14ac:dyDescent="0.15">
      <c r="AA45999" t="s">
        <v>131</v>
      </c>
    </row>
    <row r="46000" spans="27:27" x14ac:dyDescent="0.15">
      <c r="AA46000" t="s">
        <v>131</v>
      </c>
    </row>
    <row r="46001" spans="27:27" x14ac:dyDescent="0.15">
      <c r="AA46001" t="s">
        <v>131</v>
      </c>
    </row>
    <row r="46002" spans="27:27" x14ac:dyDescent="0.15">
      <c r="AA46002" t="s">
        <v>131</v>
      </c>
    </row>
    <row r="46003" spans="27:27" x14ac:dyDescent="0.15">
      <c r="AA46003" t="s">
        <v>131</v>
      </c>
    </row>
    <row r="46004" spans="27:27" x14ac:dyDescent="0.15">
      <c r="AA46004" t="s">
        <v>131</v>
      </c>
    </row>
    <row r="46005" spans="27:27" x14ac:dyDescent="0.15">
      <c r="AA46005" t="s">
        <v>131</v>
      </c>
    </row>
    <row r="46006" spans="27:27" x14ac:dyDescent="0.15">
      <c r="AA46006" t="s">
        <v>131</v>
      </c>
    </row>
    <row r="46007" spans="27:27" x14ac:dyDescent="0.15">
      <c r="AA46007" t="s">
        <v>131</v>
      </c>
    </row>
    <row r="46008" spans="27:27" x14ac:dyDescent="0.15">
      <c r="AA46008" t="s">
        <v>131</v>
      </c>
    </row>
    <row r="46009" spans="27:27" x14ac:dyDescent="0.15">
      <c r="AA46009" t="s">
        <v>131</v>
      </c>
    </row>
    <row r="46010" spans="27:27" x14ac:dyDescent="0.15">
      <c r="AA46010" t="s">
        <v>131</v>
      </c>
    </row>
    <row r="46011" spans="27:27" x14ac:dyDescent="0.15">
      <c r="AA46011" t="s">
        <v>131</v>
      </c>
    </row>
    <row r="46012" spans="27:27" x14ac:dyDescent="0.15">
      <c r="AA46012" t="s">
        <v>131</v>
      </c>
    </row>
    <row r="46013" spans="27:27" x14ac:dyDescent="0.15">
      <c r="AA46013" t="s">
        <v>131</v>
      </c>
    </row>
    <row r="46014" spans="27:27" x14ac:dyDescent="0.15">
      <c r="AA46014" t="s">
        <v>131</v>
      </c>
    </row>
    <row r="46015" spans="27:27" x14ac:dyDescent="0.15">
      <c r="AA46015" t="s">
        <v>131</v>
      </c>
    </row>
    <row r="46016" spans="27:27" x14ac:dyDescent="0.15">
      <c r="AA46016" t="s">
        <v>131</v>
      </c>
    </row>
    <row r="46017" spans="27:27" x14ac:dyDescent="0.15">
      <c r="AA46017" t="s">
        <v>131</v>
      </c>
    </row>
    <row r="46018" spans="27:27" x14ac:dyDescent="0.15">
      <c r="AA46018" t="s">
        <v>131</v>
      </c>
    </row>
    <row r="46019" spans="27:27" x14ac:dyDescent="0.15">
      <c r="AA46019" t="s">
        <v>131</v>
      </c>
    </row>
    <row r="46020" spans="27:27" x14ac:dyDescent="0.15">
      <c r="AA46020" t="s">
        <v>131</v>
      </c>
    </row>
    <row r="46021" spans="27:27" x14ac:dyDescent="0.15">
      <c r="AA46021" t="s">
        <v>131</v>
      </c>
    </row>
    <row r="46022" spans="27:27" x14ac:dyDescent="0.15">
      <c r="AA46022" t="s">
        <v>131</v>
      </c>
    </row>
    <row r="46023" spans="27:27" x14ac:dyDescent="0.15">
      <c r="AA46023" t="s">
        <v>131</v>
      </c>
    </row>
    <row r="46024" spans="27:27" x14ac:dyDescent="0.15">
      <c r="AA46024" t="s">
        <v>131</v>
      </c>
    </row>
    <row r="46025" spans="27:27" x14ac:dyDescent="0.15">
      <c r="AA46025" t="s">
        <v>131</v>
      </c>
    </row>
    <row r="46026" spans="27:27" x14ac:dyDescent="0.15">
      <c r="AA46026" t="s">
        <v>131</v>
      </c>
    </row>
    <row r="46027" spans="27:27" x14ac:dyDescent="0.15">
      <c r="AA46027" t="s">
        <v>131</v>
      </c>
    </row>
    <row r="46028" spans="27:27" x14ac:dyDescent="0.15">
      <c r="AA46028" t="s">
        <v>131</v>
      </c>
    </row>
    <row r="46029" spans="27:27" x14ac:dyDescent="0.15">
      <c r="AA46029" t="s">
        <v>131</v>
      </c>
    </row>
    <row r="46030" spans="27:27" x14ac:dyDescent="0.15">
      <c r="AA46030" t="s">
        <v>131</v>
      </c>
    </row>
    <row r="46031" spans="27:27" x14ac:dyDescent="0.15">
      <c r="AA46031" t="s">
        <v>131</v>
      </c>
    </row>
    <row r="46032" spans="27:27" x14ac:dyDescent="0.15">
      <c r="AA46032" t="s">
        <v>131</v>
      </c>
    </row>
    <row r="46033" spans="27:27" x14ac:dyDescent="0.15">
      <c r="AA46033" t="s">
        <v>131</v>
      </c>
    </row>
    <row r="46034" spans="27:27" x14ac:dyDescent="0.15">
      <c r="AA46034" t="s">
        <v>131</v>
      </c>
    </row>
    <row r="46035" spans="27:27" x14ac:dyDescent="0.15">
      <c r="AA46035" t="s">
        <v>131</v>
      </c>
    </row>
    <row r="46036" spans="27:27" x14ac:dyDescent="0.15">
      <c r="AA46036" t="s">
        <v>131</v>
      </c>
    </row>
    <row r="46037" spans="27:27" x14ac:dyDescent="0.15">
      <c r="AA46037" t="s">
        <v>131</v>
      </c>
    </row>
    <row r="46038" spans="27:27" x14ac:dyDescent="0.15">
      <c r="AA46038" t="s">
        <v>131</v>
      </c>
    </row>
    <row r="46039" spans="27:27" x14ac:dyDescent="0.15">
      <c r="AA46039" t="s">
        <v>131</v>
      </c>
    </row>
    <row r="46040" spans="27:27" x14ac:dyDescent="0.15">
      <c r="AA46040" t="s">
        <v>131</v>
      </c>
    </row>
    <row r="46041" spans="27:27" x14ac:dyDescent="0.15">
      <c r="AA46041" t="s">
        <v>131</v>
      </c>
    </row>
    <row r="46042" spans="27:27" x14ac:dyDescent="0.15">
      <c r="AA46042" t="s">
        <v>131</v>
      </c>
    </row>
    <row r="46043" spans="27:27" x14ac:dyDescent="0.15">
      <c r="AA46043" t="s">
        <v>131</v>
      </c>
    </row>
    <row r="46044" spans="27:27" x14ac:dyDescent="0.15">
      <c r="AA46044" t="s">
        <v>131</v>
      </c>
    </row>
    <row r="46045" spans="27:27" x14ac:dyDescent="0.15">
      <c r="AA46045" t="s">
        <v>131</v>
      </c>
    </row>
    <row r="46046" spans="27:27" x14ac:dyDescent="0.15">
      <c r="AA46046" t="s">
        <v>131</v>
      </c>
    </row>
    <row r="46047" spans="27:27" x14ac:dyDescent="0.15">
      <c r="AA46047" t="s">
        <v>131</v>
      </c>
    </row>
    <row r="46048" spans="27:27" x14ac:dyDescent="0.15">
      <c r="AA46048" t="s">
        <v>131</v>
      </c>
    </row>
    <row r="46049" spans="27:27" x14ac:dyDescent="0.15">
      <c r="AA46049" t="s">
        <v>131</v>
      </c>
    </row>
    <row r="46050" spans="27:27" x14ac:dyDescent="0.15">
      <c r="AA46050" t="s">
        <v>131</v>
      </c>
    </row>
    <row r="46051" spans="27:27" x14ac:dyDescent="0.15">
      <c r="AA46051" t="s">
        <v>131</v>
      </c>
    </row>
    <row r="46052" spans="27:27" x14ac:dyDescent="0.15">
      <c r="AA46052" t="s">
        <v>131</v>
      </c>
    </row>
    <row r="46053" spans="27:27" x14ac:dyDescent="0.15">
      <c r="AA46053" t="s">
        <v>131</v>
      </c>
    </row>
    <row r="46054" spans="27:27" x14ac:dyDescent="0.15">
      <c r="AA46054" t="s">
        <v>131</v>
      </c>
    </row>
    <row r="46055" spans="27:27" x14ac:dyDescent="0.15">
      <c r="AA46055" t="s">
        <v>131</v>
      </c>
    </row>
    <row r="46056" spans="27:27" x14ac:dyDescent="0.15">
      <c r="AA46056" t="s">
        <v>131</v>
      </c>
    </row>
    <row r="46057" spans="27:27" x14ac:dyDescent="0.15">
      <c r="AA46057" t="s">
        <v>131</v>
      </c>
    </row>
    <row r="46058" spans="27:27" x14ac:dyDescent="0.15">
      <c r="AA46058" t="s">
        <v>131</v>
      </c>
    </row>
    <row r="46059" spans="27:27" x14ac:dyDescent="0.15">
      <c r="AA46059" t="s">
        <v>131</v>
      </c>
    </row>
    <row r="46060" spans="27:27" x14ac:dyDescent="0.15">
      <c r="AA46060" t="s">
        <v>131</v>
      </c>
    </row>
    <row r="46061" spans="27:27" x14ac:dyDescent="0.15">
      <c r="AA46061" t="s">
        <v>131</v>
      </c>
    </row>
    <row r="46062" spans="27:27" x14ac:dyDescent="0.15">
      <c r="AA46062" t="s">
        <v>131</v>
      </c>
    </row>
    <row r="46063" spans="27:27" x14ac:dyDescent="0.15">
      <c r="AA46063" t="s">
        <v>131</v>
      </c>
    </row>
    <row r="46064" spans="27:27" x14ac:dyDescent="0.15">
      <c r="AA46064" t="s">
        <v>131</v>
      </c>
    </row>
    <row r="46065" spans="27:27" x14ac:dyDescent="0.15">
      <c r="AA46065" t="s">
        <v>131</v>
      </c>
    </row>
    <row r="46066" spans="27:27" x14ac:dyDescent="0.15">
      <c r="AA46066" t="s">
        <v>131</v>
      </c>
    </row>
    <row r="46067" spans="27:27" x14ac:dyDescent="0.15">
      <c r="AA46067" t="s">
        <v>131</v>
      </c>
    </row>
    <row r="46068" spans="27:27" x14ac:dyDescent="0.15">
      <c r="AA46068" t="s">
        <v>131</v>
      </c>
    </row>
    <row r="46069" spans="27:27" x14ac:dyDescent="0.15">
      <c r="AA46069" t="s">
        <v>131</v>
      </c>
    </row>
    <row r="46070" spans="27:27" x14ac:dyDescent="0.15">
      <c r="AA46070" t="s">
        <v>131</v>
      </c>
    </row>
    <row r="46071" spans="27:27" x14ac:dyDescent="0.15">
      <c r="AA46071" t="s">
        <v>131</v>
      </c>
    </row>
    <row r="46072" spans="27:27" x14ac:dyDescent="0.15">
      <c r="AA46072" t="s">
        <v>131</v>
      </c>
    </row>
    <row r="46073" spans="27:27" x14ac:dyDescent="0.15">
      <c r="AA46073" t="s">
        <v>131</v>
      </c>
    </row>
    <row r="46074" spans="27:27" x14ac:dyDescent="0.15">
      <c r="AA46074" t="s">
        <v>131</v>
      </c>
    </row>
    <row r="46075" spans="27:27" x14ac:dyDescent="0.15">
      <c r="AA46075" t="s">
        <v>131</v>
      </c>
    </row>
    <row r="46076" spans="27:27" x14ac:dyDescent="0.15">
      <c r="AA46076" t="s">
        <v>131</v>
      </c>
    </row>
    <row r="46077" spans="27:27" x14ac:dyDescent="0.15">
      <c r="AA46077" t="s">
        <v>131</v>
      </c>
    </row>
    <row r="46078" spans="27:27" x14ac:dyDescent="0.15">
      <c r="AA46078" t="s">
        <v>131</v>
      </c>
    </row>
    <row r="46079" spans="27:27" x14ac:dyDescent="0.15">
      <c r="AA46079" t="s">
        <v>131</v>
      </c>
    </row>
    <row r="46080" spans="27:27" x14ac:dyDescent="0.15">
      <c r="AA46080" t="s">
        <v>131</v>
      </c>
    </row>
    <row r="46081" spans="27:27" x14ac:dyDescent="0.15">
      <c r="AA46081" t="s">
        <v>131</v>
      </c>
    </row>
    <row r="46082" spans="27:27" x14ac:dyDescent="0.15">
      <c r="AA46082" t="s">
        <v>131</v>
      </c>
    </row>
    <row r="46083" spans="27:27" x14ac:dyDescent="0.15">
      <c r="AA46083" t="s">
        <v>131</v>
      </c>
    </row>
    <row r="46084" spans="27:27" x14ac:dyDescent="0.15">
      <c r="AA46084" t="s">
        <v>131</v>
      </c>
    </row>
    <row r="46085" spans="27:27" x14ac:dyDescent="0.15">
      <c r="AA46085" t="s">
        <v>131</v>
      </c>
    </row>
    <row r="46086" spans="27:27" x14ac:dyDescent="0.15">
      <c r="AA46086" t="s">
        <v>131</v>
      </c>
    </row>
    <row r="46087" spans="27:27" x14ac:dyDescent="0.15">
      <c r="AA46087" t="s">
        <v>131</v>
      </c>
    </row>
    <row r="46088" spans="27:27" x14ac:dyDescent="0.15">
      <c r="AA46088" t="s">
        <v>131</v>
      </c>
    </row>
    <row r="46089" spans="27:27" x14ac:dyDescent="0.15">
      <c r="AA46089" t="s">
        <v>131</v>
      </c>
    </row>
    <row r="46090" spans="27:27" x14ac:dyDescent="0.15">
      <c r="AA46090" t="s">
        <v>131</v>
      </c>
    </row>
    <row r="46091" spans="27:27" x14ac:dyDescent="0.15">
      <c r="AA46091" t="s">
        <v>131</v>
      </c>
    </row>
    <row r="46092" spans="27:27" x14ac:dyDescent="0.15">
      <c r="AA46092" t="s">
        <v>131</v>
      </c>
    </row>
    <row r="46093" spans="27:27" x14ac:dyDescent="0.15">
      <c r="AA46093" t="s">
        <v>131</v>
      </c>
    </row>
    <row r="46094" spans="27:27" x14ac:dyDescent="0.15">
      <c r="AA46094" t="s">
        <v>131</v>
      </c>
    </row>
    <row r="46095" spans="27:27" x14ac:dyDescent="0.15">
      <c r="AA46095" t="s">
        <v>131</v>
      </c>
    </row>
    <row r="46096" spans="27:27" x14ac:dyDescent="0.15">
      <c r="AA46096" t="s">
        <v>131</v>
      </c>
    </row>
    <row r="46097" spans="27:27" x14ac:dyDescent="0.15">
      <c r="AA46097" t="s">
        <v>131</v>
      </c>
    </row>
    <row r="46098" spans="27:27" x14ac:dyDescent="0.15">
      <c r="AA46098" t="s">
        <v>131</v>
      </c>
    </row>
    <row r="46099" spans="27:27" x14ac:dyDescent="0.15">
      <c r="AA46099" t="s">
        <v>131</v>
      </c>
    </row>
    <row r="46100" spans="27:27" x14ac:dyDescent="0.15">
      <c r="AA46100" t="s">
        <v>131</v>
      </c>
    </row>
    <row r="46101" spans="27:27" x14ac:dyDescent="0.15">
      <c r="AA46101" t="s">
        <v>131</v>
      </c>
    </row>
    <row r="46102" spans="27:27" x14ac:dyDescent="0.15">
      <c r="AA46102" t="s">
        <v>131</v>
      </c>
    </row>
    <row r="46103" spans="27:27" x14ac:dyDescent="0.15">
      <c r="AA46103" t="s">
        <v>131</v>
      </c>
    </row>
    <row r="46104" spans="27:27" x14ac:dyDescent="0.15">
      <c r="AA46104" t="s">
        <v>131</v>
      </c>
    </row>
    <row r="46105" spans="27:27" x14ac:dyDescent="0.15">
      <c r="AA46105" t="s">
        <v>131</v>
      </c>
    </row>
    <row r="46106" spans="27:27" x14ac:dyDescent="0.15">
      <c r="AA46106" t="s">
        <v>131</v>
      </c>
    </row>
    <row r="46107" spans="27:27" x14ac:dyDescent="0.15">
      <c r="AA46107" t="s">
        <v>131</v>
      </c>
    </row>
    <row r="46108" spans="27:27" x14ac:dyDescent="0.15">
      <c r="AA46108" t="s">
        <v>131</v>
      </c>
    </row>
    <row r="46109" spans="27:27" x14ac:dyDescent="0.15">
      <c r="AA46109" t="s">
        <v>131</v>
      </c>
    </row>
    <row r="46110" spans="27:27" x14ac:dyDescent="0.15">
      <c r="AA46110" t="s">
        <v>131</v>
      </c>
    </row>
    <row r="46111" spans="27:27" x14ac:dyDescent="0.15">
      <c r="AA46111" t="s">
        <v>131</v>
      </c>
    </row>
    <row r="46112" spans="27:27" x14ac:dyDescent="0.15">
      <c r="AA46112" t="s">
        <v>131</v>
      </c>
    </row>
    <row r="46113" spans="27:27" x14ac:dyDescent="0.15">
      <c r="AA46113" t="s">
        <v>131</v>
      </c>
    </row>
    <row r="46114" spans="27:27" x14ac:dyDescent="0.15">
      <c r="AA46114" t="s">
        <v>131</v>
      </c>
    </row>
    <row r="46115" spans="27:27" x14ac:dyDescent="0.15">
      <c r="AA46115" t="s">
        <v>131</v>
      </c>
    </row>
    <row r="46116" spans="27:27" x14ac:dyDescent="0.15">
      <c r="AA46116" t="s">
        <v>131</v>
      </c>
    </row>
    <row r="46117" spans="27:27" x14ac:dyDescent="0.15">
      <c r="AA46117" t="s">
        <v>131</v>
      </c>
    </row>
    <row r="46118" spans="27:27" x14ac:dyDescent="0.15">
      <c r="AA46118" t="s">
        <v>131</v>
      </c>
    </row>
    <row r="46119" spans="27:27" x14ac:dyDescent="0.15">
      <c r="AA46119" t="s">
        <v>131</v>
      </c>
    </row>
    <row r="46120" spans="27:27" x14ac:dyDescent="0.15">
      <c r="AA46120" t="s">
        <v>131</v>
      </c>
    </row>
    <row r="46121" spans="27:27" x14ac:dyDescent="0.15">
      <c r="AA46121" t="s">
        <v>131</v>
      </c>
    </row>
    <row r="46122" spans="27:27" x14ac:dyDescent="0.15">
      <c r="AA46122" t="s">
        <v>131</v>
      </c>
    </row>
    <row r="46123" spans="27:27" x14ac:dyDescent="0.15">
      <c r="AA46123" t="s">
        <v>131</v>
      </c>
    </row>
    <row r="46124" spans="27:27" x14ac:dyDescent="0.15">
      <c r="AA46124" t="s">
        <v>131</v>
      </c>
    </row>
    <row r="46125" spans="27:27" x14ac:dyDescent="0.15">
      <c r="AA46125" t="s">
        <v>131</v>
      </c>
    </row>
    <row r="46126" spans="27:27" x14ac:dyDescent="0.15">
      <c r="AA46126" t="s">
        <v>131</v>
      </c>
    </row>
    <row r="46127" spans="27:27" x14ac:dyDescent="0.15">
      <c r="AA46127" t="s">
        <v>131</v>
      </c>
    </row>
    <row r="46128" spans="27:27" x14ac:dyDescent="0.15">
      <c r="AA46128" t="s">
        <v>131</v>
      </c>
    </row>
    <row r="46129" spans="27:27" x14ac:dyDescent="0.15">
      <c r="AA46129" t="s">
        <v>131</v>
      </c>
    </row>
    <row r="46130" spans="27:27" x14ac:dyDescent="0.15">
      <c r="AA46130" t="s">
        <v>131</v>
      </c>
    </row>
    <row r="46131" spans="27:27" x14ac:dyDescent="0.15">
      <c r="AA46131" t="s">
        <v>131</v>
      </c>
    </row>
    <row r="46132" spans="27:27" x14ac:dyDescent="0.15">
      <c r="AA46132" t="s">
        <v>131</v>
      </c>
    </row>
    <row r="46133" spans="27:27" x14ac:dyDescent="0.15">
      <c r="AA46133" t="s">
        <v>131</v>
      </c>
    </row>
    <row r="46134" spans="27:27" x14ac:dyDescent="0.15">
      <c r="AA46134" t="s">
        <v>131</v>
      </c>
    </row>
    <row r="46135" spans="27:27" x14ac:dyDescent="0.15">
      <c r="AA46135" t="s">
        <v>131</v>
      </c>
    </row>
    <row r="46136" spans="27:27" x14ac:dyDescent="0.15">
      <c r="AA46136" t="s">
        <v>131</v>
      </c>
    </row>
    <row r="46137" spans="27:27" x14ac:dyDescent="0.15">
      <c r="AA46137" t="s">
        <v>131</v>
      </c>
    </row>
    <row r="46138" spans="27:27" x14ac:dyDescent="0.15">
      <c r="AA46138" t="s">
        <v>131</v>
      </c>
    </row>
    <row r="46139" spans="27:27" x14ac:dyDescent="0.15">
      <c r="AA46139" t="s">
        <v>131</v>
      </c>
    </row>
    <row r="46140" spans="27:27" x14ac:dyDescent="0.15">
      <c r="AA46140" t="s">
        <v>131</v>
      </c>
    </row>
    <row r="46141" spans="27:27" x14ac:dyDescent="0.15">
      <c r="AA46141" t="s">
        <v>131</v>
      </c>
    </row>
    <row r="46142" spans="27:27" x14ac:dyDescent="0.15">
      <c r="AA46142" t="s">
        <v>131</v>
      </c>
    </row>
    <row r="46143" spans="27:27" x14ac:dyDescent="0.15">
      <c r="AA46143" t="s">
        <v>131</v>
      </c>
    </row>
    <row r="46144" spans="27:27" x14ac:dyDescent="0.15">
      <c r="AA46144" t="s">
        <v>131</v>
      </c>
    </row>
    <row r="46145" spans="27:27" x14ac:dyDescent="0.15">
      <c r="AA46145" t="s">
        <v>131</v>
      </c>
    </row>
    <row r="46146" spans="27:27" x14ac:dyDescent="0.15">
      <c r="AA46146" t="s">
        <v>131</v>
      </c>
    </row>
    <row r="46147" spans="27:27" x14ac:dyDescent="0.15">
      <c r="AA46147" t="s">
        <v>131</v>
      </c>
    </row>
    <row r="46148" spans="27:27" x14ac:dyDescent="0.15">
      <c r="AA46148" t="s">
        <v>131</v>
      </c>
    </row>
    <row r="46149" spans="27:27" x14ac:dyDescent="0.15">
      <c r="AA46149" t="s">
        <v>131</v>
      </c>
    </row>
    <row r="46150" spans="27:27" x14ac:dyDescent="0.15">
      <c r="AA46150" t="s">
        <v>131</v>
      </c>
    </row>
    <row r="46151" spans="27:27" x14ac:dyDescent="0.15">
      <c r="AA46151" t="s">
        <v>131</v>
      </c>
    </row>
    <row r="46152" spans="27:27" x14ac:dyDescent="0.15">
      <c r="AA46152" t="s">
        <v>131</v>
      </c>
    </row>
    <row r="46153" spans="27:27" x14ac:dyDescent="0.15">
      <c r="AA46153" t="s">
        <v>131</v>
      </c>
    </row>
    <row r="46154" spans="27:27" x14ac:dyDescent="0.15">
      <c r="AA46154" t="s">
        <v>131</v>
      </c>
    </row>
    <row r="46155" spans="27:27" x14ac:dyDescent="0.15">
      <c r="AA46155" t="s">
        <v>131</v>
      </c>
    </row>
    <row r="46156" spans="27:27" x14ac:dyDescent="0.15">
      <c r="AA46156" t="s">
        <v>131</v>
      </c>
    </row>
    <row r="46157" spans="27:27" x14ac:dyDescent="0.15">
      <c r="AA46157" t="s">
        <v>131</v>
      </c>
    </row>
    <row r="46158" spans="27:27" x14ac:dyDescent="0.15">
      <c r="AA46158" t="s">
        <v>131</v>
      </c>
    </row>
    <row r="46159" spans="27:27" x14ac:dyDescent="0.15">
      <c r="AA46159" t="s">
        <v>131</v>
      </c>
    </row>
    <row r="46160" spans="27:27" x14ac:dyDescent="0.15">
      <c r="AA46160" t="s">
        <v>131</v>
      </c>
    </row>
    <row r="46161" spans="27:27" x14ac:dyDescent="0.15">
      <c r="AA46161" t="s">
        <v>131</v>
      </c>
    </row>
    <row r="46162" spans="27:27" x14ac:dyDescent="0.15">
      <c r="AA46162" t="s">
        <v>131</v>
      </c>
    </row>
    <row r="46163" spans="27:27" x14ac:dyDescent="0.15">
      <c r="AA46163" t="s">
        <v>131</v>
      </c>
    </row>
    <row r="46164" spans="27:27" x14ac:dyDescent="0.15">
      <c r="AA46164" t="s">
        <v>131</v>
      </c>
    </row>
    <row r="46165" spans="27:27" x14ac:dyDescent="0.15">
      <c r="AA46165" t="s">
        <v>131</v>
      </c>
    </row>
    <row r="46166" spans="27:27" x14ac:dyDescent="0.15">
      <c r="AA46166" t="s">
        <v>131</v>
      </c>
    </row>
    <row r="46167" spans="27:27" x14ac:dyDescent="0.15">
      <c r="AA46167" t="s">
        <v>131</v>
      </c>
    </row>
    <row r="46168" spans="27:27" x14ac:dyDescent="0.15">
      <c r="AA46168" t="s">
        <v>131</v>
      </c>
    </row>
    <row r="46169" spans="27:27" x14ac:dyDescent="0.15">
      <c r="AA46169" t="s">
        <v>131</v>
      </c>
    </row>
    <row r="46170" spans="27:27" x14ac:dyDescent="0.15">
      <c r="AA46170" t="s">
        <v>131</v>
      </c>
    </row>
    <row r="46171" spans="27:27" x14ac:dyDescent="0.15">
      <c r="AA46171" t="s">
        <v>131</v>
      </c>
    </row>
    <row r="46172" spans="27:27" x14ac:dyDescent="0.15">
      <c r="AA46172" t="s">
        <v>131</v>
      </c>
    </row>
    <row r="46173" spans="27:27" x14ac:dyDescent="0.15">
      <c r="AA46173" t="s">
        <v>131</v>
      </c>
    </row>
    <row r="46174" spans="27:27" x14ac:dyDescent="0.15">
      <c r="AA46174" t="s">
        <v>131</v>
      </c>
    </row>
    <row r="46175" spans="27:27" x14ac:dyDescent="0.15">
      <c r="AA46175" t="s">
        <v>131</v>
      </c>
    </row>
    <row r="46176" spans="27:27" x14ac:dyDescent="0.15">
      <c r="AA46176" t="s">
        <v>131</v>
      </c>
    </row>
    <row r="46177" spans="27:27" x14ac:dyDescent="0.15">
      <c r="AA46177" t="s">
        <v>131</v>
      </c>
    </row>
    <row r="46178" spans="27:27" x14ac:dyDescent="0.15">
      <c r="AA46178" t="s">
        <v>131</v>
      </c>
    </row>
    <row r="46179" spans="27:27" x14ac:dyDescent="0.15">
      <c r="AA46179" t="s">
        <v>131</v>
      </c>
    </row>
    <row r="46180" spans="27:27" x14ac:dyDescent="0.15">
      <c r="AA46180" t="s">
        <v>131</v>
      </c>
    </row>
    <row r="46181" spans="27:27" x14ac:dyDescent="0.15">
      <c r="AA46181" t="s">
        <v>131</v>
      </c>
    </row>
    <row r="46182" spans="27:27" x14ac:dyDescent="0.15">
      <c r="AA46182" t="s">
        <v>131</v>
      </c>
    </row>
    <row r="46183" spans="27:27" x14ac:dyDescent="0.15">
      <c r="AA46183" t="s">
        <v>131</v>
      </c>
    </row>
    <row r="46184" spans="27:27" x14ac:dyDescent="0.15">
      <c r="AA46184" t="s">
        <v>131</v>
      </c>
    </row>
    <row r="46185" spans="27:27" x14ac:dyDescent="0.15">
      <c r="AA46185" t="s">
        <v>131</v>
      </c>
    </row>
    <row r="46186" spans="27:27" x14ac:dyDescent="0.15">
      <c r="AA46186" t="s">
        <v>131</v>
      </c>
    </row>
    <row r="46187" spans="27:27" x14ac:dyDescent="0.15">
      <c r="AA46187" t="s">
        <v>131</v>
      </c>
    </row>
    <row r="46188" spans="27:27" x14ac:dyDescent="0.15">
      <c r="AA46188" t="s">
        <v>131</v>
      </c>
    </row>
    <row r="46189" spans="27:27" x14ac:dyDescent="0.15">
      <c r="AA46189" t="s">
        <v>131</v>
      </c>
    </row>
    <row r="46190" spans="27:27" x14ac:dyDescent="0.15">
      <c r="AA46190" t="s">
        <v>131</v>
      </c>
    </row>
    <row r="46191" spans="27:27" x14ac:dyDescent="0.15">
      <c r="AA46191" t="s">
        <v>131</v>
      </c>
    </row>
    <row r="46192" spans="27:27" x14ac:dyDescent="0.15">
      <c r="AA46192" t="s">
        <v>131</v>
      </c>
    </row>
    <row r="46193" spans="27:27" x14ac:dyDescent="0.15">
      <c r="AA46193" t="s">
        <v>131</v>
      </c>
    </row>
    <row r="46194" spans="27:27" x14ac:dyDescent="0.15">
      <c r="AA46194" t="s">
        <v>131</v>
      </c>
    </row>
    <row r="46195" spans="27:27" x14ac:dyDescent="0.15">
      <c r="AA46195" t="s">
        <v>131</v>
      </c>
    </row>
    <row r="46196" spans="27:27" x14ac:dyDescent="0.15">
      <c r="AA46196" t="s">
        <v>131</v>
      </c>
    </row>
    <row r="46197" spans="27:27" x14ac:dyDescent="0.15">
      <c r="AA46197" t="s">
        <v>131</v>
      </c>
    </row>
    <row r="46198" spans="27:27" x14ac:dyDescent="0.15">
      <c r="AA46198" t="s">
        <v>131</v>
      </c>
    </row>
    <row r="46199" spans="27:27" x14ac:dyDescent="0.15">
      <c r="AA46199" t="s">
        <v>131</v>
      </c>
    </row>
    <row r="46200" spans="27:27" x14ac:dyDescent="0.15">
      <c r="AA46200" t="s">
        <v>131</v>
      </c>
    </row>
    <row r="46201" spans="27:27" x14ac:dyDescent="0.15">
      <c r="AA46201" t="s">
        <v>131</v>
      </c>
    </row>
    <row r="46202" spans="27:27" x14ac:dyDescent="0.15">
      <c r="AA46202" t="s">
        <v>131</v>
      </c>
    </row>
    <row r="46203" spans="27:27" x14ac:dyDescent="0.15">
      <c r="AA46203" t="s">
        <v>131</v>
      </c>
    </row>
    <row r="46204" spans="27:27" x14ac:dyDescent="0.15">
      <c r="AA46204" t="s">
        <v>131</v>
      </c>
    </row>
    <row r="46205" spans="27:27" x14ac:dyDescent="0.15">
      <c r="AA46205" t="s">
        <v>131</v>
      </c>
    </row>
    <row r="46206" spans="27:27" x14ac:dyDescent="0.15">
      <c r="AA46206" t="s">
        <v>131</v>
      </c>
    </row>
    <row r="46207" spans="27:27" x14ac:dyDescent="0.15">
      <c r="AA46207" t="s">
        <v>131</v>
      </c>
    </row>
    <row r="46208" spans="27:27" x14ac:dyDescent="0.15">
      <c r="AA46208" t="s">
        <v>131</v>
      </c>
    </row>
    <row r="46209" spans="27:27" x14ac:dyDescent="0.15">
      <c r="AA46209" t="s">
        <v>131</v>
      </c>
    </row>
    <row r="46210" spans="27:27" x14ac:dyDescent="0.15">
      <c r="AA46210" t="s">
        <v>131</v>
      </c>
    </row>
    <row r="46211" spans="27:27" x14ac:dyDescent="0.15">
      <c r="AA46211" t="s">
        <v>131</v>
      </c>
    </row>
    <row r="46212" spans="27:27" x14ac:dyDescent="0.15">
      <c r="AA46212" t="s">
        <v>131</v>
      </c>
    </row>
    <row r="46213" spans="27:27" x14ac:dyDescent="0.15">
      <c r="AA46213" t="s">
        <v>131</v>
      </c>
    </row>
    <row r="46214" spans="27:27" x14ac:dyDescent="0.15">
      <c r="AA46214" t="s">
        <v>131</v>
      </c>
    </row>
    <row r="46215" spans="27:27" x14ac:dyDescent="0.15">
      <c r="AA46215" t="s">
        <v>131</v>
      </c>
    </row>
    <row r="46216" spans="27:27" x14ac:dyDescent="0.15">
      <c r="AA46216" t="s">
        <v>131</v>
      </c>
    </row>
    <row r="46217" spans="27:27" x14ac:dyDescent="0.15">
      <c r="AA46217" t="s">
        <v>131</v>
      </c>
    </row>
    <row r="46218" spans="27:27" x14ac:dyDescent="0.15">
      <c r="AA46218" t="s">
        <v>131</v>
      </c>
    </row>
    <row r="46219" spans="27:27" x14ac:dyDescent="0.15">
      <c r="AA46219" t="s">
        <v>131</v>
      </c>
    </row>
    <row r="46220" spans="27:27" x14ac:dyDescent="0.15">
      <c r="AA46220" t="s">
        <v>131</v>
      </c>
    </row>
    <row r="46221" spans="27:27" x14ac:dyDescent="0.15">
      <c r="AA46221" t="s">
        <v>131</v>
      </c>
    </row>
    <row r="46222" spans="27:27" x14ac:dyDescent="0.15">
      <c r="AA46222" t="s">
        <v>131</v>
      </c>
    </row>
    <row r="46223" spans="27:27" x14ac:dyDescent="0.15">
      <c r="AA46223" t="s">
        <v>131</v>
      </c>
    </row>
    <row r="46224" spans="27:27" x14ac:dyDescent="0.15">
      <c r="AA46224" t="s">
        <v>131</v>
      </c>
    </row>
    <row r="46225" spans="27:27" x14ac:dyDescent="0.15">
      <c r="AA46225" t="s">
        <v>131</v>
      </c>
    </row>
    <row r="46226" spans="27:27" x14ac:dyDescent="0.15">
      <c r="AA46226" t="s">
        <v>131</v>
      </c>
    </row>
    <row r="46227" spans="27:27" x14ac:dyDescent="0.15">
      <c r="AA46227" t="s">
        <v>131</v>
      </c>
    </row>
    <row r="46228" spans="27:27" x14ac:dyDescent="0.15">
      <c r="AA46228" t="s">
        <v>131</v>
      </c>
    </row>
    <row r="46229" spans="27:27" x14ac:dyDescent="0.15">
      <c r="AA46229" t="s">
        <v>131</v>
      </c>
    </row>
    <row r="46230" spans="27:27" x14ac:dyDescent="0.15">
      <c r="AA46230" t="s">
        <v>131</v>
      </c>
    </row>
    <row r="46231" spans="27:27" x14ac:dyDescent="0.15">
      <c r="AA46231" t="s">
        <v>131</v>
      </c>
    </row>
    <row r="46232" spans="27:27" x14ac:dyDescent="0.15">
      <c r="AA46232" t="s">
        <v>131</v>
      </c>
    </row>
    <row r="46233" spans="27:27" x14ac:dyDescent="0.15">
      <c r="AA46233" t="s">
        <v>131</v>
      </c>
    </row>
    <row r="46234" spans="27:27" x14ac:dyDescent="0.15">
      <c r="AA46234" t="s">
        <v>131</v>
      </c>
    </row>
    <row r="46235" spans="27:27" x14ac:dyDescent="0.15">
      <c r="AA46235" t="s">
        <v>131</v>
      </c>
    </row>
    <row r="46236" spans="27:27" x14ac:dyDescent="0.15">
      <c r="AA46236" t="s">
        <v>131</v>
      </c>
    </row>
    <row r="46237" spans="27:27" x14ac:dyDescent="0.15">
      <c r="AA46237" t="s">
        <v>131</v>
      </c>
    </row>
    <row r="46238" spans="27:27" x14ac:dyDescent="0.15">
      <c r="AA46238" t="s">
        <v>131</v>
      </c>
    </row>
    <row r="46239" spans="27:27" x14ac:dyDescent="0.15">
      <c r="AA46239" t="s">
        <v>131</v>
      </c>
    </row>
    <row r="46240" spans="27:27" x14ac:dyDescent="0.15">
      <c r="AA46240" t="s">
        <v>131</v>
      </c>
    </row>
    <row r="46241" spans="27:27" x14ac:dyDescent="0.15">
      <c r="AA46241" t="s">
        <v>131</v>
      </c>
    </row>
    <row r="46242" spans="27:27" x14ac:dyDescent="0.15">
      <c r="AA46242" t="s">
        <v>131</v>
      </c>
    </row>
    <row r="46243" spans="27:27" x14ac:dyDescent="0.15">
      <c r="AA46243" t="s">
        <v>131</v>
      </c>
    </row>
    <row r="46244" spans="27:27" x14ac:dyDescent="0.15">
      <c r="AA46244" t="s">
        <v>131</v>
      </c>
    </row>
    <row r="46245" spans="27:27" x14ac:dyDescent="0.15">
      <c r="AA46245" t="s">
        <v>131</v>
      </c>
    </row>
    <row r="46246" spans="27:27" x14ac:dyDescent="0.15">
      <c r="AA46246" t="s">
        <v>131</v>
      </c>
    </row>
    <row r="46247" spans="27:27" x14ac:dyDescent="0.15">
      <c r="AA46247" t="s">
        <v>131</v>
      </c>
    </row>
    <row r="46248" spans="27:27" x14ac:dyDescent="0.15">
      <c r="AA46248" t="s">
        <v>131</v>
      </c>
    </row>
    <row r="46249" spans="27:27" x14ac:dyDescent="0.15">
      <c r="AA46249" t="s">
        <v>131</v>
      </c>
    </row>
    <row r="46250" spans="27:27" x14ac:dyDescent="0.15">
      <c r="AA46250" t="s">
        <v>131</v>
      </c>
    </row>
    <row r="46251" spans="27:27" x14ac:dyDescent="0.15">
      <c r="AA46251" t="s">
        <v>131</v>
      </c>
    </row>
    <row r="46252" spans="27:27" x14ac:dyDescent="0.15">
      <c r="AA46252" t="s">
        <v>131</v>
      </c>
    </row>
    <row r="46253" spans="27:27" x14ac:dyDescent="0.15">
      <c r="AA46253" t="s">
        <v>131</v>
      </c>
    </row>
    <row r="46254" spans="27:27" x14ac:dyDescent="0.15">
      <c r="AA46254" t="s">
        <v>131</v>
      </c>
    </row>
    <row r="46255" spans="27:27" x14ac:dyDescent="0.15">
      <c r="AA46255" t="s">
        <v>131</v>
      </c>
    </row>
    <row r="46256" spans="27:27" x14ac:dyDescent="0.15">
      <c r="AA46256" t="s">
        <v>131</v>
      </c>
    </row>
    <row r="46257" spans="27:27" x14ac:dyDescent="0.15">
      <c r="AA46257" t="s">
        <v>131</v>
      </c>
    </row>
    <row r="46258" spans="27:27" x14ac:dyDescent="0.15">
      <c r="AA46258" t="s">
        <v>131</v>
      </c>
    </row>
    <row r="46259" spans="27:27" x14ac:dyDescent="0.15">
      <c r="AA46259" t="s">
        <v>131</v>
      </c>
    </row>
    <row r="46260" spans="27:27" x14ac:dyDescent="0.15">
      <c r="AA46260" t="s">
        <v>131</v>
      </c>
    </row>
    <row r="46261" spans="27:27" x14ac:dyDescent="0.15">
      <c r="AA46261" t="s">
        <v>131</v>
      </c>
    </row>
    <row r="46262" spans="27:27" x14ac:dyDescent="0.15">
      <c r="AA46262" t="s">
        <v>131</v>
      </c>
    </row>
    <row r="46263" spans="27:27" x14ac:dyDescent="0.15">
      <c r="AA46263" t="s">
        <v>131</v>
      </c>
    </row>
    <row r="46264" spans="27:27" x14ac:dyDescent="0.15">
      <c r="AA46264" t="s">
        <v>131</v>
      </c>
    </row>
    <row r="46265" spans="27:27" x14ac:dyDescent="0.15">
      <c r="AA46265" t="s">
        <v>131</v>
      </c>
    </row>
    <row r="46266" spans="27:27" x14ac:dyDescent="0.15">
      <c r="AA46266" t="s">
        <v>131</v>
      </c>
    </row>
    <row r="46267" spans="27:27" x14ac:dyDescent="0.15">
      <c r="AA46267" t="s">
        <v>131</v>
      </c>
    </row>
    <row r="46268" spans="27:27" x14ac:dyDescent="0.15">
      <c r="AA46268" t="s">
        <v>131</v>
      </c>
    </row>
    <row r="46269" spans="27:27" x14ac:dyDescent="0.15">
      <c r="AA46269" t="s">
        <v>131</v>
      </c>
    </row>
    <row r="46270" spans="27:27" x14ac:dyDescent="0.15">
      <c r="AA46270" t="s">
        <v>131</v>
      </c>
    </row>
    <row r="46271" spans="27:27" x14ac:dyDescent="0.15">
      <c r="AA46271" t="s">
        <v>131</v>
      </c>
    </row>
    <row r="46272" spans="27:27" x14ac:dyDescent="0.15">
      <c r="AA46272" t="s">
        <v>131</v>
      </c>
    </row>
    <row r="46273" spans="27:27" x14ac:dyDescent="0.15">
      <c r="AA46273" t="s">
        <v>131</v>
      </c>
    </row>
    <row r="46274" spans="27:27" x14ac:dyDescent="0.15">
      <c r="AA46274" t="s">
        <v>131</v>
      </c>
    </row>
    <row r="46275" spans="27:27" x14ac:dyDescent="0.15">
      <c r="AA46275" t="s">
        <v>131</v>
      </c>
    </row>
    <row r="46276" spans="27:27" x14ac:dyDescent="0.15">
      <c r="AA46276" t="s">
        <v>131</v>
      </c>
    </row>
    <row r="46277" spans="27:27" x14ac:dyDescent="0.15">
      <c r="AA46277" t="s">
        <v>131</v>
      </c>
    </row>
    <row r="46278" spans="27:27" x14ac:dyDescent="0.15">
      <c r="AA46278" t="s">
        <v>131</v>
      </c>
    </row>
    <row r="46279" spans="27:27" x14ac:dyDescent="0.15">
      <c r="AA46279" t="s">
        <v>131</v>
      </c>
    </row>
    <row r="46280" spans="27:27" x14ac:dyDescent="0.15">
      <c r="AA46280" t="s">
        <v>131</v>
      </c>
    </row>
    <row r="46281" spans="27:27" x14ac:dyDescent="0.15">
      <c r="AA46281" t="s">
        <v>131</v>
      </c>
    </row>
    <row r="46282" spans="27:27" x14ac:dyDescent="0.15">
      <c r="AA46282" t="s">
        <v>131</v>
      </c>
    </row>
    <row r="46283" spans="27:27" x14ac:dyDescent="0.15">
      <c r="AA46283" t="s">
        <v>131</v>
      </c>
    </row>
    <row r="46284" spans="27:27" x14ac:dyDescent="0.15">
      <c r="AA46284" t="s">
        <v>131</v>
      </c>
    </row>
    <row r="46285" spans="27:27" x14ac:dyDescent="0.15">
      <c r="AA46285" t="s">
        <v>131</v>
      </c>
    </row>
    <row r="46286" spans="27:27" x14ac:dyDescent="0.15">
      <c r="AA46286" t="s">
        <v>131</v>
      </c>
    </row>
    <row r="46287" spans="27:27" x14ac:dyDescent="0.15">
      <c r="AA46287" t="s">
        <v>131</v>
      </c>
    </row>
    <row r="46288" spans="27:27" x14ac:dyDescent="0.15">
      <c r="AA46288" t="s">
        <v>131</v>
      </c>
    </row>
    <row r="46289" spans="27:27" x14ac:dyDescent="0.15">
      <c r="AA46289" t="s">
        <v>131</v>
      </c>
    </row>
    <row r="46290" spans="27:27" x14ac:dyDescent="0.15">
      <c r="AA46290" t="s">
        <v>131</v>
      </c>
    </row>
    <row r="46291" spans="27:27" x14ac:dyDescent="0.15">
      <c r="AA46291" t="s">
        <v>131</v>
      </c>
    </row>
    <row r="46292" spans="27:27" x14ac:dyDescent="0.15">
      <c r="AA46292" t="s">
        <v>131</v>
      </c>
    </row>
    <row r="46293" spans="27:27" x14ac:dyDescent="0.15">
      <c r="AA46293" t="s">
        <v>131</v>
      </c>
    </row>
    <row r="46294" spans="27:27" x14ac:dyDescent="0.15">
      <c r="AA46294" t="s">
        <v>131</v>
      </c>
    </row>
    <row r="46295" spans="27:27" x14ac:dyDescent="0.15">
      <c r="AA46295" t="s">
        <v>131</v>
      </c>
    </row>
    <row r="46296" spans="27:27" x14ac:dyDescent="0.15">
      <c r="AA46296" t="s">
        <v>131</v>
      </c>
    </row>
    <row r="46297" spans="27:27" x14ac:dyDescent="0.15">
      <c r="AA46297" t="s">
        <v>131</v>
      </c>
    </row>
    <row r="46298" spans="27:27" x14ac:dyDescent="0.15">
      <c r="AA46298" t="s">
        <v>131</v>
      </c>
    </row>
    <row r="46299" spans="27:27" x14ac:dyDescent="0.15">
      <c r="AA46299" t="s">
        <v>131</v>
      </c>
    </row>
    <row r="46300" spans="27:27" x14ac:dyDescent="0.15">
      <c r="AA46300" t="s">
        <v>131</v>
      </c>
    </row>
    <row r="46301" spans="27:27" x14ac:dyDescent="0.15">
      <c r="AA46301" t="s">
        <v>131</v>
      </c>
    </row>
    <row r="46302" spans="27:27" x14ac:dyDescent="0.15">
      <c r="AA46302" t="s">
        <v>131</v>
      </c>
    </row>
    <row r="46303" spans="27:27" x14ac:dyDescent="0.15">
      <c r="AA46303" t="s">
        <v>131</v>
      </c>
    </row>
    <row r="46304" spans="27:27" x14ac:dyDescent="0.15">
      <c r="AA46304" t="s">
        <v>131</v>
      </c>
    </row>
    <row r="46305" spans="27:27" x14ac:dyDescent="0.15">
      <c r="AA46305" t="s">
        <v>131</v>
      </c>
    </row>
    <row r="46306" spans="27:27" x14ac:dyDescent="0.15">
      <c r="AA46306" t="s">
        <v>131</v>
      </c>
    </row>
    <row r="46307" spans="27:27" x14ac:dyDescent="0.15">
      <c r="AA46307" t="s">
        <v>131</v>
      </c>
    </row>
    <row r="46308" spans="27:27" x14ac:dyDescent="0.15">
      <c r="AA46308" t="s">
        <v>131</v>
      </c>
    </row>
    <row r="46309" spans="27:27" x14ac:dyDescent="0.15">
      <c r="AA46309" t="s">
        <v>131</v>
      </c>
    </row>
    <row r="46310" spans="27:27" x14ac:dyDescent="0.15">
      <c r="AA46310" t="s">
        <v>131</v>
      </c>
    </row>
    <row r="46311" spans="27:27" x14ac:dyDescent="0.15">
      <c r="AA46311" t="s">
        <v>131</v>
      </c>
    </row>
    <row r="46312" spans="27:27" x14ac:dyDescent="0.15">
      <c r="AA46312" t="s">
        <v>131</v>
      </c>
    </row>
    <row r="46313" spans="27:27" x14ac:dyDescent="0.15">
      <c r="AA46313" t="s">
        <v>131</v>
      </c>
    </row>
    <row r="46314" spans="27:27" x14ac:dyDescent="0.15">
      <c r="AA46314" t="s">
        <v>131</v>
      </c>
    </row>
    <row r="46315" spans="27:27" x14ac:dyDescent="0.15">
      <c r="AA46315" t="s">
        <v>131</v>
      </c>
    </row>
    <row r="46316" spans="27:27" x14ac:dyDescent="0.15">
      <c r="AA46316" t="s">
        <v>131</v>
      </c>
    </row>
    <row r="46317" spans="27:27" x14ac:dyDescent="0.15">
      <c r="AA46317" t="s">
        <v>131</v>
      </c>
    </row>
    <row r="46318" spans="27:27" x14ac:dyDescent="0.15">
      <c r="AA46318" t="s">
        <v>131</v>
      </c>
    </row>
    <row r="46319" spans="27:27" x14ac:dyDescent="0.15">
      <c r="AA46319" t="s">
        <v>131</v>
      </c>
    </row>
    <row r="46320" spans="27:27" x14ac:dyDescent="0.15">
      <c r="AA46320" t="s">
        <v>131</v>
      </c>
    </row>
    <row r="46321" spans="27:27" x14ac:dyDescent="0.15">
      <c r="AA46321" t="s">
        <v>131</v>
      </c>
    </row>
    <row r="46322" spans="27:27" x14ac:dyDescent="0.15">
      <c r="AA46322" t="s">
        <v>131</v>
      </c>
    </row>
    <row r="46323" spans="27:27" x14ac:dyDescent="0.15">
      <c r="AA46323" t="s">
        <v>131</v>
      </c>
    </row>
    <row r="46324" spans="27:27" x14ac:dyDescent="0.15">
      <c r="AA46324" t="s">
        <v>131</v>
      </c>
    </row>
    <row r="46325" spans="27:27" x14ac:dyDescent="0.15">
      <c r="AA46325" t="s">
        <v>131</v>
      </c>
    </row>
    <row r="46326" spans="27:27" x14ac:dyDescent="0.15">
      <c r="AA46326" t="s">
        <v>131</v>
      </c>
    </row>
    <row r="46327" spans="27:27" x14ac:dyDescent="0.15">
      <c r="AA46327" t="s">
        <v>131</v>
      </c>
    </row>
    <row r="46328" spans="27:27" x14ac:dyDescent="0.15">
      <c r="AA46328" t="s">
        <v>131</v>
      </c>
    </row>
    <row r="46329" spans="27:27" x14ac:dyDescent="0.15">
      <c r="AA46329" t="s">
        <v>131</v>
      </c>
    </row>
    <row r="46330" spans="27:27" x14ac:dyDescent="0.15">
      <c r="AA46330" t="s">
        <v>131</v>
      </c>
    </row>
    <row r="46331" spans="27:27" x14ac:dyDescent="0.15">
      <c r="AA46331" t="s">
        <v>131</v>
      </c>
    </row>
    <row r="46332" spans="27:27" x14ac:dyDescent="0.15">
      <c r="AA46332" t="s">
        <v>131</v>
      </c>
    </row>
    <row r="46333" spans="27:27" x14ac:dyDescent="0.15">
      <c r="AA46333" t="s">
        <v>131</v>
      </c>
    </row>
    <row r="46334" spans="27:27" x14ac:dyDescent="0.15">
      <c r="AA46334" t="s">
        <v>131</v>
      </c>
    </row>
    <row r="46335" spans="27:27" x14ac:dyDescent="0.15">
      <c r="AA46335" t="s">
        <v>131</v>
      </c>
    </row>
    <row r="46336" spans="27:27" x14ac:dyDescent="0.15">
      <c r="AA46336" t="s">
        <v>131</v>
      </c>
    </row>
    <row r="46337" spans="27:27" x14ac:dyDescent="0.15">
      <c r="AA46337" t="s">
        <v>131</v>
      </c>
    </row>
    <row r="46338" spans="27:27" x14ac:dyDescent="0.15">
      <c r="AA46338" t="s">
        <v>131</v>
      </c>
    </row>
    <row r="46339" spans="27:27" x14ac:dyDescent="0.15">
      <c r="AA46339" t="s">
        <v>131</v>
      </c>
    </row>
    <row r="46340" spans="27:27" x14ac:dyDescent="0.15">
      <c r="AA46340" t="s">
        <v>131</v>
      </c>
    </row>
    <row r="46341" spans="27:27" x14ac:dyDescent="0.15">
      <c r="AA46341" t="s">
        <v>131</v>
      </c>
    </row>
    <row r="46342" spans="27:27" x14ac:dyDescent="0.15">
      <c r="AA46342" t="s">
        <v>131</v>
      </c>
    </row>
    <row r="46343" spans="27:27" x14ac:dyDescent="0.15">
      <c r="AA46343" t="s">
        <v>131</v>
      </c>
    </row>
    <row r="46344" spans="27:27" x14ac:dyDescent="0.15">
      <c r="AA46344" t="s">
        <v>131</v>
      </c>
    </row>
    <row r="46345" spans="27:27" x14ac:dyDescent="0.15">
      <c r="AA46345" t="s">
        <v>131</v>
      </c>
    </row>
    <row r="46346" spans="27:27" x14ac:dyDescent="0.15">
      <c r="AA46346" t="s">
        <v>131</v>
      </c>
    </row>
    <row r="46347" spans="27:27" x14ac:dyDescent="0.15">
      <c r="AA46347" t="s">
        <v>131</v>
      </c>
    </row>
    <row r="46348" spans="27:27" x14ac:dyDescent="0.15">
      <c r="AA46348" t="s">
        <v>131</v>
      </c>
    </row>
    <row r="46349" spans="27:27" x14ac:dyDescent="0.15">
      <c r="AA46349" t="s">
        <v>131</v>
      </c>
    </row>
    <row r="46350" spans="27:27" x14ac:dyDescent="0.15">
      <c r="AA46350" t="s">
        <v>131</v>
      </c>
    </row>
    <row r="46351" spans="27:27" x14ac:dyDescent="0.15">
      <c r="AA46351" t="s">
        <v>131</v>
      </c>
    </row>
    <row r="46352" spans="27:27" x14ac:dyDescent="0.15">
      <c r="AA46352" t="s">
        <v>131</v>
      </c>
    </row>
    <row r="46353" spans="27:27" x14ac:dyDescent="0.15">
      <c r="AA46353" t="s">
        <v>131</v>
      </c>
    </row>
    <row r="46354" spans="27:27" x14ac:dyDescent="0.15">
      <c r="AA46354" t="s">
        <v>131</v>
      </c>
    </row>
    <row r="46355" spans="27:27" x14ac:dyDescent="0.15">
      <c r="AA46355" t="s">
        <v>131</v>
      </c>
    </row>
    <row r="46356" spans="27:27" x14ac:dyDescent="0.15">
      <c r="AA46356" t="s">
        <v>131</v>
      </c>
    </row>
    <row r="46357" spans="27:27" x14ac:dyDescent="0.15">
      <c r="AA46357" t="s">
        <v>131</v>
      </c>
    </row>
    <row r="46358" spans="27:27" x14ac:dyDescent="0.15">
      <c r="AA46358" t="s">
        <v>131</v>
      </c>
    </row>
    <row r="46359" spans="27:27" x14ac:dyDescent="0.15">
      <c r="AA46359" t="s">
        <v>131</v>
      </c>
    </row>
    <row r="46360" spans="27:27" x14ac:dyDescent="0.15">
      <c r="AA46360" t="s">
        <v>131</v>
      </c>
    </row>
    <row r="46361" spans="27:27" x14ac:dyDescent="0.15">
      <c r="AA46361" t="s">
        <v>131</v>
      </c>
    </row>
    <row r="46362" spans="27:27" x14ac:dyDescent="0.15">
      <c r="AA46362" t="s">
        <v>131</v>
      </c>
    </row>
    <row r="46363" spans="27:27" x14ac:dyDescent="0.15">
      <c r="AA46363" t="s">
        <v>131</v>
      </c>
    </row>
    <row r="46364" spans="27:27" x14ac:dyDescent="0.15">
      <c r="AA46364" t="s">
        <v>131</v>
      </c>
    </row>
    <row r="46365" spans="27:27" x14ac:dyDescent="0.15">
      <c r="AA46365" t="s">
        <v>131</v>
      </c>
    </row>
    <row r="46366" spans="27:27" x14ac:dyDescent="0.15">
      <c r="AA46366" t="s">
        <v>131</v>
      </c>
    </row>
    <row r="46367" spans="27:27" x14ac:dyDescent="0.15">
      <c r="AA46367" t="s">
        <v>131</v>
      </c>
    </row>
    <row r="46368" spans="27:27" x14ac:dyDescent="0.15">
      <c r="AA46368" t="s">
        <v>131</v>
      </c>
    </row>
    <row r="46369" spans="27:27" x14ac:dyDescent="0.15">
      <c r="AA46369" t="s">
        <v>131</v>
      </c>
    </row>
    <row r="46370" spans="27:27" x14ac:dyDescent="0.15">
      <c r="AA46370" t="s">
        <v>131</v>
      </c>
    </row>
    <row r="46371" spans="27:27" x14ac:dyDescent="0.15">
      <c r="AA46371" t="s">
        <v>131</v>
      </c>
    </row>
    <row r="46372" spans="27:27" x14ac:dyDescent="0.15">
      <c r="AA46372" t="s">
        <v>131</v>
      </c>
    </row>
    <row r="46373" spans="27:27" x14ac:dyDescent="0.15">
      <c r="AA46373" t="s">
        <v>131</v>
      </c>
    </row>
    <row r="46374" spans="27:27" x14ac:dyDescent="0.15">
      <c r="AA46374" t="s">
        <v>131</v>
      </c>
    </row>
    <row r="46375" spans="27:27" x14ac:dyDescent="0.15">
      <c r="AA46375" t="s">
        <v>131</v>
      </c>
    </row>
    <row r="46376" spans="27:27" x14ac:dyDescent="0.15">
      <c r="AA46376" t="s">
        <v>131</v>
      </c>
    </row>
    <row r="46377" spans="27:27" x14ac:dyDescent="0.15">
      <c r="AA46377" t="s">
        <v>131</v>
      </c>
    </row>
    <row r="46378" spans="27:27" x14ac:dyDescent="0.15">
      <c r="AA46378" t="s">
        <v>131</v>
      </c>
    </row>
    <row r="46379" spans="27:27" x14ac:dyDescent="0.15">
      <c r="AA46379" t="s">
        <v>131</v>
      </c>
    </row>
    <row r="46380" spans="27:27" x14ac:dyDescent="0.15">
      <c r="AA46380" t="s">
        <v>131</v>
      </c>
    </row>
    <row r="46381" spans="27:27" x14ac:dyDescent="0.15">
      <c r="AA46381" t="s">
        <v>131</v>
      </c>
    </row>
    <row r="46382" spans="27:27" x14ac:dyDescent="0.15">
      <c r="AA46382" t="s">
        <v>131</v>
      </c>
    </row>
    <row r="46383" spans="27:27" x14ac:dyDescent="0.15">
      <c r="AA46383" t="s">
        <v>131</v>
      </c>
    </row>
    <row r="46384" spans="27:27" x14ac:dyDescent="0.15">
      <c r="AA46384" t="s">
        <v>131</v>
      </c>
    </row>
    <row r="46385" spans="27:27" x14ac:dyDescent="0.15">
      <c r="AA46385" t="s">
        <v>131</v>
      </c>
    </row>
    <row r="46386" spans="27:27" x14ac:dyDescent="0.15">
      <c r="AA46386" t="s">
        <v>131</v>
      </c>
    </row>
    <row r="46387" spans="27:27" x14ac:dyDescent="0.15">
      <c r="AA46387" t="s">
        <v>131</v>
      </c>
    </row>
    <row r="46388" spans="27:27" x14ac:dyDescent="0.15">
      <c r="AA46388" t="s">
        <v>131</v>
      </c>
    </row>
    <row r="46389" spans="27:27" x14ac:dyDescent="0.15">
      <c r="AA46389" t="s">
        <v>131</v>
      </c>
    </row>
    <row r="46390" spans="27:27" x14ac:dyDescent="0.15">
      <c r="AA46390" t="s">
        <v>131</v>
      </c>
    </row>
    <row r="46391" spans="27:27" x14ac:dyDescent="0.15">
      <c r="AA46391" t="s">
        <v>131</v>
      </c>
    </row>
    <row r="46392" spans="27:27" x14ac:dyDescent="0.15">
      <c r="AA46392" t="s">
        <v>131</v>
      </c>
    </row>
    <row r="46393" spans="27:27" x14ac:dyDescent="0.15">
      <c r="AA46393" t="s">
        <v>131</v>
      </c>
    </row>
    <row r="46394" spans="27:27" x14ac:dyDescent="0.15">
      <c r="AA46394" t="s">
        <v>131</v>
      </c>
    </row>
    <row r="46395" spans="27:27" x14ac:dyDescent="0.15">
      <c r="AA46395" t="s">
        <v>131</v>
      </c>
    </row>
    <row r="46396" spans="27:27" x14ac:dyDescent="0.15">
      <c r="AA46396" t="s">
        <v>131</v>
      </c>
    </row>
    <row r="46397" spans="27:27" x14ac:dyDescent="0.15">
      <c r="AA46397" t="s">
        <v>131</v>
      </c>
    </row>
    <row r="46398" spans="27:27" x14ac:dyDescent="0.15">
      <c r="AA46398" t="s">
        <v>131</v>
      </c>
    </row>
    <row r="46399" spans="27:27" x14ac:dyDescent="0.15">
      <c r="AA46399" t="s">
        <v>131</v>
      </c>
    </row>
    <row r="46400" spans="27:27" x14ac:dyDescent="0.15">
      <c r="AA46400" t="s">
        <v>131</v>
      </c>
    </row>
    <row r="46401" spans="27:27" x14ac:dyDescent="0.15">
      <c r="AA46401" t="s">
        <v>131</v>
      </c>
    </row>
    <row r="46402" spans="27:27" x14ac:dyDescent="0.15">
      <c r="AA46402" t="s">
        <v>131</v>
      </c>
    </row>
    <row r="46403" spans="27:27" x14ac:dyDescent="0.15">
      <c r="AA46403" t="s">
        <v>131</v>
      </c>
    </row>
    <row r="46404" spans="27:27" x14ac:dyDescent="0.15">
      <c r="AA46404" t="s">
        <v>131</v>
      </c>
    </row>
    <row r="46405" spans="27:27" x14ac:dyDescent="0.15">
      <c r="AA46405" t="s">
        <v>131</v>
      </c>
    </row>
    <row r="46406" spans="27:27" x14ac:dyDescent="0.15">
      <c r="AA46406" t="s">
        <v>131</v>
      </c>
    </row>
    <row r="46407" spans="27:27" x14ac:dyDescent="0.15">
      <c r="AA46407" t="s">
        <v>131</v>
      </c>
    </row>
    <row r="46408" spans="27:27" x14ac:dyDescent="0.15">
      <c r="AA46408" t="s">
        <v>131</v>
      </c>
    </row>
    <row r="46409" spans="27:27" x14ac:dyDescent="0.15">
      <c r="AA46409" t="s">
        <v>131</v>
      </c>
    </row>
    <row r="46410" spans="27:27" x14ac:dyDescent="0.15">
      <c r="AA46410" t="s">
        <v>131</v>
      </c>
    </row>
    <row r="46411" spans="27:27" x14ac:dyDescent="0.15">
      <c r="AA46411" t="s">
        <v>131</v>
      </c>
    </row>
    <row r="46412" spans="27:27" x14ac:dyDescent="0.15">
      <c r="AA46412" t="s">
        <v>131</v>
      </c>
    </row>
    <row r="46413" spans="27:27" x14ac:dyDescent="0.15">
      <c r="AA46413" t="s">
        <v>131</v>
      </c>
    </row>
    <row r="46414" spans="27:27" x14ac:dyDescent="0.15">
      <c r="AA46414" t="s">
        <v>131</v>
      </c>
    </row>
    <row r="46415" spans="27:27" x14ac:dyDescent="0.15">
      <c r="AA46415" t="s">
        <v>131</v>
      </c>
    </row>
    <row r="46416" spans="27:27" x14ac:dyDescent="0.15">
      <c r="AA46416" t="s">
        <v>131</v>
      </c>
    </row>
    <row r="46417" spans="27:27" x14ac:dyDescent="0.15">
      <c r="AA46417" t="s">
        <v>131</v>
      </c>
    </row>
    <row r="46418" spans="27:27" x14ac:dyDescent="0.15">
      <c r="AA46418" t="s">
        <v>131</v>
      </c>
    </row>
    <row r="46419" spans="27:27" x14ac:dyDescent="0.15">
      <c r="AA46419" t="s">
        <v>131</v>
      </c>
    </row>
    <row r="46420" spans="27:27" x14ac:dyDescent="0.15">
      <c r="AA46420" t="s">
        <v>131</v>
      </c>
    </row>
    <row r="46421" spans="27:27" x14ac:dyDescent="0.15">
      <c r="AA46421" t="s">
        <v>131</v>
      </c>
    </row>
    <row r="46422" spans="27:27" x14ac:dyDescent="0.15">
      <c r="AA46422" t="s">
        <v>131</v>
      </c>
    </row>
    <row r="46423" spans="27:27" x14ac:dyDescent="0.15">
      <c r="AA46423" t="s">
        <v>131</v>
      </c>
    </row>
    <row r="46424" spans="27:27" x14ac:dyDescent="0.15">
      <c r="AA46424" t="s">
        <v>131</v>
      </c>
    </row>
    <row r="46425" spans="27:27" x14ac:dyDescent="0.15">
      <c r="AA46425" t="s">
        <v>131</v>
      </c>
    </row>
    <row r="46426" spans="27:27" x14ac:dyDescent="0.15">
      <c r="AA46426" t="s">
        <v>131</v>
      </c>
    </row>
    <row r="46427" spans="27:27" x14ac:dyDescent="0.15">
      <c r="AA46427" t="s">
        <v>131</v>
      </c>
    </row>
    <row r="46428" spans="27:27" x14ac:dyDescent="0.15">
      <c r="AA46428" t="s">
        <v>131</v>
      </c>
    </row>
    <row r="46429" spans="27:27" x14ac:dyDescent="0.15">
      <c r="AA46429" t="s">
        <v>131</v>
      </c>
    </row>
    <row r="46430" spans="27:27" x14ac:dyDescent="0.15">
      <c r="AA46430" t="s">
        <v>131</v>
      </c>
    </row>
    <row r="46431" spans="27:27" x14ac:dyDescent="0.15">
      <c r="AA46431" t="s">
        <v>131</v>
      </c>
    </row>
    <row r="46432" spans="27:27" x14ac:dyDescent="0.15">
      <c r="AA46432" t="s">
        <v>131</v>
      </c>
    </row>
    <row r="46433" spans="27:27" x14ac:dyDescent="0.15">
      <c r="AA46433" t="s">
        <v>131</v>
      </c>
    </row>
    <row r="46434" spans="27:27" x14ac:dyDescent="0.15">
      <c r="AA46434" t="s">
        <v>131</v>
      </c>
    </row>
    <row r="46435" spans="27:27" x14ac:dyDescent="0.15">
      <c r="AA46435" t="s">
        <v>131</v>
      </c>
    </row>
    <row r="46436" spans="27:27" x14ac:dyDescent="0.15">
      <c r="AA46436" t="s">
        <v>131</v>
      </c>
    </row>
    <row r="46437" spans="27:27" x14ac:dyDescent="0.15">
      <c r="AA46437" t="s">
        <v>131</v>
      </c>
    </row>
    <row r="46438" spans="27:27" x14ac:dyDescent="0.15">
      <c r="AA46438" t="s">
        <v>131</v>
      </c>
    </row>
    <row r="46439" spans="27:27" x14ac:dyDescent="0.15">
      <c r="AA46439" t="s">
        <v>131</v>
      </c>
    </row>
    <row r="46440" spans="27:27" x14ac:dyDescent="0.15">
      <c r="AA46440" t="s">
        <v>131</v>
      </c>
    </row>
    <row r="46441" spans="27:27" x14ac:dyDescent="0.15">
      <c r="AA46441" t="s">
        <v>131</v>
      </c>
    </row>
    <row r="46442" spans="27:27" x14ac:dyDescent="0.15">
      <c r="AA46442" t="s">
        <v>131</v>
      </c>
    </row>
    <row r="46443" spans="27:27" x14ac:dyDescent="0.15">
      <c r="AA46443" t="s">
        <v>131</v>
      </c>
    </row>
    <row r="46444" spans="27:27" x14ac:dyDescent="0.15">
      <c r="AA46444" t="s">
        <v>131</v>
      </c>
    </row>
    <row r="46445" spans="27:27" x14ac:dyDescent="0.15">
      <c r="AA46445" t="s">
        <v>131</v>
      </c>
    </row>
    <row r="46446" spans="27:27" x14ac:dyDescent="0.15">
      <c r="AA46446" t="s">
        <v>131</v>
      </c>
    </row>
    <row r="46447" spans="27:27" x14ac:dyDescent="0.15">
      <c r="AA46447" t="s">
        <v>131</v>
      </c>
    </row>
    <row r="46448" spans="27:27" x14ac:dyDescent="0.15">
      <c r="AA46448" t="s">
        <v>131</v>
      </c>
    </row>
    <row r="46449" spans="27:27" x14ac:dyDescent="0.15">
      <c r="AA46449" t="s">
        <v>131</v>
      </c>
    </row>
    <row r="46450" spans="27:27" x14ac:dyDescent="0.15">
      <c r="AA46450" t="s">
        <v>131</v>
      </c>
    </row>
    <row r="46451" spans="27:27" x14ac:dyDescent="0.15">
      <c r="AA46451" t="s">
        <v>131</v>
      </c>
    </row>
    <row r="46452" spans="27:27" x14ac:dyDescent="0.15">
      <c r="AA46452" t="s">
        <v>131</v>
      </c>
    </row>
    <row r="46453" spans="27:27" x14ac:dyDescent="0.15">
      <c r="AA46453" t="s">
        <v>131</v>
      </c>
    </row>
    <row r="46454" spans="27:27" x14ac:dyDescent="0.15">
      <c r="AA46454" t="s">
        <v>131</v>
      </c>
    </row>
    <row r="46455" spans="27:27" x14ac:dyDescent="0.15">
      <c r="AA46455" t="s">
        <v>131</v>
      </c>
    </row>
    <row r="46456" spans="27:27" x14ac:dyDescent="0.15">
      <c r="AA46456" t="s">
        <v>131</v>
      </c>
    </row>
    <row r="46457" spans="27:27" x14ac:dyDescent="0.15">
      <c r="AA46457" t="s">
        <v>131</v>
      </c>
    </row>
    <row r="46458" spans="27:27" x14ac:dyDescent="0.15">
      <c r="AA46458" t="s">
        <v>131</v>
      </c>
    </row>
    <row r="46459" spans="27:27" x14ac:dyDescent="0.15">
      <c r="AA46459" t="s">
        <v>131</v>
      </c>
    </row>
    <row r="46460" spans="27:27" x14ac:dyDescent="0.15">
      <c r="AA46460" t="s">
        <v>131</v>
      </c>
    </row>
    <row r="46461" spans="27:27" x14ac:dyDescent="0.15">
      <c r="AA46461" t="s">
        <v>131</v>
      </c>
    </row>
    <row r="46462" spans="27:27" x14ac:dyDescent="0.15">
      <c r="AA46462" t="s">
        <v>131</v>
      </c>
    </row>
    <row r="46463" spans="27:27" x14ac:dyDescent="0.15">
      <c r="AA46463" t="s">
        <v>131</v>
      </c>
    </row>
    <row r="46464" spans="27:27" x14ac:dyDescent="0.15">
      <c r="AA46464" t="s">
        <v>131</v>
      </c>
    </row>
    <row r="46465" spans="27:27" x14ac:dyDescent="0.15">
      <c r="AA46465" t="s">
        <v>131</v>
      </c>
    </row>
    <row r="46466" spans="27:27" x14ac:dyDescent="0.15">
      <c r="AA46466" t="s">
        <v>131</v>
      </c>
    </row>
    <row r="46467" spans="27:27" x14ac:dyDescent="0.15">
      <c r="AA46467" t="s">
        <v>131</v>
      </c>
    </row>
    <row r="46468" spans="27:27" x14ac:dyDescent="0.15">
      <c r="AA46468" t="s">
        <v>131</v>
      </c>
    </row>
    <row r="46469" spans="27:27" x14ac:dyDescent="0.15">
      <c r="AA46469" t="s">
        <v>131</v>
      </c>
    </row>
    <row r="46470" spans="27:27" x14ac:dyDescent="0.15">
      <c r="AA46470" t="s">
        <v>131</v>
      </c>
    </row>
    <row r="46471" spans="27:27" x14ac:dyDescent="0.15">
      <c r="AA46471" t="s">
        <v>131</v>
      </c>
    </row>
    <row r="46472" spans="27:27" x14ac:dyDescent="0.15">
      <c r="AA46472" t="s">
        <v>131</v>
      </c>
    </row>
    <row r="46473" spans="27:27" x14ac:dyDescent="0.15">
      <c r="AA46473" t="s">
        <v>131</v>
      </c>
    </row>
    <row r="46474" spans="27:27" x14ac:dyDescent="0.15">
      <c r="AA46474" t="s">
        <v>131</v>
      </c>
    </row>
    <row r="46475" spans="27:27" x14ac:dyDescent="0.15">
      <c r="AA46475" t="s">
        <v>131</v>
      </c>
    </row>
    <row r="46476" spans="27:27" x14ac:dyDescent="0.15">
      <c r="AA46476" t="s">
        <v>131</v>
      </c>
    </row>
    <row r="46477" spans="27:27" x14ac:dyDescent="0.15">
      <c r="AA46477" t="s">
        <v>131</v>
      </c>
    </row>
    <row r="46478" spans="27:27" x14ac:dyDescent="0.15">
      <c r="AA46478" t="s">
        <v>131</v>
      </c>
    </row>
    <row r="46479" spans="27:27" x14ac:dyDescent="0.15">
      <c r="AA46479" t="s">
        <v>131</v>
      </c>
    </row>
    <row r="46480" spans="27:27" x14ac:dyDescent="0.15">
      <c r="AA46480" t="s">
        <v>131</v>
      </c>
    </row>
    <row r="46481" spans="27:27" x14ac:dyDescent="0.15">
      <c r="AA46481" t="s">
        <v>131</v>
      </c>
    </row>
    <row r="46482" spans="27:27" x14ac:dyDescent="0.15">
      <c r="AA46482" t="s">
        <v>131</v>
      </c>
    </row>
    <row r="46483" spans="27:27" x14ac:dyDescent="0.15">
      <c r="AA46483" t="s">
        <v>131</v>
      </c>
    </row>
    <row r="46484" spans="27:27" x14ac:dyDescent="0.15">
      <c r="AA46484" t="s">
        <v>131</v>
      </c>
    </row>
    <row r="46485" spans="27:27" x14ac:dyDescent="0.15">
      <c r="AA46485" t="s">
        <v>131</v>
      </c>
    </row>
    <row r="46486" spans="27:27" x14ac:dyDescent="0.15">
      <c r="AA46486" t="s">
        <v>131</v>
      </c>
    </row>
    <row r="46487" spans="27:27" x14ac:dyDescent="0.15">
      <c r="AA46487" t="s">
        <v>131</v>
      </c>
    </row>
    <row r="46488" spans="27:27" x14ac:dyDescent="0.15">
      <c r="AA46488" t="s">
        <v>131</v>
      </c>
    </row>
    <row r="46489" spans="27:27" x14ac:dyDescent="0.15">
      <c r="AA46489" t="s">
        <v>131</v>
      </c>
    </row>
    <row r="46490" spans="27:27" x14ac:dyDescent="0.15">
      <c r="AA46490" t="s">
        <v>131</v>
      </c>
    </row>
    <row r="46491" spans="27:27" x14ac:dyDescent="0.15">
      <c r="AA46491" t="s">
        <v>131</v>
      </c>
    </row>
    <row r="46492" spans="27:27" x14ac:dyDescent="0.15">
      <c r="AA46492" t="s">
        <v>131</v>
      </c>
    </row>
    <row r="46493" spans="27:27" x14ac:dyDescent="0.15">
      <c r="AA46493" t="s">
        <v>131</v>
      </c>
    </row>
    <row r="46494" spans="27:27" x14ac:dyDescent="0.15">
      <c r="AA46494" t="s">
        <v>131</v>
      </c>
    </row>
    <row r="46495" spans="27:27" x14ac:dyDescent="0.15">
      <c r="AA46495" t="s">
        <v>131</v>
      </c>
    </row>
    <row r="46496" spans="27:27" x14ac:dyDescent="0.15">
      <c r="AA46496" t="s">
        <v>131</v>
      </c>
    </row>
    <row r="46497" spans="27:27" x14ac:dyDescent="0.15">
      <c r="AA46497" t="s">
        <v>131</v>
      </c>
    </row>
    <row r="46498" spans="27:27" x14ac:dyDescent="0.15">
      <c r="AA46498" t="s">
        <v>131</v>
      </c>
    </row>
    <row r="46499" spans="27:27" x14ac:dyDescent="0.15">
      <c r="AA46499" t="s">
        <v>131</v>
      </c>
    </row>
    <row r="46500" spans="27:27" x14ac:dyDescent="0.15">
      <c r="AA46500" t="s">
        <v>131</v>
      </c>
    </row>
    <row r="46501" spans="27:27" x14ac:dyDescent="0.15">
      <c r="AA46501" t="s">
        <v>131</v>
      </c>
    </row>
    <row r="46502" spans="27:27" x14ac:dyDescent="0.15">
      <c r="AA46502" t="s">
        <v>131</v>
      </c>
    </row>
    <row r="46503" spans="27:27" x14ac:dyDescent="0.15">
      <c r="AA46503" t="s">
        <v>131</v>
      </c>
    </row>
    <row r="46504" spans="27:27" x14ac:dyDescent="0.15">
      <c r="AA46504" t="s">
        <v>131</v>
      </c>
    </row>
    <row r="46505" spans="27:27" x14ac:dyDescent="0.15">
      <c r="AA46505" t="s">
        <v>131</v>
      </c>
    </row>
    <row r="46506" spans="27:27" x14ac:dyDescent="0.15">
      <c r="AA46506" t="s">
        <v>131</v>
      </c>
    </row>
    <row r="46507" spans="27:27" x14ac:dyDescent="0.15">
      <c r="AA46507" t="s">
        <v>131</v>
      </c>
    </row>
    <row r="46508" spans="27:27" x14ac:dyDescent="0.15">
      <c r="AA46508" t="s">
        <v>131</v>
      </c>
    </row>
    <row r="46509" spans="27:27" x14ac:dyDescent="0.15">
      <c r="AA46509" t="s">
        <v>131</v>
      </c>
    </row>
    <row r="46510" spans="27:27" x14ac:dyDescent="0.15">
      <c r="AA46510" t="s">
        <v>131</v>
      </c>
    </row>
    <row r="46511" spans="27:27" x14ac:dyDescent="0.15">
      <c r="AA46511" t="s">
        <v>131</v>
      </c>
    </row>
    <row r="46512" spans="27:27" x14ac:dyDescent="0.15">
      <c r="AA46512" t="s">
        <v>131</v>
      </c>
    </row>
    <row r="46513" spans="27:27" x14ac:dyDescent="0.15">
      <c r="AA46513" t="s">
        <v>131</v>
      </c>
    </row>
    <row r="46514" spans="27:27" x14ac:dyDescent="0.15">
      <c r="AA46514" t="s">
        <v>131</v>
      </c>
    </row>
    <row r="46515" spans="27:27" x14ac:dyDescent="0.15">
      <c r="AA46515" t="s">
        <v>131</v>
      </c>
    </row>
    <row r="46516" spans="27:27" x14ac:dyDescent="0.15">
      <c r="AA46516" t="s">
        <v>131</v>
      </c>
    </row>
    <row r="46517" spans="27:27" x14ac:dyDescent="0.15">
      <c r="AA46517" t="s">
        <v>131</v>
      </c>
    </row>
    <row r="46518" spans="27:27" x14ac:dyDescent="0.15">
      <c r="AA46518" t="s">
        <v>131</v>
      </c>
    </row>
    <row r="46519" spans="27:27" x14ac:dyDescent="0.15">
      <c r="AA46519" t="s">
        <v>131</v>
      </c>
    </row>
    <row r="46520" spans="27:27" x14ac:dyDescent="0.15">
      <c r="AA46520" t="s">
        <v>131</v>
      </c>
    </row>
    <row r="46521" spans="27:27" x14ac:dyDescent="0.15">
      <c r="AA46521" t="s">
        <v>131</v>
      </c>
    </row>
    <row r="46522" spans="27:27" x14ac:dyDescent="0.15">
      <c r="AA46522" t="s">
        <v>131</v>
      </c>
    </row>
    <row r="46523" spans="27:27" x14ac:dyDescent="0.15">
      <c r="AA46523" t="s">
        <v>131</v>
      </c>
    </row>
    <row r="46524" spans="27:27" x14ac:dyDescent="0.15">
      <c r="AA46524" t="s">
        <v>131</v>
      </c>
    </row>
    <row r="46525" spans="27:27" x14ac:dyDescent="0.15">
      <c r="AA46525" t="s">
        <v>131</v>
      </c>
    </row>
    <row r="46526" spans="27:27" x14ac:dyDescent="0.15">
      <c r="AA46526" t="s">
        <v>131</v>
      </c>
    </row>
    <row r="46527" spans="27:27" x14ac:dyDescent="0.15">
      <c r="AA46527" t="s">
        <v>131</v>
      </c>
    </row>
    <row r="46528" spans="27:27" x14ac:dyDescent="0.15">
      <c r="AA46528" t="s">
        <v>131</v>
      </c>
    </row>
    <row r="46529" spans="27:27" x14ac:dyDescent="0.15">
      <c r="AA46529" t="s">
        <v>131</v>
      </c>
    </row>
    <row r="46530" spans="27:27" x14ac:dyDescent="0.15">
      <c r="AA46530" t="s">
        <v>131</v>
      </c>
    </row>
    <row r="46531" spans="27:27" x14ac:dyDescent="0.15">
      <c r="AA46531" t="s">
        <v>131</v>
      </c>
    </row>
    <row r="46532" spans="27:27" x14ac:dyDescent="0.15">
      <c r="AA46532" t="s">
        <v>131</v>
      </c>
    </row>
    <row r="46533" spans="27:27" x14ac:dyDescent="0.15">
      <c r="AA46533" t="s">
        <v>131</v>
      </c>
    </row>
    <row r="46534" spans="27:27" x14ac:dyDescent="0.15">
      <c r="AA46534" t="s">
        <v>131</v>
      </c>
    </row>
    <row r="46535" spans="27:27" x14ac:dyDescent="0.15">
      <c r="AA46535" t="s">
        <v>131</v>
      </c>
    </row>
    <row r="46536" spans="27:27" x14ac:dyDescent="0.15">
      <c r="AA46536" t="s">
        <v>131</v>
      </c>
    </row>
    <row r="46537" spans="27:27" x14ac:dyDescent="0.15">
      <c r="AA46537" t="s">
        <v>131</v>
      </c>
    </row>
    <row r="46538" spans="27:27" x14ac:dyDescent="0.15">
      <c r="AA46538" t="s">
        <v>131</v>
      </c>
    </row>
    <row r="46539" spans="27:27" x14ac:dyDescent="0.15">
      <c r="AA46539" t="s">
        <v>131</v>
      </c>
    </row>
    <row r="46540" spans="27:27" x14ac:dyDescent="0.15">
      <c r="AA46540" t="s">
        <v>131</v>
      </c>
    </row>
    <row r="46541" spans="27:27" x14ac:dyDescent="0.15">
      <c r="AA46541" t="s">
        <v>131</v>
      </c>
    </row>
    <row r="46542" spans="27:27" x14ac:dyDescent="0.15">
      <c r="AA46542" t="s">
        <v>131</v>
      </c>
    </row>
    <row r="46543" spans="27:27" x14ac:dyDescent="0.15">
      <c r="AA46543" t="s">
        <v>131</v>
      </c>
    </row>
    <row r="46544" spans="27:27" x14ac:dyDescent="0.15">
      <c r="AA46544" t="s">
        <v>131</v>
      </c>
    </row>
    <row r="46545" spans="27:27" x14ac:dyDescent="0.15">
      <c r="AA46545" t="s">
        <v>131</v>
      </c>
    </row>
    <row r="46546" spans="27:27" x14ac:dyDescent="0.15">
      <c r="AA46546" t="s">
        <v>131</v>
      </c>
    </row>
    <row r="46547" spans="27:27" x14ac:dyDescent="0.15">
      <c r="AA46547" t="s">
        <v>131</v>
      </c>
    </row>
    <row r="46548" spans="27:27" x14ac:dyDescent="0.15">
      <c r="AA46548" t="s">
        <v>131</v>
      </c>
    </row>
    <row r="46549" spans="27:27" x14ac:dyDescent="0.15">
      <c r="AA46549" t="s">
        <v>131</v>
      </c>
    </row>
    <row r="46550" spans="27:27" x14ac:dyDescent="0.15">
      <c r="AA46550" t="s">
        <v>131</v>
      </c>
    </row>
    <row r="46551" spans="27:27" x14ac:dyDescent="0.15">
      <c r="AA46551" t="s">
        <v>131</v>
      </c>
    </row>
    <row r="46552" spans="27:27" x14ac:dyDescent="0.15">
      <c r="AA46552" t="s">
        <v>131</v>
      </c>
    </row>
    <row r="46553" spans="27:27" x14ac:dyDescent="0.15">
      <c r="AA46553" t="s">
        <v>131</v>
      </c>
    </row>
    <row r="46554" spans="27:27" x14ac:dyDescent="0.15">
      <c r="AA46554" t="s">
        <v>131</v>
      </c>
    </row>
    <row r="46555" spans="27:27" x14ac:dyDescent="0.15">
      <c r="AA46555" t="s">
        <v>131</v>
      </c>
    </row>
    <row r="46556" spans="27:27" x14ac:dyDescent="0.15">
      <c r="AA46556" t="s">
        <v>131</v>
      </c>
    </row>
    <row r="46557" spans="27:27" x14ac:dyDescent="0.15">
      <c r="AA46557" t="s">
        <v>131</v>
      </c>
    </row>
    <row r="46558" spans="27:27" x14ac:dyDescent="0.15">
      <c r="AA46558" t="s">
        <v>131</v>
      </c>
    </row>
    <row r="46559" spans="27:27" x14ac:dyDescent="0.15">
      <c r="AA46559" t="s">
        <v>131</v>
      </c>
    </row>
    <row r="46560" spans="27:27" x14ac:dyDescent="0.15">
      <c r="AA46560" t="s">
        <v>131</v>
      </c>
    </row>
    <row r="46561" spans="27:27" x14ac:dyDescent="0.15">
      <c r="AA46561" t="s">
        <v>131</v>
      </c>
    </row>
    <row r="46562" spans="27:27" x14ac:dyDescent="0.15">
      <c r="AA46562" t="s">
        <v>131</v>
      </c>
    </row>
    <row r="46563" spans="27:27" x14ac:dyDescent="0.15">
      <c r="AA46563" t="s">
        <v>131</v>
      </c>
    </row>
    <row r="46564" spans="27:27" x14ac:dyDescent="0.15">
      <c r="AA46564" t="s">
        <v>131</v>
      </c>
    </row>
    <row r="46565" spans="27:27" x14ac:dyDescent="0.15">
      <c r="AA46565" t="s">
        <v>131</v>
      </c>
    </row>
    <row r="46566" spans="27:27" x14ac:dyDescent="0.15">
      <c r="AA46566" t="s">
        <v>131</v>
      </c>
    </row>
    <row r="46567" spans="27:27" x14ac:dyDescent="0.15">
      <c r="AA46567" t="s">
        <v>131</v>
      </c>
    </row>
    <row r="46568" spans="27:27" x14ac:dyDescent="0.15">
      <c r="AA46568" t="s">
        <v>131</v>
      </c>
    </row>
    <row r="46569" spans="27:27" x14ac:dyDescent="0.15">
      <c r="AA46569" t="s">
        <v>131</v>
      </c>
    </row>
    <row r="46570" spans="27:27" x14ac:dyDescent="0.15">
      <c r="AA46570" t="s">
        <v>131</v>
      </c>
    </row>
    <row r="46571" spans="27:27" x14ac:dyDescent="0.15">
      <c r="AA46571" t="s">
        <v>131</v>
      </c>
    </row>
    <row r="46572" spans="27:27" x14ac:dyDescent="0.15">
      <c r="AA46572" t="s">
        <v>131</v>
      </c>
    </row>
    <row r="46573" spans="27:27" x14ac:dyDescent="0.15">
      <c r="AA46573" t="s">
        <v>131</v>
      </c>
    </row>
    <row r="46574" spans="27:27" x14ac:dyDescent="0.15">
      <c r="AA46574" t="s">
        <v>131</v>
      </c>
    </row>
    <row r="46575" spans="27:27" x14ac:dyDescent="0.15">
      <c r="AA46575" t="s">
        <v>131</v>
      </c>
    </row>
    <row r="46576" spans="27:27" x14ac:dyDescent="0.15">
      <c r="AA46576" t="s">
        <v>131</v>
      </c>
    </row>
    <row r="46577" spans="27:27" x14ac:dyDescent="0.15">
      <c r="AA46577" t="s">
        <v>131</v>
      </c>
    </row>
    <row r="46578" spans="27:27" x14ac:dyDescent="0.15">
      <c r="AA46578" t="s">
        <v>131</v>
      </c>
    </row>
    <row r="46579" spans="27:27" x14ac:dyDescent="0.15">
      <c r="AA46579" t="s">
        <v>131</v>
      </c>
    </row>
    <row r="46580" spans="27:27" x14ac:dyDescent="0.15">
      <c r="AA46580" t="s">
        <v>131</v>
      </c>
    </row>
    <row r="46581" spans="27:27" x14ac:dyDescent="0.15">
      <c r="AA46581" t="s">
        <v>131</v>
      </c>
    </row>
    <row r="46582" spans="27:27" x14ac:dyDescent="0.15">
      <c r="AA46582" t="s">
        <v>131</v>
      </c>
    </row>
    <row r="46583" spans="27:27" x14ac:dyDescent="0.15">
      <c r="AA46583" t="s">
        <v>131</v>
      </c>
    </row>
    <row r="46584" spans="27:27" x14ac:dyDescent="0.15">
      <c r="AA46584" t="s">
        <v>131</v>
      </c>
    </row>
    <row r="46585" spans="27:27" x14ac:dyDescent="0.15">
      <c r="AA46585" t="s">
        <v>131</v>
      </c>
    </row>
    <row r="46586" spans="27:27" x14ac:dyDescent="0.15">
      <c r="AA46586" t="s">
        <v>131</v>
      </c>
    </row>
    <row r="46587" spans="27:27" x14ac:dyDescent="0.15">
      <c r="AA46587" t="s">
        <v>131</v>
      </c>
    </row>
    <row r="46588" spans="27:27" x14ac:dyDescent="0.15">
      <c r="AA46588" t="s">
        <v>131</v>
      </c>
    </row>
    <row r="46589" spans="27:27" x14ac:dyDescent="0.15">
      <c r="AA46589" t="s">
        <v>131</v>
      </c>
    </row>
    <row r="46590" spans="27:27" x14ac:dyDescent="0.15">
      <c r="AA46590" t="s">
        <v>131</v>
      </c>
    </row>
    <row r="46591" spans="27:27" x14ac:dyDescent="0.15">
      <c r="AA46591" t="s">
        <v>131</v>
      </c>
    </row>
    <row r="46592" spans="27:27" x14ac:dyDescent="0.15">
      <c r="AA46592" t="s">
        <v>131</v>
      </c>
    </row>
    <row r="46593" spans="27:27" x14ac:dyDescent="0.15">
      <c r="AA46593" t="s">
        <v>131</v>
      </c>
    </row>
    <row r="46594" spans="27:27" x14ac:dyDescent="0.15">
      <c r="AA46594" t="s">
        <v>131</v>
      </c>
    </row>
    <row r="46595" spans="27:27" x14ac:dyDescent="0.15">
      <c r="AA46595" t="s">
        <v>131</v>
      </c>
    </row>
    <row r="46596" spans="27:27" x14ac:dyDescent="0.15">
      <c r="AA46596" t="s">
        <v>131</v>
      </c>
    </row>
    <row r="46597" spans="27:27" x14ac:dyDescent="0.15">
      <c r="AA46597" t="s">
        <v>131</v>
      </c>
    </row>
    <row r="46598" spans="27:27" x14ac:dyDescent="0.15">
      <c r="AA46598" t="s">
        <v>131</v>
      </c>
    </row>
    <row r="46599" spans="27:27" x14ac:dyDescent="0.15">
      <c r="AA46599" t="s">
        <v>131</v>
      </c>
    </row>
    <row r="46600" spans="27:27" x14ac:dyDescent="0.15">
      <c r="AA46600" t="s">
        <v>131</v>
      </c>
    </row>
    <row r="46601" spans="27:27" x14ac:dyDescent="0.15">
      <c r="AA46601" t="s">
        <v>131</v>
      </c>
    </row>
    <row r="46602" spans="27:27" x14ac:dyDescent="0.15">
      <c r="AA46602" t="s">
        <v>131</v>
      </c>
    </row>
    <row r="46603" spans="27:27" x14ac:dyDescent="0.15">
      <c r="AA46603" t="s">
        <v>131</v>
      </c>
    </row>
    <row r="46604" spans="27:27" x14ac:dyDescent="0.15">
      <c r="AA46604" t="s">
        <v>131</v>
      </c>
    </row>
    <row r="46605" spans="27:27" x14ac:dyDescent="0.15">
      <c r="AA46605" t="s">
        <v>131</v>
      </c>
    </row>
    <row r="46606" spans="27:27" x14ac:dyDescent="0.15">
      <c r="AA46606" t="s">
        <v>131</v>
      </c>
    </row>
    <row r="46607" spans="27:27" x14ac:dyDescent="0.15">
      <c r="AA46607" t="s">
        <v>131</v>
      </c>
    </row>
    <row r="46608" spans="27:27" x14ac:dyDescent="0.15">
      <c r="AA46608" t="s">
        <v>131</v>
      </c>
    </row>
    <row r="46609" spans="27:27" x14ac:dyDescent="0.15">
      <c r="AA46609" t="s">
        <v>131</v>
      </c>
    </row>
    <row r="46610" spans="27:27" x14ac:dyDescent="0.15">
      <c r="AA46610" t="s">
        <v>131</v>
      </c>
    </row>
    <row r="46611" spans="27:27" x14ac:dyDescent="0.15">
      <c r="AA46611" t="s">
        <v>131</v>
      </c>
    </row>
    <row r="46612" spans="27:27" x14ac:dyDescent="0.15">
      <c r="AA46612" t="s">
        <v>131</v>
      </c>
    </row>
    <row r="46613" spans="27:27" x14ac:dyDescent="0.15">
      <c r="AA46613" t="s">
        <v>131</v>
      </c>
    </row>
    <row r="46614" spans="27:27" x14ac:dyDescent="0.15">
      <c r="AA46614" t="s">
        <v>131</v>
      </c>
    </row>
    <row r="46615" spans="27:27" x14ac:dyDescent="0.15">
      <c r="AA46615" t="s">
        <v>131</v>
      </c>
    </row>
    <row r="46616" spans="27:27" x14ac:dyDescent="0.15">
      <c r="AA46616" t="s">
        <v>131</v>
      </c>
    </row>
    <row r="46617" spans="27:27" x14ac:dyDescent="0.15">
      <c r="AA46617" t="s">
        <v>131</v>
      </c>
    </row>
    <row r="46618" spans="27:27" x14ac:dyDescent="0.15">
      <c r="AA46618" t="s">
        <v>131</v>
      </c>
    </row>
    <row r="46619" spans="27:27" x14ac:dyDescent="0.15">
      <c r="AA46619" t="s">
        <v>131</v>
      </c>
    </row>
    <row r="46620" spans="27:27" x14ac:dyDescent="0.15">
      <c r="AA46620" t="s">
        <v>131</v>
      </c>
    </row>
    <row r="46621" spans="27:27" x14ac:dyDescent="0.15">
      <c r="AA46621" t="s">
        <v>131</v>
      </c>
    </row>
    <row r="46622" spans="27:27" x14ac:dyDescent="0.15">
      <c r="AA46622" t="s">
        <v>131</v>
      </c>
    </row>
    <row r="46623" spans="27:27" x14ac:dyDescent="0.15">
      <c r="AA46623" t="s">
        <v>131</v>
      </c>
    </row>
    <row r="46624" spans="27:27" x14ac:dyDescent="0.15">
      <c r="AA46624" t="s">
        <v>131</v>
      </c>
    </row>
    <row r="46625" spans="27:27" x14ac:dyDescent="0.15">
      <c r="AA46625" t="s">
        <v>131</v>
      </c>
    </row>
    <row r="46626" spans="27:27" x14ac:dyDescent="0.15">
      <c r="AA46626" t="s">
        <v>131</v>
      </c>
    </row>
    <row r="46627" spans="27:27" x14ac:dyDescent="0.15">
      <c r="AA46627" t="s">
        <v>131</v>
      </c>
    </row>
    <row r="46628" spans="27:27" x14ac:dyDescent="0.15">
      <c r="AA46628" t="s">
        <v>131</v>
      </c>
    </row>
    <row r="46629" spans="27:27" x14ac:dyDescent="0.15">
      <c r="AA46629" t="s">
        <v>131</v>
      </c>
    </row>
    <row r="46630" spans="27:27" x14ac:dyDescent="0.15">
      <c r="AA46630" t="s">
        <v>131</v>
      </c>
    </row>
    <row r="46631" spans="27:27" x14ac:dyDescent="0.15">
      <c r="AA46631" t="s">
        <v>131</v>
      </c>
    </row>
    <row r="46632" spans="27:27" x14ac:dyDescent="0.15">
      <c r="AA46632" t="s">
        <v>131</v>
      </c>
    </row>
    <row r="46633" spans="27:27" x14ac:dyDescent="0.15">
      <c r="AA46633" t="s">
        <v>131</v>
      </c>
    </row>
    <row r="46634" spans="27:27" x14ac:dyDescent="0.15">
      <c r="AA46634" t="s">
        <v>131</v>
      </c>
    </row>
    <row r="46635" spans="27:27" x14ac:dyDescent="0.15">
      <c r="AA46635" t="s">
        <v>131</v>
      </c>
    </row>
    <row r="46636" spans="27:27" x14ac:dyDescent="0.15">
      <c r="AA46636" t="s">
        <v>131</v>
      </c>
    </row>
    <row r="46637" spans="27:27" x14ac:dyDescent="0.15">
      <c r="AA46637" t="s">
        <v>131</v>
      </c>
    </row>
    <row r="46638" spans="27:27" x14ac:dyDescent="0.15">
      <c r="AA46638" t="s">
        <v>131</v>
      </c>
    </row>
    <row r="46639" spans="27:27" x14ac:dyDescent="0.15">
      <c r="AA46639" t="s">
        <v>131</v>
      </c>
    </row>
    <row r="46640" spans="27:27" x14ac:dyDescent="0.15">
      <c r="AA46640" t="s">
        <v>131</v>
      </c>
    </row>
    <row r="46641" spans="27:27" x14ac:dyDescent="0.15">
      <c r="AA46641" t="s">
        <v>131</v>
      </c>
    </row>
    <row r="46642" spans="27:27" x14ac:dyDescent="0.15">
      <c r="AA46642" t="s">
        <v>131</v>
      </c>
    </row>
    <row r="46643" spans="27:27" x14ac:dyDescent="0.15">
      <c r="AA46643" t="s">
        <v>131</v>
      </c>
    </row>
    <row r="46644" spans="27:27" x14ac:dyDescent="0.15">
      <c r="AA46644" t="s">
        <v>131</v>
      </c>
    </row>
    <row r="46645" spans="27:27" x14ac:dyDescent="0.15">
      <c r="AA46645" t="s">
        <v>131</v>
      </c>
    </row>
    <row r="46646" spans="27:27" x14ac:dyDescent="0.15">
      <c r="AA46646" t="s">
        <v>131</v>
      </c>
    </row>
    <row r="46647" spans="27:27" x14ac:dyDescent="0.15">
      <c r="AA46647" t="s">
        <v>131</v>
      </c>
    </row>
    <row r="46648" spans="27:27" x14ac:dyDescent="0.15">
      <c r="AA46648" t="s">
        <v>131</v>
      </c>
    </row>
    <row r="46649" spans="27:27" x14ac:dyDescent="0.15">
      <c r="AA46649" t="s">
        <v>131</v>
      </c>
    </row>
    <row r="46650" spans="27:27" x14ac:dyDescent="0.15">
      <c r="AA46650" t="s">
        <v>131</v>
      </c>
    </row>
    <row r="46651" spans="27:27" x14ac:dyDescent="0.15">
      <c r="AA46651" t="s">
        <v>131</v>
      </c>
    </row>
    <row r="46652" spans="27:27" x14ac:dyDescent="0.15">
      <c r="AA46652" t="s">
        <v>131</v>
      </c>
    </row>
    <row r="46653" spans="27:27" x14ac:dyDescent="0.15">
      <c r="AA46653" t="s">
        <v>131</v>
      </c>
    </row>
    <row r="46654" spans="27:27" x14ac:dyDescent="0.15">
      <c r="AA46654" t="s">
        <v>131</v>
      </c>
    </row>
    <row r="46655" spans="27:27" x14ac:dyDescent="0.15">
      <c r="AA46655" t="s">
        <v>131</v>
      </c>
    </row>
    <row r="46656" spans="27:27" x14ac:dyDescent="0.15">
      <c r="AA46656" t="s">
        <v>131</v>
      </c>
    </row>
    <row r="46657" spans="27:27" x14ac:dyDescent="0.15">
      <c r="AA46657" t="s">
        <v>131</v>
      </c>
    </row>
    <row r="46658" spans="27:27" x14ac:dyDescent="0.15">
      <c r="AA46658" t="s">
        <v>131</v>
      </c>
    </row>
    <row r="46659" spans="27:27" x14ac:dyDescent="0.15">
      <c r="AA46659" t="s">
        <v>131</v>
      </c>
    </row>
    <row r="46660" spans="27:27" x14ac:dyDescent="0.15">
      <c r="AA46660" t="s">
        <v>131</v>
      </c>
    </row>
    <row r="46661" spans="27:27" x14ac:dyDescent="0.15">
      <c r="AA46661" t="s">
        <v>131</v>
      </c>
    </row>
    <row r="46662" spans="27:27" x14ac:dyDescent="0.15">
      <c r="AA46662" t="s">
        <v>131</v>
      </c>
    </row>
    <row r="46663" spans="27:27" x14ac:dyDescent="0.15">
      <c r="AA46663" t="s">
        <v>131</v>
      </c>
    </row>
    <row r="46664" spans="27:27" x14ac:dyDescent="0.15">
      <c r="AA46664" t="s">
        <v>131</v>
      </c>
    </row>
    <row r="46665" spans="27:27" x14ac:dyDescent="0.15">
      <c r="AA46665" t="s">
        <v>131</v>
      </c>
    </row>
    <row r="46666" spans="27:27" x14ac:dyDescent="0.15">
      <c r="AA46666" t="s">
        <v>131</v>
      </c>
    </row>
    <row r="46667" spans="27:27" x14ac:dyDescent="0.15">
      <c r="AA46667" t="s">
        <v>131</v>
      </c>
    </row>
    <row r="46668" spans="27:27" x14ac:dyDescent="0.15">
      <c r="AA46668" t="s">
        <v>131</v>
      </c>
    </row>
    <row r="46669" spans="27:27" x14ac:dyDescent="0.15">
      <c r="AA46669" t="s">
        <v>131</v>
      </c>
    </row>
    <row r="46670" spans="27:27" x14ac:dyDescent="0.15">
      <c r="AA46670" t="s">
        <v>131</v>
      </c>
    </row>
    <row r="46671" spans="27:27" x14ac:dyDescent="0.15">
      <c r="AA46671" t="s">
        <v>131</v>
      </c>
    </row>
    <row r="46672" spans="27:27" x14ac:dyDescent="0.15">
      <c r="AA46672" t="s">
        <v>131</v>
      </c>
    </row>
    <row r="46673" spans="27:27" x14ac:dyDescent="0.15">
      <c r="AA46673" t="s">
        <v>131</v>
      </c>
    </row>
    <row r="46674" spans="27:27" x14ac:dyDescent="0.15">
      <c r="AA46674" t="s">
        <v>131</v>
      </c>
    </row>
    <row r="46675" spans="27:27" x14ac:dyDescent="0.15">
      <c r="AA46675" t="s">
        <v>131</v>
      </c>
    </row>
    <row r="46676" spans="27:27" x14ac:dyDescent="0.15">
      <c r="AA46676" t="s">
        <v>131</v>
      </c>
    </row>
    <row r="46677" spans="27:27" x14ac:dyDescent="0.15">
      <c r="AA46677" t="s">
        <v>131</v>
      </c>
    </row>
    <row r="46678" spans="27:27" x14ac:dyDescent="0.15">
      <c r="AA46678" t="s">
        <v>131</v>
      </c>
    </row>
    <row r="46679" spans="27:27" x14ac:dyDescent="0.15">
      <c r="AA46679" t="s">
        <v>131</v>
      </c>
    </row>
    <row r="46680" spans="27:27" x14ac:dyDescent="0.15">
      <c r="AA46680" t="s">
        <v>131</v>
      </c>
    </row>
    <row r="46681" spans="27:27" x14ac:dyDescent="0.15">
      <c r="AA46681" t="s">
        <v>131</v>
      </c>
    </row>
    <row r="46682" spans="27:27" x14ac:dyDescent="0.15">
      <c r="AA46682" t="s">
        <v>131</v>
      </c>
    </row>
    <row r="46683" spans="27:27" x14ac:dyDescent="0.15">
      <c r="AA46683" t="s">
        <v>131</v>
      </c>
    </row>
    <row r="46684" spans="27:27" x14ac:dyDescent="0.15">
      <c r="AA46684" t="s">
        <v>131</v>
      </c>
    </row>
    <row r="46685" spans="27:27" x14ac:dyDescent="0.15">
      <c r="AA46685" t="s">
        <v>131</v>
      </c>
    </row>
    <row r="46686" spans="27:27" x14ac:dyDescent="0.15">
      <c r="AA46686" t="s">
        <v>131</v>
      </c>
    </row>
    <row r="46687" spans="27:27" x14ac:dyDescent="0.15">
      <c r="AA46687" t="s">
        <v>131</v>
      </c>
    </row>
    <row r="46688" spans="27:27" x14ac:dyDescent="0.15">
      <c r="AA46688" t="s">
        <v>131</v>
      </c>
    </row>
    <row r="46689" spans="27:27" x14ac:dyDescent="0.15">
      <c r="AA46689" t="s">
        <v>131</v>
      </c>
    </row>
    <row r="46690" spans="27:27" x14ac:dyDescent="0.15">
      <c r="AA46690" t="s">
        <v>131</v>
      </c>
    </row>
    <row r="46691" spans="27:27" x14ac:dyDescent="0.15">
      <c r="AA46691" t="s">
        <v>131</v>
      </c>
    </row>
    <row r="46692" spans="27:27" x14ac:dyDescent="0.15">
      <c r="AA46692" t="s">
        <v>131</v>
      </c>
    </row>
    <row r="46693" spans="27:27" x14ac:dyDescent="0.15">
      <c r="AA46693" t="s">
        <v>131</v>
      </c>
    </row>
    <row r="46694" spans="27:27" x14ac:dyDescent="0.15">
      <c r="AA46694" t="s">
        <v>131</v>
      </c>
    </row>
    <row r="46695" spans="27:27" x14ac:dyDescent="0.15">
      <c r="AA46695" t="s">
        <v>131</v>
      </c>
    </row>
    <row r="46696" spans="27:27" x14ac:dyDescent="0.15">
      <c r="AA46696" t="s">
        <v>131</v>
      </c>
    </row>
    <row r="46697" spans="27:27" x14ac:dyDescent="0.15">
      <c r="AA46697" t="s">
        <v>131</v>
      </c>
    </row>
    <row r="46698" spans="27:27" x14ac:dyDescent="0.15">
      <c r="AA46698" t="s">
        <v>131</v>
      </c>
    </row>
    <row r="46699" spans="27:27" x14ac:dyDescent="0.15">
      <c r="AA46699" t="s">
        <v>131</v>
      </c>
    </row>
    <row r="46700" spans="27:27" x14ac:dyDescent="0.15">
      <c r="AA46700" t="s">
        <v>131</v>
      </c>
    </row>
    <row r="46701" spans="27:27" x14ac:dyDescent="0.15">
      <c r="AA46701" t="s">
        <v>131</v>
      </c>
    </row>
    <row r="46702" spans="27:27" x14ac:dyDescent="0.15">
      <c r="AA46702" t="s">
        <v>131</v>
      </c>
    </row>
    <row r="46703" spans="27:27" x14ac:dyDescent="0.15">
      <c r="AA46703" t="s">
        <v>131</v>
      </c>
    </row>
    <row r="46704" spans="27:27" x14ac:dyDescent="0.15">
      <c r="AA46704" t="s">
        <v>131</v>
      </c>
    </row>
    <row r="46705" spans="27:27" x14ac:dyDescent="0.15">
      <c r="AA46705" t="s">
        <v>131</v>
      </c>
    </row>
    <row r="46706" spans="27:27" x14ac:dyDescent="0.15">
      <c r="AA46706" t="s">
        <v>131</v>
      </c>
    </row>
    <row r="46707" spans="27:27" x14ac:dyDescent="0.15">
      <c r="AA46707" t="s">
        <v>131</v>
      </c>
    </row>
    <row r="46708" spans="27:27" x14ac:dyDescent="0.15">
      <c r="AA46708" t="s">
        <v>131</v>
      </c>
    </row>
    <row r="46709" spans="27:27" x14ac:dyDescent="0.15">
      <c r="AA46709" t="s">
        <v>131</v>
      </c>
    </row>
    <row r="46710" spans="27:27" x14ac:dyDescent="0.15">
      <c r="AA46710" t="s">
        <v>131</v>
      </c>
    </row>
    <row r="46711" spans="27:27" x14ac:dyDescent="0.15">
      <c r="AA46711" t="s">
        <v>131</v>
      </c>
    </row>
    <row r="46712" spans="27:27" x14ac:dyDescent="0.15">
      <c r="AA46712" t="s">
        <v>131</v>
      </c>
    </row>
    <row r="46713" spans="27:27" x14ac:dyDescent="0.15">
      <c r="AA46713" t="s">
        <v>131</v>
      </c>
    </row>
    <row r="46714" spans="27:27" x14ac:dyDescent="0.15">
      <c r="AA46714" t="s">
        <v>131</v>
      </c>
    </row>
    <row r="46715" spans="27:27" x14ac:dyDescent="0.15">
      <c r="AA46715" t="s">
        <v>131</v>
      </c>
    </row>
    <row r="46716" spans="27:27" x14ac:dyDescent="0.15">
      <c r="AA46716" t="s">
        <v>131</v>
      </c>
    </row>
    <row r="46717" spans="27:27" x14ac:dyDescent="0.15">
      <c r="AA46717" t="s">
        <v>131</v>
      </c>
    </row>
    <row r="46718" spans="27:27" x14ac:dyDescent="0.15">
      <c r="AA46718" t="s">
        <v>131</v>
      </c>
    </row>
    <row r="46719" spans="27:27" x14ac:dyDescent="0.15">
      <c r="AA46719" t="s">
        <v>131</v>
      </c>
    </row>
    <row r="46720" spans="27:27" x14ac:dyDescent="0.15">
      <c r="AA46720" t="s">
        <v>131</v>
      </c>
    </row>
    <row r="46721" spans="27:27" x14ac:dyDescent="0.15">
      <c r="AA46721" t="s">
        <v>131</v>
      </c>
    </row>
    <row r="46722" spans="27:27" x14ac:dyDescent="0.15">
      <c r="AA46722" t="s">
        <v>131</v>
      </c>
    </row>
    <row r="46723" spans="27:27" x14ac:dyDescent="0.15">
      <c r="AA46723" t="s">
        <v>131</v>
      </c>
    </row>
    <row r="46724" spans="27:27" x14ac:dyDescent="0.15">
      <c r="AA46724" t="s">
        <v>131</v>
      </c>
    </row>
    <row r="46725" spans="27:27" x14ac:dyDescent="0.15">
      <c r="AA46725" t="s">
        <v>131</v>
      </c>
    </row>
    <row r="46726" spans="27:27" x14ac:dyDescent="0.15">
      <c r="AA46726" t="s">
        <v>131</v>
      </c>
    </row>
    <row r="46727" spans="27:27" x14ac:dyDescent="0.15">
      <c r="AA46727" t="s">
        <v>131</v>
      </c>
    </row>
    <row r="46728" spans="27:27" x14ac:dyDescent="0.15">
      <c r="AA46728" t="s">
        <v>131</v>
      </c>
    </row>
    <row r="46729" spans="27:27" x14ac:dyDescent="0.15">
      <c r="AA46729" t="s">
        <v>131</v>
      </c>
    </row>
    <row r="46730" spans="27:27" x14ac:dyDescent="0.15">
      <c r="AA46730" t="s">
        <v>131</v>
      </c>
    </row>
    <row r="46731" spans="27:27" x14ac:dyDescent="0.15">
      <c r="AA46731" t="s">
        <v>131</v>
      </c>
    </row>
    <row r="46732" spans="27:27" x14ac:dyDescent="0.15">
      <c r="AA46732" t="s">
        <v>131</v>
      </c>
    </row>
    <row r="46733" spans="27:27" x14ac:dyDescent="0.15">
      <c r="AA46733" t="s">
        <v>131</v>
      </c>
    </row>
    <row r="46734" spans="27:27" x14ac:dyDescent="0.15">
      <c r="AA46734" t="s">
        <v>131</v>
      </c>
    </row>
    <row r="46735" spans="27:27" x14ac:dyDescent="0.15">
      <c r="AA46735" t="s">
        <v>131</v>
      </c>
    </row>
    <row r="46736" spans="27:27" x14ac:dyDescent="0.15">
      <c r="AA46736" t="s">
        <v>131</v>
      </c>
    </row>
    <row r="46737" spans="27:27" x14ac:dyDescent="0.15">
      <c r="AA46737" t="s">
        <v>131</v>
      </c>
    </row>
    <row r="46738" spans="27:27" x14ac:dyDescent="0.15">
      <c r="AA46738" t="s">
        <v>131</v>
      </c>
    </row>
    <row r="46739" spans="27:27" x14ac:dyDescent="0.15">
      <c r="AA46739" t="s">
        <v>131</v>
      </c>
    </row>
    <row r="46740" spans="27:27" x14ac:dyDescent="0.15">
      <c r="AA46740" t="s">
        <v>131</v>
      </c>
    </row>
    <row r="46741" spans="27:27" x14ac:dyDescent="0.15">
      <c r="AA46741" t="s">
        <v>131</v>
      </c>
    </row>
    <row r="46742" spans="27:27" x14ac:dyDescent="0.15">
      <c r="AA46742" t="s">
        <v>131</v>
      </c>
    </row>
    <row r="46743" spans="27:27" x14ac:dyDescent="0.15">
      <c r="AA46743" t="s">
        <v>131</v>
      </c>
    </row>
    <row r="46744" spans="27:27" x14ac:dyDescent="0.15">
      <c r="AA46744" t="s">
        <v>131</v>
      </c>
    </row>
    <row r="46745" spans="27:27" x14ac:dyDescent="0.15">
      <c r="AA46745" t="s">
        <v>131</v>
      </c>
    </row>
    <row r="46746" spans="27:27" x14ac:dyDescent="0.15">
      <c r="AA46746" t="s">
        <v>131</v>
      </c>
    </row>
    <row r="46747" spans="27:27" x14ac:dyDescent="0.15">
      <c r="AA46747" t="s">
        <v>131</v>
      </c>
    </row>
    <row r="46748" spans="27:27" x14ac:dyDescent="0.15">
      <c r="AA46748" t="s">
        <v>131</v>
      </c>
    </row>
    <row r="46749" spans="27:27" x14ac:dyDescent="0.15">
      <c r="AA46749" t="s">
        <v>131</v>
      </c>
    </row>
    <row r="46750" spans="27:27" x14ac:dyDescent="0.15">
      <c r="AA46750" t="s">
        <v>131</v>
      </c>
    </row>
    <row r="46751" spans="27:27" x14ac:dyDescent="0.15">
      <c r="AA46751" t="s">
        <v>131</v>
      </c>
    </row>
    <row r="46752" spans="27:27" x14ac:dyDescent="0.15">
      <c r="AA46752" t="s">
        <v>131</v>
      </c>
    </row>
    <row r="46753" spans="27:27" x14ac:dyDescent="0.15">
      <c r="AA46753" t="s">
        <v>131</v>
      </c>
    </row>
    <row r="46754" spans="27:27" x14ac:dyDescent="0.15">
      <c r="AA46754" t="s">
        <v>131</v>
      </c>
    </row>
    <row r="46755" spans="27:27" x14ac:dyDescent="0.15">
      <c r="AA46755" t="s">
        <v>131</v>
      </c>
    </row>
    <row r="46756" spans="27:27" x14ac:dyDescent="0.15">
      <c r="AA46756" t="s">
        <v>131</v>
      </c>
    </row>
    <row r="46757" spans="27:27" x14ac:dyDescent="0.15">
      <c r="AA46757" t="s">
        <v>131</v>
      </c>
    </row>
    <row r="46758" spans="27:27" x14ac:dyDescent="0.15">
      <c r="AA46758" t="s">
        <v>131</v>
      </c>
    </row>
    <row r="46759" spans="27:27" x14ac:dyDescent="0.15">
      <c r="AA46759" t="s">
        <v>131</v>
      </c>
    </row>
    <row r="46760" spans="27:27" x14ac:dyDescent="0.15">
      <c r="AA46760" t="s">
        <v>131</v>
      </c>
    </row>
    <row r="46761" spans="27:27" x14ac:dyDescent="0.15">
      <c r="AA46761" t="s">
        <v>131</v>
      </c>
    </row>
    <row r="46762" spans="27:27" x14ac:dyDescent="0.15">
      <c r="AA46762" t="s">
        <v>131</v>
      </c>
    </row>
    <row r="46763" spans="27:27" x14ac:dyDescent="0.15">
      <c r="AA46763" t="s">
        <v>131</v>
      </c>
    </row>
    <row r="46764" spans="27:27" x14ac:dyDescent="0.15">
      <c r="AA46764" t="s">
        <v>131</v>
      </c>
    </row>
    <row r="46765" spans="27:27" x14ac:dyDescent="0.15">
      <c r="AA46765" t="s">
        <v>131</v>
      </c>
    </row>
    <row r="46766" spans="27:27" x14ac:dyDescent="0.15">
      <c r="AA46766" t="s">
        <v>131</v>
      </c>
    </row>
    <row r="46767" spans="27:27" x14ac:dyDescent="0.15">
      <c r="AA46767" t="s">
        <v>131</v>
      </c>
    </row>
    <row r="46768" spans="27:27" x14ac:dyDescent="0.15">
      <c r="AA46768" t="s">
        <v>131</v>
      </c>
    </row>
    <row r="46769" spans="27:27" x14ac:dyDescent="0.15">
      <c r="AA46769" t="s">
        <v>131</v>
      </c>
    </row>
    <row r="46770" spans="27:27" x14ac:dyDescent="0.15">
      <c r="AA46770" t="s">
        <v>131</v>
      </c>
    </row>
    <row r="46771" spans="27:27" x14ac:dyDescent="0.15">
      <c r="AA46771" t="s">
        <v>131</v>
      </c>
    </row>
    <row r="46772" spans="27:27" x14ac:dyDescent="0.15">
      <c r="AA46772" t="s">
        <v>131</v>
      </c>
    </row>
    <row r="46773" spans="27:27" x14ac:dyDescent="0.15">
      <c r="AA46773" t="s">
        <v>131</v>
      </c>
    </row>
    <row r="46774" spans="27:27" x14ac:dyDescent="0.15">
      <c r="AA46774" t="s">
        <v>131</v>
      </c>
    </row>
    <row r="46775" spans="27:27" x14ac:dyDescent="0.15">
      <c r="AA46775" t="s">
        <v>131</v>
      </c>
    </row>
    <row r="46776" spans="27:27" x14ac:dyDescent="0.15">
      <c r="AA46776" t="s">
        <v>131</v>
      </c>
    </row>
    <row r="46777" spans="27:27" x14ac:dyDescent="0.15">
      <c r="AA46777" t="s">
        <v>131</v>
      </c>
    </row>
    <row r="46778" spans="27:27" x14ac:dyDescent="0.15">
      <c r="AA46778" t="s">
        <v>131</v>
      </c>
    </row>
    <row r="46779" spans="27:27" x14ac:dyDescent="0.15">
      <c r="AA46779" t="s">
        <v>131</v>
      </c>
    </row>
    <row r="46780" spans="27:27" x14ac:dyDescent="0.15">
      <c r="AA46780" t="s">
        <v>131</v>
      </c>
    </row>
    <row r="46781" spans="27:27" x14ac:dyDescent="0.15">
      <c r="AA46781" t="s">
        <v>131</v>
      </c>
    </row>
    <row r="46782" spans="27:27" x14ac:dyDescent="0.15">
      <c r="AA46782" t="s">
        <v>131</v>
      </c>
    </row>
    <row r="46783" spans="27:27" x14ac:dyDescent="0.15">
      <c r="AA46783" t="s">
        <v>131</v>
      </c>
    </row>
    <row r="46784" spans="27:27" x14ac:dyDescent="0.15">
      <c r="AA46784" t="s">
        <v>131</v>
      </c>
    </row>
    <row r="46785" spans="27:27" x14ac:dyDescent="0.15">
      <c r="AA46785" t="s">
        <v>131</v>
      </c>
    </row>
    <row r="46786" spans="27:27" x14ac:dyDescent="0.15">
      <c r="AA46786" t="s">
        <v>131</v>
      </c>
    </row>
    <row r="46787" spans="27:27" x14ac:dyDescent="0.15">
      <c r="AA46787" t="s">
        <v>131</v>
      </c>
    </row>
    <row r="46788" spans="27:27" x14ac:dyDescent="0.15">
      <c r="AA46788" t="s">
        <v>131</v>
      </c>
    </row>
    <row r="46789" spans="27:27" x14ac:dyDescent="0.15">
      <c r="AA46789" t="s">
        <v>131</v>
      </c>
    </row>
    <row r="46790" spans="27:27" x14ac:dyDescent="0.15">
      <c r="AA46790" t="s">
        <v>131</v>
      </c>
    </row>
    <row r="46791" spans="27:27" x14ac:dyDescent="0.15">
      <c r="AA46791" t="s">
        <v>131</v>
      </c>
    </row>
    <row r="46792" spans="27:27" x14ac:dyDescent="0.15">
      <c r="AA46792" t="s">
        <v>131</v>
      </c>
    </row>
    <row r="46793" spans="27:27" x14ac:dyDescent="0.15">
      <c r="AA46793" t="s">
        <v>131</v>
      </c>
    </row>
    <row r="46794" spans="27:27" x14ac:dyDescent="0.15">
      <c r="AA46794" t="s">
        <v>131</v>
      </c>
    </row>
    <row r="46795" spans="27:27" x14ac:dyDescent="0.15">
      <c r="AA46795" t="s">
        <v>131</v>
      </c>
    </row>
    <row r="46796" spans="27:27" x14ac:dyDescent="0.15">
      <c r="AA46796" t="s">
        <v>131</v>
      </c>
    </row>
    <row r="46797" spans="27:27" x14ac:dyDescent="0.15">
      <c r="AA46797" t="s">
        <v>131</v>
      </c>
    </row>
    <row r="46798" spans="27:27" x14ac:dyDescent="0.15">
      <c r="AA46798" t="s">
        <v>131</v>
      </c>
    </row>
    <row r="46799" spans="27:27" x14ac:dyDescent="0.15">
      <c r="AA46799" t="s">
        <v>131</v>
      </c>
    </row>
    <row r="46800" spans="27:27" x14ac:dyDescent="0.15">
      <c r="AA46800" t="s">
        <v>131</v>
      </c>
    </row>
    <row r="46801" spans="27:27" x14ac:dyDescent="0.15">
      <c r="AA46801" t="s">
        <v>131</v>
      </c>
    </row>
    <row r="46802" spans="27:27" x14ac:dyDescent="0.15">
      <c r="AA46802" t="s">
        <v>131</v>
      </c>
    </row>
    <row r="46803" spans="27:27" x14ac:dyDescent="0.15">
      <c r="AA46803" t="s">
        <v>131</v>
      </c>
    </row>
    <row r="46804" spans="27:27" x14ac:dyDescent="0.15">
      <c r="AA46804" t="s">
        <v>131</v>
      </c>
    </row>
    <row r="46805" spans="27:27" x14ac:dyDescent="0.15">
      <c r="AA46805" t="s">
        <v>131</v>
      </c>
    </row>
    <row r="46806" spans="27:27" x14ac:dyDescent="0.15">
      <c r="AA46806" t="s">
        <v>131</v>
      </c>
    </row>
    <row r="46807" spans="27:27" x14ac:dyDescent="0.15">
      <c r="AA46807" t="s">
        <v>131</v>
      </c>
    </row>
    <row r="46808" spans="27:27" x14ac:dyDescent="0.15">
      <c r="AA46808" t="s">
        <v>131</v>
      </c>
    </row>
    <row r="46809" spans="27:27" x14ac:dyDescent="0.15">
      <c r="AA46809" t="s">
        <v>131</v>
      </c>
    </row>
    <row r="46810" spans="27:27" x14ac:dyDescent="0.15">
      <c r="AA46810" t="s">
        <v>131</v>
      </c>
    </row>
    <row r="46811" spans="27:27" x14ac:dyDescent="0.15">
      <c r="AA46811" t="s">
        <v>131</v>
      </c>
    </row>
    <row r="46812" spans="27:27" x14ac:dyDescent="0.15">
      <c r="AA46812" t="s">
        <v>131</v>
      </c>
    </row>
    <row r="46813" spans="27:27" x14ac:dyDescent="0.15">
      <c r="AA46813" t="s">
        <v>131</v>
      </c>
    </row>
    <row r="46814" spans="27:27" x14ac:dyDescent="0.15">
      <c r="AA46814" t="s">
        <v>131</v>
      </c>
    </row>
    <row r="46815" spans="27:27" x14ac:dyDescent="0.15">
      <c r="AA46815" t="s">
        <v>131</v>
      </c>
    </row>
    <row r="46816" spans="27:27" x14ac:dyDescent="0.15">
      <c r="AA46816" t="s">
        <v>131</v>
      </c>
    </row>
    <row r="46817" spans="27:27" x14ac:dyDescent="0.15">
      <c r="AA46817" t="s">
        <v>131</v>
      </c>
    </row>
    <row r="46818" spans="27:27" x14ac:dyDescent="0.15">
      <c r="AA46818" t="s">
        <v>131</v>
      </c>
    </row>
    <row r="46819" spans="27:27" x14ac:dyDescent="0.15">
      <c r="AA46819" t="s">
        <v>131</v>
      </c>
    </row>
    <row r="46820" spans="27:27" x14ac:dyDescent="0.15">
      <c r="AA46820" t="s">
        <v>131</v>
      </c>
    </row>
    <row r="46821" spans="27:27" x14ac:dyDescent="0.15">
      <c r="AA46821" t="s">
        <v>131</v>
      </c>
    </row>
    <row r="46822" spans="27:27" x14ac:dyDescent="0.15">
      <c r="AA46822" t="s">
        <v>131</v>
      </c>
    </row>
    <row r="46823" spans="27:27" x14ac:dyDescent="0.15">
      <c r="AA46823" t="s">
        <v>131</v>
      </c>
    </row>
    <row r="46824" spans="27:27" x14ac:dyDescent="0.15">
      <c r="AA46824" t="s">
        <v>131</v>
      </c>
    </row>
    <row r="46825" spans="27:27" x14ac:dyDescent="0.15">
      <c r="AA46825" t="s">
        <v>131</v>
      </c>
    </row>
    <row r="46826" spans="27:27" x14ac:dyDescent="0.15">
      <c r="AA46826" t="s">
        <v>131</v>
      </c>
    </row>
    <row r="46827" spans="27:27" x14ac:dyDescent="0.15">
      <c r="AA46827" t="s">
        <v>131</v>
      </c>
    </row>
    <row r="46828" spans="27:27" x14ac:dyDescent="0.15">
      <c r="AA46828" t="s">
        <v>131</v>
      </c>
    </row>
    <row r="46829" spans="27:27" x14ac:dyDescent="0.15">
      <c r="AA46829" t="s">
        <v>131</v>
      </c>
    </row>
    <row r="46830" spans="27:27" x14ac:dyDescent="0.15">
      <c r="AA46830" t="s">
        <v>131</v>
      </c>
    </row>
    <row r="46831" spans="27:27" x14ac:dyDescent="0.15">
      <c r="AA46831" t="s">
        <v>131</v>
      </c>
    </row>
    <row r="46832" spans="27:27" x14ac:dyDescent="0.15">
      <c r="AA46832" t="s">
        <v>131</v>
      </c>
    </row>
    <row r="46833" spans="27:27" x14ac:dyDescent="0.15">
      <c r="AA46833" t="s">
        <v>131</v>
      </c>
    </row>
    <row r="46834" spans="27:27" x14ac:dyDescent="0.15">
      <c r="AA46834" t="s">
        <v>131</v>
      </c>
    </row>
    <row r="46835" spans="27:27" x14ac:dyDescent="0.15">
      <c r="AA46835" t="s">
        <v>131</v>
      </c>
    </row>
    <row r="46836" spans="27:27" x14ac:dyDescent="0.15">
      <c r="AA46836" t="s">
        <v>131</v>
      </c>
    </row>
    <row r="46837" spans="27:27" x14ac:dyDescent="0.15">
      <c r="AA46837" t="s">
        <v>131</v>
      </c>
    </row>
    <row r="46838" spans="27:27" x14ac:dyDescent="0.15">
      <c r="AA46838" t="s">
        <v>131</v>
      </c>
    </row>
    <row r="46839" spans="27:27" x14ac:dyDescent="0.15">
      <c r="AA46839" t="s">
        <v>131</v>
      </c>
    </row>
    <row r="46840" spans="27:27" x14ac:dyDescent="0.15">
      <c r="AA46840" t="s">
        <v>131</v>
      </c>
    </row>
    <row r="46841" spans="27:27" x14ac:dyDescent="0.15">
      <c r="AA46841" t="s">
        <v>131</v>
      </c>
    </row>
    <row r="46842" spans="27:27" x14ac:dyDescent="0.15">
      <c r="AA46842" t="s">
        <v>131</v>
      </c>
    </row>
    <row r="46843" spans="27:27" x14ac:dyDescent="0.15">
      <c r="AA46843" t="s">
        <v>131</v>
      </c>
    </row>
    <row r="46844" spans="27:27" x14ac:dyDescent="0.15">
      <c r="AA46844" t="s">
        <v>131</v>
      </c>
    </row>
    <row r="46845" spans="27:27" x14ac:dyDescent="0.15">
      <c r="AA46845" t="s">
        <v>131</v>
      </c>
    </row>
    <row r="46846" spans="27:27" x14ac:dyDescent="0.15">
      <c r="AA46846" t="s">
        <v>131</v>
      </c>
    </row>
    <row r="46847" spans="27:27" x14ac:dyDescent="0.15">
      <c r="AA46847" t="s">
        <v>131</v>
      </c>
    </row>
    <row r="46848" spans="27:27" x14ac:dyDescent="0.15">
      <c r="AA46848" t="s">
        <v>131</v>
      </c>
    </row>
    <row r="46849" spans="27:27" x14ac:dyDescent="0.15">
      <c r="AA46849" t="s">
        <v>131</v>
      </c>
    </row>
    <row r="46850" spans="27:27" x14ac:dyDescent="0.15">
      <c r="AA46850" t="s">
        <v>131</v>
      </c>
    </row>
    <row r="46851" spans="27:27" x14ac:dyDescent="0.15">
      <c r="AA46851" t="s">
        <v>131</v>
      </c>
    </row>
    <row r="46852" spans="27:27" x14ac:dyDescent="0.15">
      <c r="AA46852" t="s">
        <v>131</v>
      </c>
    </row>
    <row r="46853" spans="27:27" x14ac:dyDescent="0.15">
      <c r="AA46853" t="s">
        <v>131</v>
      </c>
    </row>
    <row r="46854" spans="27:27" x14ac:dyDescent="0.15">
      <c r="AA46854" t="s">
        <v>131</v>
      </c>
    </row>
    <row r="46855" spans="27:27" x14ac:dyDescent="0.15">
      <c r="AA46855" t="s">
        <v>131</v>
      </c>
    </row>
    <row r="46856" spans="27:27" x14ac:dyDescent="0.15">
      <c r="AA46856" t="s">
        <v>131</v>
      </c>
    </row>
    <row r="46857" spans="27:27" x14ac:dyDescent="0.15">
      <c r="AA46857" t="s">
        <v>131</v>
      </c>
    </row>
    <row r="46858" spans="27:27" x14ac:dyDescent="0.15">
      <c r="AA46858" t="s">
        <v>131</v>
      </c>
    </row>
    <row r="46859" spans="27:27" x14ac:dyDescent="0.15">
      <c r="AA46859" t="s">
        <v>131</v>
      </c>
    </row>
    <row r="46860" spans="27:27" x14ac:dyDescent="0.15">
      <c r="AA46860" t="s">
        <v>131</v>
      </c>
    </row>
    <row r="46861" spans="27:27" x14ac:dyDescent="0.15">
      <c r="AA46861" t="s">
        <v>131</v>
      </c>
    </row>
    <row r="46862" spans="27:27" x14ac:dyDescent="0.15">
      <c r="AA46862" t="s">
        <v>131</v>
      </c>
    </row>
    <row r="46863" spans="27:27" x14ac:dyDescent="0.15">
      <c r="AA46863" t="s">
        <v>131</v>
      </c>
    </row>
    <row r="46864" spans="27:27" x14ac:dyDescent="0.15">
      <c r="AA46864" t="s">
        <v>131</v>
      </c>
    </row>
    <row r="46865" spans="27:27" x14ac:dyDescent="0.15">
      <c r="AA46865" t="s">
        <v>131</v>
      </c>
    </row>
    <row r="46866" spans="27:27" x14ac:dyDescent="0.15">
      <c r="AA46866" t="s">
        <v>131</v>
      </c>
    </row>
    <row r="46867" spans="27:27" x14ac:dyDescent="0.15">
      <c r="AA46867" t="s">
        <v>131</v>
      </c>
    </row>
    <row r="46868" spans="27:27" x14ac:dyDescent="0.15">
      <c r="AA46868" t="s">
        <v>131</v>
      </c>
    </row>
    <row r="46869" spans="27:27" x14ac:dyDescent="0.15">
      <c r="AA46869" t="s">
        <v>131</v>
      </c>
    </row>
    <row r="46870" spans="27:27" x14ac:dyDescent="0.15">
      <c r="AA46870" t="s">
        <v>131</v>
      </c>
    </row>
    <row r="46871" spans="27:27" x14ac:dyDescent="0.15">
      <c r="AA46871" t="s">
        <v>131</v>
      </c>
    </row>
    <row r="46872" spans="27:27" x14ac:dyDescent="0.15">
      <c r="AA46872" t="s">
        <v>131</v>
      </c>
    </row>
    <row r="46873" spans="27:27" x14ac:dyDescent="0.15">
      <c r="AA46873" t="s">
        <v>131</v>
      </c>
    </row>
    <row r="46874" spans="27:27" x14ac:dyDescent="0.15">
      <c r="AA46874" t="s">
        <v>131</v>
      </c>
    </row>
    <row r="46875" spans="27:27" x14ac:dyDescent="0.15">
      <c r="AA46875" t="s">
        <v>131</v>
      </c>
    </row>
    <row r="46876" spans="27:27" x14ac:dyDescent="0.15">
      <c r="AA46876" t="s">
        <v>131</v>
      </c>
    </row>
    <row r="46877" spans="27:27" x14ac:dyDescent="0.15">
      <c r="AA46877" t="s">
        <v>131</v>
      </c>
    </row>
    <row r="46878" spans="27:27" x14ac:dyDescent="0.15">
      <c r="AA46878" t="s">
        <v>131</v>
      </c>
    </row>
    <row r="46879" spans="27:27" x14ac:dyDescent="0.15">
      <c r="AA46879" t="s">
        <v>131</v>
      </c>
    </row>
    <row r="46880" spans="27:27" x14ac:dyDescent="0.15">
      <c r="AA46880" t="s">
        <v>131</v>
      </c>
    </row>
    <row r="46881" spans="27:27" x14ac:dyDescent="0.15">
      <c r="AA46881" t="s">
        <v>131</v>
      </c>
    </row>
    <row r="46882" spans="27:27" x14ac:dyDescent="0.15">
      <c r="AA46882" t="s">
        <v>131</v>
      </c>
    </row>
    <row r="46883" spans="27:27" x14ac:dyDescent="0.15">
      <c r="AA46883" t="s">
        <v>131</v>
      </c>
    </row>
    <row r="46884" spans="27:27" x14ac:dyDescent="0.15">
      <c r="AA46884" t="s">
        <v>131</v>
      </c>
    </row>
    <row r="46885" spans="27:27" x14ac:dyDescent="0.15">
      <c r="AA46885" t="s">
        <v>131</v>
      </c>
    </row>
    <row r="46886" spans="27:27" x14ac:dyDescent="0.15">
      <c r="AA46886" t="s">
        <v>131</v>
      </c>
    </row>
    <row r="46887" spans="27:27" x14ac:dyDescent="0.15">
      <c r="AA46887" t="s">
        <v>131</v>
      </c>
    </row>
    <row r="46888" spans="27:27" x14ac:dyDescent="0.15">
      <c r="AA46888" t="s">
        <v>131</v>
      </c>
    </row>
    <row r="46889" spans="27:27" x14ac:dyDescent="0.15">
      <c r="AA46889" t="s">
        <v>131</v>
      </c>
    </row>
    <row r="46890" spans="27:27" x14ac:dyDescent="0.15">
      <c r="AA46890" t="s">
        <v>131</v>
      </c>
    </row>
    <row r="46891" spans="27:27" x14ac:dyDescent="0.15">
      <c r="AA46891" t="s">
        <v>131</v>
      </c>
    </row>
    <row r="46892" spans="27:27" x14ac:dyDescent="0.15">
      <c r="AA46892" t="s">
        <v>131</v>
      </c>
    </row>
    <row r="46893" spans="27:27" x14ac:dyDescent="0.15">
      <c r="AA46893" t="s">
        <v>131</v>
      </c>
    </row>
    <row r="46894" spans="27:27" x14ac:dyDescent="0.15">
      <c r="AA46894" t="s">
        <v>131</v>
      </c>
    </row>
    <row r="46895" spans="27:27" x14ac:dyDescent="0.15">
      <c r="AA46895" t="s">
        <v>131</v>
      </c>
    </row>
    <row r="46896" spans="27:27" x14ac:dyDescent="0.15">
      <c r="AA46896" t="s">
        <v>131</v>
      </c>
    </row>
    <row r="46897" spans="27:27" x14ac:dyDescent="0.15">
      <c r="AA46897" t="s">
        <v>131</v>
      </c>
    </row>
    <row r="46898" spans="27:27" x14ac:dyDescent="0.15">
      <c r="AA46898" t="s">
        <v>131</v>
      </c>
    </row>
    <row r="46899" spans="27:27" x14ac:dyDescent="0.15">
      <c r="AA46899" t="s">
        <v>131</v>
      </c>
    </row>
    <row r="46900" spans="27:27" x14ac:dyDescent="0.15">
      <c r="AA46900" t="s">
        <v>131</v>
      </c>
    </row>
    <row r="46901" spans="27:27" x14ac:dyDescent="0.15">
      <c r="AA46901" t="s">
        <v>131</v>
      </c>
    </row>
    <row r="46902" spans="27:27" x14ac:dyDescent="0.15">
      <c r="AA46902" t="s">
        <v>131</v>
      </c>
    </row>
    <row r="46903" spans="27:27" x14ac:dyDescent="0.15">
      <c r="AA46903" t="s">
        <v>131</v>
      </c>
    </row>
    <row r="46904" spans="27:27" x14ac:dyDescent="0.15">
      <c r="AA46904" t="s">
        <v>131</v>
      </c>
    </row>
    <row r="46905" spans="27:27" x14ac:dyDescent="0.15">
      <c r="AA46905" t="s">
        <v>131</v>
      </c>
    </row>
    <row r="46906" spans="27:27" x14ac:dyDescent="0.15">
      <c r="AA46906" t="s">
        <v>131</v>
      </c>
    </row>
    <row r="46907" spans="27:27" x14ac:dyDescent="0.15">
      <c r="AA46907" t="s">
        <v>131</v>
      </c>
    </row>
    <row r="46908" spans="27:27" x14ac:dyDescent="0.15">
      <c r="AA46908" t="s">
        <v>131</v>
      </c>
    </row>
    <row r="46909" spans="27:27" x14ac:dyDescent="0.15">
      <c r="AA46909" t="s">
        <v>131</v>
      </c>
    </row>
    <row r="46910" spans="27:27" x14ac:dyDescent="0.15">
      <c r="AA46910" t="s">
        <v>131</v>
      </c>
    </row>
    <row r="46911" spans="27:27" x14ac:dyDescent="0.15">
      <c r="AA46911" t="s">
        <v>131</v>
      </c>
    </row>
    <row r="46912" spans="27:27" x14ac:dyDescent="0.15">
      <c r="AA46912" t="s">
        <v>131</v>
      </c>
    </row>
    <row r="46913" spans="27:27" x14ac:dyDescent="0.15">
      <c r="AA46913" t="s">
        <v>131</v>
      </c>
    </row>
    <row r="46914" spans="27:27" x14ac:dyDescent="0.15">
      <c r="AA46914" t="s">
        <v>131</v>
      </c>
    </row>
    <row r="46915" spans="27:27" x14ac:dyDescent="0.15">
      <c r="AA46915" t="s">
        <v>131</v>
      </c>
    </row>
    <row r="46916" spans="27:27" x14ac:dyDescent="0.15">
      <c r="AA46916" t="s">
        <v>131</v>
      </c>
    </row>
    <row r="46917" spans="27:27" x14ac:dyDescent="0.15">
      <c r="AA46917" t="s">
        <v>131</v>
      </c>
    </row>
    <row r="46918" spans="27:27" x14ac:dyDescent="0.15">
      <c r="AA46918" t="s">
        <v>131</v>
      </c>
    </row>
    <row r="46919" spans="27:27" x14ac:dyDescent="0.15">
      <c r="AA46919" t="s">
        <v>131</v>
      </c>
    </row>
    <row r="46920" spans="27:27" x14ac:dyDescent="0.15">
      <c r="AA46920" t="s">
        <v>131</v>
      </c>
    </row>
    <row r="46921" spans="27:27" x14ac:dyDescent="0.15">
      <c r="AA46921" t="s">
        <v>131</v>
      </c>
    </row>
    <row r="46922" spans="27:27" x14ac:dyDescent="0.15">
      <c r="AA46922" t="s">
        <v>131</v>
      </c>
    </row>
    <row r="46923" spans="27:27" x14ac:dyDescent="0.15">
      <c r="AA46923" t="s">
        <v>131</v>
      </c>
    </row>
    <row r="46924" spans="27:27" x14ac:dyDescent="0.15">
      <c r="AA46924" t="s">
        <v>131</v>
      </c>
    </row>
    <row r="46925" spans="27:27" x14ac:dyDescent="0.15">
      <c r="AA46925" t="s">
        <v>131</v>
      </c>
    </row>
    <row r="46926" spans="27:27" x14ac:dyDescent="0.15">
      <c r="AA46926" t="s">
        <v>131</v>
      </c>
    </row>
    <row r="46927" spans="27:27" x14ac:dyDescent="0.15">
      <c r="AA46927" t="s">
        <v>131</v>
      </c>
    </row>
    <row r="46928" spans="27:27" x14ac:dyDescent="0.15">
      <c r="AA46928" t="s">
        <v>131</v>
      </c>
    </row>
    <row r="46929" spans="27:27" x14ac:dyDescent="0.15">
      <c r="AA46929" t="s">
        <v>131</v>
      </c>
    </row>
    <row r="46930" spans="27:27" x14ac:dyDescent="0.15">
      <c r="AA46930" t="s">
        <v>131</v>
      </c>
    </row>
    <row r="46931" spans="27:27" x14ac:dyDescent="0.15">
      <c r="AA46931" t="s">
        <v>131</v>
      </c>
    </row>
    <row r="46932" spans="27:27" x14ac:dyDescent="0.15">
      <c r="AA46932" t="s">
        <v>131</v>
      </c>
    </row>
    <row r="46933" spans="27:27" x14ac:dyDescent="0.15">
      <c r="AA46933" t="s">
        <v>131</v>
      </c>
    </row>
    <row r="46934" spans="27:27" x14ac:dyDescent="0.15">
      <c r="AA46934" t="s">
        <v>131</v>
      </c>
    </row>
    <row r="46935" spans="27:27" x14ac:dyDescent="0.15">
      <c r="AA46935" t="s">
        <v>131</v>
      </c>
    </row>
    <row r="46936" spans="27:27" x14ac:dyDescent="0.15">
      <c r="AA46936" t="s">
        <v>131</v>
      </c>
    </row>
    <row r="46937" spans="27:27" x14ac:dyDescent="0.15">
      <c r="AA46937" t="s">
        <v>131</v>
      </c>
    </row>
    <row r="46938" spans="27:27" x14ac:dyDescent="0.15">
      <c r="AA46938" t="s">
        <v>131</v>
      </c>
    </row>
    <row r="46939" spans="27:27" x14ac:dyDescent="0.15">
      <c r="AA46939" t="s">
        <v>131</v>
      </c>
    </row>
    <row r="46940" spans="27:27" x14ac:dyDescent="0.15">
      <c r="AA46940" t="s">
        <v>131</v>
      </c>
    </row>
    <row r="46941" spans="27:27" x14ac:dyDescent="0.15">
      <c r="AA46941" t="s">
        <v>131</v>
      </c>
    </row>
    <row r="46942" spans="27:27" x14ac:dyDescent="0.15">
      <c r="AA46942" t="s">
        <v>131</v>
      </c>
    </row>
    <row r="46943" spans="27:27" x14ac:dyDescent="0.15">
      <c r="AA46943" t="s">
        <v>131</v>
      </c>
    </row>
    <row r="46944" spans="27:27" x14ac:dyDescent="0.15">
      <c r="AA46944" t="s">
        <v>131</v>
      </c>
    </row>
    <row r="46945" spans="27:27" x14ac:dyDescent="0.15">
      <c r="AA46945" t="s">
        <v>131</v>
      </c>
    </row>
    <row r="46946" spans="27:27" x14ac:dyDescent="0.15">
      <c r="AA46946" t="s">
        <v>131</v>
      </c>
    </row>
    <row r="46947" spans="27:27" x14ac:dyDescent="0.15">
      <c r="AA46947" t="s">
        <v>131</v>
      </c>
    </row>
    <row r="46948" spans="27:27" x14ac:dyDescent="0.15">
      <c r="AA46948" t="s">
        <v>131</v>
      </c>
    </row>
    <row r="46949" spans="27:27" x14ac:dyDescent="0.15">
      <c r="AA46949" t="s">
        <v>131</v>
      </c>
    </row>
    <row r="46950" spans="27:27" x14ac:dyDescent="0.15">
      <c r="AA46950" t="s">
        <v>131</v>
      </c>
    </row>
    <row r="46951" spans="27:27" x14ac:dyDescent="0.15">
      <c r="AA46951" t="s">
        <v>131</v>
      </c>
    </row>
    <row r="46952" spans="27:27" x14ac:dyDescent="0.15">
      <c r="AA46952" t="s">
        <v>131</v>
      </c>
    </row>
    <row r="46953" spans="27:27" x14ac:dyDescent="0.15">
      <c r="AA46953" t="s">
        <v>131</v>
      </c>
    </row>
    <row r="46954" spans="27:27" x14ac:dyDescent="0.15">
      <c r="AA46954" t="s">
        <v>131</v>
      </c>
    </row>
    <row r="46955" spans="27:27" x14ac:dyDescent="0.15">
      <c r="AA46955" t="s">
        <v>131</v>
      </c>
    </row>
    <row r="46956" spans="27:27" x14ac:dyDescent="0.15">
      <c r="AA46956" t="s">
        <v>131</v>
      </c>
    </row>
    <row r="46957" spans="27:27" x14ac:dyDescent="0.15">
      <c r="AA46957" t="s">
        <v>131</v>
      </c>
    </row>
    <row r="46958" spans="27:27" x14ac:dyDescent="0.15">
      <c r="AA46958" t="s">
        <v>131</v>
      </c>
    </row>
    <row r="46959" spans="27:27" x14ac:dyDescent="0.15">
      <c r="AA46959" t="s">
        <v>131</v>
      </c>
    </row>
    <row r="46960" spans="27:27" x14ac:dyDescent="0.15">
      <c r="AA46960" t="s">
        <v>131</v>
      </c>
    </row>
    <row r="46961" spans="27:27" x14ac:dyDescent="0.15">
      <c r="AA46961" t="s">
        <v>131</v>
      </c>
    </row>
    <row r="46962" spans="27:27" x14ac:dyDescent="0.15">
      <c r="AA46962" t="s">
        <v>131</v>
      </c>
    </row>
    <row r="46963" spans="27:27" x14ac:dyDescent="0.15">
      <c r="AA46963" t="s">
        <v>131</v>
      </c>
    </row>
    <row r="46964" spans="27:27" x14ac:dyDescent="0.15">
      <c r="AA46964" t="s">
        <v>131</v>
      </c>
    </row>
    <row r="46965" spans="27:27" x14ac:dyDescent="0.15">
      <c r="AA46965" t="s">
        <v>131</v>
      </c>
    </row>
    <row r="46966" spans="27:27" x14ac:dyDescent="0.15">
      <c r="AA46966" t="s">
        <v>131</v>
      </c>
    </row>
    <row r="46967" spans="27:27" x14ac:dyDescent="0.15">
      <c r="AA46967" t="s">
        <v>131</v>
      </c>
    </row>
    <row r="46968" spans="27:27" x14ac:dyDescent="0.15">
      <c r="AA46968" t="s">
        <v>131</v>
      </c>
    </row>
    <row r="46969" spans="27:27" x14ac:dyDescent="0.15">
      <c r="AA46969" t="s">
        <v>131</v>
      </c>
    </row>
    <row r="46970" spans="27:27" x14ac:dyDescent="0.15">
      <c r="AA46970" t="s">
        <v>131</v>
      </c>
    </row>
    <row r="46971" spans="27:27" x14ac:dyDescent="0.15">
      <c r="AA46971" t="s">
        <v>131</v>
      </c>
    </row>
    <row r="46972" spans="27:27" x14ac:dyDescent="0.15">
      <c r="AA46972" t="s">
        <v>131</v>
      </c>
    </row>
    <row r="46973" spans="27:27" x14ac:dyDescent="0.15">
      <c r="AA46973" t="s">
        <v>131</v>
      </c>
    </row>
    <row r="46974" spans="27:27" x14ac:dyDescent="0.15">
      <c r="AA46974" t="s">
        <v>131</v>
      </c>
    </row>
    <row r="46975" spans="27:27" x14ac:dyDescent="0.15">
      <c r="AA46975" t="s">
        <v>131</v>
      </c>
    </row>
    <row r="46976" spans="27:27" x14ac:dyDescent="0.15">
      <c r="AA46976" t="s">
        <v>131</v>
      </c>
    </row>
    <row r="46977" spans="27:27" x14ac:dyDescent="0.15">
      <c r="AA46977" t="s">
        <v>131</v>
      </c>
    </row>
    <row r="46978" spans="27:27" x14ac:dyDescent="0.15">
      <c r="AA46978" t="s">
        <v>131</v>
      </c>
    </row>
    <row r="46979" spans="27:27" x14ac:dyDescent="0.15">
      <c r="AA46979" t="s">
        <v>131</v>
      </c>
    </row>
    <row r="46980" spans="27:27" x14ac:dyDescent="0.15">
      <c r="AA46980" t="s">
        <v>131</v>
      </c>
    </row>
    <row r="46981" spans="27:27" x14ac:dyDescent="0.15">
      <c r="AA46981" t="s">
        <v>131</v>
      </c>
    </row>
    <row r="46982" spans="27:27" x14ac:dyDescent="0.15">
      <c r="AA46982" t="s">
        <v>131</v>
      </c>
    </row>
    <row r="46983" spans="27:27" x14ac:dyDescent="0.15">
      <c r="AA46983" t="s">
        <v>131</v>
      </c>
    </row>
    <row r="46984" spans="27:27" x14ac:dyDescent="0.15">
      <c r="AA46984" t="s">
        <v>131</v>
      </c>
    </row>
    <row r="46985" spans="27:27" x14ac:dyDescent="0.15">
      <c r="AA46985" t="s">
        <v>131</v>
      </c>
    </row>
    <row r="46986" spans="27:27" x14ac:dyDescent="0.15">
      <c r="AA46986" t="s">
        <v>131</v>
      </c>
    </row>
    <row r="46987" spans="27:27" x14ac:dyDescent="0.15">
      <c r="AA46987" t="s">
        <v>131</v>
      </c>
    </row>
    <row r="46988" spans="27:27" x14ac:dyDescent="0.15">
      <c r="AA46988" t="s">
        <v>131</v>
      </c>
    </row>
    <row r="46989" spans="27:27" x14ac:dyDescent="0.15">
      <c r="AA46989" t="s">
        <v>131</v>
      </c>
    </row>
    <row r="46990" spans="27:27" x14ac:dyDescent="0.15">
      <c r="AA46990" t="s">
        <v>131</v>
      </c>
    </row>
    <row r="46991" spans="27:27" x14ac:dyDescent="0.15">
      <c r="AA46991" t="s">
        <v>131</v>
      </c>
    </row>
    <row r="46992" spans="27:27" x14ac:dyDescent="0.15">
      <c r="AA46992" t="s">
        <v>131</v>
      </c>
    </row>
    <row r="46993" spans="27:27" x14ac:dyDescent="0.15">
      <c r="AA46993" t="s">
        <v>131</v>
      </c>
    </row>
    <row r="46994" spans="27:27" x14ac:dyDescent="0.15">
      <c r="AA46994" t="s">
        <v>131</v>
      </c>
    </row>
    <row r="46995" spans="27:27" x14ac:dyDescent="0.15">
      <c r="AA46995" t="s">
        <v>131</v>
      </c>
    </row>
    <row r="46996" spans="27:27" x14ac:dyDescent="0.15">
      <c r="AA46996" t="s">
        <v>131</v>
      </c>
    </row>
    <row r="46997" spans="27:27" x14ac:dyDescent="0.15">
      <c r="AA46997" t="s">
        <v>131</v>
      </c>
    </row>
    <row r="46998" spans="27:27" x14ac:dyDescent="0.15">
      <c r="AA46998" t="s">
        <v>131</v>
      </c>
    </row>
    <row r="46999" spans="27:27" x14ac:dyDescent="0.15">
      <c r="AA46999" t="s">
        <v>131</v>
      </c>
    </row>
    <row r="47000" spans="27:27" x14ac:dyDescent="0.15">
      <c r="AA47000" t="s">
        <v>131</v>
      </c>
    </row>
    <row r="47001" spans="27:27" x14ac:dyDescent="0.15">
      <c r="AA47001" t="s">
        <v>131</v>
      </c>
    </row>
    <row r="47002" spans="27:27" x14ac:dyDescent="0.15">
      <c r="AA47002" t="s">
        <v>131</v>
      </c>
    </row>
    <row r="47003" spans="27:27" x14ac:dyDescent="0.15">
      <c r="AA47003" t="s">
        <v>131</v>
      </c>
    </row>
    <row r="47004" spans="27:27" x14ac:dyDescent="0.15">
      <c r="AA47004" t="s">
        <v>131</v>
      </c>
    </row>
    <row r="47005" spans="27:27" x14ac:dyDescent="0.15">
      <c r="AA47005" t="s">
        <v>131</v>
      </c>
    </row>
    <row r="47006" spans="27:27" x14ac:dyDescent="0.15">
      <c r="AA47006" t="s">
        <v>131</v>
      </c>
    </row>
    <row r="47007" spans="27:27" x14ac:dyDescent="0.15">
      <c r="AA47007" t="s">
        <v>131</v>
      </c>
    </row>
    <row r="47008" spans="27:27" x14ac:dyDescent="0.15">
      <c r="AA47008" t="s">
        <v>131</v>
      </c>
    </row>
    <row r="47009" spans="27:27" x14ac:dyDescent="0.15">
      <c r="AA47009" t="s">
        <v>131</v>
      </c>
    </row>
    <row r="47010" spans="27:27" x14ac:dyDescent="0.15">
      <c r="AA47010" t="s">
        <v>131</v>
      </c>
    </row>
    <row r="47011" spans="27:27" x14ac:dyDescent="0.15">
      <c r="AA47011" t="s">
        <v>131</v>
      </c>
    </row>
    <row r="47012" spans="27:27" x14ac:dyDescent="0.15">
      <c r="AA47012" t="s">
        <v>131</v>
      </c>
    </row>
    <row r="47013" spans="27:27" x14ac:dyDescent="0.15">
      <c r="AA47013" t="s">
        <v>131</v>
      </c>
    </row>
    <row r="47014" spans="27:27" x14ac:dyDescent="0.15">
      <c r="AA47014" t="s">
        <v>131</v>
      </c>
    </row>
    <row r="47015" spans="27:27" x14ac:dyDescent="0.15">
      <c r="AA47015" t="s">
        <v>131</v>
      </c>
    </row>
    <row r="47016" spans="27:27" x14ac:dyDescent="0.15">
      <c r="AA47016" t="s">
        <v>131</v>
      </c>
    </row>
    <row r="47017" spans="27:27" x14ac:dyDescent="0.15">
      <c r="AA47017" t="s">
        <v>131</v>
      </c>
    </row>
    <row r="47018" spans="27:27" x14ac:dyDescent="0.15">
      <c r="AA47018" t="s">
        <v>131</v>
      </c>
    </row>
    <row r="47019" spans="27:27" x14ac:dyDescent="0.15">
      <c r="AA47019" t="s">
        <v>131</v>
      </c>
    </row>
    <row r="47020" spans="27:27" x14ac:dyDescent="0.15">
      <c r="AA47020" t="s">
        <v>131</v>
      </c>
    </row>
    <row r="47021" spans="27:27" x14ac:dyDescent="0.15">
      <c r="AA47021" t="s">
        <v>131</v>
      </c>
    </row>
    <row r="47022" spans="27:27" x14ac:dyDescent="0.15">
      <c r="AA47022" t="s">
        <v>131</v>
      </c>
    </row>
    <row r="47023" spans="27:27" x14ac:dyDescent="0.15">
      <c r="AA47023" t="s">
        <v>131</v>
      </c>
    </row>
    <row r="47024" spans="27:27" x14ac:dyDescent="0.15">
      <c r="AA47024" t="s">
        <v>131</v>
      </c>
    </row>
    <row r="47025" spans="27:27" x14ac:dyDescent="0.15">
      <c r="AA47025" t="s">
        <v>131</v>
      </c>
    </row>
    <row r="47026" spans="27:27" x14ac:dyDescent="0.15">
      <c r="AA47026" t="s">
        <v>131</v>
      </c>
    </row>
    <row r="47027" spans="27:27" x14ac:dyDescent="0.15">
      <c r="AA47027" t="s">
        <v>131</v>
      </c>
    </row>
    <row r="47028" spans="27:27" x14ac:dyDescent="0.15">
      <c r="AA47028" t="s">
        <v>131</v>
      </c>
    </row>
    <row r="47029" spans="27:27" x14ac:dyDescent="0.15">
      <c r="AA47029" t="s">
        <v>131</v>
      </c>
    </row>
    <row r="47030" spans="27:27" x14ac:dyDescent="0.15">
      <c r="AA47030" t="s">
        <v>131</v>
      </c>
    </row>
    <row r="47031" spans="27:27" x14ac:dyDescent="0.15">
      <c r="AA47031" t="s">
        <v>131</v>
      </c>
    </row>
    <row r="47032" spans="27:27" x14ac:dyDescent="0.15">
      <c r="AA47032" t="s">
        <v>131</v>
      </c>
    </row>
    <row r="47033" spans="27:27" x14ac:dyDescent="0.15">
      <c r="AA47033" t="s">
        <v>131</v>
      </c>
    </row>
    <row r="47034" spans="27:27" x14ac:dyDescent="0.15">
      <c r="AA47034" t="s">
        <v>131</v>
      </c>
    </row>
    <row r="47035" spans="27:27" x14ac:dyDescent="0.15">
      <c r="AA47035" t="s">
        <v>131</v>
      </c>
    </row>
    <row r="47036" spans="27:27" x14ac:dyDescent="0.15">
      <c r="AA47036" t="s">
        <v>131</v>
      </c>
    </row>
    <row r="47037" spans="27:27" x14ac:dyDescent="0.15">
      <c r="AA47037" t="s">
        <v>131</v>
      </c>
    </row>
    <row r="47038" spans="27:27" x14ac:dyDescent="0.15">
      <c r="AA47038" t="s">
        <v>131</v>
      </c>
    </row>
    <row r="47039" spans="27:27" x14ac:dyDescent="0.15">
      <c r="AA47039" t="s">
        <v>131</v>
      </c>
    </row>
    <row r="47040" spans="27:27" x14ac:dyDescent="0.15">
      <c r="AA47040" t="s">
        <v>131</v>
      </c>
    </row>
    <row r="47041" spans="27:27" x14ac:dyDescent="0.15">
      <c r="AA47041" t="s">
        <v>131</v>
      </c>
    </row>
    <row r="47042" spans="27:27" x14ac:dyDescent="0.15">
      <c r="AA47042" t="s">
        <v>131</v>
      </c>
    </row>
    <row r="47043" spans="27:27" x14ac:dyDescent="0.15">
      <c r="AA47043" t="s">
        <v>131</v>
      </c>
    </row>
    <row r="47044" spans="27:27" x14ac:dyDescent="0.15">
      <c r="AA47044" t="s">
        <v>131</v>
      </c>
    </row>
    <row r="47045" spans="27:27" x14ac:dyDescent="0.15">
      <c r="AA47045" t="s">
        <v>131</v>
      </c>
    </row>
    <row r="47046" spans="27:27" x14ac:dyDescent="0.15">
      <c r="AA47046" t="s">
        <v>131</v>
      </c>
    </row>
    <row r="47047" spans="27:27" x14ac:dyDescent="0.15">
      <c r="AA47047" t="s">
        <v>131</v>
      </c>
    </row>
    <row r="47048" spans="27:27" x14ac:dyDescent="0.15">
      <c r="AA47048" t="s">
        <v>131</v>
      </c>
    </row>
    <row r="47049" spans="27:27" x14ac:dyDescent="0.15">
      <c r="AA47049" t="s">
        <v>131</v>
      </c>
    </row>
    <row r="47050" spans="27:27" x14ac:dyDescent="0.15">
      <c r="AA47050" t="s">
        <v>131</v>
      </c>
    </row>
    <row r="47051" spans="27:27" x14ac:dyDescent="0.15">
      <c r="AA47051" t="s">
        <v>131</v>
      </c>
    </row>
    <row r="47052" spans="27:27" x14ac:dyDescent="0.15">
      <c r="AA47052" t="s">
        <v>131</v>
      </c>
    </row>
    <row r="47053" spans="27:27" x14ac:dyDescent="0.15">
      <c r="AA47053" t="s">
        <v>131</v>
      </c>
    </row>
    <row r="47054" spans="27:27" x14ac:dyDescent="0.15">
      <c r="AA47054" t="s">
        <v>131</v>
      </c>
    </row>
    <row r="47055" spans="27:27" x14ac:dyDescent="0.15">
      <c r="AA47055" t="s">
        <v>131</v>
      </c>
    </row>
    <row r="47056" spans="27:27" x14ac:dyDescent="0.15">
      <c r="AA47056" t="s">
        <v>131</v>
      </c>
    </row>
    <row r="47057" spans="27:27" x14ac:dyDescent="0.15">
      <c r="AA47057" t="s">
        <v>131</v>
      </c>
    </row>
    <row r="47058" spans="27:27" x14ac:dyDescent="0.15">
      <c r="AA47058" t="s">
        <v>131</v>
      </c>
    </row>
    <row r="47059" spans="27:27" x14ac:dyDescent="0.15">
      <c r="AA47059" t="s">
        <v>131</v>
      </c>
    </row>
    <row r="47060" spans="27:27" x14ac:dyDescent="0.15">
      <c r="AA47060" t="s">
        <v>131</v>
      </c>
    </row>
    <row r="47061" spans="27:27" x14ac:dyDescent="0.15">
      <c r="AA47061" t="s">
        <v>131</v>
      </c>
    </row>
    <row r="47062" spans="27:27" x14ac:dyDescent="0.15">
      <c r="AA47062" t="s">
        <v>131</v>
      </c>
    </row>
    <row r="47063" spans="27:27" x14ac:dyDescent="0.15">
      <c r="AA47063" t="s">
        <v>131</v>
      </c>
    </row>
    <row r="47064" spans="27:27" x14ac:dyDescent="0.15">
      <c r="AA47064" t="s">
        <v>131</v>
      </c>
    </row>
    <row r="47065" spans="27:27" x14ac:dyDescent="0.15">
      <c r="AA47065" t="s">
        <v>131</v>
      </c>
    </row>
    <row r="47066" spans="27:27" x14ac:dyDescent="0.15">
      <c r="AA47066" t="s">
        <v>131</v>
      </c>
    </row>
    <row r="47067" spans="27:27" x14ac:dyDescent="0.15">
      <c r="AA47067" t="s">
        <v>131</v>
      </c>
    </row>
    <row r="47068" spans="27:27" x14ac:dyDescent="0.15">
      <c r="AA47068" t="s">
        <v>131</v>
      </c>
    </row>
    <row r="47069" spans="27:27" x14ac:dyDescent="0.15">
      <c r="AA47069" t="s">
        <v>131</v>
      </c>
    </row>
    <row r="47070" spans="27:27" x14ac:dyDescent="0.15">
      <c r="AA47070" t="s">
        <v>131</v>
      </c>
    </row>
    <row r="47071" spans="27:27" x14ac:dyDescent="0.15">
      <c r="AA47071" t="s">
        <v>131</v>
      </c>
    </row>
    <row r="47072" spans="27:27" x14ac:dyDescent="0.15">
      <c r="AA47072" t="s">
        <v>131</v>
      </c>
    </row>
    <row r="47073" spans="27:27" x14ac:dyDescent="0.15">
      <c r="AA47073" t="s">
        <v>131</v>
      </c>
    </row>
    <row r="47074" spans="27:27" x14ac:dyDescent="0.15">
      <c r="AA47074" t="s">
        <v>131</v>
      </c>
    </row>
    <row r="47075" spans="27:27" x14ac:dyDescent="0.15">
      <c r="AA47075" t="s">
        <v>131</v>
      </c>
    </row>
    <row r="47076" spans="27:27" x14ac:dyDescent="0.15">
      <c r="AA47076" t="s">
        <v>131</v>
      </c>
    </row>
    <row r="47077" spans="27:27" x14ac:dyDescent="0.15">
      <c r="AA47077" t="s">
        <v>131</v>
      </c>
    </row>
    <row r="47078" spans="27:27" x14ac:dyDescent="0.15">
      <c r="AA47078" t="s">
        <v>131</v>
      </c>
    </row>
    <row r="47079" spans="27:27" x14ac:dyDescent="0.15">
      <c r="AA47079" t="s">
        <v>131</v>
      </c>
    </row>
    <row r="47080" spans="27:27" x14ac:dyDescent="0.15">
      <c r="AA47080" t="s">
        <v>131</v>
      </c>
    </row>
    <row r="47081" spans="27:27" x14ac:dyDescent="0.15">
      <c r="AA47081" t="s">
        <v>131</v>
      </c>
    </row>
    <row r="47082" spans="27:27" x14ac:dyDescent="0.15">
      <c r="AA47082" t="s">
        <v>131</v>
      </c>
    </row>
    <row r="47083" spans="27:27" x14ac:dyDescent="0.15">
      <c r="AA47083" t="s">
        <v>131</v>
      </c>
    </row>
    <row r="47084" spans="27:27" x14ac:dyDescent="0.15">
      <c r="AA47084" t="s">
        <v>131</v>
      </c>
    </row>
    <row r="47085" spans="27:27" x14ac:dyDescent="0.15">
      <c r="AA47085" t="s">
        <v>131</v>
      </c>
    </row>
    <row r="47086" spans="27:27" x14ac:dyDescent="0.15">
      <c r="AA47086" t="s">
        <v>131</v>
      </c>
    </row>
    <row r="47087" spans="27:27" x14ac:dyDescent="0.15">
      <c r="AA47087" t="s">
        <v>131</v>
      </c>
    </row>
    <row r="47088" spans="27:27" x14ac:dyDescent="0.15">
      <c r="AA47088" t="s">
        <v>131</v>
      </c>
    </row>
    <row r="47089" spans="27:27" x14ac:dyDescent="0.15">
      <c r="AA47089" t="s">
        <v>131</v>
      </c>
    </row>
    <row r="47090" spans="27:27" x14ac:dyDescent="0.15">
      <c r="AA47090" t="s">
        <v>131</v>
      </c>
    </row>
    <row r="47091" spans="27:27" x14ac:dyDescent="0.15">
      <c r="AA47091" t="s">
        <v>131</v>
      </c>
    </row>
    <row r="47092" spans="27:27" x14ac:dyDescent="0.15">
      <c r="AA47092" t="s">
        <v>131</v>
      </c>
    </row>
    <row r="47093" spans="27:27" x14ac:dyDescent="0.15">
      <c r="AA47093" t="s">
        <v>131</v>
      </c>
    </row>
    <row r="47094" spans="27:27" x14ac:dyDescent="0.15">
      <c r="AA47094" t="s">
        <v>131</v>
      </c>
    </row>
    <row r="47095" spans="27:27" x14ac:dyDescent="0.15">
      <c r="AA47095" t="s">
        <v>131</v>
      </c>
    </row>
    <row r="47096" spans="27:27" x14ac:dyDescent="0.15">
      <c r="AA47096" t="s">
        <v>131</v>
      </c>
    </row>
    <row r="47097" spans="27:27" x14ac:dyDescent="0.15">
      <c r="AA47097" t="s">
        <v>131</v>
      </c>
    </row>
    <row r="47098" spans="27:27" x14ac:dyDescent="0.15">
      <c r="AA47098" t="s">
        <v>131</v>
      </c>
    </row>
    <row r="47099" spans="27:27" x14ac:dyDescent="0.15">
      <c r="AA47099" t="s">
        <v>131</v>
      </c>
    </row>
    <row r="47100" spans="27:27" x14ac:dyDescent="0.15">
      <c r="AA47100" t="s">
        <v>131</v>
      </c>
    </row>
    <row r="47101" spans="27:27" x14ac:dyDescent="0.15">
      <c r="AA47101" t="s">
        <v>131</v>
      </c>
    </row>
    <row r="47102" spans="27:27" x14ac:dyDescent="0.15">
      <c r="AA47102" t="s">
        <v>131</v>
      </c>
    </row>
    <row r="47103" spans="27:27" x14ac:dyDescent="0.15">
      <c r="AA47103" t="s">
        <v>131</v>
      </c>
    </row>
    <row r="47104" spans="27:27" x14ac:dyDescent="0.15">
      <c r="AA47104" t="s">
        <v>131</v>
      </c>
    </row>
    <row r="47105" spans="27:27" x14ac:dyDescent="0.15">
      <c r="AA47105" t="s">
        <v>131</v>
      </c>
    </row>
    <row r="47106" spans="27:27" x14ac:dyDescent="0.15">
      <c r="AA47106" t="s">
        <v>131</v>
      </c>
    </row>
    <row r="47107" spans="27:27" x14ac:dyDescent="0.15">
      <c r="AA47107" t="s">
        <v>131</v>
      </c>
    </row>
    <row r="47108" spans="27:27" x14ac:dyDescent="0.15">
      <c r="AA47108" t="s">
        <v>131</v>
      </c>
    </row>
    <row r="47109" spans="27:27" x14ac:dyDescent="0.15">
      <c r="AA47109" t="s">
        <v>131</v>
      </c>
    </row>
    <row r="47110" spans="27:27" x14ac:dyDescent="0.15">
      <c r="AA47110" t="s">
        <v>131</v>
      </c>
    </row>
    <row r="47111" spans="27:27" x14ac:dyDescent="0.15">
      <c r="AA47111" t="s">
        <v>131</v>
      </c>
    </row>
    <row r="47112" spans="27:27" x14ac:dyDescent="0.15">
      <c r="AA47112" t="s">
        <v>131</v>
      </c>
    </row>
    <row r="47113" spans="27:27" x14ac:dyDescent="0.15">
      <c r="AA47113" t="s">
        <v>131</v>
      </c>
    </row>
    <row r="47114" spans="27:27" x14ac:dyDescent="0.15">
      <c r="AA47114" t="s">
        <v>131</v>
      </c>
    </row>
    <row r="47115" spans="27:27" x14ac:dyDescent="0.15">
      <c r="AA47115" t="s">
        <v>131</v>
      </c>
    </row>
    <row r="47116" spans="27:27" x14ac:dyDescent="0.15">
      <c r="AA47116" t="s">
        <v>131</v>
      </c>
    </row>
    <row r="47117" spans="27:27" x14ac:dyDescent="0.15">
      <c r="AA47117" t="s">
        <v>131</v>
      </c>
    </row>
    <row r="47118" spans="27:27" x14ac:dyDescent="0.15">
      <c r="AA47118" t="s">
        <v>131</v>
      </c>
    </row>
    <row r="47119" spans="27:27" x14ac:dyDescent="0.15">
      <c r="AA47119" t="s">
        <v>131</v>
      </c>
    </row>
    <row r="47120" spans="27:27" x14ac:dyDescent="0.15">
      <c r="AA47120" t="s">
        <v>131</v>
      </c>
    </row>
    <row r="47121" spans="27:27" x14ac:dyDescent="0.15">
      <c r="AA47121" t="s">
        <v>131</v>
      </c>
    </row>
    <row r="47122" spans="27:27" x14ac:dyDescent="0.15">
      <c r="AA47122" t="s">
        <v>131</v>
      </c>
    </row>
    <row r="47123" spans="27:27" x14ac:dyDescent="0.15">
      <c r="AA47123" t="s">
        <v>131</v>
      </c>
    </row>
    <row r="47124" spans="27:27" x14ac:dyDescent="0.15">
      <c r="AA47124" t="s">
        <v>131</v>
      </c>
    </row>
    <row r="47125" spans="27:27" x14ac:dyDescent="0.15">
      <c r="AA47125" t="s">
        <v>131</v>
      </c>
    </row>
    <row r="47126" spans="27:27" x14ac:dyDescent="0.15">
      <c r="AA47126" t="s">
        <v>131</v>
      </c>
    </row>
    <row r="47127" spans="27:27" x14ac:dyDescent="0.15">
      <c r="AA47127" t="s">
        <v>131</v>
      </c>
    </row>
    <row r="47128" spans="27:27" x14ac:dyDescent="0.15">
      <c r="AA47128" t="s">
        <v>131</v>
      </c>
    </row>
    <row r="47129" spans="27:27" x14ac:dyDescent="0.15">
      <c r="AA47129" t="s">
        <v>131</v>
      </c>
    </row>
    <row r="47130" spans="27:27" x14ac:dyDescent="0.15">
      <c r="AA47130" t="s">
        <v>131</v>
      </c>
    </row>
    <row r="47131" spans="27:27" x14ac:dyDescent="0.15">
      <c r="AA47131" t="s">
        <v>131</v>
      </c>
    </row>
    <row r="47132" spans="27:27" x14ac:dyDescent="0.15">
      <c r="AA47132" t="s">
        <v>131</v>
      </c>
    </row>
    <row r="47133" spans="27:27" x14ac:dyDescent="0.15">
      <c r="AA47133" t="s">
        <v>131</v>
      </c>
    </row>
    <row r="47134" spans="27:27" x14ac:dyDescent="0.15">
      <c r="AA47134" t="s">
        <v>131</v>
      </c>
    </row>
    <row r="47135" spans="27:27" x14ac:dyDescent="0.15">
      <c r="AA47135" t="s">
        <v>131</v>
      </c>
    </row>
    <row r="47136" spans="27:27" x14ac:dyDescent="0.15">
      <c r="AA47136" t="s">
        <v>131</v>
      </c>
    </row>
    <row r="47137" spans="27:27" x14ac:dyDescent="0.15">
      <c r="AA47137" t="s">
        <v>131</v>
      </c>
    </row>
    <row r="47138" spans="27:27" x14ac:dyDescent="0.15">
      <c r="AA47138" t="s">
        <v>131</v>
      </c>
    </row>
    <row r="47139" spans="27:27" x14ac:dyDescent="0.15">
      <c r="AA47139" t="s">
        <v>131</v>
      </c>
    </row>
    <row r="47140" spans="27:27" x14ac:dyDescent="0.15">
      <c r="AA47140" t="s">
        <v>131</v>
      </c>
    </row>
    <row r="47141" spans="27:27" x14ac:dyDescent="0.15">
      <c r="AA47141" t="s">
        <v>131</v>
      </c>
    </row>
    <row r="47142" spans="27:27" x14ac:dyDescent="0.15">
      <c r="AA47142" t="s">
        <v>131</v>
      </c>
    </row>
    <row r="47143" spans="27:27" x14ac:dyDescent="0.15">
      <c r="AA47143" t="s">
        <v>131</v>
      </c>
    </row>
    <row r="47144" spans="27:27" x14ac:dyDescent="0.15">
      <c r="AA47144" t="s">
        <v>131</v>
      </c>
    </row>
    <row r="47145" spans="27:27" x14ac:dyDescent="0.15">
      <c r="AA47145" t="s">
        <v>131</v>
      </c>
    </row>
    <row r="47146" spans="27:27" x14ac:dyDescent="0.15">
      <c r="AA47146" t="s">
        <v>131</v>
      </c>
    </row>
    <row r="47147" spans="27:27" x14ac:dyDescent="0.15">
      <c r="AA47147" t="s">
        <v>131</v>
      </c>
    </row>
    <row r="47148" spans="27:27" x14ac:dyDescent="0.15">
      <c r="AA47148" t="s">
        <v>131</v>
      </c>
    </row>
    <row r="47149" spans="27:27" x14ac:dyDescent="0.15">
      <c r="AA47149" t="s">
        <v>131</v>
      </c>
    </row>
    <row r="47150" spans="27:27" x14ac:dyDescent="0.15">
      <c r="AA47150" t="s">
        <v>131</v>
      </c>
    </row>
    <row r="47151" spans="27:27" x14ac:dyDescent="0.15">
      <c r="AA47151" t="s">
        <v>131</v>
      </c>
    </row>
    <row r="47152" spans="27:27" x14ac:dyDescent="0.15">
      <c r="AA47152" t="s">
        <v>131</v>
      </c>
    </row>
    <row r="47153" spans="27:27" x14ac:dyDescent="0.15">
      <c r="AA47153" t="s">
        <v>131</v>
      </c>
    </row>
    <row r="47154" spans="27:27" x14ac:dyDescent="0.15">
      <c r="AA47154" t="s">
        <v>131</v>
      </c>
    </row>
    <row r="47155" spans="27:27" x14ac:dyDescent="0.15">
      <c r="AA47155" t="s">
        <v>131</v>
      </c>
    </row>
    <row r="47156" spans="27:27" x14ac:dyDescent="0.15">
      <c r="AA47156" t="s">
        <v>131</v>
      </c>
    </row>
    <row r="47157" spans="27:27" x14ac:dyDescent="0.15">
      <c r="AA47157" t="s">
        <v>131</v>
      </c>
    </row>
    <row r="47158" spans="27:27" x14ac:dyDescent="0.15">
      <c r="AA47158" t="s">
        <v>131</v>
      </c>
    </row>
    <row r="47159" spans="27:27" x14ac:dyDescent="0.15">
      <c r="AA47159" t="s">
        <v>131</v>
      </c>
    </row>
    <row r="47160" spans="27:27" x14ac:dyDescent="0.15">
      <c r="AA47160" t="s">
        <v>131</v>
      </c>
    </row>
    <row r="47161" spans="27:27" x14ac:dyDescent="0.15">
      <c r="AA47161" t="s">
        <v>131</v>
      </c>
    </row>
    <row r="47162" spans="27:27" x14ac:dyDescent="0.15">
      <c r="AA47162" t="s">
        <v>131</v>
      </c>
    </row>
    <row r="47163" spans="27:27" x14ac:dyDescent="0.15">
      <c r="AA47163" t="s">
        <v>131</v>
      </c>
    </row>
    <row r="47164" spans="27:27" x14ac:dyDescent="0.15">
      <c r="AA47164" t="s">
        <v>131</v>
      </c>
    </row>
    <row r="47165" spans="27:27" x14ac:dyDescent="0.15">
      <c r="AA47165" t="s">
        <v>131</v>
      </c>
    </row>
    <row r="47166" spans="27:27" x14ac:dyDescent="0.15">
      <c r="AA47166" t="s">
        <v>131</v>
      </c>
    </row>
    <row r="47167" spans="27:27" x14ac:dyDescent="0.15">
      <c r="AA47167" t="s">
        <v>131</v>
      </c>
    </row>
    <row r="47168" spans="27:27" x14ac:dyDescent="0.15">
      <c r="AA47168" t="s">
        <v>131</v>
      </c>
    </row>
    <row r="47169" spans="27:27" x14ac:dyDescent="0.15">
      <c r="AA47169" t="s">
        <v>131</v>
      </c>
    </row>
    <row r="47170" spans="27:27" x14ac:dyDescent="0.15">
      <c r="AA47170" t="s">
        <v>131</v>
      </c>
    </row>
    <row r="47171" spans="27:27" x14ac:dyDescent="0.15">
      <c r="AA47171" t="s">
        <v>131</v>
      </c>
    </row>
    <row r="47172" spans="27:27" x14ac:dyDescent="0.15">
      <c r="AA47172" t="s">
        <v>131</v>
      </c>
    </row>
    <row r="47173" spans="27:27" x14ac:dyDescent="0.15">
      <c r="AA47173" t="s">
        <v>131</v>
      </c>
    </row>
    <row r="47174" spans="27:27" x14ac:dyDescent="0.15">
      <c r="AA47174" t="s">
        <v>131</v>
      </c>
    </row>
    <row r="47175" spans="27:27" x14ac:dyDescent="0.15">
      <c r="AA47175" t="s">
        <v>131</v>
      </c>
    </row>
    <row r="47176" spans="27:27" x14ac:dyDescent="0.15">
      <c r="AA47176" t="s">
        <v>131</v>
      </c>
    </row>
    <row r="47177" spans="27:27" x14ac:dyDescent="0.15">
      <c r="AA47177" t="s">
        <v>131</v>
      </c>
    </row>
    <row r="47178" spans="27:27" x14ac:dyDescent="0.15">
      <c r="AA47178" t="s">
        <v>131</v>
      </c>
    </row>
    <row r="47179" spans="27:27" x14ac:dyDescent="0.15">
      <c r="AA47179" t="s">
        <v>131</v>
      </c>
    </row>
    <row r="47180" spans="27:27" x14ac:dyDescent="0.15">
      <c r="AA47180" t="s">
        <v>131</v>
      </c>
    </row>
    <row r="47181" spans="27:27" x14ac:dyDescent="0.15">
      <c r="AA47181" t="s">
        <v>131</v>
      </c>
    </row>
    <row r="47182" spans="27:27" x14ac:dyDescent="0.15">
      <c r="AA47182" t="s">
        <v>131</v>
      </c>
    </row>
    <row r="47183" spans="27:27" x14ac:dyDescent="0.15">
      <c r="AA47183" t="s">
        <v>131</v>
      </c>
    </row>
    <row r="47184" spans="27:27" x14ac:dyDescent="0.15">
      <c r="AA47184" t="s">
        <v>131</v>
      </c>
    </row>
    <row r="47185" spans="27:27" x14ac:dyDescent="0.15">
      <c r="AA47185" t="s">
        <v>131</v>
      </c>
    </row>
    <row r="47186" spans="27:27" x14ac:dyDescent="0.15">
      <c r="AA47186" t="s">
        <v>131</v>
      </c>
    </row>
    <row r="47187" spans="27:27" x14ac:dyDescent="0.15">
      <c r="AA47187" t="s">
        <v>131</v>
      </c>
    </row>
    <row r="47188" spans="27:27" x14ac:dyDescent="0.15">
      <c r="AA47188" t="s">
        <v>131</v>
      </c>
    </row>
    <row r="47189" spans="27:27" x14ac:dyDescent="0.15">
      <c r="AA47189" t="s">
        <v>131</v>
      </c>
    </row>
    <row r="47190" spans="27:27" x14ac:dyDescent="0.15">
      <c r="AA47190" t="s">
        <v>131</v>
      </c>
    </row>
    <row r="47191" spans="27:27" x14ac:dyDescent="0.15">
      <c r="AA47191" t="s">
        <v>131</v>
      </c>
    </row>
    <row r="47192" spans="27:27" x14ac:dyDescent="0.15">
      <c r="AA47192" t="s">
        <v>131</v>
      </c>
    </row>
    <row r="47193" spans="27:27" x14ac:dyDescent="0.15">
      <c r="AA47193" t="s">
        <v>131</v>
      </c>
    </row>
    <row r="47194" spans="27:27" x14ac:dyDescent="0.15">
      <c r="AA47194" t="s">
        <v>131</v>
      </c>
    </row>
    <row r="47195" spans="27:27" x14ac:dyDescent="0.15">
      <c r="AA47195" t="s">
        <v>131</v>
      </c>
    </row>
    <row r="47196" spans="27:27" x14ac:dyDescent="0.15">
      <c r="AA47196" t="s">
        <v>131</v>
      </c>
    </row>
    <row r="47197" spans="27:27" x14ac:dyDescent="0.15">
      <c r="AA47197" t="s">
        <v>131</v>
      </c>
    </row>
    <row r="47198" spans="27:27" x14ac:dyDescent="0.15">
      <c r="AA47198" t="s">
        <v>131</v>
      </c>
    </row>
    <row r="47199" spans="27:27" x14ac:dyDescent="0.15">
      <c r="AA47199" t="s">
        <v>131</v>
      </c>
    </row>
    <row r="47200" spans="27:27" x14ac:dyDescent="0.15">
      <c r="AA47200" t="s">
        <v>131</v>
      </c>
    </row>
    <row r="47201" spans="27:27" x14ac:dyDescent="0.15">
      <c r="AA47201" t="s">
        <v>131</v>
      </c>
    </row>
    <row r="47202" spans="27:27" x14ac:dyDescent="0.15">
      <c r="AA47202" t="s">
        <v>131</v>
      </c>
    </row>
    <row r="47203" spans="27:27" x14ac:dyDescent="0.15">
      <c r="AA47203" t="s">
        <v>131</v>
      </c>
    </row>
    <row r="47204" spans="27:27" x14ac:dyDescent="0.15">
      <c r="AA47204" t="s">
        <v>131</v>
      </c>
    </row>
    <row r="47205" spans="27:27" x14ac:dyDescent="0.15">
      <c r="AA47205" t="s">
        <v>131</v>
      </c>
    </row>
    <row r="47206" spans="27:27" x14ac:dyDescent="0.15">
      <c r="AA47206" t="s">
        <v>131</v>
      </c>
    </row>
    <row r="47207" spans="27:27" x14ac:dyDescent="0.15">
      <c r="AA47207" t="s">
        <v>131</v>
      </c>
    </row>
    <row r="47208" spans="27:27" x14ac:dyDescent="0.15">
      <c r="AA47208" t="s">
        <v>131</v>
      </c>
    </row>
    <row r="47209" spans="27:27" x14ac:dyDescent="0.15">
      <c r="AA47209" t="s">
        <v>131</v>
      </c>
    </row>
    <row r="47210" spans="27:27" x14ac:dyDescent="0.15">
      <c r="AA47210" t="s">
        <v>131</v>
      </c>
    </row>
    <row r="47211" spans="27:27" x14ac:dyDescent="0.15">
      <c r="AA47211" t="s">
        <v>131</v>
      </c>
    </row>
    <row r="47212" spans="27:27" x14ac:dyDescent="0.15">
      <c r="AA47212" t="s">
        <v>131</v>
      </c>
    </row>
    <row r="47213" spans="27:27" x14ac:dyDescent="0.15">
      <c r="AA47213" t="s">
        <v>131</v>
      </c>
    </row>
    <row r="47214" spans="27:27" x14ac:dyDescent="0.15">
      <c r="AA47214" t="s">
        <v>131</v>
      </c>
    </row>
    <row r="47215" spans="27:27" x14ac:dyDescent="0.15">
      <c r="AA47215" t="s">
        <v>131</v>
      </c>
    </row>
    <row r="47216" spans="27:27" x14ac:dyDescent="0.15">
      <c r="AA47216" t="s">
        <v>131</v>
      </c>
    </row>
    <row r="47217" spans="27:27" x14ac:dyDescent="0.15">
      <c r="AA47217" t="s">
        <v>131</v>
      </c>
    </row>
    <row r="47218" spans="27:27" x14ac:dyDescent="0.15">
      <c r="AA47218" t="s">
        <v>131</v>
      </c>
    </row>
    <row r="47219" spans="27:27" x14ac:dyDescent="0.15">
      <c r="AA47219" t="s">
        <v>131</v>
      </c>
    </row>
    <row r="47220" spans="27:27" x14ac:dyDescent="0.15">
      <c r="AA47220" t="s">
        <v>131</v>
      </c>
    </row>
    <row r="47221" spans="27:27" x14ac:dyDescent="0.15">
      <c r="AA47221" t="s">
        <v>131</v>
      </c>
    </row>
    <row r="47222" spans="27:27" x14ac:dyDescent="0.15">
      <c r="AA47222" t="s">
        <v>131</v>
      </c>
    </row>
    <row r="47223" spans="27:27" x14ac:dyDescent="0.15">
      <c r="AA47223" t="s">
        <v>131</v>
      </c>
    </row>
    <row r="47224" spans="27:27" x14ac:dyDescent="0.15">
      <c r="AA47224" t="s">
        <v>131</v>
      </c>
    </row>
    <row r="47225" spans="27:27" x14ac:dyDescent="0.15">
      <c r="AA47225" t="s">
        <v>131</v>
      </c>
    </row>
    <row r="47226" spans="27:27" x14ac:dyDescent="0.15">
      <c r="AA47226" t="s">
        <v>131</v>
      </c>
    </row>
    <row r="47227" spans="27:27" x14ac:dyDescent="0.15">
      <c r="AA47227" t="s">
        <v>131</v>
      </c>
    </row>
    <row r="47228" spans="27:27" x14ac:dyDescent="0.15">
      <c r="AA47228" t="s">
        <v>131</v>
      </c>
    </row>
    <row r="47229" spans="27:27" x14ac:dyDescent="0.15">
      <c r="AA47229" t="s">
        <v>131</v>
      </c>
    </row>
    <row r="47230" spans="27:27" x14ac:dyDescent="0.15">
      <c r="AA47230" t="s">
        <v>131</v>
      </c>
    </row>
    <row r="47231" spans="27:27" x14ac:dyDescent="0.15">
      <c r="AA47231" t="s">
        <v>131</v>
      </c>
    </row>
    <row r="47232" spans="27:27" x14ac:dyDescent="0.15">
      <c r="AA47232" t="s">
        <v>131</v>
      </c>
    </row>
    <row r="47233" spans="27:27" x14ac:dyDescent="0.15">
      <c r="AA47233" t="s">
        <v>131</v>
      </c>
    </row>
    <row r="47234" spans="27:27" x14ac:dyDescent="0.15">
      <c r="AA47234" t="s">
        <v>131</v>
      </c>
    </row>
    <row r="47235" spans="27:27" x14ac:dyDescent="0.15">
      <c r="AA47235" t="s">
        <v>131</v>
      </c>
    </row>
    <row r="47236" spans="27:27" x14ac:dyDescent="0.15">
      <c r="AA47236" t="s">
        <v>131</v>
      </c>
    </row>
    <row r="47237" spans="27:27" x14ac:dyDescent="0.15">
      <c r="AA47237" t="s">
        <v>131</v>
      </c>
    </row>
    <row r="47238" spans="27:27" x14ac:dyDescent="0.15">
      <c r="AA47238" t="s">
        <v>131</v>
      </c>
    </row>
    <row r="47239" spans="27:27" x14ac:dyDescent="0.15">
      <c r="AA47239" t="s">
        <v>131</v>
      </c>
    </row>
    <row r="47240" spans="27:27" x14ac:dyDescent="0.15">
      <c r="AA47240" t="s">
        <v>131</v>
      </c>
    </row>
    <row r="47241" spans="27:27" x14ac:dyDescent="0.15">
      <c r="AA47241" t="s">
        <v>131</v>
      </c>
    </row>
    <row r="47242" spans="27:27" x14ac:dyDescent="0.15">
      <c r="AA47242" t="s">
        <v>131</v>
      </c>
    </row>
    <row r="47243" spans="27:27" x14ac:dyDescent="0.15">
      <c r="AA47243" t="s">
        <v>131</v>
      </c>
    </row>
    <row r="47244" spans="27:27" x14ac:dyDescent="0.15">
      <c r="AA47244" t="s">
        <v>131</v>
      </c>
    </row>
    <row r="47245" spans="27:27" x14ac:dyDescent="0.15">
      <c r="AA47245" t="s">
        <v>131</v>
      </c>
    </row>
    <row r="47246" spans="27:27" x14ac:dyDescent="0.15">
      <c r="AA47246" t="s">
        <v>131</v>
      </c>
    </row>
    <row r="47247" spans="27:27" x14ac:dyDescent="0.15">
      <c r="AA47247" t="s">
        <v>131</v>
      </c>
    </row>
    <row r="47248" spans="27:27" x14ac:dyDescent="0.15">
      <c r="AA47248" t="s">
        <v>131</v>
      </c>
    </row>
    <row r="47249" spans="27:27" x14ac:dyDescent="0.15">
      <c r="AA47249" t="s">
        <v>131</v>
      </c>
    </row>
    <row r="47250" spans="27:27" x14ac:dyDescent="0.15">
      <c r="AA47250" t="s">
        <v>131</v>
      </c>
    </row>
    <row r="47251" spans="27:27" x14ac:dyDescent="0.15">
      <c r="AA47251" t="s">
        <v>131</v>
      </c>
    </row>
    <row r="47252" spans="27:27" x14ac:dyDescent="0.15">
      <c r="AA47252" t="s">
        <v>131</v>
      </c>
    </row>
    <row r="47253" spans="27:27" x14ac:dyDescent="0.15">
      <c r="AA47253" t="s">
        <v>131</v>
      </c>
    </row>
    <row r="47254" spans="27:27" x14ac:dyDescent="0.15">
      <c r="AA47254" t="s">
        <v>131</v>
      </c>
    </row>
    <row r="47255" spans="27:27" x14ac:dyDescent="0.15">
      <c r="AA47255" t="s">
        <v>131</v>
      </c>
    </row>
    <row r="47256" spans="27:27" x14ac:dyDescent="0.15">
      <c r="AA47256" t="s">
        <v>131</v>
      </c>
    </row>
    <row r="47257" spans="27:27" x14ac:dyDescent="0.15">
      <c r="AA47257" t="s">
        <v>131</v>
      </c>
    </row>
    <row r="47258" spans="27:27" x14ac:dyDescent="0.15">
      <c r="AA47258" t="s">
        <v>131</v>
      </c>
    </row>
    <row r="47259" spans="27:27" x14ac:dyDescent="0.15">
      <c r="AA47259" t="s">
        <v>131</v>
      </c>
    </row>
    <row r="47260" spans="27:27" x14ac:dyDescent="0.15">
      <c r="AA47260" t="s">
        <v>131</v>
      </c>
    </row>
    <row r="47261" spans="27:27" x14ac:dyDescent="0.15">
      <c r="AA47261" t="s">
        <v>131</v>
      </c>
    </row>
    <row r="47262" spans="27:27" x14ac:dyDescent="0.15">
      <c r="AA47262" t="s">
        <v>131</v>
      </c>
    </row>
    <row r="47263" spans="27:27" x14ac:dyDescent="0.15">
      <c r="AA47263" t="s">
        <v>131</v>
      </c>
    </row>
    <row r="47264" spans="27:27" x14ac:dyDescent="0.15">
      <c r="AA47264" t="s">
        <v>131</v>
      </c>
    </row>
    <row r="47265" spans="27:27" x14ac:dyDescent="0.15">
      <c r="AA47265" t="s">
        <v>131</v>
      </c>
    </row>
    <row r="47266" spans="27:27" x14ac:dyDescent="0.15">
      <c r="AA47266" t="s">
        <v>131</v>
      </c>
    </row>
    <row r="47267" spans="27:27" x14ac:dyDescent="0.15">
      <c r="AA47267" t="s">
        <v>131</v>
      </c>
    </row>
    <row r="47268" spans="27:27" x14ac:dyDescent="0.15">
      <c r="AA47268" t="s">
        <v>131</v>
      </c>
    </row>
    <row r="47269" spans="27:27" x14ac:dyDescent="0.15">
      <c r="AA47269" t="s">
        <v>131</v>
      </c>
    </row>
    <row r="47270" spans="27:27" x14ac:dyDescent="0.15">
      <c r="AA47270" t="s">
        <v>131</v>
      </c>
    </row>
    <row r="47271" spans="27:27" x14ac:dyDescent="0.15">
      <c r="AA47271" t="s">
        <v>131</v>
      </c>
    </row>
    <row r="47272" spans="27:27" x14ac:dyDescent="0.15">
      <c r="AA47272" t="s">
        <v>131</v>
      </c>
    </row>
    <row r="47273" spans="27:27" x14ac:dyDescent="0.15">
      <c r="AA47273" t="s">
        <v>131</v>
      </c>
    </row>
    <row r="47274" spans="27:27" x14ac:dyDescent="0.15">
      <c r="AA47274" t="s">
        <v>131</v>
      </c>
    </row>
    <row r="47275" spans="27:27" x14ac:dyDescent="0.15">
      <c r="AA47275" t="s">
        <v>131</v>
      </c>
    </row>
    <row r="47276" spans="27:27" x14ac:dyDescent="0.15">
      <c r="AA47276" t="s">
        <v>131</v>
      </c>
    </row>
    <row r="47277" spans="27:27" x14ac:dyDescent="0.15">
      <c r="AA47277" t="s">
        <v>131</v>
      </c>
    </row>
    <row r="47278" spans="27:27" x14ac:dyDescent="0.15">
      <c r="AA47278" t="s">
        <v>131</v>
      </c>
    </row>
    <row r="47279" spans="27:27" x14ac:dyDescent="0.15">
      <c r="AA47279" t="s">
        <v>131</v>
      </c>
    </row>
    <row r="47280" spans="27:27" x14ac:dyDescent="0.15">
      <c r="AA47280" t="s">
        <v>131</v>
      </c>
    </row>
    <row r="47281" spans="27:27" x14ac:dyDescent="0.15">
      <c r="AA47281" t="s">
        <v>131</v>
      </c>
    </row>
    <row r="47282" spans="27:27" x14ac:dyDescent="0.15">
      <c r="AA47282" t="s">
        <v>131</v>
      </c>
    </row>
    <row r="47283" spans="27:27" x14ac:dyDescent="0.15">
      <c r="AA47283" t="s">
        <v>131</v>
      </c>
    </row>
    <row r="47284" spans="27:27" x14ac:dyDescent="0.15">
      <c r="AA47284" t="s">
        <v>131</v>
      </c>
    </row>
    <row r="47285" spans="27:27" x14ac:dyDescent="0.15">
      <c r="AA47285" t="s">
        <v>131</v>
      </c>
    </row>
    <row r="47286" spans="27:27" x14ac:dyDescent="0.15">
      <c r="AA47286" t="s">
        <v>131</v>
      </c>
    </row>
    <row r="47287" spans="27:27" x14ac:dyDescent="0.15">
      <c r="AA47287" t="s">
        <v>131</v>
      </c>
    </row>
    <row r="47288" spans="27:27" x14ac:dyDescent="0.15">
      <c r="AA47288" t="s">
        <v>131</v>
      </c>
    </row>
    <row r="47289" spans="27:27" x14ac:dyDescent="0.15">
      <c r="AA47289" t="s">
        <v>131</v>
      </c>
    </row>
    <row r="47290" spans="27:27" x14ac:dyDescent="0.15">
      <c r="AA47290" t="s">
        <v>131</v>
      </c>
    </row>
    <row r="47291" spans="27:27" x14ac:dyDescent="0.15">
      <c r="AA47291" t="s">
        <v>131</v>
      </c>
    </row>
    <row r="47292" spans="27:27" x14ac:dyDescent="0.15">
      <c r="AA47292" t="s">
        <v>131</v>
      </c>
    </row>
    <row r="47293" spans="27:27" x14ac:dyDescent="0.15">
      <c r="AA47293" t="s">
        <v>131</v>
      </c>
    </row>
    <row r="47294" spans="27:27" x14ac:dyDescent="0.15">
      <c r="AA47294" t="s">
        <v>131</v>
      </c>
    </row>
    <row r="47295" spans="27:27" x14ac:dyDescent="0.15">
      <c r="AA47295" t="s">
        <v>131</v>
      </c>
    </row>
    <row r="47296" spans="27:27" x14ac:dyDescent="0.15">
      <c r="AA47296" t="s">
        <v>131</v>
      </c>
    </row>
    <row r="47297" spans="27:27" x14ac:dyDescent="0.15">
      <c r="AA47297" t="s">
        <v>131</v>
      </c>
    </row>
    <row r="47298" spans="27:27" x14ac:dyDescent="0.15">
      <c r="AA47298" t="s">
        <v>131</v>
      </c>
    </row>
    <row r="47299" spans="27:27" x14ac:dyDescent="0.15">
      <c r="AA47299" t="s">
        <v>131</v>
      </c>
    </row>
    <row r="47300" spans="27:27" x14ac:dyDescent="0.15">
      <c r="AA47300" t="s">
        <v>131</v>
      </c>
    </row>
    <row r="47301" spans="27:27" x14ac:dyDescent="0.15">
      <c r="AA47301" t="s">
        <v>131</v>
      </c>
    </row>
    <row r="47302" spans="27:27" x14ac:dyDescent="0.15">
      <c r="AA47302" t="s">
        <v>131</v>
      </c>
    </row>
    <row r="47303" spans="27:27" x14ac:dyDescent="0.15">
      <c r="AA47303" t="s">
        <v>131</v>
      </c>
    </row>
    <row r="47304" spans="27:27" x14ac:dyDescent="0.15">
      <c r="AA47304" t="s">
        <v>131</v>
      </c>
    </row>
    <row r="47305" spans="27:27" x14ac:dyDescent="0.15">
      <c r="AA47305" t="s">
        <v>131</v>
      </c>
    </row>
    <row r="47306" spans="27:27" x14ac:dyDescent="0.15">
      <c r="AA47306" t="s">
        <v>131</v>
      </c>
    </row>
    <row r="47307" spans="27:27" x14ac:dyDescent="0.15">
      <c r="AA47307" t="s">
        <v>131</v>
      </c>
    </row>
    <row r="47308" spans="27:27" x14ac:dyDescent="0.15">
      <c r="AA47308" t="s">
        <v>131</v>
      </c>
    </row>
    <row r="47309" spans="27:27" x14ac:dyDescent="0.15">
      <c r="AA47309" t="s">
        <v>131</v>
      </c>
    </row>
    <row r="47310" spans="27:27" x14ac:dyDescent="0.15">
      <c r="AA47310" t="s">
        <v>131</v>
      </c>
    </row>
    <row r="47311" spans="27:27" x14ac:dyDescent="0.15">
      <c r="AA47311" t="s">
        <v>131</v>
      </c>
    </row>
    <row r="47312" spans="27:27" x14ac:dyDescent="0.15">
      <c r="AA47312" t="s">
        <v>131</v>
      </c>
    </row>
    <row r="47313" spans="27:27" x14ac:dyDescent="0.15">
      <c r="AA47313" t="s">
        <v>131</v>
      </c>
    </row>
    <row r="47314" spans="27:27" x14ac:dyDescent="0.15">
      <c r="AA47314" t="s">
        <v>131</v>
      </c>
    </row>
    <row r="47315" spans="27:27" x14ac:dyDescent="0.15">
      <c r="AA47315" t="s">
        <v>131</v>
      </c>
    </row>
    <row r="47316" spans="27:27" x14ac:dyDescent="0.15">
      <c r="AA47316" t="s">
        <v>131</v>
      </c>
    </row>
    <row r="47317" spans="27:27" x14ac:dyDescent="0.15">
      <c r="AA47317" t="s">
        <v>131</v>
      </c>
    </row>
    <row r="47318" spans="27:27" x14ac:dyDescent="0.15">
      <c r="AA47318" t="s">
        <v>131</v>
      </c>
    </row>
    <row r="47319" spans="27:27" x14ac:dyDescent="0.15">
      <c r="AA47319" t="s">
        <v>131</v>
      </c>
    </row>
    <row r="47320" spans="27:27" x14ac:dyDescent="0.15">
      <c r="AA47320" t="s">
        <v>131</v>
      </c>
    </row>
    <row r="47321" spans="27:27" x14ac:dyDescent="0.15">
      <c r="AA47321" t="s">
        <v>131</v>
      </c>
    </row>
    <row r="47322" spans="27:27" x14ac:dyDescent="0.15">
      <c r="AA47322" t="s">
        <v>131</v>
      </c>
    </row>
    <row r="47323" spans="27:27" x14ac:dyDescent="0.15">
      <c r="AA47323" t="s">
        <v>131</v>
      </c>
    </row>
    <row r="47324" spans="27:27" x14ac:dyDescent="0.15">
      <c r="AA47324" t="s">
        <v>131</v>
      </c>
    </row>
    <row r="47325" spans="27:27" x14ac:dyDescent="0.15">
      <c r="AA47325" t="s">
        <v>131</v>
      </c>
    </row>
    <row r="47326" spans="27:27" x14ac:dyDescent="0.15">
      <c r="AA47326" t="s">
        <v>131</v>
      </c>
    </row>
    <row r="47327" spans="27:27" x14ac:dyDescent="0.15">
      <c r="AA47327" t="s">
        <v>131</v>
      </c>
    </row>
    <row r="47328" spans="27:27" x14ac:dyDescent="0.15">
      <c r="AA47328" t="s">
        <v>131</v>
      </c>
    </row>
    <row r="47329" spans="27:27" x14ac:dyDescent="0.15">
      <c r="AA47329" t="s">
        <v>131</v>
      </c>
    </row>
    <row r="47330" spans="27:27" x14ac:dyDescent="0.15">
      <c r="AA47330" t="s">
        <v>131</v>
      </c>
    </row>
    <row r="47331" spans="27:27" x14ac:dyDescent="0.15">
      <c r="AA47331" t="s">
        <v>131</v>
      </c>
    </row>
    <row r="47332" spans="27:27" x14ac:dyDescent="0.15">
      <c r="AA47332" t="s">
        <v>131</v>
      </c>
    </row>
    <row r="47333" spans="27:27" x14ac:dyDescent="0.15">
      <c r="AA47333" t="s">
        <v>131</v>
      </c>
    </row>
    <row r="47334" spans="27:27" x14ac:dyDescent="0.15">
      <c r="AA47334" t="s">
        <v>131</v>
      </c>
    </row>
    <row r="47335" spans="27:27" x14ac:dyDescent="0.15">
      <c r="AA47335" t="s">
        <v>131</v>
      </c>
    </row>
    <row r="47336" spans="27:27" x14ac:dyDescent="0.15">
      <c r="AA47336" t="s">
        <v>131</v>
      </c>
    </row>
    <row r="47337" spans="27:27" x14ac:dyDescent="0.15">
      <c r="AA47337" t="s">
        <v>131</v>
      </c>
    </row>
    <row r="47338" spans="27:27" x14ac:dyDescent="0.15">
      <c r="AA47338" t="s">
        <v>131</v>
      </c>
    </row>
    <row r="47339" spans="27:27" x14ac:dyDescent="0.15">
      <c r="AA47339" t="s">
        <v>131</v>
      </c>
    </row>
    <row r="47340" spans="27:27" x14ac:dyDescent="0.15">
      <c r="AA47340" t="s">
        <v>131</v>
      </c>
    </row>
    <row r="47341" spans="27:27" x14ac:dyDescent="0.15">
      <c r="AA47341" t="s">
        <v>131</v>
      </c>
    </row>
    <row r="47342" spans="27:27" x14ac:dyDescent="0.15">
      <c r="AA47342" t="s">
        <v>131</v>
      </c>
    </row>
    <row r="47343" spans="27:27" x14ac:dyDescent="0.15">
      <c r="AA47343" t="s">
        <v>131</v>
      </c>
    </row>
    <row r="47344" spans="27:27" x14ac:dyDescent="0.15">
      <c r="AA47344" t="s">
        <v>131</v>
      </c>
    </row>
    <row r="47345" spans="27:27" x14ac:dyDescent="0.15">
      <c r="AA47345" t="s">
        <v>131</v>
      </c>
    </row>
    <row r="47346" spans="27:27" x14ac:dyDescent="0.15">
      <c r="AA47346" t="s">
        <v>131</v>
      </c>
    </row>
    <row r="47347" spans="27:27" x14ac:dyDescent="0.15">
      <c r="AA47347" t="s">
        <v>131</v>
      </c>
    </row>
    <row r="47348" spans="27:27" x14ac:dyDescent="0.15">
      <c r="AA47348" t="s">
        <v>131</v>
      </c>
    </row>
    <row r="47349" spans="27:27" x14ac:dyDescent="0.15">
      <c r="AA47349" t="s">
        <v>131</v>
      </c>
    </row>
    <row r="47350" spans="27:27" x14ac:dyDescent="0.15">
      <c r="AA47350" t="s">
        <v>131</v>
      </c>
    </row>
    <row r="47351" spans="27:27" x14ac:dyDescent="0.15">
      <c r="AA47351" t="s">
        <v>131</v>
      </c>
    </row>
    <row r="47352" spans="27:27" x14ac:dyDescent="0.15">
      <c r="AA47352" t="s">
        <v>131</v>
      </c>
    </row>
    <row r="47353" spans="27:27" x14ac:dyDescent="0.15">
      <c r="AA47353" t="s">
        <v>131</v>
      </c>
    </row>
    <row r="47354" spans="27:27" x14ac:dyDescent="0.15">
      <c r="AA47354" t="s">
        <v>131</v>
      </c>
    </row>
    <row r="47355" spans="27:27" x14ac:dyDescent="0.15">
      <c r="AA47355" t="s">
        <v>131</v>
      </c>
    </row>
    <row r="47356" spans="27:27" x14ac:dyDescent="0.15">
      <c r="AA47356" t="s">
        <v>131</v>
      </c>
    </row>
    <row r="47357" spans="27:27" x14ac:dyDescent="0.15">
      <c r="AA47357" t="s">
        <v>131</v>
      </c>
    </row>
    <row r="47358" spans="27:27" x14ac:dyDescent="0.15">
      <c r="AA47358" t="s">
        <v>131</v>
      </c>
    </row>
    <row r="47359" spans="27:27" x14ac:dyDescent="0.15">
      <c r="AA47359" t="s">
        <v>131</v>
      </c>
    </row>
    <row r="47360" spans="27:27" x14ac:dyDescent="0.15">
      <c r="AA47360" t="s">
        <v>131</v>
      </c>
    </row>
    <row r="47361" spans="27:27" x14ac:dyDescent="0.15">
      <c r="AA47361" t="s">
        <v>131</v>
      </c>
    </row>
    <row r="47362" spans="27:27" x14ac:dyDescent="0.15">
      <c r="AA47362" t="s">
        <v>131</v>
      </c>
    </row>
    <row r="47363" spans="27:27" x14ac:dyDescent="0.15">
      <c r="AA47363" t="s">
        <v>131</v>
      </c>
    </row>
    <row r="47364" spans="27:27" x14ac:dyDescent="0.15">
      <c r="AA47364" t="s">
        <v>131</v>
      </c>
    </row>
    <row r="47365" spans="27:27" x14ac:dyDescent="0.15">
      <c r="AA47365" t="s">
        <v>131</v>
      </c>
    </row>
    <row r="47366" spans="27:27" x14ac:dyDescent="0.15">
      <c r="AA47366" t="s">
        <v>131</v>
      </c>
    </row>
    <row r="47367" spans="27:27" x14ac:dyDescent="0.15">
      <c r="AA47367" t="s">
        <v>131</v>
      </c>
    </row>
    <row r="47368" spans="27:27" x14ac:dyDescent="0.15">
      <c r="AA47368" t="s">
        <v>131</v>
      </c>
    </row>
    <row r="47369" spans="27:27" x14ac:dyDescent="0.15">
      <c r="AA47369" t="s">
        <v>131</v>
      </c>
    </row>
    <row r="47370" spans="27:27" x14ac:dyDescent="0.15">
      <c r="AA47370" t="s">
        <v>131</v>
      </c>
    </row>
    <row r="47371" spans="27:27" x14ac:dyDescent="0.15">
      <c r="AA47371" t="s">
        <v>131</v>
      </c>
    </row>
    <row r="47372" spans="27:27" x14ac:dyDescent="0.15">
      <c r="AA47372" t="s">
        <v>131</v>
      </c>
    </row>
    <row r="47373" spans="27:27" x14ac:dyDescent="0.15">
      <c r="AA47373" t="s">
        <v>131</v>
      </c>
    </row>
    <row r="47374" spans="27:27" x14ac:dyDescent="0.15">
      <c r="AA47374" t="s">
        <v>131</v>
      </c>
    </row>
    <row r="47375" spans="27:27" x14ac:dyDescent="0.15">
      <c r="AA47375" t="s">
        <v>131</v>
      </c>
    </row>
    <row r="47376" spans="27:27" x14ac:dyDescent="0.15">
      <c r="AA47376" t="s">
        <v>131</v>
      </c>
    </row>
    <row r="47377" spans="27:27" x14ac:dyDescent="0.15">
      <c r="AA47377" t="s">
        <v>131</v>
      </c>
    </row>
    <row r="47378" spans="27:27" x14ac:dyDescent="0.15">
      <c r="AA47378" t="s">
        <v>131</v>
      </c>
    </row>
    <row r="47379" spans="27:27" x14ac:dyDescent="0.15">
      <c r="AA47379" t="s">
        <v>131</v>
      </c>
    </row>
    <row r="47380" spans="27:27" x14ac:dyDescent="0.15">
      <c r="AA47380" t="s">
        <v>131</v>
      </c>
    </row>
    <row r="47381" spans="27:27" x14ac:dyDescent="0.15">
      <c r="AA47381" t="s">
        <v>131</v>
      </c>
    </row>
    <row r="47382" spans="27:27" x14ac:dyDescent="0.15">
      <c r="AA47382" t="s">
        <v>131</v>
      </c>
    </row>
    <row r="47383" spans="27:27" x14ac:dyDescent="0.15">
      <c r="AA47383" t="s">
        <v>131</v>
      </c>
    </row>
    <row r="47384" spans="27:27" x14ac:dyDescent="0.15">
      <c r="AA47384" t="s">
        <v>131</v>
      </c>
    </row>
    <row r="47385" spans="27:27" x14ac:dyDescent="0.15">
      <c r="AA47385" t="s">
        <v>131</v>
      </c>
    </row>
    <row r="47386" spans="27:27" x14ac:dyDescent="0.15">
      <c r="AA47386" t="s">
        <v>131</v>
      </c>
    </row>
    <row r="47387" spans="27:27" x14ac:dyDescent="0.15">
      <c r="AA47387" t="s">
        <v>131</v>
      </c>
    </row>
    <row r="47388" spans="27:27" x14ac:dyDescent="0.15">
      <c r="AA47388" t="s">
        <v>131</v>
      </c>
    </row>
    <row r="47389" spans="27:27" x14ac:dyDescent="0.15">
      <c r="AA47389" t="s">
        <v>131</v>
      </c>
    </row>
    <row r="47390" spans="27:27" x14ac:dyDescent="0.15">
      <c r="AA47390" t="s">
        <v>131</v>
      </c>
    </row>
    <row r="47391" spans="27:27" x14ac:dyDescent="0.15">
      <c r="AA47391" t="s">
        <v>131</v>
      </c>
    </row>
    <row r="47392" spans="27:27" x14ac:dyDescent="0.15">
      <c r="AA47392" t="s">
        <v>131</v>
      </c>
    </row>
    <row r="47393" spans="27:27" x14ac:dyDescent="0.15">
      <c r="AA47393" t="s">
        <v>131</v>
      </c>
    </row>
    <row r="47394" spans="27:27" x14ac:dyDescent="0.15">
      <c r="AA47394" t="s">
        <v>131</v>
      </c>
    </row>
    <row r="47395" spans="27:27" x14ac:dyDescent="0.15">
      <c r="AA47395" t="s">
        <v>131</v>
      </c>
    </row>
    <row r="47396" spans="27:27" x14ac:dyDescent="0.15">
      <c r="AA47396" t="s">
        <v>131</v>
      </c>
    </row>
    <row r="47397" spans="27:27" x14ac:dyDescent="0.15">
      <c r="AA47397" t="s">
        <v>131</v>
      </c>
    </row>
    <row r="47398" spans="27:27" x14ac:dyDescent="0.15">
      <c r="AA47398" t="s">
        <v>131</v>
      </c>
    </row>
    <row r="47399" spans="27:27" x14ac:dyDescent="0.15">
      <c r="AA47399" t="s">
        <v>131</v>
      </c>
    </row>
    <row r="47400" spans="27:27" x14ac:dyDescent="0.15">
      <c r="AA47400" t="s">
        <v>131</v>
      </c>
    </row>
    <row r="47401" spans="27:27" x14ac:dyDescent="0.15">
      <c r="AA47401" t="s">
        <v>131</v>
      </c>
    </row>
    <row r="47402" spans="27:27" x14ac:dyDescent="0.15">
      <c r="AA47402" t="s">
        <v>131</v>
      </c>
    </row>
    <row r="47403" spans="27:27" x14ac:dyDescent="0.15">
      <c r="AA47403" t="s">
        <v>131</v>
      </c>
    </row>
    <row r="47404" spans="27:27" x14ac:dyDescent="0.15">
      <c r="AA47404" t="s">
        <v>131</v>
      </c>
    </row>
    <row r="47405" spans="27:27" x14ac:dyDescent="0.15">
      <c r="AA47405" t="s">
        <v>131</v>
      </c>
    </row>
    <row r="47406" spans="27:27" x14ac:dyDescent="0.15">
      <c r="AA47406" t="s">
        <v>131</v>
      </c>
    </row>
    <row r="47407" spans="27:27" x14ac:dyDescent="0.15">
      <c r="AA47407" t="s">
        <v>131</v>
      </c>
    </row>
    <row r="47408" spans="27:27" x14ac:dyDescent="0.15">
      <c r="AA47408" t="s">
        <v>131</v>
      </c>
    </row>
    <row r="47409" spans="27:27" x14ac:dyDescent="0.15">
      <c r="AA47409" t="s">
        <v>131</v>
      </c>
    </row>
    <row r="47410" spans="27:27" x14ac:dyDescent="0.15">
      <c r="AA47410" t="s">
        <v>131</v>
      </c>
    </row>
    <row r="47411" spans="27:27" x14ac:dyDescent="0.15">
      <c r="AA47411" t="s">
        <v>131</v>
      </c>
    </row>
    <row r="47412" spans="27:27" x14ac:dyDescent="0.15">
      <c r="AA47412" t="s">
        <v>131</v>
      </c>
    </row>
    <row r="47413" spans="27:27" x14ac:dyDescent="0.15">
      <c r="AA47413" t="s">
        <v>131</v>
      </c>
    </row>
    <row r="47414" spans="27:27" x14ac:dyDescent="0.15">
      <c r="AA47414" t="s">
        <v>131</v>
      </c>
    </row>
    <row r="47415" spans="27:27" x14ac:dyDescent="0.15">
      <c r="AA47415" t="s">
        <v>131</v>
      </c>
    </row>
    <row r="47416" spans="27:27" x14ac:dyDescent="0.15">
      <c r="AA47416" t="s">
        <v>131</v>
      </c>
    </row>
    <row r="47417" spans="27:27" x14ac:dyDescent="0.15">
      <c r="AA47417" t="s">
        <v>131</v>
      </c>
    </row>
    <row r="47418" spans="27:27" x14ac:dyDescent="0.15">
      <c r="AA47418" t="s">
        <v>131</v>
      </c>
    </row>
    <row r="47419" spans="27:27" x14ac:dyDescent="0.15">
      <c r="AA47419" t="s">
        <v>131</v>
      </c>
    </row>
    <row r="47420" spans="27:27" x14ac:dyDescent="0.15">
      <c r="AA47420" t="s">
        <v>131</v>
      </c>
    </row>
    <row r="47421" spans="27:27" x14ac:dyDescent="0.15">
      <c r="AA47421" t="s">
        <v>131</v>
      </c>
    </row>
    <row r="47422" spans="27:27" x14ac:dyDescent="0.15">
      <c r="AA47422" t="s">
        <v>131</v>
      </c>
    </row>
    <row r="47423" spans="27:27" x14ac:dyDescent="0.15">
      <c r="AA47423" t="s">
        <v>131</v>
      </c>
    </row>
    <row r="47424" spans="27:27" x14ac:dyDescent="0.15">
      <c r="AA47424" t="s">
        <v>131</v>
      </c>
    </row>
    <row r="47425" spans="27:27" x14ac:dyDescent="0.15">
      <c r="AA47425" t="s">
        <v>131</v>
      </c>
    </row>
    <row r="47426" spans="27:27" x14ac:dyDescent="0.15">
      <c r="AA47426" t="s">
        <v>131</v>
      </c>
    </row>
    <row r="47427" spans="27:27" x14ac:dyDescent="0.15">
      <c r="AA47427" t="s">
        <v>131</v>
      </c>
    </row>
    <row r="47428" spans="27:27" x14ac:dyDescent="0.15">
      <c r="AA47428" t="s">
        <v>131</v>
      </c>
    </row>
    <row r="47429" spans="27:27" x14ac:dyDescent="0.15">
      <c r="AA47429" t="s">
        <v>131</v>
      </c>
    </row>
    <row r="47430" spans="27:27" x14ac:dyDescent="0.15">
      <c r="AA47430" t="s">
        <v>131</v>
      </c>
    </row>
    <row r="47431" spans="27:27" x14ac:dyDescent="0.15">
      <c r="AA47431" t="s">
        <v>131</v>
      </c>
    </row>
    <row r="47432" spans="27:27" x14ac:dyDescent="0.15">
      <c r="AA47432" t="s">
        <v>131</v>
      </c>
    </row>
    <row r="47433" spans="27:27" x14ac:dyDescent="0.15">
      <c r="AA47433" t="s">
        <v>131</v>
      </c>
    </row>
    <row r="47434" spans="27:27" x14ac:dyDescent="0.15">
      <c r="AA47434" t="s">
        <v>131</v>
      </c>
    </row>
    <row r="47435" spans="27:27" x14ac:dyDescent="0.15">
      <c r="AA47435" t="s">
        <v>131</v>
      </c>
    </row>
    <row r="47436" spans="27:27" x14ac:dyDescent="0.15">
      <c r="AA47436" t="s">
        <v>131</v>
      </c>
    </row>
    <row r="47437" spans="27:27" x14ac:dyDescent="0.15">
      <c r="AA47437" t="s">
        <v>131</v>
      </c>
    </row>
    <row r="47438" spans="27:27" x14ac:dyDescent="0.15">
      <c r="AA47438" t="s">
        <v>131</v>
      </c>
    </row>
    <row r="47439" spans="27:27" x14ac:dyDescent="0.15">
      <c r="AA47439" t="s">
        <v>131</v>
      </c>
    </row>
    <row r="47440" spans="27:27" x14ac:dyDescent="0.15">
      <c r="AA47440" t="s">
        <v>131</v>
      </c>
    </row>
    <row r="47441" spans="27:27" x14ac:dyDescent="0.15">
      <c r="AA47441" t="s">
        <v>131</v>
      </c>
    </row>
    <row r="47442" spans="27:27" x14ac:dyDescent="0.15">
      <c r="AA47442" t="s">
        <v>131</v>
      </c>
    </row>
    <row r="47443" spans="27:27" x14ac:dyDescent="0.15">
      <c r="AA47443" t="s">
        <v>131</v>
      </c>
    </row>
    <row r="47444" spans="27:27" x14ac:dyDescent="0.15">
      <c r="AA47444" t="s">
        <v>131</v>
      </c>
    </row>
    <row r="47445" spans="27:27" x14ac:dyDescent="0.15">
      <c r="AA47445" t="s">
        <v>131</v>
      </c>
    </row>
    <row r="47446" spans="27:27" x14ac:dyDescent="0.15">
      <c r="AA47446" t="s">
        <v>131</v>
      </c>
    </row>
    <row r="47447" spans="27:27" x14ac:dyDescent="0.15">
      <c r="AA47447" t="s">
        <v>131</v>
      </c>
    </row>
    <row r="47448" spans="27:27" x14ac:dyDescent="0.15">
      <c r="AA47448" t="s">
        <v>131</v>
      </c>
    </row>
    <row r="47449" spans="27:27" x14ac:dyDescent="0.15">
      <c r="AA47449" t="s">
        <v>131</v>
      </c>
    </row>
    <row r="47450" spans="27:27" x14ac:dyDescent="0.15">
      <c r="AA47450" t="s">
        <v>131</v>
      </c>
    </row>
    <row r="47451" spans="27:27" x14ac:dyDescent="0.15">
      <c r="AA47451" t="s">
        <v>131</v>
      </c>
    </row>
    <row r="47452" spans="27:27" x14ac:dyDescent="0.15">
      <c r="AA47452" t="s">
        <v>131</v>
      </c>
    </row>
    <row r="47453" spans="27:27" x14ac:dyDescent="0.15">
      <c r="AA47453" t="s">
        <v>131</v>
      </c>
    </row>
    <row r="47454" spans="27:27" x14ac:dyDescent="0.15">
      <c r="AA47454" t="s">
        <v>131</v>
      </c>
    </row>
    <row r="47455" spans="27:27" x14ac:dyDescent="0.15">
      <c r="AA47455" t="s">
        <v>131</v>
      </c>
    </row>
    <row r="47456" spans="27:27" x14ac:dyDescent="0.15">
      <c r="AA47456" t="s">
        <v>131</v>
      </c>
    </row>
    <row r="47457" spans="27:27" x14ac:dyDescent="0.15">
      <c r="AA47457" t="s">
        <v>131</v>
      </c>
    </row>
    <row r="47458" spans="27:27" x14ac:dyDescent="0.15">
      <c r="AA47458" t="s">
        <v>131</v>
      </c>
    </row>
    <row r="47459" spans="27:27" x14ac:dyDescent="0.15">
      <c r="AA47459" t="s">
        <v>131</v>
      </c>
    </row>
    <row r="47460" spans="27:27" x14ac:dyDescent="0.15">
      <c r="AA47460" t="s">
        <v>131</v>
      </c>
    </row>
    <row r="47461" spans="27:27" x14ac:dyDescent="0.15">
      <c r="AA47461" t="s">
        <v>131</v>
      </c>
    </row>
    <row r="47462" spans="27:27" x14ac:dyDescent="0.15">
      <c r="AA47462" t="s">
        <v>131</v>
      </c>
    </row>
    <row r="47463" spans="27:27" x14ac:dyDescent="0.15">
      <c r="AA47463" t="s">
        <v>131</v>
      </c>
    </row>
    <row r="47464" spans="27:27" x14ac:dyDescent="0.15">
      <c r="AA47464" t="s">
        <v>131</v>
      </c>
    </row>
    <row r="47465" spans="27:27" x14ac:dyDescent="0.15">
      <c r="AA47465" t="s">
        <v>131</v>
      </c>
    </row>
    <row r="47466" spans="27:27" x14ac:dyDescent="0.15">
      <c r="AA47466" t="s">
        <v>131</v>
      </c>
    </row>
    <row r="47467" spans="27:27" x14ac:dyDescent="0.15">
      <c r="AA47467" t="s">
        <v>131</v>
      </c>
    </row>
    <row r="47468" spans="27:27" x14ac:dyDescent="0.15">
      <c r="AA47468" t="s">
        <v>131</v>
      </c>
    </row>
    <row r="47469" spans="27:27" x14ac:dyDescent="0.15">
      <c r="AA47469" t="s">
        <v>131</v>
      </c>
    </row>
    <row r="47470" spans="27:27" x14ac:dyDescent="0.15">
      <c r="AA47470" t="s">
        <v>131</v>
      </c>
    </row>
    <row r="47471" spans="27:27" x14ac:dyDescent="0.15">
      <c r="AA47471" t="s">
        <v>131</v>
      </c>
    </row>
    <row r="47472" spans="27:27" x14ac:dyDescent="0.15">
      <c r="AA47472" t="s">
        <v>131</v>
      </c>
    </row>
    <row r="47473" spans="27:27" x14ac:dyDescent="0.15">
      <c r="AA47473" t="s">
        <v>131</v>
      </c>
    </row>
    <row r="47474" spans="27:27" x14ac:dyDescent="0.15">
      <c r="AA47474" t="s">
        <v>131</v>
      </c>
    </row>
    <row r="47475" spans="27:27" x14ac:dyDescent="0.15">
      <c r="AA47475" t="s">
        <v>131</v>
      </c>
    </row>
    <row r="47476" spans="27:27" x14ac:dyDescent="0.15">
      <c r="AA47476" t="s">
        <v>131</v>
      </c>
    </row>
    <row r="47477" spans="27:27" x14ac:dyDescent="0.15">
      <c r="AA47477" t="s">
        <v>131</v>
      </c>
    </row>
    <row r="47478" spans="27:27" x14ac:dyDescent="0.15">
      <c r="AA47478" t="s">
        <v>131</v>
      </c>
    </row>
    <row r="47479" spans="27:27" x14ac:dyDescent="0.15">
      <c r="AA47479" t="s">
        <v>131</v>
      </c>
    </row>
    <row r="47480" spans="27:27" x14ac:dyDescent="0.15">
      <c r="AA47480" t="s">
        <v>131</v>
      </c>
    </row>
    <row r="47481" spans="27:27" x14ac:dyDescent="0.15">
      <c r="AA47481" t="s">
        <v>131</v>
      </c>
    </row>
    <row r="47482" spans="27:27" x14ac:dyDescent="0.15">
      <c r="AA47482" t="s">
        <v>131</v>
      </c>
    </row>
    <row r="47483" spans="27:27" x14ac:dyDescent="0.15">
      <c r="AA47483" t="s">
        <v>131</v>
      </c>
    </row>
    <row r="47484" spans="27:27" x14ac:dyDescent="0.15">
      <c r="AA47484" t="s">
        <v>131</v>
      </c>
    </row>
    <row r="47485" spans="27:27" x14ac:dyDescent="0.15">
      <c r="AA47485" t="s">
        <v>131</v>
      </c>
    </row>
    <row r="47486" spans="27:27" x14ac:dyDescent="0.15">
      <c r="AA47486" t="s">
        <v>131</v>
      </c>
    </row>
    <row r="47487" spans="27:27" x14ac:dyDescent="0.15">
      <c r="AA47487" t="s">
        <v>131</v>
      </c>
    </row>
    <row r="47488" spans="27:27" x14ac:dyDescent="0.15">
      <c r="AA47488" t="s">
        <v>131</v>
      </c>
    </row>
    <row r="47489" spans="27:27" x14ac:dyDescent="0.15">
      <c r="AA47489" t="s">
        <v>131</v>
      </c>
    </row>
    <row r="47490" spans="27:27" x14ac:dyDescent="0.15">
      <c r="AA47490" t="s">
        <v>131</v>
      </c>
    </row>
    <row r="47491" spans="27:27" x14ac:dyDescent="0.15">
      <c r="AA47491" t="s">
        <v>131</v>
      </c>
    </row>
    <row r="47492" spans="27:27" x14ac:dyDescent="0.15">
      <c r="AA47492" t="s">
        <v>131</v>
      </c>
    </row>
    <row r="47493" spans="27:27" x14ac:dyDescent="0.15">
      <c r="AA47493" t="s">
        <v>131</v>
      </c>
    </row>
    <row r="47494" spans="27:27" x14ac:dyDescent="0.15">
      <c r="AA47494" t="s">
        <v>131</v>
      </c>
    </row>
    <row r="47495" spans="27:27" x14ac:dyDescent="0.15">
      <c r="AA47495" t="s">
        <v>131</v>
      </c>
    </row>
    <row r="47496" spans="27:27" x14ac:dyDescent="0.15">
      <c r="AA47496" t="s">
        <v>131</v>
      </c>
    </row>
    <row r="47497" spans="27:27" x14ac:dyDescent="0.15">
      <c r="AA47497" t="s">
        <v>131</v>
      </c>
    </row>
    <row r="47498" spans="27:27" x14ac:dyDescent="0.15">
      <c r="AA47498" t="s">
        <v>131</v>
      </c>
    </row>
    <row r="47499" spans="27:27" x14ac:dyDescent="0.15">
      <c r="AA47499" t="s">
        <v>131</v>
      </c>
    </row>
    <row r="47500" spans="27:27" x14ac:dyDescent="0.15">
      <c r="AA47500" t="s">
        <v>131</v>
      </c>
    </row>
    <row r="47501" spans="27:27" x14ac:dyDescent="0.15">
      <c r="AA47501" t="s">
        <v>131</v>
      </c>
    </row>
    <row r="47502" spans="27:27" x14ac:dyDescent="0.15">
      <c r="AA47502" t="s">
        <v>131</v>
      </c>
    </row>
    <row r="47503" spans="27:27" x14ac:dyDescent="0.15">
      <c r="AA47503" t="s">
        <v>131</v>
      </c>
    </row>
    <row r="47504" spans="27:27" x14ac:dyDescent="0.15">
      <c r="AA47504" t="s">
        <v>131</v>
      </c>
    </row>
    <row r="47505" spans="27:27" x14ac:dyDescent="0.15">
      <c r="AA47505" t="s">
        <v>131</v>
      </c>
    </row>
    <row r="47506" spans="27:27" x14ac:dyDescent="0.15">
      <c r="AA47506" t="s">
        <v>131</v>
      </c>
    </row>
    <row r="47507" spans="27:27" x14ac:dyDescent="0.15">
      <c r="AA47507" t="s">
        <v>131</v>
      </c>
    </row>
    <row r="47508" spans="27:27" x14ac:dyDescent="0.15">
      <c r="AA47508" t="s">
        <v>131</v>
      </c>
    </row>
    <row r="47509" spans="27:27" x14ac:dyDescent="0.15">
      <c r="AA47509" t="s">
        <v>131</v>
      </c>
    </row>
    <row r="47510" spans="27:27" x14ac:dyDescent="0.15">
      <c r="AA47510" t="s">
        <v>131</v>
      </c>
    </row>
    <row r="47511" spans="27:27" x14ac:dyDescent="0.15">
      <c r="AA47511" t="s">
        <v>131</v>
      </c>
    </row>
    <row r="47512" spans="27:27" x14ac:dyDescent="0.15">
      <c r="AA47512" t="s">
        <v>131</v>
      </c>
    </row>
    <row r="47513" spans="27:27" x14ac:dyDescent="0.15">
      <c r="AA47513" t="s">
        <v>131</v>
      </c>
    </row>
    <row r="47514" spans="27:27" x14ac:dyDescent="0.15">
      <c r="AA47514" t="s">
        <v>131</v>
      </c>
    </row>
    <row r="47515" spans="27:27" x14ac:dyDescent="0.15">
      <c r="AA47515" t="s">
        <v>131</v>
      </c>
    </row>
    <row r="47516" spans="27:27" x14ac:dyDescent="0.15">
      <c r="AA47516" t="s">
        <v>131</v>
      </c>
    </row>
    <row r="47517" spans="27:27" x14ac:dyDescent="0.15">
      <c r="AA47517" t="s">
        <v>131</v>
      </c>
    </row>
    <row r="47518" spans="27:27" x14ac:dyDescent="0.15">
      <c r="AA47518" t="s">
        <v>131</v>
      </c>
    </row>
    <row r="47519" spans="27:27" x14ac:dyDescent="0.15">
      <c r="AA47519" t="s">
        <v>131</v>
      </c>
    </row>
    <row r="47520" spans="27:27" x14ac:dyDescent="0.15">
      <c r="AA47520" t="s">
        <v>131</v>
      </c>
    </row>
    <row r="47521" spans="27:27" x14ac:dyDescent="0.15">
      <c r="AA47521" t="s">
        <v>131</v>
      </c>
    </row>
    <row r="47522" spans="27:27" x14ac:dyDescent="0.15">
      <c r="AA47522" t="s">
        <v>131</v>
      </c>
    </row>
    <row r="47523" spans="27:27" x14ac:dyDescent="0.15">
      <c r="AA47523" t="s">
        <v>131</v>
      </c>
    </row>
    <row r="47524" spans="27:27" x14ac:dyDescent="0.15">
      <c r="AA47524" t="s">
        <v>131</v>
      </c>
    </row>
    <row r="47525" spans="27:27" x14ac:dyDescent="0.15">
      <c r="AA47525" t="s">
        <v>131</v>
      </c>
    </row>
    <row r="47526" spans="27:27" x14ac:dyDescent="0.15">
      <c r="AA47526" t="s">
        <v>131</v>
      </c>
    </row>
    <row r="47527" spans="27:27" x14ac:dyDescent="0.15">
      <c r="AA47527" t="s">
        <v>131</v>
      </c>
    </row>
    <row r="47528" spans="27:27" x14ac:dyDescent="0.15">
      <c r="AA47528" t="s">
        <v>131</v>
      </c>
    </row>
    <row r="47529" spans="27:27" x14ac:dyDescent="0.15">
      <c r="AA47529" t="s">
        <v>131</v>
      </c>
    </row>
    <row r="47530" spans="27:27" x14ac:dyDescent="0.15">
      <c r="AA47530" t="s">
        <v>131</v>
      </c>
    </row>
    <row r="47531" spans="27:27" x14ac:dyDescent="0.15">
      <c r="AA47531" t="s">
        <v>131</v>
      </c>
    </row>
    <row r="47532" spans="27:27" x14ac:dyDescent="0.15">
      <c r="AA47532" t="s">
        <v>131</v>
      </c>
    </row>
    <row r="47533" spans="27:27" x14ac:dyDescent="0.15">
      <c r="AA47533" t="s">
        <v>131</v>
      </c>
    </row>
    <row r="47534" spans="27:27" x14ac:dyDescent="0.15">
      <c r="AA47534" t="s">
        <v>131</v>
      </c>
    </row>
    <row r="47535" spans="27:27" x14ac:dyDescent="0.15">
      <c r="AA47535" t="s">
        <v>131</v>
      </c>
    </row>
    <row r="47536" spans="27:27" x14ac:dyDescent="0.15">
      <c r="AA47536" t="s">
        <v>131</v>
      </c>
    </row>
    <row r="47537" spans="27:27" x14ac:dyDescent="0.15">
      <c r="AA47537" t="s">
        <v>131</v>
      </c>
    </row>
    <row r="47538" spans="27:27" x14ac:dyDescent="0.15">
      <c r="AA47538" t="s">
        <v>131</v>
      </c>
    </row>
    <row r="47539" spans="27:27" x14ac:dyDescent="0.15">
      <c r="AA47539" t="s">
        <v>131</v>
      </c>
    </row>
    <row r="47540" spans="27:27" x14ac:dyDescent="0.15">
      <c r="AA47540" t="s">
        <v>131</v>
      </c>
    </row>
    <row r="47541" spans="27:27" x14ac:dyDescent="0.15">
      <c r="AA47541" t="s">
        <v>131</v>
      </c>
    </row>
    <row r="47542" spans="27:27" x14ac:dyDescent="0.15">
      <c r="AA47542" t="s">
        <v>131</v>
      </c>
    </row>
    <row r="47543" spans="27:27" x14ac:dyDescent="0.15">
      <c r="AA47543" t="s">
        <v>131</v>
      </c>
    </row>
    <row r="47544" spans="27:27" x14ac:dyDescent="0.15">
      <c r="AA47544" t="s">
        <v>131</v>
      </c>
    </row>
    <row r="47545" spans="27:27" x14ac:dyDescent="0.15">
      <c r="AA47545" t="s">
        <v>131</v>
      </c>
    </row>
    <row r="47546" spans="27:27" x14ac:dyDescent="0.15">
      <c r="AA47546" t="s">
        <v>131</v>
      </c>
    </row>
    <row r="47547" spans="27:27" x14ac:dyDescent="0.15">
      <c r="AA47547" t="s">
        <v>131</v>
      </c>
    </row>
    <row r="47548" spans="27:27" x14ac:dyDescent="0.15">
      <c r="AA47548" t="s">
        <v>131</v>
      </c>
    </row>
    <row r="47549" spans="27:27" x14ac:dyDescent="0.15">
      <c r="AA47549" t="s">
        <v>131</v>
      </c>
    </row>
    <row r="47550" spans="27:27" x14ac:dyDescent="0.15">
      <c r="AA47550" t="s">
        <v>131</v>
      </c>
    </row>
    <row r="47551" spans="27:27" x14ac:dyDescent="0.15">
      <c r="AA47551" t="s">
        <v>131</v>
      </c>
    </row>
    <row r="47552" spans="27:27" x14ac:dyDescent="0.15">
      <c r="AA47552" t="s">
        <v>131</v>
      </c>
    </row>
    <row r="47553" spans="27:27" x14ac:dyDescent="0.15">
      <c r="AA47553" t="s">
        <v>131</v>
      </c>
    </row>
    <row r="47554" spans="27:27" x14ac:dyDescent="0.15">
      <c r="AA47554" t="s">
        <v>131</v>
      </c>
    </row>
    <row r="47555" spans="27:27" x14ac:dyDescent="0.15">
      <c r="AA47555" t="s">
        <v>131</v>
      </c>
    </row>
    <row r="47556" spans="27:27" x14ac:dyDescent="0.15">
      <c r="AA47556" t="s">
        <v>131</v>
      </c>
    </row>
    <row r="47557" spans="27:27" x14ac:dyDescent="0.15">
      <c r="AA47557" t="s">
        <v>131</v>
      </c>
    </row>
    <row r="47558" spans="27:27" x14ac:dyDescent="0.15">
      <c r="AA47558" t="s">
        <v>131</v>
      </c>
    </row>
    <row r="47559" spans="27:27" x14ac:dyDescent="0.15">
      <c r="AA47559" t="s">
        <v>131</v>
      </c>
    </row>
    <row r="47560" spans="27:27" x14ac:dyDescent="0.15">
      <c r="AA47560" t="s">
        <v>131</v>
      </c>
    </row>
    <row r="47561" spans="27:27" x14ac:dyDescent="0.15">
      <c r="AA47561" t="s">
        <v>131</v>
      </c>
    </row>
    <row r="47562" spans="27:27" x14ac:dyDescent="0.15">
      <c r="AA47562" t="s">
        <v>131</v>
      </c>
    </row>
    <row r="47563" spans="27:27" x14ac:dyDescent="0.15">
      <c r="AA47563" t="s">
        <v>131</v>
      </c>
    </row>
    <row r="47564" spans="27:27" x14ac:dyDescent="0.15">
      <c r="AA47564" t="s">
        <v>131</v>
      </c>
    </row>
    <row r="47565" spans="27:27" x14ac:dyDescent="0.15">
      <c r="AA47565" t="s">
        <v>131</v>
      </c>
    </row>
    <row r="47566" spans="27:27" x14ac:dyDescent="0.15">
      <c r="AA47566" t="s">
        <v>131</v>
      </c>
    </row>
    <row r="47567" spans="27:27" x14ac:dyDescent="0.15">
      <c r="AA47567" t="s">
        <v>131</v>
      </c>
    </row>
    <row r="47568" spans="27:27" x14ac:dyDescent="0.15">
      <c r="AA47568" t="s">
        <v>131</v>
      </c>
    </row>
    <row r="47569" spans="27:27" x14ac:dyDescent="0.15">
      <c r="AA47569" t="s">
        <v>131</v>
      </c>
    </row>
    <row r="47570" spans="27:27" x14ac:dyDescent="0.15">
      <c r="AA47570" t="s">
        <v>131</v>
      </c>
    </row>
    <row r="47571" spans="27:27" x14ac:dyDescent="0.15">
      <c r="AA47571" t="s">
        <v>131</v>
      </c>
    </row>
    <row r="47572" spans="27:27" x14ac:dyDescent="0.15">
      <c r="AA47572" t="s">
        <v>131</v>
      </c>
    </row>
    <row r="47573" spans="27:27" x14ac:dyDescent="0.15">
      <c r="AA47573" t="s">
        <v>131</v>
      </c>
    </row>
    <row r="47574" spans="27:27" x14ac:dyDescent="0.15">
      <c r="AA47574" t="s">
        <v>131</v>
      </c>
    </row>
    <row r="47575" spans="27:27" x14ac:dyDescent="0.15">
      <c r="AA47575" t="s">
        <v>131</v>
      </c>
    </row>
    <row r="47576" spans="27:27" x14ac:dyDescent="0.15">
      <c r="AA47576" t="s">
        <v>131</v>
      </c>
    </row>
    <row r="47577" spans="27:27" x14ac:dyDescent="0.15">
      <c r="AA47577" t="s">
        <v>131</v>
      </c>
    </row>
    <row r="47578" spans="27:27" x14ac:dyDescent="0.15">
      <c r="AA47578" t="s">
        <v>131</v>
      </c>
    </row>
    <row r="47579" spans="27:27" x14ac:dyDescent="0.15">
      <c r="AA47579" t="s">
        <v>131</v>
      </c>
    </row>
    <row r="47580" spans="27:27" x14ac:dyDescent="0.15">
      <c r="AA47580" t="s">
        <v>131</v>
      </c>
    </row>
    <row r="47581" spans="27:27" x14ac:dyDescent="0.15">
      <c r="AA47581" t="s">
        <v>131</v>
      </c>
    </row>
    <row r="47582" spans="27:27" x14ac:dyDescent="0.15">
      <c r="AA47582" t="s">
        <v>131</v>
      </c>
    </row>
    <row r="47583" spans="27:27" x14ac:dyDescent="0.15">
      <c r="AA47583" t="s">
        <v>131</v>
      </c>
    </row>
    <row r="47584" spans="27:27" x14ac:dyDescent="0.15">
      <c r="AA47584" t="s">
        <v>131</v>
      </c>
    </row>
    <row r="47585" spans="27:27" x14ac:dyDescent="0.15">
      <c r="AA47585" t="s">
        <v>131</v>
      </c>
    </row>
    <row r="47586" spans="27:27" x14ac:dyDescent="0.15">
      <c r="AA47586" t="s">
        <v>131</v>
      </c>
    </row>
    <row r="47587" spans="27:27" x14ac:dyDescent="0.15">
      <c r="AA47587" t="s">
        <v>131</v>
      </c>
    </row>
    <row r="47588" spans="27:27" x14ac:dyDescent="0.15">
      <c r="AA47588" t="s">
        <v>131</v>
      </c>
    </row>
    <row r="47589" spans="27:27" x14ac:dyDescent="0.15">
      <c r="AA47589" t="s">
        <v>131</v>
      </c>
    </row>
    <row r="47590" spans="27:27" x14ac:dyDescent="0.15">
      <c r="AA47590" t="s">
        <v>131</v>
      </c>
    </row>
    <row r="47591" spans="27:27" x14ac:dyDescent="0.15">
      <c r="AA47591" t="s">
        <v>131</v>
      </c>
    </row>
    <row r="47592" spans="27:27" x14ac:dyDescent="0.15">
      <c r="AA47592" t="s">
        <v>131</v>
      </c>
    </row>
    <row r="47593" spans="27:27" x14ac:dyDescent="0.15">
      <c r="AA47593" t="s">
        <v>131</v>
      </c>
    </row>
    <row r="47594" spans="27:27" x14ac:dyDescent="0.15">
      <c r="AA47594" t="s">
        <v>131</v>
      </c>
    </row>
    <row r="47595" spans="27:27" x14ac:dyDescent="0.15">
      <c r="AA47595" t="s">
        <v>131</v>
      </c>
    </row>
    <row r="47596" spans="27:27" x14ac:dyDescent="0.15">
      <c r="AA47596" t="s">
        <v>131</v>
      </c>
    </row>
    <row r="47597" spans="27:27" x14ac:dyDescent="0.15">
      <c r="AA47597" t="s">
        <v>131</v>
      </c>
    </row>
    <row r="47598" spans="27:27" x14ac:dyDescent="0.15">
      <c r="AA47598" t="s">
        <v>131</v>
      </c>
    </row>
    <row r="47599" spans="27:27" x14ac:dyDescent="0.15">
      <c r="AA47599" t="s">
        <v>131</v>
      </c>
    </row>
    <row r="47600" spans="27:27" x14ac:dyDescent="0.15">
      <c r="AA47600" t="s">
        <v>131</v>
      </c>
    </row>
    <row r="47601" spans="27:27" x14ac:dyDescent="0.15">
      <c r="AA47601" t="s">
        <v>131</v>
      </c>
    </row>
    <row r="47602" spans="27:27" x14ac:dyDescent="0.15">
      <c r="AA47602" t="s">
        <v>131</v>
      </c>
    </row>
    <row r="47603" spans="27:27" x14ac:dyDescent="0.15">
      <c r="AA47603" t="s">
        <v>131</v>
      </c>
    </row>
    <row r="47604" spans="27:27" x14ac:dyDescent="0.15">
      <c r="AA47604" t="s">
        <v>131</v>
      </c>
    </row>
    <row r="47605" spans="27:27" x14ac:dyDescent="0.15">
      <c r="AA47605" t="s">
        <v>131</v>
      </c>
    </row>
    <row r="47606" spans="27:27" x14ac:dyDescent="0.15">
      <c r="AA47606" t="s">
        <v>131</v>
      </c>
    </row>
    <row r="47607" spans="27:27" x14ac:dyDescent="0.15">
      <c r="AA47607" t="s">
        <v>131</v>
      </c>
    </row>
    <row r="47608" spans="27:27" x14ac:dyDescent="0.15">
      <c r="AA47608" t="s">
        <v>131</v>
      </c>
    </row>
    <row r="47609" spans="27:27" x14ac:dyDescent="0.15">
      <c r="AA47609" t="s">
        <v>131</v>
      </c>
    </row>
    <row r="47610" spans="27:27" x14ac:dyDescent="0.15">
      <c r="AA47610" t="s">
        <v>131</v>
      </c>
    </row>
    <row r="47611" spans="27:27" x14ac:dyDescent="0.15">
      <c r="AA47611" t="s">
        <v>131</v>
      </c>
    </row>
    <row r="47612" spans="27:27" x14ac:dyDescent="0.15">
      <c r="AA47612" t="s">
        <v>131</v>
      </c>
    </row>
    <row r="47613" spans="27:27" x14ac:dyDescent="0.15">
      <c r="AA47613" t="s">
        <v>131</v>
      </c>
    </row>
    <row r="47614" spans="27:27" x14ac:dyDescent="0.15">
      <c r="AA47614" t="s">
        <v>131</v>
      </c>
    </row>
    <row r="47615" spans="27:27" x14ac:dyDescent="0.15">
      <c r="AA47615" t="s">
        <v>131</v>
      </c>
    </row>
    <row r="47616" spans="27:27" x14ac:dyDescent="0.15">
      <c r="AA47616" t="s">
        <v>131</v>
      </c>
    </row>
    <row r="47617" spans="27:27" x14ac:dyDescent="0.15">
      <c r="AA47617" t="s">
        <v>131</v>
      </c>
    </row>
    <row r="47618" spans="27:27" x14ac:dyDescent="0.15">
      <c r="AA47618" t="s">
        <v>131</v>
      </c>
    </row>
    <row r="47619" spans="27:27" x14ac:dyDescent="0.15">
      <c r="AA47619" t="s">
        <v>131</v>
      </c>
    </row>
    <row r="47620" spans="27:27" x14ac:dyDescent="0.15">
      <c r="AA47620" t="s">
        <v>131</v>
      </c>
    </row>
    <row r="47621" spans="27:27" x14ac:dyDescent="0.15">
      <c r="AA47621" t="s">
        <v>131</v>
      </c>
    </row>
    <row r="47622" spans="27:27" x14ac:dyDescent="0.15">
      <c r="AA47622" t="s">
        <v>131</v>
      </c>
    </row>
    <row r="47623" spans="27:27" x14ac:dyDescent="0.15">
      <c r="AA47623" t="s">
        <v>131</v>
      </c>
    </row>
    <row r="47624" spans="27:27" x14ac:dyDescent="0.15">
      <c r="AA47624" t="s">
        <v>131</v>
      </c>
    </row>
    <row r="47625" spans="27:27" x14ac:dyDescent="0.15">
      <c r="AA47625" t="s">
        <v>131</v>
      </c>
    </row>
    <row r="47626" spans="27:27" x14ac:dyDescent="0.15">
      <c r="AA47626" t="s">
        <v>131</v>
      </c>
    </row>
    <row r="47627" spans="27:27" x14ac:dyDescent="0.15">
      <c r="AA47627" t="s">
        <v>131</v>
      </c>
    </row>
    <row r="47628" spans="27:27" x14ac:dyDescent="0.15">
      <c r="AA47628" t="s">
        <v>131</v>
      </c>
    </row>
    <row r="47629" spans="27:27" x14ac:dyDescent="0.15">
      <c r="AA47629" t="s">
        <v>131</v>
      </c>
    </row>
    <row r="47630" spans="27:27" x14ac:dyDescent="0.15">
      <c r="AA47630" t="s">
        <v>131</v>
      </c>
    </row>
    <row r="47631" spans="27:27" x14ac:dyDescent="0.15">
      <c r="AA47631" t="s">
        <v>131</v>
      </c>
    </row>
    <row r="47632" spans="27:27" x14ac:dyDescent="0.15">
      <c r="AA47632" t="s">
        <v>131</v>
      </c>
    </row>
    <row r="47633" spans="27:27" x14ac:dyDescent="0.15">
      <c r="AA47633" t="s">
        <v>131</v>
      </c>
    </row>
    <row r="47634" spans="27:27" x14ac:dyDescent="0.15">
      <c r="AA47634" t="s">
        <v>131</v>
      </c>
    </row>
    <row r="47635" spans="27:27" x14ac:dyDescent="0.15">
      <c r="AA47635" t="s">
        <v>131</v>
      </c>
    </row>
    <row r="47636" spans="27:27" x14ac:dyDescent="0.15">
      <c r="AA47636" t="s">
        <v>131</v>
      </c>
    </row>
    <row r="47637" spans="27:27" x14ac:dyDescent="0.15">
      <c r="AA47637" t="s">
        <v>131</v>
      </c>
    </row>
    <row r="47638" spans="27:27" x14ac:dyDescent="0.15">
      <c r="AA47638" t="s">
        <v>131</v>
      </c>
    </row>
    <row r="47639" spans="27:27" x14ac:dyDescent="0.15">
      <c r="AA47639" t="s">
        <v>131</v>
      </c>
    </row>
    <row r="47640" spans="27:27" x14ac:dyDescent="0.15">
      <c r="AA47640" t="s">
        <v>131</v>
      </c>
    </row>
    <row r="47641" spans="27:27" x14ac:dyDescent="0.15">
      <c r="AA47641" t="s">
        <v>131</v>
      </c>
    </row>
    <row r="47642" spans="27:27" x14ac:dyDescent="0.15">
      <c r="AA47642" t="s">
        <v>131</v>
      </c>
    </row>
    <row r="47643" spans="27:27" x14ac:dyDescent="0.15">
      <c r="AA47643" t="s">
        <v>131</v>
      </c>
    </row>
    <row r="47644" spans="27:27" x14ac:dyDescent="0.15">
      <c r="AA47644" t="s">
        <v>131</v>
      </c>
    </row>
    <row r="47645" spans="27:27" x14ac:dyDescent="0.15">
      <c r="AA47645" t="s">
        <v>131</v>
      </c>
    </row>
    <row r="47646" spans="27:27" x14ac:dyDescent="0.15">
      <c r="AA47646" t="s">
        <v>131</v>
      </c>
    </row>
    <row r="47647" spans="27:27" x14ac:dyDescent="0.15">
      <c r="AA47647" t="s">
        <v>131</v>
      </c>
    </row>
    <row r="47648" spans="27:27" x14ac:dyDescent="0.15">
      <c r="AA47648" t="s">
        <v>131</v>
      </c>
    </row>
    <row r="47649" spans="27:27" x14ac:dyDescent="0.15">
      <c r="AA47649" t="s">
        <v>131</v>
      </c>
    </row>
    <row r="47650" spans="27:27" x14ac:dyDescent="0.15">
      <c r="AA47650" t="s">
        <v>131</v>
      </c>
    </row>
    <row r="47651" spans="27:27" x14ac:dyDescent="0.15">
      <c r="AA47651" t="s">
        <v>131</v>
      </c>
    </row>
    <row r="47652" spans="27:27" x14ac:dyDescent="0.15">
      <c r="AA47652" t="s">
        <v>131</v>
      </c>
    </row>
    <row r="47653" spans="27:27" x14ac:dyDescent="0.15">
      <c r="AA47653" t="s">
        <v>131</v>
      </c>
    </row>
    <row r="47654" spans="27:27" x14ac:dyDescent="0.15">
      <c r="AA47654" t="s">
        <v>131</v>
      </c>
    </row>
    <row r="47655" spans="27:27" x14ac:dyDescent="0.15">
      <c r="AA47655" t="s">
        <v>131</v>
      </c>
    </row>
    <row r="47656" spans="27:27" x14ac:dyDescent="0.15">
      <c r="AA47656" t="s">
        <v>131</v>
      </c>
    </row>
    <row r="47657" spans="27:27" x14ac:dyDescent="0.15">
      <c r="AA47657" t="s">
        <v>131</v>
      </c>
    </row>
    <row r="47658" spans="27:27" x14ac:dyDescent="0.15">
      <c r="AA47658" t="s">
        <v>131</v>
      </c>
    </row>
    <row r="47659" spans="27:27" x14ac:dyDescent="0.15">
      <c r="AA47659" t="s">
        <v>131</v>
      </c>
    </row>
    <row r="47660" spans="27:27" x14ac:dyDescent="0.15">
      <c r="AA47660" t="s">
        <v>131</v>
      </c>
    </row>
    <row r="47661" spans="27:27" x14ac:dyDescent="0.15">
      <c r="AA47661" t="s">
        <v>131</v>
      </c>
    </row>
    <row r="47662" spans="27:27" x14ac:dyDescent="0.15">
      <c r="AA47662" t="s">
        <v>131</v>
      </c>
    </row>
    <row r="47663" spans="27:27" x14ac:dyDescent="0.15">
      <c r="AA47663" t="s">
        <v>131</v>
      </c>
    </row>
    <row r="47664" spans="27:27" x14ac:dyDescent="0.15">
      <c r="AA47664" t="s">
        <v>131</v>
      </c>
    </row>
    <row r="47665" spans="27:27" x14ac:dyDescent="0.15">
      <c r="AA47665" t="s">
        <v>131</v>
      </c>
    </row>
    <row r="47666" spans="27:27" x14ac:dyDescent="0.15">
      <c r="AA47666" t="s">
        <v>131</v>
      </c>
    </row>
    <row r="47667" spans="27:27" x14ac:dyDescent="0.15">
      <c r="AA47667" t="s">
        <v>131</v>
      </c>
    </row>
    <row r="47668" spans="27:27" x14ac:dyDescent="0.15">
      <c r="AA47668" t="s">
        <v>131</v>
      </c>
    </row>
    <row r="47669" spans="27:27" x14ac:dyDescent="0.15">
      <c r="AA47669" t="s">
        <v>131</v>
      </c>
    </row>
    <row r="47670" spans="27:27" x14ac:dyDescent="0.15">
      <c r="AA47670" t="s">
        <v>131</v>
      </c>
    </row>
    <row r="47671" spans="27:27" x14ac:dyDescent="0.15">
      <c r="AA47671" t="s">
        <v>131</v>
      </c>
    </row>
    <row r="47672" spans="27:27" x14ac:dyDescent="0.15">
      <c r="AA47672" t="s">
        <v>131</v>
      </c>
    </row>
    <row r="47673" spans="27:27" x14ac:dyDescent="0.15">
      <c r="AA47673" t="s">
        <v>131</v>
      </c>
    </row>
    <row r="47674" spans="27:27" x14ac:dyDescent="0.15">
      <c r="AA47674" t="s">
        <v>131</v>
      </c>
    </row>
    <row r="47675" spans="27:27" x14ac:dyDescent="0.15">
      <c r="AA47675" t="s">
        <v>131</v>
      </c>
    </row>
    <row r="47676" spans="27:27" x14ac:dyDescent="0.15">
      <c r="AA47676" t="s">
        <v>131</v>
      </c>
    </row>
    <row r="47677" spans="27:27" x14ac:dyDescent="0.15">
      <c r="AA47677" t="s">
        <v>131</v>
      </c>
    </row>
    <row r="47678" spans="27:27" x14ac:dyDescent="0.15">
      <c r="AA47678" t="s">
        <v>131</v>
      </c>
    </row>
    <row r="47679" spans="27:27" x14ac:dyDescent="0.15">
      <c r="AA47679" t="s">
        <v>131</v>
      </c>
    </row>
    <row r="47680" spans="27:27" x14ac:dyDescent="0.15">
      <c r="AA47680" t="s">
        <v>131</v>
      </c>
    </row>
    <row r="47681" spans="27:27" x14ac:dyDescent="0.15">
      <c r="AA47681" t="s">
        <v>131</v>
      </c>
    </row>
    <row r="47682" spans="27:27" x14ac:dyDescent="0.15">
      <c r="AA47682" t="s">
        <v>131</v>
      </c>
    </row>
    <row r="47683" spans="27:27" x14ac:dyDescent="0.15">
      <c r="AA47683" t="s">
        <v>131</v>
      </c>
    </row>
    <row r="47684" spans="27:27" x14ac:dyDescent="0.15">
      <c r="AA47684" t="s">
        <v>131</v>
      </c>
    </row>
    <row r="47685" spans="27:27" x14ac:dyDescent="0.15">
      <c r="AA47685" t="s">
        <v>131</v>
      </c>
    </row>
    <row r="47686" spans="27:27" x14ac:dyDescent="0.15">
      <c r="AA47686" t="s">
        <v>131</v>
      </c>
    </row>
    <row r="47687" spans="27:27" x14ac:dyDescent="0.15">
      <c r="AA47687" t="s">
        <v>131</v>
      </c>
    </row>
    <row r="47688" spans="27:27" x14ac:dyDescent="0.15">
      <c r="AA47688" t="s">
        <v>131</v>
      </c>
    </row>
    <row r="47689" spans="27:27" x14ac:dyDescent="0.15">
      <c r="AA47689" t="s">
        <v>131</v>
      </c>
    </row>
    <row r="47690" spans="27:27" x14ac:dyDescent="0.15">
      <c r="AA47690" t="s">
        <v>131</v>
      </c>
    </row>
    <row r="47691" spans="27:27" x14ac:dyDescent="0.15">
      <c r="AA47691" t="s">
        <v>131</v>
      </c>
    </row>
    <row r="47692" spans="27:27" x14ac:dyDescent="0.15">
      <c r="AA47692" t="s">
        <v>131</v>
      </c>
    </row>
    <row r="47693" spans="27:27" x14ac:dyDescent="0.15">
      <c r="AA47693" t="s">
        <v>131</v>
      </c>
    </row>
    <row r="47694" spans="27:27" x14ac:dyDescent="0.15">
      <c r="AA47694" t="s">
        <v>131</v>
      </c>
    </row>
    <row r="47695" spans="27:27" x14ac:dyDescent="0.15">
      <c r="AA47695" t="s">
        <v>131</v>
      </c>
    </row>
    <row r="47696" spans="27:27" x14ac:dyDescent="0.15">
      <c r="AA47696" t="s">
        <v>131</v>
      </c>
    </row>
    <row r="47697" spans="27:27" x14ac:dyDescent="0.15">
      <c r="AA47697" t="s">
        <v>131</v>
      </c>
    </row>
    <row r="47698" spans="27:27" x14ac:dyDescent="0.15">
      <c r="AA47698" t="s">
        <v>131</v>
      </c>
    </row>
    <row r="47699" spans="27:27" x14ac:dyDescent="0.15">
      <c r="AA47699" t="s">
        <v>131</v>
      </c>
    </row>
    <row r="47700" spans="27:27" x14ac:dyDescent="0.15">
      <c r="AA47700" t="s">
        <v>131</v>
      </c>
    </row>
    <row r="47701" spans="27:27" x14ac:dyDescent="0.15">
      <c r="AA47701" t="s">
        <v>131</v>
      </c>
    </row>
    <row r="47702" spans="27:27" x14ac:dyDescent="0.15">
      <c r="AA47702" t="s">
        <v>131</v>
      </c>
    </row>
    <row r="47703" spans="27:27" x14ac:dyDescent="0.15">
      <c r="AA47703" t="s">
        <v>131</v>
      </c>
    </row>
    <row r="47704" spans="27:27" x14ac:dyDescent="0.15">
      <c r="AA47704" t="s">
        <v>131</v>
      </c>
    </row>
    <row r="47705" spans="27:27" x14ac:dyDescent="0.15">
      <c r="AA47705" t="s">
        <v>131</v>
      </c>
    </row>
    <row r="47706" spans="27:27" x14ac:dyDescent="0.15">
      <c r="AA47706" t="s">
        <v>131</v>
      </c>
    </row>
    <row r="47707" spans="27:27" x14ac:dyDescent="0.15">
      <c r="AA47707" t="s">
        <v>131</v>
      </c>
    </row>
    <row r="47708" spans="27:27" x14ac:dyDescent="0.15">
      <c r="AA47708" t="s">
        <v>131</v>
      </c>
    </row>
    <row r="47709" spans="27:27" x14ac:dyDescent="0.15">
      <c r="AA47709" t="s">
        <v>131</v>
      </c>
    </row>
    <row r="47710" spans="27:27" x14ac:dyDescent="0.15">
      <c r="AA47710" t="s">
        <v>131</v>
      </c>
    </row>
    <row r="47711" spans="27:27" x14ac:dyDescent="0.15">
      <c r="AA47711" t="s">
        <v>131</v>
      </c>
    </row>
    <row r="47712" spans="27:27" x14ac:dyDescent="0.15">
      <c r="AA47712" t="s">
        <v>131</v>
      </c>
    </row>
    <row r="47713" spans="27:27" x14ac:dyDescent="0.15">
      <c r="AA47713" t="s">
        <v>131</v>
      </c>
    </row>
    <row r="47714" spans="27:27" x14ac:dyDescent="0.15">
      <c r="AA47714" t="s">
        <v>131</v>
      </c>
    </row>
    <row r="47715" spans="27:27" x14ac:dyDescent="0.15">
      <c r="AA47715" t="s">
        <v>131</v>
      </c>
    </row>
    <row r="47716" spans="27:27" x14ac:dyDescent="0.15">
      <c r="AA47716" t="s">
        <v>131</v>
      </c>
    </row>
    <row r="47717" spans="27:27" x14ac:dyDescent="0.15">
      <c r="AA47717" t="s">
        <v>131</v>
      </c>
    </row>
    <row r="47718" spans="27:27" x14ac:dyDescent="0.15">
      <c r="AA47718" t="s">
        <v>131</v>
      </c>
    </row>
    <row r="47719" spans="27:27" x14ac:dyDescent="0.15">
      <c r="AA47719" t="s">
        <v>131</v>
      </c>
    </row>
    <row r="47720" spans="27:27" x14ac:dyDescent="0.15">
      <c r="AA47720" t="s">
        <v>131</v>
      </c>
    </row>
    <row r="47721" spans="27:27" x14ac:dyDescent="0.15">
      <c r="AA47721" t="s">
        <v>131</v>
      </c>
    </row>
    <row r="47722" spans="27:27" x14ac:dyDescent="0.15">
      <c r="AA47722" t="s">
        <v>131</v>
      </c>
    </row>
    <row r="47723" spans="27:27" x14ac:dyDescent="0.15">
      <c r="AA47723" t="s">
        <v>131</v>
      </c>
    </row>
    <row r="47724" spans="27:27" x14ac:dyDescent="0.15">
      <c r="AA47724" t="s">
        <v>131</v>
      </c>
    </row>
    <row r="47725" spans="27:27" x14ac:dyDescent="0.15">
      <c r="AA47725" t="s">
        <v>131</v>
      </c>
    </row>
    <row r="47726" spans="27:27" x14ac:dyDescent="0.15">
      <c r="AA47726" t="s">
        <v>131</v>
      </c>
    </row>
    <row r="47727" spans="27:27" x14ac:dyDescent="0.15">
      <c r="AA47727" t="s">
        <v>131</v>
      </c>
    </row>
    <row r="47728" spans="27:27" x14ac:dyDescent="0.15">
      <c r="AA47728" t="s">
        <v>131</v>
      </c>
    </row>
    <row r="47729" spans="27:27" x14ac:dyDescent="0.15">
      <c r="AA47729" t="s">
        <v>131</v>
      </c>
    </row>
    <row r="47730" spans="27:27" x14ac:dyDescent="0.15">
      <c r="AA47730" t="s">
        <v>131</v>
      </c>
    </row>
    <row r="47731" spans="27:27" x14ac:dyDescent="0.15">
      <c r="AA47731" t="s">
        <v>131</v>
      </c>
    </row>
    <row r="47732" spans="27:27" x14ac:dyDescent="0.15">
      <c r="AA47732" t="s">
        <v>131</v>
      </c>
    </row>
    <row r="47733" spans="27:27" x14ac:dyDescent="0.15">
      <c r="AA47733" t="s">
        <v>131</v>
      </c>
    </row>
    <row r="47734" spans="27:27" x14ac:dyDescent="0.15">
      <c r="AA47734" t="s">
        <v>131</v>
      </c>
    </row>
    <row r="47735" spans="27:27" x14ac:dyDescent="0.15">
      <c r="AA47735" t="s">
        <v>131</v>
      </c>
    </row>
    <row r="47736" spans="27:27" x14ac:dyDescent="0.15">
      <c r="AA47736" t="s">
        <v>131</v>
      </c>
    </row>
    <row r="47737" spans="27:27" x14ac:dyDescent="0.15">
      <c r="AA47737" t="s">
        <v>131</v>
      </c>
    </row>
    <row r="47738" spans="27:27" x14ac:dyDescent="0.15">
      <c r="AA47738" t="s">
        <v>131</v>
      </c>
    </row>
    <row r="47739" spans="27:27" x14ac:dyDescent="0.15">
      <c r="AA47739" t="s">
        <v>131</v>
      </c>
    </row>
    <row r="47740" spans="27:27" x14ac:dyDescent="0.15">
      <c r="AA47740" t="s">
        <v>131</v>
      </c>
    </row>
    <row r="47741" spans="27:27" x14ac:dyDescent="0.15">
      <c r="AA47741" t="s">
        <v>131</v>
      </c>
    </row>
    <row r="47742" spans="27:27" x14ac:dyDescent="0.15">
      <c r="AA47742" t="s">
        <v>131</v>
      </c>
    </row>
    <row r="47743" spans="27:27" x14ac:dyDescent="0.15">
      <c r="AA47743" t="s">
        <v>131</v>
      </c>
    </row>
    <row r="47744" spans="27:27" x14ac:dyDescent="0.15">
      <c r="AA47744" t="s">
        <v>131</v>
      </c>
    </row>
    <row r="47745" spans="27:27" x14ac:dyDescent="0.15">
      <c r="AA47745" t="s">
        <v>131</v>
      </c>
    </row>
    <row r="47746" spans="27:27" x14ac:dyDescent="0.15">
      <c r="AA47746" t="s">
        <v>131</v>
      </c>
    </row>
    <row r="47747" spans="27:27" x14ac:dyDescent="0.15">
      <c r="AA47747" t="s">
        <v>131</v>
      </c>
    </row>
    <row r="47748" spans="27:27" x14ac:dyDescent="0.15">
      <c r="AA47748" t="s">
        <v>131</v>
      </c>
    </row>
    <row r="47749" spans="27:27" x14ac:dyDescent="0.15">
      <c r="AA47749" t="s">
        <v>131</v>
      </c>
    </row>
    <row r="47750" spans="27:27" x14ac:dyDescent="0.15">
      <c r="AA47750" t="s">
        <v>131</v>
      </c>
    </row>
    <row r="47751" spans="27:27" x14ac:dyDescent="0.15">
      <c r="AA47751" t="s">
        <v>131</v>
      </c>
    </row>
    <row r="47752" spans="27:27" x14ac:dyDescent="0.15">
      <c r="AA47752" t="s">
        <v>131</v>
      </c>
    </row>
    <row r="47753" spans="27:27" x14ac:dyDescent="0.15">
      <c r="AA47753" t="s">
        <v>131</v>
      </c>
    </row>
    <row r="47754" spans="27:27" x14ac:dyDescent="0.15">
      <c r="AA47754" t="s">
        <v>131</v>
      </c>
    </row>
    <row r="47755" spans="27:27" x14ac:dyDescent="0.15">
      <c r="AA47755" t="s">
        <v>131</v>
      </c>
    </row>
    <row r="47756" spans="27:27" x14ac:dyDescent="0.15">
      <c r="AA47756" t="s">
        <v>131</v>
      </c>
    </row>
    <row r="47757" spans="27:27" x14ac:dyDescent="0.15">
      <c r="AA47757" t="s">
        <v>131</v>
      </c>
    </row>
    <row r="47758" spans="27:27" x14ac:dyDescent="0.15">
      <c r="AA47758" t="s">
        <v>131</v>
      </c>
    </row>
    <row r="47759" spans="27:27" x14ac:dyDescent="0.15">
      <c r="AA47759" t="s">
        <v>131</v>
      </c>
    </row>
    <row r="47760" spans="27:27" x14ac:dyDescent="0.15">
      <c r="AA47760" t="s">
        <v>131</v>
      </c>
    </row>
    <row r="47761" spans="27:27" x14ac:dyDescent="0.15">
      <c r="AA47761" t="s">
        <v>131</v>
      </c>
    </row>
    <row r="47762" spans="27:27" x14ac:dyDescent="0.15">
      <c r="AA47762" t="s">
        <v>131</v>
      </c>
    </row>
    <row r="47763" spans="27:27" x14ac:dyDescent="0.15">
      <c r="AA47763" t="s">
        <v>131</v>
      </c>
    </row>
    <row r="47764" spans="27:27" x14ac:dyDescent="0.15">
      <c r="AA47764" t="s">
        <v>131</v>
      </c>
    </row>
    <row r="47765" spans="27:27" x14ac:dyDescent="0.15">
      <c r="AA47765" t="s">
        <v>131</v>
      </c>
    </row>
    <row r="47766" spans="27:27" x14ac:dyDescent="0.15">
      <c r="AA47766" t="s">
        <v>131</v>
      </c>
    </row>
    <row r="47767" spans="27:27" x14ac:dyDescent="0.15">
      <c r="AA47767" t="s">
        <v>131</v>
      </c>
    </row>
    <row r="47768" spans="27:27" x14ac:dyDescent="0.15">
      <c r="AA47768" t="s">
        <v>131</v>
      </c>
    </row>
    <row r="47769" spans="27:27" x14ac:dyDescent="0.15">
      <c r="AA47769" t="s">
        <v>131</v>
      </c>
    </row>
    <row r="47770" spans="27:27" x14ac:dyDescent="0.15">
      <c r="AA47770" t="s">
        <v>131</v>
      </c>
    </row>
    <row r="47771" spans="27:27" x14ac:dyDescent="0.15">
      <c r="AA47771" t="s">
        <v>131</v>
      </c>
    </row>
    <row r="47772" spans="27:27" x14ac:dyDescent="0.15">
      <c r="AA47772" t="s">
        <v>131</v>
      </c>
    </row>
    <row r="47773" spans="27:27" x14ac:dyDescent="0.15">
      <c r="AA47773" t="s">
        <v>131</v>
      </c>
    </row>
    <row r="47774" spans="27:27" x14ac:dyDescent="0.15">
      <c r="AA47774" t="s">
        <v>131</v>
      </c>
    </row>
    <row r="47775" spans="27:27" x14ac:dyDescent="0.15">
      <c r="AA47775" t="s">
        <v>131</v>
      </c>
    </row>
    <row r="47776" spans="27:27" x14ac:dyDescent="0.15">
      <c r="AA47776" t="s">
        <v>131</v>
      </c>
    </row>
    <row r="47777" spans="27:27" x14ac:dyDescent="0.15">
      <c r="AA47777" t="s">
        <v>131</v>
      </c>
    </row>
    <row r="47778" spans="27:27" x14ac:dyDescent="0.15">
      <c r="AA47778" t="s">
        <v>131</v>
      </c>
    </row>
    <row r="47779" spans="27:27" x14ac:dyDescent="0.15">
      <c r="AA47779" t="s">
        <v>131</v>
      </c>
    </row>
    <row r="47780" spans="27:27" x14ac:dyDescent="0.15">
      <c r="AA47780" t="s">
        <v>131</v>
      </c>
    </row>
    <row r="47781" spans="27:27" x14ac:dyDescent="0.15">
      <c r="AA47781" t="s">
        <v>131</v>
      </c>
    </row>
    <row r="47782" spans="27:27" x14ac:dyDescent="0.15">
      <c r="AA47782" t="s">
        <v>131</v>
      </c>
    </row>
    <row r="47783" spans="27:27" x14ac:dyDescent="0.15">
      <c r="AA47783" t="s">
        <v>131</v>
      </c>
    </row>
    <row r="47784" spans="27:27" x14ac:dyDescent="0.15">
      <c r="AA47784" t="s">
        <v>131</v>
      </c>
    </row>
    <row r="47785" spans="27:27" x14ac:dyDescent="0.15">
      <c r="AA47785" t="s">
        <v>131</v>
      </c>
    </row>
    <row r="47786" spans="27:27" x14ac:dyDescent="0.15">
      <c r="AA47786" t="s">
        <v>131</v>
      </c>
    </row>
    <row r="47787" spans="27:27" x14ac:dyDescent="0.15">
      <c r="AA47787" t="s">
        <v>131</v>
      </c>
    </row>
    <row r="47788" spans="27:27" x14ac:dyDescent="0.15">
      <c r="AA47788" t="s">
        <v>131</v>
      </c>
    </row>
    <row r="47789" spans="27:27" x14ac:dyDescent="0.15">
      <c r="AA47789" t="s">
        <v>131</v>
      </c>
    </row>
    <row r="47790" spans="27:27" x14ac:dyDescent="0.15">
      <c r="AA47790" t="s">
        <v>131</v>
      </c>
    </row>
    <row r="47791" spans="27:27" x14ac:dyDescent="0.15">
      <c r="AA47791" t="s">
        <v>131</v>
      </c>
    </row>
    <row r="47792" spans="27:27" x14ac:dyDescent="0.15">
      <c r="AA47792" t="s">
        <v>131</v>
      </c>
    </row>
    <row r="47793" spans="27:27" x14ac:dyDescent="0.15">
      <c r="AA47793" t="s">
        <v>131</v>
      </c>
    </row>
    <row r="47794" spans="27:27" x14ac:dyDescent="0.15">
      <c r="AA47794" t="s">
        <v>131</v>
      </c>
    </row>
    <row r="47795" spans="27:27" x14ac:dyDescent="0.15">
      <c r="AA47795" t="s">
        <v>131</v>
      </c>
    </row>
    <row r="47796" spans="27:27" x14ac:dyDescent="0.15">
      <c r="AA47796" t="s">
        <v>131</v>
      </c>
    </row>
    <row r="47797" spans="27:27" x14ac:dyDescent="0.15">
      <c r="AA47797" t="s">
        <v>131</v>
      </c>
    </row>
    <row r="47798" spans="27:27" x14ac:dyDescent="0.15">
      <c r="AA47798" t="s">
        <v>131</v>
      </c>
    </row>
    <row r="47799" spans="27:27" x14ac:dyDescent="0.15">
      <c r="AA47799" t="s">
        <v>131</v>
      </c>
    </row>
    <row r="47800" spans="27:27" x14ac:dyDescent="0.15">
      <c r="AA47800" t="s">
        <v>131</v>
      </c>
    </row>
    <row r="47801" spans="27:27" x14ac:dyDescent="0.15">
      <c r="AA47801" t="s">
        <v>131</v>
      </c>
    </row>
    <row r="47802" spans="27:27" x14ac:dyDescent="0.15">
      <c r="AA47802" t="s">
        <v>131</v>
      </c>
    </row>
    <row r="47803" spans="27:27" x14ac:dyDescent="0.15">
      <c r="AA47803" t="s">
        <v>131</v>
      </c>
    </row>
    <row r="47804" spans="27:27" x14ac:dyDescent="0.15">
      <c r="AA47804" t="s">
        <v>131</v>
      </c>
    </row>
    <row r="47805" spans="27:27" x14ac:dyDescent="0.15">
      <c r="AA47805" t="s">
        <v>131</v>
      </c>
    </row>
    <row r="47806" spans="27:27" x14ac:dyDescent="0.15">
      <c r="AA47806" t="s">
        <v>131</v>
      </c>
    </row>
    <row r="47807" spans="27:27" x14ac:dyDescent="0.15">
      <c r="AA47807" t="s">
        <v>131</v>
      </c>
    </row>
    <row r="47808" spans="27:27" x14ac:dyDescent="0.15">
      <c r="AA47808" t="s">
        <v>131</v>
      </c>
    </row>
    <row r="47809" spans="27:27" x14ac:dyDescent="0.15">
      <c r="AA47809" t="s">
        <v>131</v>
      </c>
    </row>
    <row r="47810" spans="27:27" x14ac:dyDescent="0.15">
      <c r="AA47810" t="s">
        <v>131</v>
      </c>
    </row>
    <row r="47811" spans="27:27" x14ac:dyDescent="0.15">
      <c r="AA47811" t="s">
        <v>131</v>
      </c>
    </row>
    <row r="47812" spans="27:27" x14ac:dyDescent="0.15">
      <c r="AA47812" t="s">
        <v>131</v>
      </c>
    </row>
    <row r="47813" spans="27:27" x14ac:dyDescent="0.15">
      <c r="AA47813" t="s">
        <v>131</v>
      </c>
    </row>
    <row r="47814" spans="27:27" x14ac:dyDescent="0.15">
      <c r="AA47814" t="s">
        <v>131</v>
      </c>
    </row>
    <row r="47815" spans="27:27" x14ac:dyDescent="0.15">
      <c r="AA47815" t="s">
        <v>131</v>
      </c>
    </row>
    <row r="47816" spans="27:27" x14ac:dyDescent="0.15">
      <c r="AA47816" t="s">
        <v>131</v>
      </c>
    </row>
    <row r="47817" spans="27:27" x14ac:dyDescent="0.15">
      <c r="AA47817" t="s">
        <v>131</v>
      </c>
    </row>
    <row r="47818" spans="27:27" x14ac:dyDescent="0.15">
      <c r="AA47818" t="s">
        <v>131</v>
      </c>
    </row>
    <row r="47819" spans="27:27" x14ac:dyDescent="0.15">
      <c r="AA47819" t="s">
        <v>131</v>
      </c>
    </row>
    <row r="47820" spans="27:27" x14ac:dyDescent="0.15">
      <c r="AA47820" t="s">
        <v>131</v>
      </c>
    </row>
    <row r="47821" spans="27:27" x14ac:dyDescent="0.15">
      <c r="AA47821" t="s">
        <v>131</v>
      </c>
    </row>
    <row r="47822" spans="27:27" x14ac:dyDescent="0.15">
      <c r="AA47822" t="s">
        <v>131</v>
      </c>
    </row>
    <row r="47823" spans="27:27" x14ac:dyDescent="0.15">
      <c r="AA47823" t="s">
        <v>131</v>
      </c>
    </row>
    <row r="47824" spans="27:27" x14ac:dyDescent="0.15">
      <c r="AA47824" t="s">
        <v>131</v>
      </c>
    </row>
    <row r="47825" spans="27:27" x14ac:dyDescent="0.15">
      <c r="AA47825" t="s">
        <v>131</v>
      </c>
    </row>
    <row r="47826" spans="27:27" x14ac:dyDescent="0.15">
      <c r="AA47826" t="s">
        <v>131</v>
      </c>
    </row>
    <row r="47827" spans="27:27" x14ac:dyDescent="0.15">
      <c r="AA47827" t="s">
        <v>131</v>
      </c>
    </row>
    <row r="47828" spans="27:27" x14ac:dyDescent="0.15">
      <c r="AA47828" t="s">
        <v>131</v>
      </c>
    </row>
    <row r="47829" spans="27:27" x14ac:dyDescent="0.15">
      <c r="AA47829" t="s">
        <v>131</v>
      </c>
    </row>
    <row r="47830" spans="27:27" x14ac:dyDescent="0.15">
      <c r="AA47830" t="s">
        <v>131</v>
      </c>
    </row>
    <row r="47831" spans="27:27" x14ac:dyDescent="0.15">
      <c r="AA47831" t="s">
        <v>131</v>
      </c>
    </row>
    <row r="47832" spans="27:27" x14ac:dyDescent="0.15">
      <c r="AA47832" t="s">
        <v>131</v>
      </c>
    </row>
    <row r="47833" spans="27:27" x14ac:dyDescent="0.15">
      <c r="AA47833" t="s">
        <v>131</v>
      </c>
    </row>
    <row r="47834" spans="27:27" x14ac:dyDescent="0.15">
      <c r="AA47834" t="s">
        <v>131</v>
      </c>
    </row>
    <row r="47835" spans="27:27" x14ac:dyDescent="0.15">
      <c r="AA47835" t="s">
        <v>131</v>
      </c>
    </row>
    <row r="47836" spans="27:27" x14ac:dyDescent="0.15">
      <c r="AA47836" t="s">
        <v>131</v>
      </c>
    </row>
    <row r="47837" spans="27:27" x14ac:dyDescent="0.15">
      <c r="AA47837" t="s">
        <v>131</v>
      </c>
    </row>
    <row r="47838" spans="27:27" x14ac:dyDescent="0.15">
      <c r="AA47838" t="s">
        <v>131</v>
      </c>
    </row>
    <row r="47839" spans="27:27" x14ac:dyDescent="0.15">
      <c r="AA47839" t="s">
        <v>131</v>
      </c>
    </row>
    <row r="47840" spans="27:27" x14ac:dyDescent="0.15">
      <c r="AA47840" t="s">
        <v>131</v>
      </c>
    </row>
    <row r="47841" spans="27:27" x14ac:dyDescent="0.15">
      <c r="AA47841" t="s">
        <v>131</v>
      </c>
    </row>
    <row r="47842" spans="27:27" x14ac:dyDescent="0.15">
      <c r="AA47842" t="s">
        <v>131</v>
      </c>
    </row>
    <row r="47843" spans="27:27" x14ac:dyDescent="0.15">
      <c r="AA47843" t="s">
        <v>131</v>
      </c>
    </row>
    <row r="47844" spans="27:27" x14ac:dyDescent="0.15">
      <c r="AA47844" t="s">
        <v>131</v>
      </c>
    </row>
    <row r="47845" spans="27:27" x14ac:dyDescent="0.15">
      <c r="AA47845" t="s">
        <v>131</v>
      </c>
    </row>
    <row r="47846" spans="27:27" x14ac:dyDescent="0.15">
      <c r="AA47846" t="s">
        <v>131</v>
      </c>
    </row>
    <row r="47847" spans="27:27" x14ac:dyDescent="0.15">
      <c r="AA47847" t="s">
        <v>131</v>
      </c>
    </row>
    <row r="47848" spans="27:27" x14ac:dyDescent="0.15">
      <c r="AA47848" t="s">
        <v>131</v>
      </c>
    </row>
    <row r="47849" spans="27:27" x14ac:dyDescent="0.15">
      <c r="AA47849" t="s">
        <v>131</v>
      </c>
    </row>
    <row r="47850" spans="27:27" x14ac:dyDescent="0.15">
      <c r="AA47850" t="s">
        <v>131</v>
      </c>
    </row>
    <row r="47851" spans="27:27" x14ac:dyDescent="0.15">
      <c r="AA47851" t="s">
        <v>131</v>
      </c>
    </row>
    <row r="47852" spans="27:27" x14ac:dyDescent="0.15">
      <c r="AA47852" t="s">
        <v>131</v>
      </c>
    </row>
    <row r="47853" spans="27:27" x14ac:dyDescent="0.15">
      <c r="AA47853" t="s">
        <v>131</v>
      </c>
    </row>
    <row r="47854" spans="27:27" x14ac:dyDescent="0.15">
      <c r="AA47854" t="s">
        <v>131</v>
      </c>
    </row>
    <row r="47855" spans="27:27" x14ac:dyDescent="0.15">
      <c r="AA47855" t="s">
        <v>131</v>
      </c>
    </row>
    <row r="47856" spans="27:27" x14ac:dyDescent="0.15">
      <c r="AA47856" t="s">
        <v>131</v>
      </c>
    </row>
    <row r="47857" spans="27:27" x14ac:dyDescent="0.15">
      <c r="AA47857" t="s">
        <v>131</v>
      </c>
    </row>
    <row r="47858" spans="27:27" x14ac:dyDescent="0.15">
      <c r="AA47858" t="s">
        <v>131</v>
      </c>
    </row>
    <row r="47859" spans="27:27" x14ac:dyDescent="0.15">
      <c r="AA47859" t="s">
        <v>131</v>
      </c>
    </row>
    <row r="47860" spans="27:27" x14ac:dyDescent="0.15">
      <c r="AA47860" t="s">
        <v>131</v>
      </c>
    </row>
    <row r="47861" spans="27:27" x14ac:dyDescent="0.15">
      <c r="AA47861" t="s">
        <v>131</v>
      </c>
    </row>
    <row r="47862" spans="27:27" x14ac:dyDescent="0.15">
      <c r="AA47862" t="s">
        <v>131</v>
      </c>
    </row>
    <row r="47863" spans="27:27" x14ac:dyDescent="0.15">
      <c r="AA47863" t="s">
        <v>131</v>
      </c>
    </row>
    <row r="47864" spans="27:27" x14ac:dyDescent="0.15">
      <c r="AA47864" t="s">
        <v>131</v>
      </c>
    </row>
    <row r="47865" spans="27:27" x14ac:dyDescent="0.15">
      <c r="AA47865" t="s">
        <v>131</v>
      </c>
    </row>
    <row r="47866" spans="27:27" x14ac:dyDescent="0.15">
      <c r="AA47866" t="s">
        <v>131</v>
      </c>
    </row>
    <row r="47867" spans="27:27" x14ac:dyDescent="0.15">
      <c r="AA47867" t="s">
        <v>131</v>
      </c>
    </row>
    <row r="47868" spans="27:27" x14ac:dyDescent="0.15">
      <c r="AA47868" t="s">
        <v>131</v>
      </c>
    </row>
    <row r="47869" spans="27:27" x14ac:dyDescent="0.15">
      <c r="AA47869" t="s">
        <v>131</v>
      </c>
    </row>
    <row r="47870" spans="27:27" x14ac:dyDescent="0.15">
      <c r="AA47870" t="s">
        <v>131</v>
      </c>
    </row>
    <row r="47871" spans="27:27" x14ac:dyDescent="0.15">
      <c r="AA47871" t="s">
        <v>131</v>
      </c>
    </row>
    <row r="47872" spans="27:27" x14ac:dyDescent="0.15">
      <c r="AA47872" t="s">
        <v>131</v>
      </c>
    </row>
    <row r="47873" spans="27:27" x14ac:dyDescent="0.15">
      <c r="AA47873" t="s">
        <v>131</v>
      </c>
    </row>
    <row r="47874" spans="27:27" x14ac:dyDescent="0.15">
      <c r="AA47874" t="s">
        <v>131</v>
      </c>
    </row>
    <row r="47875" spans="27:27" x14ac:dyDescent="0.15">
      <c r="AA47875" t="s">
        <v>131</v>
      </c>
    </row>
    <row r="47876" spans="27:27" x14ac:dyDescent="0.15">
      <c r="AA47876" t="s">
        <v>131</v>
      </c>
    </row>
    <row r="47877" spans="27:27" x14ac:dyDescent="0.15">
      <c r="AA47877" t="s">
        <v>131</v>
      </c>
    </row>
    <row r="47878" spans="27:27" x14ac:dyDescent="0.15">
      <c r="AA47878" t="s">
        <v>131</v>
      </c>
    </row>
    <row r="47879" spans="27:27" x14ac:dyDescent="0.15">
      <c r="AA47879" t="s">
        <v>131</v>
      </c>
    </row>
    <row r="47880" spans="27:27" x14ac:dyDescent="0.15">
      <c r="AA47880" t="s">
        <v>131</v>
      </c>
    </row>
    <row r="47881" spans="27:27" x14ac:dyDescent="0.15">
      <c r="AA47881" t="s">
        <v>131</v>
      </c>
    </row>
    <row r="47882" spans="27:27" x14ac:dyDescent="0.15">
      <c r="AA47882" t="s">
        <v>131</v>
      </c>
    </row>
    <row r="47883" spans="27:27" x14ac:dyDescent="0.15">
      <c r="AA47883" t="s">
        <v>131</v>
      </c>
    </row>
    <row r="47884" spans="27:27" x14ac:dyDescent="0.15">
      <c r="AA47884" t="s">
        <v>131</v>
      </c>
    </row>
    <row r="47885" spans="27:27" x14ac:dyDescent="0.15">
      <c r="AA47885" t="s">
        <v>131</v>
      </c>
    </row>
    <row r="47886" spans="27:27" x14ac:dyDescent="0.15">
      <c r="AA47886" t="s">
        <v>131</v>
      </c>
    </row>
    <row r="47887" spans="27:27" x14ac:dyDescent="0.15">
      <c r="AA47887" t="s">
        <v>131</v>
      </c>
    </row>
    <row r="47888" spans="27:27" x14ac:dyDescent="0.15">
      <c r="AA47888" t="s">
        <v>131</v>
      </c>
    </row>
    <row r="47889" spans="27:27" x14ac:dyDescent="0.15">
      <c r="AA47889" t="s">
        <v>131</v>
      </c>
    </row>
    <row r="47890" spans="27:27" x14ac:dyDescent="0.15">
      <c r="AA47890" t="s">
        <v>131</v>
      </c>
    </row>
    <row r="47891" spans="27:27" x14ac:dyDescent="0.15">
      <c r="AA47891" t="s">
        <v>131</v>
      </c>
    </row>
    <row r="47892" spans="27:27" x14ac:dyDescent="0.15">
      <c r="AA47892" t="s">
        <v>131</v>
      </c>
    </row>
    <row r="47893" spans="27:27" x14ac:dyDescent="0.15">
      <c r="AA47893" t="s">
        <v>131</v>
      </c>
    </row>
    <row r="47894" spans="27:27" x14ac:dyDescent="0.15">
      <c r="AA47894" t="s">
        <v>131</v>
      </c>
    </row>
    <row r="47895" spans="27:27" x14ac:dyDescent="0.15">
      <c r="AA47895" t="s">
        <v>131</v>
      </c>
    </row>
    <row r="47896" spans="27:27" x14ac:dyDescent="0.15">
      <c r="AA47896" t="s">
        <v>131</v>
      </c>
    </row>
    <row r="47897" spans="27:27" x14ac:dyDescent="0.15">
      <c r="AA47897" t="s">
        <v>131</v>
      </c>
    </row>
    <row r="47898" spans="27:27" x14ac:dyDescent="0.15">
      <c r="AA47898" t="s">
        <v>131</v>
      </c>
    </row>
    <row r="47899" spans="27:27" x14ac:dyDescent="0.15">
      <c r="AA47899" t="s">
        <v>131</v>
      </c>
    </row>
    <row r="47900" spans="27:27" x14ac:dyDescent="0.15">
      <c r="AA47900" t="s">
        <v>131</v>
      </c>
    </row>
    <row r="47901" spans="27:27" x14ac:dyDescent="0.15">
      <c r="AA47901" t="s">
        <v>131</v>
      </c>
    </row>
    <row r="47902" spans="27:27" x14ac:dyDescent="0.15">
      <c r="AA47902" t="s">
        <v>131</v>
      </c>
    </row>
    <row r="47903" spans="27:27" x14ac:dyDescent="0.15">
      <c r="AA47903" t="s">
        <v>131</v>
      </c>
    </row>
    <row r="47904" spans="27:27" x14ac:dyDescent="0.15">
      <c r="AA47904" t="s">
        <v>131</v>
      </c>
    </row>
    <row r="47905" spans="27:27" x14ac:dyDescent="0.15">
      <c r="AA47905" t="s">
        <v>131</v>
      </c>
    </row>
    <row r="47906" spans="27:27" x14ac:dyDescent="0.15">
      <c r="AA47906" t="s">
        <v>131</v>
      </c>
    </row>
    <row r="47907" spans="27:27" x14ac:dyDescent="0.15">
      <c r="AA47907" t="s">
        <v>131</v>
      </c>
    </row>
    <row r="47908" spans="27:27" x14ac:dyDescent="0.15">
      <c r="AA47908" t="s">
        <v>131</v>
      </c>
    </row>
    <row r="47909" spans="27:27" x14ac:dyDescent="0.15">
      <c r="AA47909" t="s">
        <v>131</v>
      </c>
    </row>
    <row r="47910" spans="27:27" x14ac:dyDescent="0.15">
      <c r="AA47910" t="s">
        <v>131</v>
      </c>
    </row>
    <row r="47911" spans="27:27" x14ac:dyDescent="0.15">
      <c r="AA47911" t="s">
        <v>131</v>
      </c>
    </row>
    <row r="47912" spans="27:27" x14ac:dyDescent="0.15">
      <c r="AA47912" t="s">
        <v>131</v>
      </c>
    </row>
    <row r="47913" spans="27:27" x14ac:dyDescent="0.15">
      <c r="AA47913" t="s">
        <v>131</v>
      </c>
    </row>
    <row r="47914" spans="27:27" x14ac:dyDescent="0.15">
      <c r="AA47914" t="s">
        <v>131</v>
      </c>
    </row>
    <row r="47915" spans="27:27" x14ac:dyDescent="0.15">
      <c r="AA47915" t="s">
        <v>131</v>
      </c>
    </row>
    <row r="47916" spans="27:27" x14ac:dyDescent="0.15">
      <c r="AA47916" t="s">
        <v>131</v>
      </c>
    </row>
    <row r="47917" spans="27:27" x14ac:dyDescent="0.15">
      <c r="AA47917" t="s">
        <v>131</v>
      </c>
    </row>
    <row r="47918" spans="27:27" x14ac:dyDescent="0.15">
      <c r="AA47918" t="s">
        <v>131</v>
      </c>
    </row>
    <row r="47919" spans="27:27" x14ac:dyDescent="0.15">
      <c r="AA47919" t="s">
        <v>131</v>
      </c>
    </row>
    <row r="47920" spans="27:27" x14ac:dyDescent="0.15">
      <c r="AA47920" t="s">
        <v>131</v>
      </c>
    </row>
    <row r="47921" spans="27:27" x14ac:dyDescent="0.15">
      <c r="AA47921" t="s">
        <v>131</v>
      </c>
    </row>
    <row r="47922" spans="27:27" x14ac:dyDescent="0.15">
      <c r="AA47922" t="s">
        <v>131</v>
      </c>
    </row>
    <row r="47923" spans="27:27" x14ac:dyDescent="0.15">
      <c r="AA47923" t="s">
        <v>131</v>
      </c>
    </row>
    <row r="47924" spans="27:27" x14ac:dyDescent="0.15">
      <c r="AA47924" t="s">
        <v>131</v>
      </c>
    </row>
    <row r="47925" spans="27:27" x14ac:dyDescent="0.15">
      <c r="AA47925" t="s">
        <v>131</v>
      </c>
    </row>
    <row r="47926" spans="27:27" x14ac:dyDescent="0.15">
      <c r="AA47926" t="s">
        <v>131</v>
      </c>
    </row>
    <row r="47927" spans="27:27" x14ac:dyDescent="0.15">
      <c r="AA47927" t="s">
        <v>131</v>
      </c>
    </row>
    <row r="47928" spans="27:27" x14ac:dyDescent="0.15">
      <c r="AA47928" t="s">
        <v>131</v>
      </c>
    </row>
    <row r="47929" spans="27:27" x14ac:dyDescent="0.15">
      <c r="AA47929" t="s">
        <v>131</v>
      </c>
    </row>
    <row r="47930" spans="27:27" x14ac:dyDescent="0.15">
      <c r="AA47930" t="s">
        <v>131</v>
      </c>
    </row>
    <row r="47931" spans="27:27" x14ac:dyDescent="0.15">
      <c r="AA47931" t="s">
        <v>131</v>
      </c>
    </row>
    <row r="47932" spans="27:27" x14ac:dyDescent="0.15">
      <c r="AA47932" t="s">
        <v>131</v>
      </c>
    </row>
    <row r="47933" spans="27:27" x14ac:dyDescent="0.15">
      <c r="AA47933" t="s">
        <v>131</v>
      </c>
    </row>
    <row r="47934" spans="27:27" x14ac:dyDescent="0.15">
      <c r="AA47934" t="s">
        <v>131</v>
      </c>
    </row>
    <row r="47935" spans="27:27" x14ac:dyDescent="0.15">
      <c r="AA47935" t="s">
        <v>131</v>
      </c>
    </row>
    <row r="47936" spans="27:27" x14ac:dyDescent="0.15">
      <c r="AA47936" t="s">
        <v>131</v>
      </c>
    </row>
    <row r="47937" spans="27:27" x14ac:dyDescent="0.15">
      <c r="AA47937" t="s">
        <v>131</v>
      </c>
    </row>
    <row r="47938" spans="27:27" x14ac:dyDescent="0.15">
      <c r="AA47938" t="s">
        <v>131</v>
      </c>
    </row>
    <row r="47939" spans="27:27" x14ac:dyDescent="0.15">
      <c r="AA47939" t="s">
        <v>131</v>
      </c>
    </row>
    <row r="47940" spans="27:27" x14ac:dyDescent="0.15">
      <c r="AA47940" t="s">
        <v>131</v>
      </c>
    </row>
    <row r="47941" spans="27:27" x14ac:dyDescent="0.15">
      <c r="AA47941" t="s">
        <v>131</v>
      </c>
    </row>
    <row r="47942" spans="27:27" x14ac:dyDescent="0.15">
      <c r="AA47942" t="s">
        <v>131</v>
      </c>
    </row>
    <row r="47943" spans="27:27" x14ac:dyDescent="0.15">
      <c r="AA47943" t="s">
        <v>131</v>
      </c>
    </row>
    <row r="47944" spans="27:27" x14ac:dyDescent="0.15">
      <c r="AA47944" t="s">
        <v>131</v>
      </c>
    </row>
    <row r="47945" spans="27:27" x14ac:dyDescent="0.15">
      <c r="AA47945" t="s">
        <v>131</v>
      </c>
    </row>
    <row r="47946" spans="27:27" x14ac:dyDescent="0.15">
      <c r="AA47946" t="s">
        <v>131</v>
      </c>
    </row>
    <row r="47947" spans="27:27" x14ac:dyDescent="0.15">
      <c r="AA47947" t="s">
        <v>131</v>
      </c>
    </row>
    <row r="47948" spans="27:27" x14ac:dyDescent="0.15">
      <c r="AA47948" t="s">
        <v>131</v>
      </c>
    </row>
    <row r="47949" spans="27:27" x14ac:dyDescent="0.15">
      <c r="AA47949" t="s">
        <v>131</v>
      </c>
    </row>
    <row r="47950" spans="27:27" x14ac:dyDescent="0.15">
      <c r="AA47950" t="s">
        <v>131</v>
      </c>
    </row>
    <row r="47951" spans="27:27" x14ac:dyDescent="0.15">
      <c r="AA47951" t="s">
        <v>131</v>
      </c>
    </row>
    <row r="47952" spans="27:27" x14ac:dyDescent="0.15">
      <c r="AA47952" t="s">
        <v>131</v>
      </c>
    </row>
    <row r="47953" spans="27:27" x14ac:dyDescent="0.15">
      <c r="AA47953" t="s">
        <v>131</v>
      </c>
    </row>
    <row r="47954" spans="27:27" x14ac:dyDescent="0.15">
      <c r="AA47954" t="s">
        <v>131</v>
      </c>
    </row>
    <row r="47955" spans="27:27" x14ac:dyDescent="0.15">
      <c r="AA47955" t="s">
        <v>131</v>
      </c>
    </row>
    <row r="47956" spans="27:27" x14ac:dyDescent="0.15">
      <c r="AA47956" t="s">
        <v>131</v>
      </c>
    </row>
    <row r="47957" spans="27:27" x14ac:dyDescent="0.15">
      <c r="AA47957" t="s">
        <v>131</v>
      </c>
    </row>
    <row r="47958" spans="27:27" x14ac:dyDescent="0.15">
      <c r="AA47958" t="s">
        <v>131</v>
      </c>
    </row>
    <row r="47959" spans="27:27" x14ac:dyDescent="0.15">
      <c r="AA47959" t="s">
        <v>131</v>
      </c>
    </row>
    <row r="47960" spans="27:27" x14ac:dyDescent="0.15">
      <c r="AA47960" t="s">
        <v>131</v>
      </c>
    </row>
    <row r="47961" spans="27:27" x14ac:dyDescent="0.15">
      <c r="AA47961" t="s">
        <v>131</v>
      </c>
    </row>
    <row r="47962" spans="27:27" x14ac:dyDescent="0.15">
      <c r="AA47962" t="s">
        <v>131</v>
      </c>
    </row>
    <row r="47963" spans="27:27" x14ac:dyDescent="0.15">
      <c r="AA47963" t="s">
        <v>131</v>
      </c>
    </row>
    <row r="47964" spans="27:27" x14ac:dyDescent="0.15">
      <c r="AA47964" t="s">
        <v>131</v>
      </c>
    </row>
    <row r="47965" spans="27:27" x14ac:dyDescent="0.15">
      <c r="AA47965" t="s">
        <v>131</v>
      </c>
    </row>
    <row r="47966" spans="27:27" x14ac:dyDescent="0.15">
      <c r="AA47966" t="s">
        <v>131</v>
      </c>
    </row>
    <row r="47967" spans="27:27" x14ac:dyDescent="0.15">
      <c r="AA47967" t="s">
        <v>131</v>
      </c>
    </row>
    <row r="47968" spans="27:27" x14ac:dyDescent="0.15">
      <c r="AA47968" t="s">
        <v>131</v>
      </c>
    </row>
    <row r="47969" spans="27:27" x14ac:dyDescent="0.15">
      <c r="AA47969" t="s">
        <v>131</v>
      </c>
    </row>
    <row r="47970" spans="27:27" x14ac:dyDescent="0.15">
      <c r="AA47970" t="s">
        <v>131</v>
      </c>
    </row>
    <row r="47971" spans="27:27" x14ac:dyDescent="0.15">
      <c r="AA47971" t="s">
        <v>131</v>
      </c>
    </row>
    <row r="47972" spans="27:27" x14ac:dyDescent="0.15">
      <c r="AA47972" t="s">
        <v>131</v>
      </c>
    </row>
    <row r="47973" spans="27:27" x14ac:dyDescent="0.15">
      <c r="AA47973" t="s">
        <v>131</v>
      </c>
    </row>
    <row r="47974" spans="27:27" x14ac:dyDescent="0.15">
      <c r="AA47974" t="s">
        <v>131</v>
      </c>
    </row>
    <row r="47975" spans="27:27" x14ac:dyDescent="0.15">
      <c r="AA47975" t="s">
        <v>131</v>
      </c>
    </row>
    <row r="47976" spans="27:27" x14ac:dyDescent="0.15">
      <c r="AA47976" t="s">
        <v>131</v>
      </c>
    </row>
    <row r="47977" spans="27:27" x14ac:dyDescent="0.15">
      <c r="AA47977" t="s">
        <v>131</v>
      </c>
    </row>
    <row r="47978" spans="27:27" x14ac:dyDescent="0.15">
      <c r="AA47978" t="s">
        <v>131</v>
      </c>
    </row>
    <row r="47979" spans="27:27" x14ac:dyDescent="0.15">
      <c r="AA47979" t="s">
        <v>131</v>
      </c>
    </row>
    <row r="47980" spans="27:27" x14ac:dyDescent="0.15">
      <c r="AA47980" t="s">
        <v>131</v>
      </c>
    </row>
    <row r="47981" spans="27:27" x14ac:dyDescent="0.15">
      <c r="AA47981" t="s">
        <v>131</v>
      </c>
    </row>
    <row r="47982" spans="27:27" x14ac:dyDescent="0.15">
      <c r="AA47982" t="s">
        <v>131</v>
      </c>
    </row>
    <row r="47983" spans="27:27" x14ac:dyDescent="0.15">
      <c r="AA47983" t="s">
        <v>131</v>
      </c>
    </row>
    <row r="47984" spans="27:27" x14ac:dyDescent="0.15">
      <c r="AA47984" t="s">
        <v>131</v>
      </c>
    </row>
    <row r="47985" spans="27:27" x14ac:dyDescent="0.15">
      <c r="AA47985" t="s">
        <v>131</v>
      </c>
    </row>
    <row r="47986" spans="27:27" x14ac:dyDescent="0.15">
      <c r="AA47986" t="s">
        <v>131</v>
      </c>
    </row>
    <row r="47987" spans="27:27" x14ac:dyDescent="0.15">
      <c r="AA47987" t="s">
        <v>131</v>
      </c>
    </row>
    <row r="47988" spans="27:27" x14ac:dyDescent="0.15">
      <c r="AA47988" t="s">
        <v>131</v>
      </c>
    </row>
    <row r="47989" spans="27:27" x14ac:dyDescent="0.15">
      <c r="AA47989" t="s">
        <v>131</v>
      </c>
    </row>
    <row r="47990" spans="27:27" x14ac:dyDescent="0.15">
      <c r="AA47990" t="s">
        <v>131</v>
      </c>
    </row>
    <row r="47991" spans="27:27" x14ac:dyDescent="0.15">
      <c r="AA47991" t="s">
        <v>131</v>
      </c>
    </row>
    <row r="47992" spans="27:27" x14ac:dyDescent="0.15">
      <c r="AA47992" t="s">
        <v>131</v>
      </c>
    </row>
    <row r="47993" spans="27:27" x14ac:dyDescent="0.15">
      <c r="AA47993" t="s">
        <v>131</v>
      </c>
    </row>
    <row r="47994" spans="27:27" x14ac:dyDescent="0.15">
      <c r="AA47994" t="s">
        <v>131</v>
      </c>
    </row>
    <row r="47995" spans="27:27" x14ac:dyDescent="0.15">
      <c r="AA47995" t="s">
        <v>131</v>
      </c>
    </row>
    <row r="47996" spans="27:27" x14ac:dyDescent="0.15">
      <c r="AA47996" t="s">
        <v>131</v>
      </c>
    </row>
    <row r="47997" spans="27:27" x14ac:dyDescent="0.15">
      <c r="AA47997" t="s">
        <v>131</v>
      </c>
    </row>
    <row r="47998" spans="27:27" x14ac:dyDescent="0.15">
      <c r="AA47998" t="s">
        <v>131</v>
      </c>
    </row>
    <row r="47999" spans="27:27" x14ac:dyDescent="0.15">
      <c r="AA47999" t="s">
        <v>131</v>
      </c>
    </row>
    <row r="48000" spans="27:27" x14ac:dyDescent="0.15">
      <c r="AA48000" t="s">
        <v>131</v>
      </c>
    </row>
    <row r="48001" spans="27:27" x14ac:dyDescent="0.15">
      <c r="AA48001" t="s">
        <v>131</v>
      </c>
    </row>
    <row r="48002" spans="27:27" x14ac:dyDescent="0.15">
      <c r="AA48002" t="s">
        <v>131</v>
      </c>
    </row>
    <row r="48003" spans="27:27" x14ac:dyDescent="0.15">
      <c r="AA48003" t="s">
        <v>131</v>
      </c>
    </row>
    <row r="48004" spans="27:27" x14ac:dyDescent="0.15">
      <c r="AA48004" t="s">
        <v>131</v>
      </c>
    </row>
    <row r="48005" spans="27:27" x14ac:dyDescent="0.15">
      <c r="AA48005" t="s">
        <v>131</v>
      </c>
    </row>
    <row r="48006" spans="27:27" x14ac:dyDescent="0.15">
      <c r="AA48006" t="s">
        <v>131</v>
      </c>
    </row>
    <row r="48007" spans="27:27" x14ac:dyDescent="0.15">
      <c r="AA48007" t="s">
        <v>131</v>
      </c>
    </row>
    <row r="48008" spans="27:27" x14ac:dyDescent="0.15">
      <c r="AA48008" t="s">
        <v>131</v>
      </c>
    </row>
    <row r="48009" spans="27:27" x14ac:dyDescent="0.15">
      <c r="AA48009" t="s">
        <v>131</v>
      </c>
    </row>
    <row r="48010" spans="27:27" x14ac:dyDescent="0.15">
      <c r="AA48010" t="s">
        <v>131</v>
      </c>
    </row>
    <row r="48011" spans="27:27" x14ac:dyDescent="0.15">
      <c r="AA48011" t="s">
        <v>131</v>
      </c>
    </row>
    <row r="48012" spans="27:27" x14ac:dyDescent="0.15">
      <c r="AA48012" t="s">
        <v>131</v>
      </c>
    </row>
    <row r="48013" spans="27:27" x14ac:dyDescent="0.15">
      <c r="AA48013" t="s">
        <v>131</v>
      </c>
    </row>
    <row r="48014" spans="27:27" x14ac:dyDescent="0.15">
      <c r="AA48014" t="s">
        <v>131</v>
      </c>
    </row>
    <row r="48015" spans="27:27" x14ac:dyDescent="0.15">
      <c r="AA48015" t="s">
        <v>131</v>
      </c>
    </row>
    <row r="48016" spans="27:27" x14ac:dyDescent="0.15">
      <c r="AA48016" t="s">
        <v>131</v>
      </c>
    </row>
    <row r="48017" spans="27:27" x14ac:dyDescent="0.15">
      <c r="AA48017" t="s">
        <v>131</v>
      </c>
    </row>
    <row r="48018" spans="27:27" x14ac:dyDescent="0.15">
      <c r="AA48018" t="s">
        <v>131</v>
      </c>
    </row>
    <row r="48019" spans="27:27" x14ac:dyDescent="0.15">
      <c r="AA48019" t="s">
        <v>131</v>
      </c>
    </row>
    <row r="48020" spans="27:27" x14ac:dyDescent="0.15">
      <c r="AA48020" t="s">
        <v>131</v>
      </c>
    </row>
    <row r="48021" spans="27:27" x14ac:dyDescent="0.15">
      <c r="AA48021" t="s">
        <v>131</v>
      </c>
    </row>
    <row r="48022" spans="27:27" x14ac:dyDescent="0.15">
      <c r="AA48022" t="s">
        <v>131</v>
      </c>
    </row>
    <row r="48023" spans="27:27" x14ac:dyDescent="0.15">
      <c r="AA48023" t="s">
        <v>131</v>
      </c>
    </row>
    <row r="48024" spans="27:27" x14ac:dyDescent="0.15">
      <c r="AA48024" t="s">
        <v>131</v>
      </c>
    </row>
    <row r="48025" spans="27:27" x14ac:dyDescent="0.15">
      <c r="AA48025" t="s">
        <v>131</v>
      </c>
    </row>
    <row r="48026" spans="27:27" x14ac:dyDescent="0.15">
      <c r="AA48026" t="s">
        <v>131</v>
      </c>
    </row>
    <row r="48027" spans="27:27" x14ac:dyDescent="0.15">
      <c r="AA48027" t="s">
        <v>131</v>
      </c>
    </row>
    <row r="48028" spans="27:27" x14ac:dyDescent="0.15">
      <c r="AA48028" t="s">
        <v>131</v>
      </c>
    </row>
    <row r="48029" spans="27:27" x14ac:dyDescent="0.15">
      <c r="AA48029" t="s">
        <v>131</v>
      </c>
    </row>
    <row r="48030" spans="27:27" x14ac:dyDescent="0.15">
      <c r="AA48030" t="s">
        <v>131</v>
      </c>
    </row>
    <row r="48031" spans="27:27" x14ac:dyDescent="0.15">
      <c r="AA48031" t="s">
        <v>131</v>
      </c>
    </row>
    <row r="48032" spans="27:27" x14ac:dyDescent="0.15">
      <c r="AA48032" t="s">
        <v>131</v>
      </c>
    </row>
    <row r="48033" spans="27:27" x14ac:dyDescent="0.15">
      <c r="AA48033" t="s">
        <v>131</v>
      </c>
    </row>
    <row r="48034" spans="27:27" x14ac:dyDescent="0.15">
      <c r="AA48034" t="s">
        <v>131</v>
      </c>
    </row>
    <row r="48035" spans="27:27" x14ac:dyDescent="0.15">
      <c r="AA48035" t="s">
        <v>131</v>
      </c>
    </row>
    <row r="48036" spans="27:27" x14ac:dyDescent="0.15">
      <c r="AA48036" t="s">
        <v>131</v>
      </c>
    </row>
    <row r="48037" spans="27:27" x14ac:dyDescent="0.15">
      <c r="AA48037" t="s">
        <v>131</v>
      </c>
    </row>
    <row r="48038" spans="27:27" x14ac:dyDescent="0.15">
      <c r="AA48038" t="s">
        <v>131</v>
      </c>
    </row>
    <row r="48039" spans="27:27" x14ac:dyDescent="0.15">
      <c r="AA48039" t="s">
        <v>131</v>
      </c>
    </row>
    <row r="48040" spans="27:27" x14ac:dyDescent="0.15">
      <c r="AA48040" t="s">
        <v>131</v>
      </c>
    </row>
    <row r="48041" spans="27:27" x14ac:dyDescent="0.15">
      <c r="AA48041" t="s">
        <v>131</v>
      </c>
    </row>
    <row r="48042" spans="27:27" x14ac:dyDescent="0.15">
      <c r="AA48042" t="s">
        <v>131</v>
      </c>
    </row>
    <row r="48043" spans="27:27" x14ac:dyDescent="0.15">
      <c r="AA48043" t="s">
        <v>131</v>
      </c>
    </row>
    <row r="48044" spans="27:27" x14ac:dyDescent="0.15">
      <c r="AA48044" t="s">
        <v>131</v>
      </c>
    </row>
    <row r="48045" spans="27:27" x14ac:dyDescent="0.15">
      <c r="AA48045" t="s">
        <v>131</v>
      </c>
    </row>
    <row r="48046" spans="27:27" x14ac:dyDescent="0.15">
      <c r="AA48046" t="s">
        <v>131</v>
      </c>
    </row>
    <row r="48047" spans="27:27" x14ac:dyDescent="0.15">
      <c r="AA48047" t="s">
        <v>131</v>
      </c>
    </row>
    <row r="48048" spans="27:27" x14ac:dyDescent="0.15">
      <c r="AA48048" t="s">
        <v>131</v>
      </c>
    </row>
    <row r="48049" spans="27:27" x14ac:dyDescent="0.15">
      <c r="AA48049" t="s">
        <v>131</v>
      </c>
    </row>
    <row r="48050" spans="27:27" x14ac:dyDescent="0.15">
      <c r="AA48050" t="s">
        <v>131</v>
      </c>
    </row>
    <row r="48051" spans="27:27" x14ac:dyDescent="0.15">
      <c r="AA48051" t="s">
        <v>131</v>
      </c>
    </row>
    <row r="48052" spans="27:27" x14ac:dyDescent="0.15">
      <c r="AA48052" t="s">
        <v>131</v>
      </c>
    </row>
    <row r="48053" spans="27:27" x14ac:dyDescent="0.15">
      <c r="AA48053" t="s">
        <v>131</v>
      </c>
    </row>
    <row r="48054" spans="27:27" x14ac:dyDescent="0.15">
      <c r="AA48054" t="s">
        <v>131</v>
      </c>
    </row>
    <row r="48055" spans="27:27" x14ac:dyDescent="0.15">
      <c r="AA48055" t="s">
        <v>131</v>
      </c>
    </row>
    <row r="48056" spans="27:27" x14ac:dyDescent="0.15">
      <c r="AA48056" t="s">
        <v>131</v>
      </c>
    </row>
    <row r="48057" spans="27:27" x14ac:dyDescent="0.15">
      <c r="AA48057" t="s">
        <v>131</v>
      </c>
    </row>
    <row r="48058" spans="27:27" x14ac:dyDescent="0.15">
      <c r="AA48058" t="s">
        <v>131</v>
      </c>
    </row>
    <row r="48059" spans="27:27" x14ac:dyDescent="0.15">
      <c r="AA48059" t="s">
        <v>131</v>
      </c>
    </row>
    <row r="48060" spans="27:27" x14ac:dyDescent="0.15">
      <c r="AA48060" t="s">
        <v>131</v>
      </c>
    </row>
    <row r="48061" spans="27:27" x14ac:dyDescent="0.15">
      <c r="AA48061" t="s">
        <v>131</v>
      </c>
    </row>
    <row r="48062" spans="27:27" x14ac:dyDescent="0.15">
      <c r="AA48062" t="s">
        <v>131</v>
      </c>
    </row>
    <row r="48063" spans="27:27" x14ac:dyDescent="0.15">
      <c r="AA48063" t="s">
        <v>131</v>
      </c>
    </row>
    <row r="48064" spans="27:27" x14ac:dyDescent="0.15">
      <c r="AA48064" t="s">
        <v>131</v>
      </c>
    </row>
    <row r="48065" spans="27:27" x14ac:dyDescent="0.15">
      <c r="AA48065" t="s">
        <v>131</v>
      </c>
    </row>
    <row r="48066" spans="27:27" x14ac:dyDescent="0.15">
      <c r="AA48066" t="s">
        <v>131</v>
      </c>
    </row>
    <row r="48067" spans="27:27" x14ac:dyDescent="0.15">
      <c r="AA48067" t="s">
        <v>131</v>
      </c>
    </row>
    <row r="48068" spans="27:27" x14ac:dyDescent="0.15">
      <c r="AA48068" t="s">
        <v>131</v>
      </c>
    </row>
    <row r="48069" spans="27:27" x14ac:dyDescent="0.15">
      <c r="AA48069" t="s">
        <v>131</v>
      </c>
    </row>
    <row r="48070" spans="27:27" x14ac:dyDescent="0.15">
      <c r="AA48070" t="s">
        <v>131</v>
      </c>
    </row>
    <row r="48071" spans="27:27" x14ac:dyDescent="0.15">
      <c r="AA48071" t="s">
        <v>131</v>
      </c>
    </row>
    <row r="48072" spans="27:27" x14ac:dyDescent="0.15">
      <c r="AA48072" t="s">
        <v>131</v>
      </c>
    </row>
    <row r="48073" spans="27:27" x14ac:dyDescent="0.15">
      <c r="AA48073" t="s">
        <v>131</v>
      </c>
    </row>
    <row r="48074" spans="27:27" x14ac:dyDescent="0.15">
      <c r="AA48074" t="s">
        <v>131</v>
      </c>
    </row>
    <row r="48075" spans="27:27" x14ac:dyDescent="0.15">
      <c r="AA48075" t="s">
        <v>131</v>
      </c>
    </row>
    <row r="48076" spans="27:27" x14ac:dyDescent="0.15">
      <c r="AA48076" t="s">
        <v>131</v>
      </c>
    </row>
    <row r="48077" spans="27:27" x14ac:dyDescent="0.15">
      <c r="AA48077" t="s">
        <v>131</v>
      </c>
    </row>
    <row r="48078" spans="27:27" x14ac:dyDescent="0.15">
      <c r="AA48078" t="s">
        <v>131</v>
      </c>
    </row>
    <row r="48079" spans="27:27" x14ac:dyDescent="0.15">
      <c r="AA48079" t="s">
        <v>131</v>
      </c>
    </row>
    <row r="48080" spans="27:27" x14ac:dyDescent="0.15">
      <c r="AA48080" t="s">
        <v>131</v>
      </c>
    </row>
    <row r="48081" spans="27:27" x14ac:dyDescent="0.15">
      <c r="AA48081" t="s">
        <v>131</v>
      </c>
    </row>
    <row r="48082" spans="27:27" x14ac:dyDescent="0.15">
      <c r="AA48082" t="s">
        <v>131</v>
      </c>
    </row>
    <row r="48083" spans="27:27" x14ac:dyDescent="0.15">
      <c r="AA48083" t="s">
        <v>131</v>
      </c>
    </row>
    <row r="48084" spans="27:27" x14ac:dyDescent="0.15">
      <c r="AA48084" t="s">
        <v>131</v>
      </c>
    </row>
    <row r="48085" spans="27:27" x14ac:dyDescent="0.15">
      <c r="AA48085" t="s">
        <v>131</v>
      </c>
    </row>
    <row r="48086" spans="27:27" x14ac:dyDescent="0.15">
      <c r="AA48086" t="s">
        <v>131</v>
      </c>
    </row>
    <row r="48087" spans="27:27" x14ac:dyDescent="0.15">
      <c r="AA48087" t="s">
        <v>131</v>
      </c>
    </row>
    <row r="48088" spans="27:27" x14ac:dyDescent="0.15">
      <c r="AA48088" t="s">
        <v>131</v>
      </c>
    </row>
    <row r="48089" spans="27:27" x14ac:dyDescent="0.15">
      <c r="AA48089" t="s">
        <v>131</v>
      </c>
    </row>
    <row r="48090" spans="27:27" x14ac:dyDescent="0.15">
      <c r="AA48090" t="s">
        <v>131</v>
      </c>
    </row>
    <row r="48091" spans="27:27" x14ac:dyDescent="0.15">
      <c r="AA48091" t="s">
        <v>131</v>
      </c>
    </row>
    <row r="48092" spans="27:27" x14ac:dyDescent="0.15">
      <c r="AA48092" t="s">
        <v>131</v>
      </c>
    </row>
    <row r="48093" spans="27:27" x14ac:dyDescent="0.15">
      <c r="AA48093" t="s">
        <v>131</v>
      </c>
    </row>
    <row r="48094" spans="27:27" x14ac:dyDescent="0.15">
      <c r="AA48094" t="s">
        <v>131</v>
      </c>
    </row>
    <row r="48095" spans="27:27" x14ac:dyDescent="0.15">
      <c r="AA48095" t="s">
        <v>131</v>
      </c>
    </row>
    <row r="48096" spans="27:27" x14ac:dyDescent="0.15">
      <c r="AA48096" t="s">
        <v>131</v>
      </c>
    </row>
    <row r="48097" spans="27:27" x14ac:dyDescent="0.15">
      <c r="AA48097" t="s">
        <v>131</v>
      </c>
    </row>
    <row r="48098" spans="27:27" x14ac:dyDescent="0.15">
      <c r="AA48098" t="s">
        <v>131</v>
      </c>
    </row>
    <row r="48099" spans="27:27" x14ac:dyDescent="0.15">
      <c r="AA48099" t="s">
        <v>131</v>
      </c>
    </row>
    <row r="48100" spans="27:27" x14ac:dyDescent="0.15">
      <c r="AA48100" t="s">
        <v>131</v>
      </c>
    </row>
    <row r="48101" spans="27:27" x14ac:dyDescent="0.15">
      <c r="AA48101" t="s">
        <v>131</v>
      </c>
    </row>
    <row r="48102" spans="27:27" x14ac:dyDescent="0.15">
      <c r="AA48102" t="s">
        <v>131</v>
      </c>
    </row>
    <row r="48103" spans="27:27" x14ac:dyDescent="0.15">
      <c r="AA48103" t="s">
        <v>131</v>
      </c>
    </row>
    <row r="48104" spans="27:27" x14ac:dyDescent="0.15">
      <c r="AA48104" t="s">
        <v>131</v>
      </c>
    </row>
    <row r="48105" spans="27:27" x14ac:dyDescent="0.15">
      <c r="AA48105" t="s">
        <v>131</v>
      </c>
    </row>
    <row r="48106" spans="27:27" x14ac:dyDescent="0.15">
      <c r="AA48106" t="s">
        <v>131</v>
      </c>
    </row>
    <row r="48107" spans="27:27" x14ac:dyDescent="0.15">
      <c r="AA48107" t="s">
        <v>131</v>
      </c>
    </row>
    <row r="48108" spans="27:27" x14ac:dyDescent="0.15">
      <c r="AA48108" t="s">
        <v>131</v>
      </c>
    </row>
    <row r="48109" spans="27:27" x14ac:dyDescent="0.15">
      <c r="AA48109" t="s">
        <v>131</v>
      </c>
    </row>
    <row r="48110" spans="27:27" x14ac:dyDescent="0.15">
      <c r="AA48110" t="s">
        <v>131</v>
      </c>
    </row>
    <row r="48111" spans="27:27" x14ac:dyDescent="0.15">
      <c r="AA48111" t="s">
        <v>131</v>
      </c>
    </row>
    <row r="48112" spans="27:27" x14ac:dyDescent="0.15">
      <c r="AA48112" t="s">
        <v>131</v>
      </c>
    </row>
    <row r="48113" spans="27:27" x14ac:dyDescent="0.15">
      <c r="AA48113" t="s">
        <v>131</v>
      </c>
    </row>
    <row r="48114" spans="27:27" x14ac:dyDescent="0.15">
      <c r="AA48114" t="s">
        <v>131</v>
      </c>
    </row>
    <row r="48115" spans="27:27" x14ac:dyDescent="0.15">
      <c r="AA48115" t="s">
        <v>131</v>
      </c>
    </row>
    <row r="48116" spans="27:27" x14ac:dyDescent="0.15">
      <c r="AA48116" t="s">
        <v>131</v>
      </c>
    </row>
    <row r="48117" spans="27:27" x14ac:dyDescent="0.15">
      <c r="AA48117" t="s">
        <v>131</v>
      </c>
    </row>
    <row r="48118" spans="27:27" x14ac:dyDescent="0.15">
      <c r="AA48118" t="s">
        <v>131</v>
      </c>
    </row>
    <row r="48119" spans="27:27" x14ac:dyDescent="0.15">
      <c r="AA48119" t="s">
        <v>131</v>
      </c>
    </row>
    <row r="48120" spans="27:27" x14ac:dyDescent="0.15">
      <c r="AA48120" t="s">
        <v>131</v>
      </c>
    </row>
    <row r="48121" spans="27:27" x14ac:dyDescent="0.15">
      <c r="AA48121" t="s">
        <v>131</v>
      </c>
    </row>
    <row r="48122" spans="27:27" x14ac:dyDescent="0.15">
      <c r="AA48122" t="s">
        <v>131</v>
      </c>
    </row>
    <row r="48123" spans="27:27" x14ac:dyDescent="0.15">
      <c r="AA48123" t="s">
        <v>131</v>
      </c>
    </row>
    <row r="48124" spans="27:27" x14ac:dyDescent="0.15">
      <c r="AA48124" t="s">
        <v>131</v>
      </c>
    </row>
    <row r="48125" spans="27:27" x14ac:dyDescent="0.15">
      <c r="AA48125" t="s">
        <v>131</v>
      </c>
    </row>
    <row r="48126" spans="27:27" x14ac:dyDescent="0.15">
      <c r="AA48126" t="s">
        <v>131</v>
      </c>
    </row>
    <row r="48127" spans="27:27" x14ac:dyDescent="0.15">
      <c r="AA48127" t="s">
        <v>131</v>
      </c>
    </row>
    <row r="48128" spans="27:27" x14ac:dyDescent="0.15">
      <c r="AA48128" t="s">
        <v>131</v>
      </c>
    </row>
    <row r="48129" spans="27:27" x14ac:dyDescent="0.15">
      <c r="AA48129" t="s">
        <v>131</v>
      </c>
    </row>
    <row r="48130" spans="27:27" x14ac:dyDescent="0.15">
      <c r="AA48130" t="s">
        <v>131</v>
      </c>
    </row>
    <row r="48131" spans="27:27" x14ac:dyDescent="0.15">
      <c r="AA48131" t="s">
        <v>131</v>
      </c>
    </row>
    <row r="48132" spans="27:27" x14ac:dyDescent="0.15">
      <c r="AA48132" t="s">
        <v>131</v>
      </c>
    </row>
    <row r="48133" spans="27:27" x14ac:dyDescent="0.15">
      <c r="AA48133" t="s">
        <v>131</v>
      </c>
    </row>
    <row r="48134" spans="27:27" x14ac:dyDescent="0.15">
      <c r="AA48134" t="s">
        <v>131</v>
      </c>
    </row>
    <row r="48135" spans="27:27" x14ac:dyDescent="0.15">
      <c r="AA48135" t="s">
        <v>131</v>
      </c>
    </row>
    <row r="48136" spans="27:27" x14ac:dyDescent="0.15">
      <c r="AA48136" t="s">
        <v>131</v>
      </c>
    </row>
    <row r="48137" spans="27:27" x14ac:dyDescent="0.15">
      <c r="AA48137" t="s">
        <v>131</v>
      </c>
    </row>
    <row r="48138" spans="27:27" x14ac:dyDescent="0.15">
      <c r="AA48138" t="s">
        <v>131</v>
      </c>
    </row>
    <row r="48139" spans="27:27" x14ac:dyDescent="0.15">
      <c r="AA48139" t="s">
        <v>131</v>
      </c>
    </row>
    <row r="48140" spans="27:27" x14ac:dyDescent="0.15">
      <c r="AA48140" t="s">
        <v>131</v>
      </c>
    </row>
    <row r="48141" spans="27:27" x14ac:dyDescent="0.15">
      <c r="AA48141" t="s">
        <v>131</v>
      </c>
    </row>
    <row r="48142" spans="27:27" x14ac:dyDescent="0.15">
      <c r="AA48142" t="s">
        <v>131</v>
      </c>
    </row>
    <row r="48143" spans="27:27" x14ac:dyDescent="0.15">
      <c r="AA48143" t="s">
        <v>131</v>
      </c>
    </row>
    <row r="48144" spans="27:27" x14ac:dyDescent="0.15">
      <c r="AA48144" t="s">
        <v>131</v>
      </c>
    </row>
    <row r="48145" spans="27:27" x14ac:dyDescent="0.15">
      <c r="AA48145" t="s">
        <v>131</v>
      </c>
    </row>
    <row r="48146" spans="27:27" x14ac:dyDescent="0.15">
      <c r="AA48146" t="s">
        <v>131</v>
      </c>
    </row>
    <row r="48147" spans="27:27" x14ac:dyDescent="0.15">
      <c r="AA48147" t="s">
        <v>131</v>
      </c>
    </row>
    <row r="48148" spans="27:27" x14ac:dyDescent="0.15">
      <c r="AA48148" t="s">
        <v>131</v>
      </c>
    </row>
    <row r="48149" spans="27:27" x14ac:dyDescent="0.15">
      <c r="AA48149" t="s">
        <v>131</v>
      </c>
    </row>
    <row r="48150" spans="27:27" x14ac:dyDescent="0.15">
      <c r="AA48150" t="s">
        <v>131</v>
      </c>
    </row>
    <row r="48151" spans="27:27" x14ac:dyDescent="0.15">
      <c r="AA48151" t="s">
        <v>131</v>
      </c>
    </row>
    <row r="48152" spans="27:27" x14ac:dyDescent="0.15">
      <c r="AA48152" t="s">
        <v>131</v>
      </c>
    </row>
    <row r="48153" spans="27:27" x14ac:dyDescent="0.15">
      <c r="AA48153" t="s">
        <v>131</v>
      </c>
    </row>
    <row r="48154" spans="27:27" x14ac:dyDescent="0.15">
      <c r="AA48154" t="s">
        <v>131</v>
      </c>
    </row>
    <row r="48155" spans="27:27" x14ac:dyDescent="0.15">
      <c r="AA48155" t="s">
        <v>131</v>
      </c>
    </row>
    <row r="48156" spans="27:27" x14ac:dyDescent="0.15">
      <c r="AA48156" t="s">
        <v>131</v>
      </c>
    </row>
    <row r="48157" spans="27:27" x14ac:dyDescent="0.15">
      <c r="AA48157" t="s">
        <v>131</v>
      </c>
    </row>
    <row r="48158" spans="27:27" x14ac:dyDescent="0.15">
      <c r="AA48158" t="s">
        <v>131</v>
      </c>
    </row>
    <row r="48159" spans="27:27" x14ac:dyDescent="0.15">
      <c r="AA48159" t="s">
        <v>131</v>
      </c>
    </row>
    <row r="48160" spans="27:27" x14ac:dyDescent="0.15">
      <c r="AA48160" t="s">
        <v>131</v>
      </c>
    </row>
    <row r="48161" spans="27:27" x14ac:dyDescent="0.15">
      <c r="AA48161" t="s">
        <v>131</v>
      </c>
    </row>
    <row r="48162" spans="27:27" x14ac:dyDescent="0.15">
      <c r="AA48162" t="s">
        <v>131</v>
      </c>
    </row>
    <row r="48163" spans="27:27" x14ac:dyDescent="0.15">
      <c r="AA48163" t="s">
        <v>131</v>
      </c>
    </row>
    <row r="48164" spans="27:27" x14ac:dyDescent="0.15">
      <c r="AA48164" t="s">
        <v>131</v>
      </c>
    </row>
    <row r="48165" spans="27:27" x14ac:dyDescent="0.15">
      <c r="AA48165" t="s">
        <v>131</v>
      </c>
    </row>
    <row r="48166" spans="27:27" x14ac:dyDescent="0.15">
      <c r="AA48166" t="s">
        <v>131</v>
      </c>
    </row>
    <row r="48167" spans="27:27" x14ac:dyDescent="0.15">
      <c r="AA48167" t="s">
        <v>131</v>
      </c>
    </row>
    <row r="48168" spans="27:27" x14ac:dyDescent="0.15">
      <c r="AA48168" t="s">
        <v>131</v>
      </c>
    </row>
    <row r="48169" spans="27:27" x14ac:dyDescent="0.15">
      <c r="AA48169" t="s">
        <v>131</v>
      </c>
    </row>
    <row r="48170" spans="27:27" x14ac:dyDescent="0.15">
      <c r="AA48170" t="s">
        <v>131</v>
      </c>
    </row>
    <row r="48171" spans="27:27" x14ac:dyDescent="0.15">
      <c r="AA48171" t="s">
        <v>131</v>
      </c>
    </row>
    <row r="48172" spans="27:27" x14ac:dyDescent="0.15">
      <c r="AA48172" t="s">
        <v>131</v>
      </c>
    </row>
    <row r="48173" spans="27:27" x14ac:dyDescent="0.15">
      <c r="AA48173" t="s">
        <v>131</v>
      </c>
    </row>
    <row r="48174" spans="27:27" x14ac:dyDescent="0.15">
      <c r="AA48174" t="s">
        <v>131</v>
      </c>
    </row>
    <row r="48175" spans="27:27" x14ac:dyDescent="0.15">
      <c r="AA48175" t="s">
        <v>131</v>
      </c>
    </row>
    <row r="48176" spans="27:27" x14ac:dyDescent="0.15">
      <c r="AA48176" t="s">
        <v>131</v>
      </c>
    </row>
    <row r="48177" spans="27:27" x14ac:dyDescent="0.15">
      <c r="AA48177" t="s">
        <v>131</v>
      </c>
    </row>
    <row r="48178" spans="27:27" x14ac:dyDescent="0.15">
      <c r="AA48178" t="s">
        <v>131</v>
      </c>
    </row>
    <row r="48179" spans="27:27" x14ac:dyDescent="0.15">
      <c r="AA48179" t="s">
        <v>131</v>
      </c>
    </row>
    <row r="48180" spans="27:27" x14ac:dyDescent="0.15">
      <c r="AA48180" t="s">
        <v>131</v>
      </c>
    </row>
    <row r="48181" spans="27:27" x14ac:dyDescent="0.15">
      <c r="AA48181" t="s">
        <v>131</v>
      </c>
    </row>
    <row r="48182" spans="27:27" x14ac:dyDescent="0.15">
      <c r="AA48182" t="s">
        <v>131</v>
      </c>
    </row>
    <row r="48183" spans="27:27" x14ac:dyDescent="0.15">
      <c r="AA48183" t="s">
        <v>131</v>
      </c>
    </row>
    <row r="48184" spans="27:27" x14ac:dyDescent="0.15">
      <c r="AA48184" t="s">
        <v>131</v>
      </c>
    </row>
    <row r="48185" spans="27:27" x14ac:dyDescent="0.15">
      <c r="AA48185" t="s">
        <v>131</v>
      </c>
    </row>
    <row r="48186" spans="27:27" x14ac:dyDescent="0.15">
      <c r="AA48186" t="s">
        <v>131</v>
      </c>
    </row>
    <row r="48187" spans="27:27" x14ac:dyDescent="0.15">
      <c r="AA48187" t="s">
        <v>131</v>
      </c>
    </row>
    <row r="48188" spans="27:27" x14ac:dyDescent="0.15">
      <c r="AA48188" t="s">
        <v>131</v>
      </c>
    </row>
    <row r="48189" spans="27:27" x14ac:dyDescent="0.15">
      <c r="AA48189" t="s">
        <v>131</v>
      </c>
    </row>
    <row r="48190" spans="27:27" x14ac:dyDescent="0.15">
      <c r="AA48190" t="s">
        <v>131</v>
      </c>
    </row>
    <row r="48191" spans="27:27" x14ac:dyDescent="0.15">
      <c r="AA48191" t="s">
        <v>131</v>
      </c>
    </row>
    <row r="48192" spans="27:27" x14ac:dyDescent="0.15">
      <c r="AA48192" t="s">
        <v>131</v>
      </c>
    </row>
    <row r="48193" spans="27:27" x14ac:dyDescent="0.15">
      <c r="AA48193" t="s">
        <v>131</v>
      </c>
    </row>
    <row r="48194" spans="27:27" x14ac:dyDescent="0.15">
      <c r="AA48194" t="s">
        <v>131</v>
      </c>
    </row>
    <row r="48195" spans="27:27" x14ac:dyDescent="0.15">
      <c r="AA48195" t="s">
        <v>131</v>
      </c>
    </row>
    <row r="48196" spans="27:27" x14ac:dyDescent="0.15">
      <c r="AA48196" t="s">
        <v>131</v>
      </c>
    </row>
    <row r="48197" spans="27:27" x14ac:dyDescent="0.15">
      <c r="AA48197" t="s">
        <v>131</v>
      </c>
    </row>
    <row r="48198" spans="27:27" x14ac:dyDescent="0.15">
      <c r="AA48198" t="s">
        <v>131</v>
      </c>
    </row>
    <row r="48199" spans="27:27" x14ac:dyDescent="0.15">
      <c r="AA48199" t="s">
        <v>131</v>
      </c>
    </row>
    <row r="48200" spans="27:27" x14ac:dyDescent="0.15">
      <c r="AA48200" t="s">
        <v>131</v>
      </c>
    </row>
    <row r="48201" spans="27:27" x14ac:dyDescent="0.15">
      <c r="AA48201" t="s">
        <v>131</v>
      </c>
    </row>
    <row r="48202" spans="27:27" x14ac:dyDescent="0.15">
      <c r="AA48202" t="s">
        <v>131</v>
      </c>
    </row>
    <row r="48203" spans="27:27" x14ac:dyDescent="0.15">
      <c r="AA48203" t="s">
        <v>131</v>
      </c>
    </row>
    <row r="48204" spans="27:27" x14ac:dyDescent="0.15">
      <c r="AA48204" t="s">
        <v>131</v>
      </c>
    </row>
    <row r="48205" spans="27:27" x14ac:dyDescent="0.15">
      <c r="AA48205" t="s">
        <v>131</v>
      </c>
    </row>
    <row r="48206" spans="27:27" x14ac:dyDescent="0.15">
      <c r="AA48206" t="s">
        <v>131</v>
      </c>
    </row>
    <row r="48207" spans="27:27" x14ac:dyDescent="0.15">
      <c r="AA48207" t="s">
        <v>131</v>
      </c>
    </row>
    <row r="48208" spans="27:27" x14ac:dyDescent="0.15">
      <c r="AA48208" t="s">
        <v>131</v>
      </c>
    </row>
    <row r="48209" spans="27:27" x14ac:dyDescent="0.15">
      <c r="AA48209" t="s">
        <v>131</v>
      </c>
    </row>
    <row r="48210" spans="27:27" x14ac:dyDescent="0.15">
      <c r="AA48210" t="s">
        <v>131</v>
      </c>
    </row>
    <row r="48211" spans="27:27" x14ac:dyDescent="0.15">
      <c r="AA48211" t="s">
        <v>131</v>
      </c>
    </row>
    <row r="48212" spans="27:27" x14ac:dyDescent="0.15">
      <c r="AA48212" t="s">
        <v>131</v>
      </c>
    </row>
    <row r="48213" spans="27:27" x14ac:dyDescent="0.15">
      <c r="AA48213" t="s">
        <v>131</v>
      </c>
    </row>
    <row r="48214" spans="27:27" x14ac:dyDescent="0.15">
      <c r="AA48214" t="s">
        <v>131</v>
      </c>
    </row>
    <row r="48215" spans="27:27" x14ac:dyDescent="0.15">
      <c r="AA48215" t="s">
        <v>131</v>
      </c>
    </row>
    <row r="48216" spans="27:27" x14ac:dyDescent="0.15">
      <c r="AA48216" t="s">
        <v>131</v>
      </c>
    </row>
    <row r="48217" spans="27:27" x14ac:dyDescent="0.15">
      <c r="AA48217" t="s">
        <v>131</v>
      </c>
    </row>
    <row r="48218" spans="27:27" x14ac:dyDescent="0.15">
      <c r="AA48218" t="s">
        <v>131</v>
      </c>
    </row>
    <row r="48219" spans="27:27" x14ac:dyDescent="0.15">
      <c r="AA48219" t="s">
        <v>131</v>
      </c>
    </row>
    <row r="48220" spans="27:27" x14ac:dyDescent="0.15">
      <c r="AA48220" t="s">
        <v>131</v>
      </c>
    </row>
    <row r="48221" spans="27:27" x14ac:dyDescent="0.15">
      <c r="AA48221" t="s">
        <v>131</v>
      </c>
    </row>
    <row r="48222" spans="27:27" x14ac:dyDescent="0.15">
      <c r="AA48222" t="s">
        <v>131</v>
      </c>
    </row>
    <row r="48223" spans="27:27" x14ac:dyDescent="0.15">
      <c r="AA48223" t="s">
        <v>131</v>
      </c>
    </row>
    <row r="48224" spans="27:27" x14ac:dyDescent="0.15">
      <c r="AA48224" t="s">
        <v>131</v>
      </c>
    </row>
    <row r="48225" spans="27:27" x14ac:dyDescent="0.15">
      <c r="AA48225" t="s">
        <v>131</v>
      </c>
    </row>
    <row r="48226" spans="27:27" x14ac:dyDescent="0.15">
      <c r="AA48226" t="s">
        <v>131</v>
      </c>
    </row>
    <row r="48227" spans="27:27" x14ac:dyDescent="0.15">
      <c r="AA48227" t="s">
        <v>131</v>
      </c>
    </row>
    <row r="48228" spans="27:27" x14ac:dyDescent="0.15">
      <c r="AA48228" t="s">
        <v>131</v>
      </c>
    </row>
    <row r="48229" spans="27:27" x14ac:dyDescent="0.15">
      <c r="AA48229" t="s">
        <v>131</v>
      </c>
    </row>
    <row r="48230" spans="27:27" x14ac:dyDescent="0.15">
      <c r="AA48230" t="s">
        <v>131</v>
      </c>
    </row>
    <row r="48231" spans="27:27" x14ac:dyDescent="0.15">
      <c r="AA48231" t="s">
        <v>131</v>
      </c>
    </row>
    <row r="48232" spans="27:27" x14ac:dyDescent="0.15">
      <c r="AA48232" t="s">
        <v>131</v>
      </c>
    </row>
    <row r="48233" spans="27:27" x14ac:dyDescent="0.15">
      <c r="AA48233" t="s">
        <v>131</v>
      </c>
    </row>
    <row r="48234" spans="27:27" x14ac:dyDescent="0.15">
      <c r="AA48234" t="s">
        <v>131</v>
      </c>
    </row>
    <row r="48235" spans="27:27" x14ac:dyDescent="0.15">
      <c r="AA48235" t="s">
        <v>131</v>
      </c>
    </row>
    <row r="48236" spans="27:27" x14ac:dyDescent="0.15">
      <c r="AA48236" t="s">
        <v>131</v>
      </c>
    </row>
    <row r="48237" spans="27:27" x14ac:dyDescent="0.15">
      <c r="AA48237" t="s">
        <v>131</v>
      </c>
    </row>
    <row r="48238" spans="27:27" x14ac:dyDescent="0.15">
      <c r="AA48238" t="s">
        <v>131</v>
      </c>
    </row>
    <row r="48239" spans="27:27" x14ac:dyDescent="0.15">
      <c r="AA48239" t="s">
        <v>131</v>
      </c>
    </row>
    <row r="48240" spans="27:27" x14ac:dyDescent="0.15">
      <c r="AA48240" t="s">
        <v>131</v>
      </c>
    </row>
    <row r="48241" spans="27:27" x14ac:dyDescent="0.15">
      <c r="AA48241" t="s">
        <v>131</v>
      </c>
    </row>
    <row r="48242" spans="27:27" x14ac:dyDescent="0.15">
      <c r="AA48242" t="s">
        <v>131</v>
      </c>
    </row>
    <row r="48243" spans="27:27" x14ac:dyDescent="0.15">
      <c r="AA48243" t="s">
        <v>131</v>
      </c>
    </row>
    <row r="48244" spans="27:27" x14ac:dyDescent="0.15">
      <c r="AA48244" t="s">
        <v>131</v>
      </c>
    </row>
    <row r="48245" spans="27:27" x14ac:dyDescent="0.15">
      <c r="AA48245" t="s">
        <v>131</v>
      </c>
    </row>
    <row r="48246" spans="27:27" x14ac:dyDescent="0.15">
      <c r="AA48246" t="s">
        <v>131</v>
      </c>
    </row>
    <row r="48247" spans="27:27" x14ac:dyDescent="0.15">
      <c r="AA48247" t="s">
        <v>131</v>
      </c>
    </row>
    <row r="48248" spans="27:27" x14ac:dyDescent="0.15">
      <c r="AA48248" t="s">
        <v>131</v>
      </c>
    </row>
    <row r="48249" spans="27:27" x14ac:dyDescent="0.15">
      <c r="AA48249" t="s">
        <v>131</v>
      </c>
    </row>
    <row r="48250" spans="27:27" x14ac:dyDescent="0.15">
      <c r="AA48250" t="s">
        <v>131</v>
      </c>
    </row>
    <row r="48251" spans="27:27" x14ac:dyDescent="0.15">
      <c r="AA48251" t="s">
        <v>131</v>
      </c>
    </row>
    <row r="48252" spans="27:27" x14ac:dyDescent="0.15">
      <c r="AA48252" t="s">
        <v>131</v>
      </c>
    </row>
    <row r="48253" spans="27:27" x14ac:dyDescent="0.15">
      <c r="AA48253" t="s">
        <v>131</v>
      </c>
    </row>
    <row r="48254" spans="27:27" x14ac:dyDescent="0.15">
      <c r="AA48254" t="s">
        <v>131</v>
      </c>
    </row>
    <row r="48255" spans="27:27" x14ac:dyDescent="0.15">
      <c r="AA48255" t="s">
        <v>131</v>
      </c>
    </row>
    <row r="48256" spans="27:27" x14ac:dyDescent="0.15">
      <c r="AA48256" t="s">
        <v>131</v>
      </c>
    </row>
    <row r="48257" spans="27:27" x14ac:dyDescent="0.15">
      <c r="AA48257" t="s">
        <v>131</v>
      </c>
    </row>
    <row r="48258" spans="27:27" x14ac:dyDescent="0.15">
      <c r="AA48258" t="s">
        <v>131</v>
      </c>
    </row>
    <row r="48259" spans="27:27" x14ac:dyDescent="0.15">
      <c r="AA48259" t="s">
        <v>131</v>
      </c>
    </row>
    <row r="48260" spans="27:27" x14ac:dyDescent="0.15">
      <c r="AA48260" t="s">
        <v>131</v>
      </c>
    </row>
    <row r="48261" spans="27:27" x14ac:dyDescent="0.15">
      <c r="AA48261" t="s">
        <v>131</v>
      </c>
    </row>
    <row r="48262" spans="27:27" x14ac:dyDescent="0.15">
      <c r="AA48262" t="s">
        <v>131</v>
      </c>
    </row>
    <row r="48263" spans="27:27" x14ac:dyDescent="0.15">
      <c r="AA48263" t="s">
        <v>131</v>
      </c>
    </row>
    <row r="48264" spans="27:27" x14ac:dyDescent="0.15">
      <c r="AA48264" t="s">
        <v>131</v>
      </c>
    </row>
    <row r="48265" spans="27:27" x14ac:dyDescent="0.15">
      <c r="AA48265" t="s">
        <v>131</v>
      </c>
    </row>
    <row r="48266" spans="27:27" x14ac:dyDescent="0.15">
      <c r="AA48266" t="s">
        <v>131</v>
      </c>
    </row>
    <row r="48267" spans="27:27" x14ac:dyDescent="0.15">
      <c r="AA48267" t="s">
        <v>131</v>
      </c>
    </row>
    <row r="48268" spans="27:27" x14ac:dyDescent="0.15">
      <c r="AA48268" t="s">
        <v>131</v>
      </c>
    </row>
    <row r="48269" spans="27:27" x14ac:dyDescent="0.15">
      <c r="AA48269" t="s">
        <v>131</v>
      </c>
    </row>
    <row r="48270" spans="27:27" x14ac:dyDescent="0.15">
      <c r="AA48270" t="s">
        <v>131</v>
      </c>
    </row>
    <row r="48271" spans="27:27" x14ac:dyDescent="0.15">
      <c r="AA48271" t="s">
        <v>131</v>
      </c>
    </row>
    <row r="48272" spans="27:27" x14ac:dyDescent="0.15">
      <c r="AA48272" t="s">
        <v>131</v>
      </c>
    </row>
    <row r="48273" spans="27:27" x14ac:dyDescent="0.15">
      <c r="AA48273" t="s">
        <v>131</v>
      </c>
    </row>
    <row r="48274" spans="27:27" x14ac:dyDescent="0.15">
      <c r="AA48274" t="s">
        <v>131</v>
      </c>
    </row>
    <row r="48275" spans="27:27" x14ac:dyDescent="0.15">
      <c r="AA48275" t="s">
        <v>131</v>
      </c>
    </row>
    <row r="48276" spans="27:27" x14ac:dyDescent="0.15">
      <c r="AA48276" t="s">
        <v>131</v>
      </c>
    </row>
    <row r="48277" spans="27:27" x14ac:dyDescent="0.15">
      <c r="AA48277" t="s">
        <v>131</v>
      </c>
    </row>
    <row r="48278" spans="27:27" x14ac:dyDescent="0.15">
      <c r="AA48278" t="s">
        <v>131</v>
      </c>
    </row>
    <row r="48279" spans="27:27" x14ac:dyDescent="0.15">
      <c r="AA48279" t="s">
        <v>131</v>
      </c>
    </row>
    <row r="48280" spans="27:27" x14ac:dyDescent="0.15">
      <c r="AA48280" t="s">
        <v>131</v>
      </c>
    </row>
    <row r="48281" spans="27:27" x14ac:dyDescent="0.15">
      <c r="AA48281" t="s">
        <v>131</v>
      </c>
    </row>
    <row r="48282" spans="27:27" x14ac:dyDescent="0.15">
      <c r="AA48282" t="s">
        <v>131</v>
      </c>
    </row>
    <row r="48283" spans="27:27" x14ac:dyDescent="0.15">
      <c r="AA48283" t="s">
        <v>131</v>
      </c>
    </row>
    <row r="48284" spans="27:27" x14ac:dyDescent="0.15">
      <c r="AA48284" t="s">
        <v>131</v>
      </c>
    </row>
    <row r="48285" spans="27:27" x14ac:dyDescent="0.15">
      <c r="AA48285" t="s">
        <v>131</v>
      </c>
    </row>
    <row r="48286" spans="27:27" x14ac:dyDescent="0.15">
      <c r="AA48286" t="s">
        <v>131</v>
      </c>
    </row>
    <row r="48287" spans="27:27" x14ac:dyDescent="0.15">
      <c r="AA48287" t="s">
        <v>131</v>
      </c>
    </row>
    <row r="48288" spans="27:27" x14ac:dyDescent="0.15">
      <c r="AA48288" t="s">
        <v>131</v>
      </c>
    </row>
    <row r="48289" spans="27:27" x14ac:dyDescent="0.15">
      <c r="AA48289" t="s">
        <v>131</v>
      </c>
    </row>
    <row r="48290" spans="27:27" x14ac:dyDescent="0.15">
      <c r="AA48290" t="s">
        <v>131</v>
      </c>
    </row>
    <row r="48291" spans="27:27" x14ac:dyDescent="0.15">
      <c r="AA48291" t="s">
        <v>131</v>
      </c>
    </row>
    <row r="48292" spans="27:27" x14ac:dyDescent="0.15">
      <c r="AA48292" t="s">
        <v>131</v>
      </c>
    </row>
    <row r="48293" spans="27:27" x14ac:dyDescent="0.15">
      <c r="AA48293" t="s">
        <v>131</v>
      </c>
    </row>
    <row r="48294" spans="27:27" x14ac:dyDescent="0.15">
      <c r="AA48294" t="s">
        <v>131</v>
      </c>
    </row>
    <row r="48295" spans="27:27" x14ac:dyDescent="0.15">
      <c r="AA48295" t="s">
        <v>131</v>
      </c>
    </row>
    <row r="48296" spans="27:27" x14ac:dyDescent="0.15">
      <c r="AA48296" t="s">
        <v>131</v>
      </c>
    </row>
    <row r="48297" spans="27:27" x14ac:dyDescent="0.15">
      <c r="AA48297" t="s">
        <v>131</v>
      </c>
    </row>
    <row r="48298" spans="27:27" x14ac:dyDescent="0.15">
      <c r="AA48298" t="s">
        <v>131</v>
      </c>
    </row>
    <row r="48299" spans="27:27" x14ac:dyDescent="0.15">
      <c r="AA48299" t="s">
        <v>131</v>
      </c>
    </row>
    <row r="48300" spans="27:27" x14ac:dyDescent="0.15">
      <c r="AA48300" t="s">
        <v>131</v>
      </c>
    </row>
    <row r="48301" spans="27:27" x14ac:dyDescent="0.15">
      <c r="AA48301" t="s">
        <v>131</v>
      </c>
    </row>
    <row r="48302" spans="27:27" x14ac:dyDescent="0.15">
      <c r="AA48302" t="s">
        <v>131</v>
      </c>
    </row>
    <row r="48303" spans="27:27" x14ac:dyDescent="0.15">
      <c r="AA48303" t="s">
        <v>131</v>
      </c>
    </row>
    <row r="48304" spans="27:27" x14ac:dyDescent="0.15">
      <c r="AA48304" t="s">
        <v>131</v>
      </c>
    </row>
    <row r="48305" spans="27:27" x14ac:dyDescent="0.15">
      <c r="AA48305" t="s">
        <v>131</v>
      </c>
    </row>
    <row r="48306" spans="27:27" x14ac:dyDescent="0.15">
      <c r="AA48306" t="s">
        <v>131</v>
      </c>
    </row>
    <row r="48307" spans="27:27" x14ac:dyDescent="0.15">
      <c r="AA48307" t="s">
        <v>131</v>
      </c>
    </row>
    <row r="48308" spans="27:27" x14ac:dyDescent="0.15">
      <c r="AA48308" t="s">
        <v>131</v>
      </c>
    </row>
    <row r="48309" spans="27:27" x14ac:dyDescent="0.15">
      <c r="AA48309" t="s">
        <v>131</v>
      </c>
    </row>
    <row r="48310" spans="27:27" x14ac:dyDescent="0.15">
      <c r="AA48310" t="s">
        <v>131</v>
      </c>
    </row>
    <row r="48311" spans="27:27" x14ac:dyDescent="0.15">
      <c r="AA48311" t="s">
        <v>131</v>
      </c>
    </row>
    <row r="48312" spans="27:27" x14ac:dyDescent="0.15">
      <c r="AA48312" t="s">
        <v>131</v>
      </c>
    </row>
    <row r="48313" spans="27:27" x14ac:dyDescent="0.15">
      <c r="AA48313" t="s">
        <v>131</v>
      </c>
    </row>
    <row r="48314" spans="27:27" x14ac:dyDescent="0.15">
      <c r="AA48314" t="s">
        <v>131</v>
      </c>
    </row>
    <row r="48315" spans="27:27" x14ac:dyDescent="0.15">
      <c r="AA48315" t="s">
        <v>131</v>
      </c>
    </row>
    <row r="48316" spans="27:27" x14ac:dyDescent="0.15">
      <c r="AA48316" t="s">
        <v>131</v>
      </c>
    </row>
    <row r="48317" spans="27:27" x14ac:dyDescent="0.15">
      <c r="AA48317" t="s">
        <v>131</v>
      </c>
    </row>
    <row r="48318" spans="27:27" x14ac:dyDescent="0.15">
      <c r="AA48318" t="s">
        <v>131</v>
      </c>
    </row>
    <row r="48319" spans="27:27" x14ac:dyDescent="0.15">
      <c r="AA48319" t="s">
        <v>131</v>
      </c>
    </row>
    <row r="48320" spans="27:27" x14ac:dyDescent="0.15">
      <c r="AA48320" t="s">
        <v>131</v>
      </c>
    </row>
    <row r="48321" spans="27:27" x14ac:dyDescent="0.15">
      <c r="AA48321" t="s">
        <v>131</v>
      </c>
    </row>
    <row r="48322" spans="27:27" x14ac:dyDescent="0.15">
      <c r="AA48322" t="s">
        <v>131</v>
      </c>
    </row>
    <row r="48323" spans="27:27" x14ac:dyDescent="0.15">
      <c r="AA48323" t="s">
        <v>131</v>
      </c>
    </row>
    <row r="48324" spans="27:27" x14ac:dyDescent="0.15">
      <c r="AA48324" t="s">
        <v>131</v>
      </c>
    </row>
    <row r="48325" spans="27:27" x14ac:dyDescent="0.15">
      <c r="AA48325" t="s">
        <v>131</v>
      </c>
    </row>
    <row r="48326" spans="27:27" x14ac:dyDescent="0.15">
      <c r="AA48326" t="s">
        <v>131</v>
      </c>
    </row>
    <row r="48327" spans="27:27" x14ac:dyDescent="0.15">
      <c r="AA48327" t="s">
        <v>131</v>
      </c>
    </row>
    <row r="48328" spans="27:27" x14ac:dyDescent="0.15">
      <c r="AA48328" t="s">
        <v>131</v>
      </c>
    </row>
    <row r="48329" spans="27:27" x14ac:dyDescent="0.15">
      <c r="AA48329" t="s">
        <v>131</v>
      </c>
    </row>
    <row r="48330" spans="27:27" x14ac:dyDescent="0.15">
      <c r="AA48330" t="s">
        <v>131</v>
      </c>
    </row>
    <row r="48331" spans="27:27" x14ac:dyDescent="0.15">
      <c r="AA48331" t="s">
        <v>131</v>
      </c>
    </row>
    <row r="48332" spans="27:27" x14ac:dyDescent="0.15">
      <c r="AA48332" t="s">
        <v>131</v>
      </c>
    </row>
    <row r="48333" spans="27:27" x14ac:dyDescent="0.15">
      <c r="AA48333" t="s">
        <v>131</v>
      </c>
    </row>
    <row r="48334" spans="27:27" x14ac:dyDescent="0.15">
      <c r="AA48334" t="s">
        <v>131</v>
      </c>
    </row>
    <row r="48335" spans="27:27" x14ac:dyDescent="0.15">
      <c r="AA48335" t="s">
        <v>131</v>
      </c>
    </row>
    <row r="48336" spans="27:27" x14ac:dyDescent="0.15">
      <c r="AA48336" t="s">
        <v>131</v>
      </c>
    </row>
    <row r="48337" spans="27:27" x14ac:dyDescent="0.15">
      <c r="AA48337" t="s">
        <v>131</v>
      </c>
    </row>
    <row r="48338" spans="27:27" x14ac:dyDescent="0.15">
      <c r="AA48338" t="s">
        <v>131</v>
      </c>
    </row>
    <row r="48339" spans="27:27" x14ac:dyDescent="0.15">
      <c r="AA48339" t="s">
        <v>131</v>
      </c>
    </row>
    <row r="48340" spans="27:27" x14ac:dyDescent="0.15">
      <c r="AA48340" t="s">
        <v>131</v>
      </c>
    </row>
    <row r="48341" spans="27:27" x14ac:dyDescent="0.15">
      <c r="AA48341" t="s">
        <v>131</v>
      </c>
    </row>
    <row r="48342" spans="27:27" x14ac:dyDescent="0.15">
      <c r="AA48342" t="s">
        <v>131</v>
      </c>
    </row>
    <row r="48343" spans="27:27" x14ac:dyDescent="0.15">
      <c r="AA48343" t="s">
        <v>131</v>
      </c>
    </row>
    <row r="48344" spans="27:27" x14ac:dyDescent="0.15">
      <c r="AA48344" t="s">
        <v>131</v>
      </c>
    </row>
    <row r="48345" spans="27:27" x14ac:dyDescent="0.15">
      <c r="AA48345" t="s">
        <v>131</v>
      </c>
    </row>
    <row r="48346" spans="27:27" x14ac:dyDescent="0.15">
      <c r="AA48346" t="s">
        <v>131</v>
      </c>
    </row>
    <row r="48347" spans="27:27" x14ac:dyDescent="0.15">
      <c r="AA48347" t="s">
        <v>131</v>
      </c>
    </row>
    <row r="48348" spans="27:27" x14ac:dyDescent="0.15">
      <c r="AA48348" t="s">
        <v>131</v>
      </c>
    </row>
    <row r="48349" spans="27:27" x14ac:dyDescent="0.15">
      <c r="AA48349" t="s">
        <v>131</v>
      </c>
    </row>
    <row r="48350" spans="27:27" x14ac:dyDescent="0.15">
      <c r="AA48350" t="s">
        <v>131</v>
      </c>
    </row>
    <row r="48351" spans="27:27" x14ac:dyDescent="0.15">
      <c r="AA48351" t="s">
        <v>131</v>
      </c>
    </row>
    <row r="48352" spans="27:27" x14ac:dyDescent="0.15">
      <c r="AA48352" t="s">
        <v>131</v>
      </c>
    </row>
    <row r="48353" spans="27:27" x14ac:dyDescent="0.15">
      <c r="AA48353" t="s">
        <v>131</v>
      </c>
    </row>
    <row r="48354" spans="27:27" x14ac:dyDescent="0.15">
      <c r="AA48354" t="s">
        <v>131</v>
      </c>
    </row>
    <row r="48355" spans="27:27" x14ac:dyDescent="0.15">
      <c r="AA48355" t="s">
        <v>131</v>
      </c>
    </row>
    <row r="48356" spans="27:27" x14ac:dyDescent="0.15">
      <c r="AA48356" t="s">
        <v>131</v>
      </c>
    </row>
    <row r="48357" spans="27:27" x14ac:dyDescent="0.15">
      <c r="AA48357" t="s">
        <v>131</v>
      </c>
    </row>
    <row r="48358" spans="27:27" x14ac:dyDescent="0.15">
      <c r="AA48358" t="s">
        <v>131</v>
      </c>
    </row>
    <row r="48359" spans="27:27" x14ac:dyDescent="0.15">
      <c r="AA48359" t="s">
        <v>131</v>
      </c>
    </row>
    <row r="48360" spans="27:27" x14ac:dyDescent="0.15">
      <c r="AA48360" t="s">
        <v>131</v>
      </c>
    </row>
    <row r="48361" spans="27:27" x14ac:dyDescent="0.15">
      <c r="AA48361" t="s">
        <v>131</v>
      </c>
    </row>
    <row r="48362" spans="27:27" x14ac:dyDescent="0.15">
      <c r="AA48362" t="s">
        <v>131</v>
      </c>
    </row>
    <row r="48363" spans="27:27" x14ac:dyDescent="0.15">
      <c r="AA48363" t="s">
        <v>131</v>
      </c>
    </row>
    <row r="48364" spans="27:27" x14ac:dyDescent="0.15">
      <c r="AA48364" t="s">
        <v>131</v>
      </c>
    </row>
    <row r="48365" spans="27:27" x14ac:dyDescent="0.15">
      <c r="AA48365" t="s">
        <v>131</v>
      </c>
    </row>
    <row r="48366" spans="27:27" x14ac:dyDescent="0.15">
      <c r="AA48366" t="s">
        <v>131</v>
      </c>
    </row>
    <row r="48367" spans="27:27" x14ac:dyDescent="0.15">
      <c r="AA48367" t="s">
        <v>131</v>
      </c>
    </row>
    <row r="48368" spans="27:27" x14ac:dyDescent="0.15">
      <c r="AA48368" t="s">
        <v>131</v>
      </c>
    </row>
    <row r="48369" spans="27:27" x14ac:dyDescent="0.15">
      <c r="AA48369" t="s">
        <v>131</v>
      </c>
    </row>
    <row r="48370" spans="27:27" x14ac:dyDescent="0.15">
      <c r="AA48370" t="s">
        <v>131</v>
      </c>
    </row>
    <row r="48371" spans="27:27" x14ac:dyDescent="0.15">
      <c r="AA48371" t="s">
        <v>131</v>
      </c>
    </row>
    <row r="48372" spans="27:27" x14ac:dyDescent="0.15">
      <c r="AA48372" t="s">
        <v>131</v>
      </c>
    </row>
    <row r="48373" spans="27:27" x14ac:dyDescent="0.15">
      <c r="AA48373" t="s">
        <v>131</v>
      </c>
    </row>
    <row r="48374" spans="27:27" x14ac:dyDescent="0.15">
      <c r="AA48374" t="s">
        <v>131</v>
      </c>
    </row>
    <row r="48375" spans="27:27" x14ac:dyDescent="0.15">
      <c r="AA48375" t="s">
        <v>131</v>
      </c>
    </row>
    <row r="48376" spans="27:27" x14ac:dyDescent="0.15">
      <c r="AA48376" t="s">
        <v>131</v>
      </c>
    </row>
    <row r="48377" spans="27:27" x14ac:dyDescent="0.15">
      <c r="AA48377" t="s">
        <v>131</v>
      </c>
    </row>
    <row r="48378" spans="27:27" x14ac:dyDescent="0.15">
      <c r="AA48378" t="s">
        <v>131</v>
      </c>
    </row>
    <row r="48379" spans="27:27" x14ac:dyDescent="0.15">
      <c r="AA48379" t="s">
        <v>131</v>
      </c>
    </row>
    <row r="48380" spans="27:27" x14ac:dyDescent="0.15">
      <c r="AA48380" t="s">
        <v>131</v>
      </c>
    </row>
    <row r="48381" spans="27:27" x14ac:dyDescent="0.15">
      <c r="AA48381" t="s">
        <v>131</v>
      </c>
    </row>
    <row r="48382" spans="27:27" x14ac:dyDescent="0.15">
      <c r="AA48382" t="s">
        <v>131</v>
      </c>
    </row>
    <row r="48383" spans="27:27" x14ac:dyDescent="0.15">
      <c r="AA48383" t="s">
        <v>131</v>
      </c>
    </row>
    <row r="48384" spans="27:27" x14ac:dyDescent="0.15">
      <c r="AA48384" t="s">
        <v>131</v>
      </c>
    </row>
    <row r="48385" spans="27:27" x14ac:dyDescent="0.15">
      <c r="AA48385" t="s">
        <v>131</v>
      </c>
    </row>
    <row r="48386" spans="27:27" x14ac:dyDescent="0.15">
      <c r="AA48386" t="s">
        <v>131</v>
      </c>
    </row>
    <row r="48387" spans="27:27" x14ac:dyDescent="0.15">
      <c r="AA48387" t="s">
        <v>131</v>
      </c>
    </row>
    <row r="48388" spans="27:27" x14ac:dyDescent="0.15">
      <c r="AA48388" t="s">
        <v>131</v>
      </c>
    </row>
    <row r="48389" spans="27:27" x14ac:dyDescent="0.15">
      <c r="AA48389" t="s">
        <v>131</v>
      </c>
    </row>
    <row r="48390" spans="27:27" x14ac:dyDescent="0.15">
      <c r="AA48390" t="s">
        <v>131</v>
      </c>
    </row>
    <row r="48391" spans="27:27" x14ac:dyDescent="0.15">
      <c r="AA48391" t="s">
        <v>131</v>
      </c>
    </row>
    <row r="48392" spans="27:27" x14ac:dyDescent="0.15">
      <c r="AA48392" t="s">
        <v>131</v>
      </c>
    </row>
    <row r="48393" spans="27:27" x14ac:dyDescent="0.15">
      <c r="AA48393" t="s">
        <v>131</v>
      </c>
    </row>
    <row r="48394" spans="27:27" x14ac:dyDescent="0.15">
      <c r="AA48394" t="s">
        <v>131</v>
      </c>
    </row>
    <row r="48395" spans="27:27" x14ac:dyDescent="0.15">
      <c r="AA48395" t="s">
        <v>131</v>
      </c>
    </row>
    <row r="48396" spans="27:27" x14ac:dyDescent="0.15">
      <c r="AA48396" t="s">
        <v>131</v>
      </c>
    </row>
    <row r="48397" spans="27:27" x14ac:dyDescent="0.15">
      <c r="AA48397" t="s">
        <v>131</v>
      </c>
    </row>
    <row r="48398" spans="27:27" x14ac:dyDescent="0.15">
      <c r="AA48398" t="s">
        <v>131</v>
      </c>
    </row>
    <row r="48399" spans="27:27" x14ac:dyDescent="0.15">
      <c r="AA48399" t="s">
        <v>131</v>
      </c>
    </row>
    <row r="48400" spans="27:27" x14ac:dyDescent="0.15">
      <c r="AA48400" t="s">
        <v>131</v>
      </c>
    </row>
    <row r="48401" spans="27:27" x14ac:dyDescent="0.15">
      <c r="AA48401" t="s">
        <v>131</v>
      </c>
    </row>
    <row r="48402" spans="27:27" x14ac:dyDescent="0.15">
      <c r="AA48402" t="s">
        <v>131</v>
      </c>
    </row>
    <row r="48403" spans="27:27" x14ac:dyDescent="0.15">
      <c r="AA48403" t="s">
        <v>131</v>
      </c>
    </row>
    <row r="48404" spans="27:27" x14ac:dyDescent="0.15">
      <c r="AA48404" t="s">
        <v>131</v>
      </c>
    </row>
    <row r="48405" spans="27:27" x14ac:dyDescent="0.15">
      <c r="AA48405" t="s">
        <v>131</v>
      </c>
    </row>
    <row r="48406" spans="27:27" x14ac:dyDescent="0.15">
      <c r="AA48406" t="s">
        <v>131</v>
      </c>
    </row>
    <row r="48407" spans="27:27" x14ac:dyDescent="0.15">
      <c r="AA48407" t="s">
        <v>131</v>
      </c>
    </row>
    <row r="48408" spans="27:27" x14ac:dyDescent="0.15">
      <c r="AA48408" t="s">
        <v>131</v>
      </c>
    </row>
    <row r="48409" spans="27:27" x14ac:dyDescent="0.15">
      <c r="AA48409" t="s">
        <v>131</v>
      </c>
    </row>
    <row r="48410" spans="27:27" x14ac:dyDescent="0.15">
      <c r="AA48410" t="s">
        <v>131</v>
      </c>
    </row>
    <row r="48411" spans="27:27" x14ac:dyDescent="0.15">
      <c r="AA48411" t="s">
        <v>131</v>
      </c>
    </row>
    <row r="48412" spans="27:27" x14ac:dyDescent="0.15">
      <c r="AA48412" t="s">
        <v>131</v>
      </c>
    </row>
    <row r="48413" spans="27:27" x14ac:dyDescent="0.15">
      <c r="AA48413" t="s">
        <v>131</v>
      </c>
    </row>
    <row r="48414" spans="27:27" x14ac:dyDescent="0.15">
      <c r="AA48414" t="s">
        <v>131</v>
      </c>
    </row>
    <row r="48415" spans="27:27" x14ac:dyDescent="0.15">
      <c r="AA48415" t="s">
        <v>131</v>
      </c>
    </row>
    <row r="48416" spans="27:27" x14ac:dyDescent="0.15">
      <c r="AA48416" t="s">
        <v>131</v>
      </c>
    </row>
    <row r="48417" spans="27:27" x14ac:dyDescent="0.15">
      <c r="AA48417" t="s">
        <v>131</v>
      </c>
    </row>
    <row r="48418" spans="27:27" x14ac:dyDescent="0.15">
      <c r="AA48418" t="s">
        <v>131</v>
      </c>
    </row>
    <row r="48419" spans="27:27" x14ac:dyDescent="0.15">
      <c r="AA48419" t="s">
        <v>131</v>
      </c>
    </row>
    <row r="48420" spans="27:27" x14ac:dyDescent="0.15">
      <c r="AA48420" t="s">
        <v>131</v>
      </c>
    </row>
    <row r="48421" spans="27:27" x14ac:dyDescent="0.15">
      <c r="AA48421" t="s">
        <v>131</v>
      </c>
    </row>
    <row r="48422" spans="27:27" x14ac:dyDescent="0.15">
      <c r="AA48422" t="s">
        <v>131</v>
      </c>
    </row>
    <row r="48423" spans="27:27" x14ac:dyDescent="0.15">
      <c r="AA48423" t="s">
        <v>131</v>
      </c>
    </row>
    <row r="48424" spans="27:27" x14ac:dyDescent="0.15">
      <c r="AA48424" t="s">
        <v>131</v>
      </c>
    </row>
    <row r="48425" spans="27:27" x14ac:dyDescent="0.15">
      <c r="AA48425" t="s">
        <v>131</v>
      </c>
    </row>
    <row r="48426" spans="27:27" x14ac:dyDescent="0.15">
      <c r="AA48426" t="s">
        <v>131</v>
      </c>
    </row>
    <row r="48427" spans="27:27" x14ac:dyDescent="0.15">
      <c r="AA48427" t="s">
        <v>131</v>
      </c>
    </row>
    <row r="48428" spans="27:27" x14ac:dyDescent="0.15">
      <c r="AA48428" t="s">
        <v>131</v>
      </c>
    </row>
    <row r="48429" spans="27:27" x14ac:dyDescent="0.15">
      <c r="AA48429" t="s">
        <v>131</v>
      </c>
    </row>
    <row r="48430" spans="27:27" x14ac:dyDescent="0.15">
      <c r="AA48430" t="s">
        <v>131</v>
      </c>
    </row>
    <row r="48431" spans="27:27" x14ac:dyDescent="0.15">
      <c r="AA48431" t="s">
        <v>131</v>
      </c>
    </row>
    <row r="48432" spans="27:27" x14ac:dyDescent="0.15">
      <c r="AA48432" t="s">
        <v>131</v>
      </c>
    </row>
    <row r="48433" spans="27:27" x14ac:dyDescent="0.15">
      <c r="AA48433" t="s">
        <v>131</v>
      </c>
    </row>
    <row r="48434" spans="27:27" x14ac:dyDescent="0.15">
      <c r="AA48434" t="s">
        <v>131</v>
      </c>
    </row>
    <row r="48435" spans="27:27" x14ac:dyDescent="0.15">
      <c r="AA48435" t="s">
        <v>131</v>
      </c>
    </row>
    <row r="48436" spans="27:27" x14ac:dyDescent="0.15">
      <c r="AA48436" t="s">
        <v>131</v>
      </c>
    </row>
    <row r="48437" spans="27:27" x14ac:dyDescent="0.15">
      <c r="AA48437" t="s">
        <v>131</v>
      </c>
    </row>
    <row r="48438" spans="27:27" x14ac:dyDescent="0.15">
      <c r="AA48438" t="s">
        <v>131</v>
      </c>
    </row>
    <row r="48439" spans="27:27" x14ac:dyDescent="0.15">
      <c r="AA48439" t="s">
        <v>131</v>
      </c>
    </row>
    <row r="48440" spans="27:27" x14ac:dyDescent="0.15">
      <c r="AA48440" t="s">
        <v>131</v>
      </c>
    </row>
    <row r="48441" spans="27:27" x14ac:dyDescent="0.15">
      <c r="AA48441" t="s">
        <v>131</v>
      </c>
    </row>
    <row r="48442" spans="27:27" x14ac:dyDescent="0.15">
      <c r="AA48442" t="s">
        <v>131</v>
      </c>
    </row>
    <row r="48443" spans="27:27" x14ac:dyDescent="0.15">
      <c r="AA48443" t="s">
        <v>131</v>
      </c>
    </row>
    <row r="48444" spans="27:27" x14ac:dyDescent="0.15">
      <c r="AA48444" t="s">
        <v>131</v>
      </c>
    </row>
    <row r="48445" spans="27:27" x14ac:dyDescent="0.15">
      <c r="AA48445" t="s">
        <v>131</v>
      </c>
    </row>
    <row r="48446" spans="27:27" x14ac:dyDescent="0.15">
      <c r="AA48446" t="s">
        <v>131</v>
      </c>
    </row>
    <row r="48447" spans="27:27" x14ac:dyDescent="0.15">
      <c r="AA48447" t="s">
        <v>131</v>
      </c>
    </row>
    <row r="48448" spans="27:27" x14ac:dyDescent="0.15">
      <c r="AA48448" t="s">
        <v>131</v>
      </c>
    </row>
    <row r="48449" spans="27:27" x14ac:dyDescent="0.15">
      <c r="AA48449" t="s">
        <v>131</v>
      </c>
    </row>
    <row r="48450" spans="27:27" x14ac:dyDescent="0.15">
      <c r="AA48450" t="s">
        <v>131</v>
      </c>
    </row>
    <row r="48451" spans="27:27" x14ac:dyDescent="0.15">
      <c r="AA48451" t="s">
        <v>131</v>
      </c>
    </row>
    <row r="48452" spans="27:27" x14ac:dyDescent="0.15">
      <c r="AA48452" t="s">
        <v>131</v>
      </c>
    </row>
    <row r="48453" spans="27:27" x14ac:dyDescent="0.15">
      <c r="AA48453" t="s">
        <v>131</v>
      </c>
    </row>
    <row r="48454" spans="27:27" x14ac:dyDescent="0.15">
      <c r="AA48454" t="s">
        <v>131</v>
      </c>
    </row>
    <row r="48455" spans="27:27" x14ac:dyDescent="0.15">
      <c r="AA48455" t="s">
        <v>131</v>
      </c>
    </row>
    <row r="48456" spans="27:27" x14ac:dyDescent="0.15">
      <c r="AA48456" t="s">
        <v>131</v>
      </c>
    </row>
    <row r="48457" spans="27:27" x14ac:dyDescent="0.15">
      <c r="AA48457" t="s">
        <v>131</v>
      </c>
    </row>
    <row r="48458" spans="27:27" x14ac:dyDescent="0.15">
      <c r="AA48458" t="s">
        <v>131</v>
      </c>
    </row>
    <row r="48459" spans="27:27" x14ac:dyDescent="0.15">
      <c r="AA48459" t="s">
        <v>131</v>
      </c>
    </row>
    <row r="48460" spans="27:27" x14ac:dyDescent="0.15">
      <c r="AA48460" t="s">
        <v>131</v>
      </c>
    </row>
    <row r="48461" spans="27:27" x14ac:dyDescent="0.15">
      <c r="AA48461" t="s">
        <v>131</v>
      </c>
    </row>
    <row r="48462" spans="27:27" x14ac:dyDescent="0.15">
      <c r="AA48462" t="s">
        <v>131</v>
      </c>
    </row>
    <row r="48463" spans="27:27" x14ac:dyDescent="0.15">
      <c r="AA48463" t="s">
        <v>131</v>
      </c>
    </row>
    <row r="48464" spans="27:27" x14ac:dyDescent="0.15">
      <c r="AA48464" t="s">
        <v>131</v>
      </c>
    </row>
    <row r="48465" spans="27:27" x14ac:dyDescent="0.15">
      <c r="AA48465" t="s">
        <v>131</v>
      </c>
    </row>
    <row r="48466" spans="27:27" x14ac:dyDescent="0.15">
      <c r="AA48466" t="s">
        <v>131</v>
      </c>
    </row>
    <row r="48467" spans="27:27" x14ac:dyDescent="0.15">
      <c r="AA48467" t="s">
        <v>131</v>
      </c>
    </row>
    <row r="48468" spans="27:27" x14ac:dyDescent="0.15">
      <c r="AA48468" t="s">
        <v>131</v>
      </c>
    </row>
    <row r="48469" spans="27:27" x14ac:dyDescent="0.15">
      <c r="AA48469" t="s">
        <v>131</v>
      </c>
    </row>
    <row r="48470" spans="27:27" x14ac:dyDescent="0.15">
      <c r="AA48470" t="s">
        <v>131</v>
      </c>
    </row>
    <row r="48471" spans="27:27" x14ac:dyDescent="0.15">
      <c r="AA48471" t="s">
        <v>131</v>
      </c>
    </row>
    <row r="48472" spans="27:27" x14ac:dyDescent="0.15">
      <c r="AA48472" t="s">
        <v>131</v>
      </c>
    </row>
    <row r="48473" spans="27:27" x14ac:dyDescent="0.15">
      <c r="AA48473" t="s">
        <v>131</v>
      </c>
    </row>
    <row r="48474" spans="27:27" x14ac:dyDescent="0.15">
      <c r="AA48474" t="s">
        <v>131</v>
      </c>
    </row>
    <row r="48475" spans="27:27" x14ac:dyDescent="0.15">
      <c r="AA48475" t="s">
        <v>131</v>
      </c>
    </row>
    <row r="48476" spans="27:27" x14ac:dyDescent="0.15">
      <c r="AA48476" t="s">
        <v>131</v>
      </c>
    </row>
    <row r="48477" spans="27:27" x14ac:dyDescent="0.15">
      <c r="AA48477" t="s">
        <v>131</v>
      </c>
    </row>
    <row r="48478" spans="27:27" x14ac:dyDescent="0.15">
      <c r="AA48478" t="s">
        <v>131</v>
      </c>
    </row>
    <row r="48479" spans="27:27" x14ac:dyDescent="0.15">
      <c r="AA48479" t="s">
        <v>131</v>
      </c>
    </row>
    <row r="48480" spans="27:27" x14ac:dyDescent="0.15">
      <c r="AA48480" t="s">
        <v>131</v>
      </c>
    </row>
    <row r="48481" spans="27:27" x14ac:dyDescent="0.15">
      <c r="AA48481" t="s">
        <v>131</v>
      </c>
    </row>
    <row r="48482" spans="27:27" x14ac:dyDescent="0.15">
      <c r="AA48482" t="s">
        <v>131</v>
      </c>
    </row>
    <row r="48483" spans="27:27" x14ac:dyDescent="0.15">
      <c r="AA48483" t="s">
        <v>131</v>
      </c>
    </row>
    <row r="48484" spans="27:27" x14ac:dyDescent="0.15">
      <c r="AA48484" t="s">
        <v>131</v>
      </c>
    </row>
    <row r="48485" spans="27:27" x14ac:dyDescent="0.15">
      <c r="AA48485" t="s">
        <v>131</v>
      </c>
    </row>
    <row r="48486" spans="27:27" x14ac:dyDescent="0.15">
      <c r="AA48486" t="s">
        <v>131</v>
      </c>
    </row>
    <row r="48487" spans="27:27" x14ac:dyDescent="0.15">
      <c r="AA48487" t="s">
        <v>131</v>
      </c>
    </row>
    <row r="48488" spans="27:27" x14ac:dyDescent="0.15">
      <c r="AA48488" t="s">
        <v>131</v>
      </c>
    </row>
    <row r="48489" spans="27:27" x14ac:dyDescent="0.15">
      <c r="AA48489" t="s">
        <v>131</v>
      </c>
    </row>
    <row r="48490" spans="27:27" x14ac:dyDescent="0.15">
      <c r="AA48490" t="s">
        <v>131</v>
      </c>
    </row>
    <row r="48491" spans="27:27" x14ac:dyDescent="0.15">
      <c r="AA48491" t="s">
        <v>131</v>
      </c>
    </row>
    <row r="48492" spans="27:27" x14ac:dyDescent="0.15">
      <c r="AA48492" t="s">
        <v>131</v>
      </c>
    </row>
    <row r="48493" spans="27:27" x14ac:dyDescent="0.15">
      <c r="AA48493" t="s">
        <v>131</v>
      </c>
    </row>
    <row r="48494" spans="27:27" x14ac:dyDescent="0.15">
      <c r="AA48494" t="s">
        <v>131</v>
      </c>
    </row>
    <row r="48495" spans="27:27" x14ac:dyDescent="0.15">
      <c r="AA48495" t="s">
        <v>131</v>
      </c>
    </row>
    <row r="48496" spans="27:27" x14ac:dyDescent="0.15">
      <c r="AA48496" t="s">
        <v>131</v>
      </c>
    </row>
    <row r="48497" spans="27:27" x14ac:dyDescent="0.15">
      <c r="AA48497" t="s">
        <v>131</v>
      </c>
    </row>
    <row r="48498" spans="27:27" x14ac:dyDescent="0.15">
      <c r="AA48498" t="s">
        <v>131</v>
      </c>
    </row>
    <row r="48499" spans="27:27" x14ac:dyDescent="0.15">
      <c r="AA48499" t="s">
        <v>131</v>
      </c>
    </row>
    <row r="48500" spans="27:27" x14ac:dyDescent="0.15">
      <c r="AA48500" t="s">
        <v>131</v>
      </c>
    </row>
    <row r="48501" spans="27:27" x14ac:dyDescent="0.15">
      <c r="AA48501" t="s">
        <v>131</v>
      </c>
    </row>
    <row r="48502" spans="27:27" x14ac:dyDescent="0.15">
      <c r="AA48502" t="s">
        <v>131</v>
      </c>
    </row>
    <row r="48503" spans="27:27" x14ac:dyDescent="0.15">
      <c r="AA48503" t="s">
        <v>131</v>
      </c>
    </row>
    <row r="48504" spans="27:27" x14ac:dyDescent="0.15">
      <c r="AA48504" t="s">
        <v>131</v>
      </c>
    </row>
    <row r="48505" spans="27:27" x14ac:dyDescent="0.15">
      <c r="AA48505" t="s">
        <v>131</v>
      </c>
    </row>
    <row r="48506" spans="27:27" x14ac:dyDescent="0.15">
      <c r="AA48506" t="s">
        <v>131</v>
      </c>
    </row>
    <row r="48507" spans="27:27" x14ac:dyDescent="0.15">
      <c r="AA48507" t="s">
        <v>131</v>
      </c>
    </row>
    <row r="48508" spans="27:27" x14ac:dyDescent="0.15">
      <c r="AA48508" t="s">
        <v>131</v>
      </c>
    </row>
    <row r="48509" spans="27:27" x14ac:dyDescent="0.15">
      <c r="AA48509" t="s">
        <v>131</v>
      </c>
    </row>
    <row r="48510" spans="27:27" x14ac:dyDescent="0.15">
      <c r="AA48510" t="s">
        <v>131</v>
      </c>
    </row>
    <row r="48511" spans="27:27" x14ac:dyDescent="0.15">
      <c r="AA48511" t="s">
        <v>131</v>
      </c>
    </row>
    <row r="48512" spans="27:27" x14ac:dyDescent="0.15">
      <c r="AA48512" t="s">
        <v>131</v>
      </c>
    </row>
    <row r="48513" spans="27:27" x14ac:dyDescent="0.15">
      <c r="AA48513" t="s">
        <v>131</v>
      </c>
    </row>
    <row r="48514" spans="27:27" x14ac:dyDescent="0.15">
      <c r="AA48514" t="s">
        <v>131</v>
      </c>
    </row>
    <row r="48515" spans="27:27" x14ac:dyDescent="0.15">
      <c r="AA48515" t="s">
        <v>131</v>
      </c>
    </row>
    <row r="48516" spans="27:27" x14ac:dyDescent="0.15">
      <c r="AA48516" t="s">
        <v>131</v>
      </c>
    </row>
    <row r="48517" spans="27:27" x14ac:dyDescent="0.15">
      <c r="AA48517" t="s">
        <v>131</v>
      </c>
    </row>
    <row r="48518" spans="27:27" x14ac:dyDescent="0.15">
      <c r="AA48518" t="s">
        <v>131</v>
      </c>
    </row>
    <row r="48519" spans="27:27" x14ac:dyDescent="0.15">
      <c r="AA48519" t="s">
        <v>131</v>
      </c>
    </row>
    <row r="48520" spans="27:27" x14ac:dyDescent="0.15">
      <c r="AA48520" t="s">
        <v>131</v>
      </c>
    </row>
    <row r="48521" spans="27:27" x14ac:dyDescent="0.15">
      <c r="AA48521" t="s">
        <v>131</v>
      </c>
    </row>
    <row r="48522" spans="27:27" x14ac:dyDescent="0.15">
      <c r="AA48522" t="s">
        <v>131</v>
      </c>
    </row>
    <row r="48523" spans="27:27" x14ac:dyDescent="0.15">
      <c r="AA48523" t="s">
        <v>131</v>
      </c>
    </row>
    <row r="48524" spans="27:27" x14ac:dyDescent="0.15">
      <c r="AA48524" t="s">
        <v>131</v>
      </c>
    </row>
    <row r="48525" spans="27:27" x14ac:dyDescent="0.15">
      <c r="AA48525" t="s">
        <v>131</v>
      </c>
    </row>
    <row r="48526" spans="27:27" x14ac:dyDescent="0.15">
      <c r="AA48526" t="s">
        <v>131</v>
      </c>
    </row>
    <row r="48527" spans="27:27" x14ac:dyDescent="0.15">
      <c r="AA48527" t="s">
        <v>131</v>
      </c>
    </row>
    <row r="48528" spans="27:27" x14ac:dyDescent="0.15">
      <c r="AA48528" t="s">
        <v>131</v>
      </c>
    </row>
    <row r="48529" spans="27:27" x14ac:dyDescent="0.15">
      <c r="AA48529" t="s">
        <v>131</v>
      </c>
    </row>
    <row r="48530" spans="27:27" x14ac:dyDescent="0.15">
      <c r="AA48530" t="s">
        <v>131</v>
      </c>
    </row>
    <row r="48531" spans="27:27" x14ac:dyDescent="0.15">
      <c r="AA48531" t="s">
        <v>131</v>
      </c>
    </row>
    <row r="48532" spans="27:27" x14ac:dyDescent="0.15">
      <c r="AA48532" t="s">
        <v>131</v>
      </c>
    </row>
    <row r="48533" spans="27:27" x14ac:dyDescent="0.15">
      <c r="AA48533" t="s">
        <v>131</v>
      </c>
    </row>
    <row r="48534" spans="27:27" x14ac:dyDescent="0.15">
      <c r="AA48534" t="s">
        <v>131</v>
      </c>
    </row>
    <row r="48535" spans="27:27" x14ac:dyDescent="0.15">
      <c r="AA48535" t="s">
        <v>131</v>
      </c>
    </row>
    <row r="48536" spans="27:27" x14ac:dyDescent="0.15">
      <c r="AA48536" t="s">
        <v>131</v>
      </c>
    </row>
    <row r="48537" spans="27:27" x14ac:dyDescent="0.15">
      <c r="AA48537" t="s">
        <v>131</v>
      </c>
    </row>
    <row r="48538" spans="27:27" x14ac:dyDescent="0.15">
      <c r="AA48538" t="s">
        <v>131</v>
      </c>
    </row>
    <row r="48539" spans="27:27" x14ac:dyDescent="0.15">
      <c r="AA48539" t="s">
        <v>131</v>
      </c>
    </row>
    <row r="48540" spans="27:27" x14ac:dyDescent="0.15">
      <c r="AA48540" t="s">
        <v>131</v>
      </c>
    </row>
    <row r="48541" spans="27:27" x14ac:dyDescent="0.15">
      <c r="AA48541" t="s">
        <v>131</v>
      </c>
    </row>
    <row r="48542" spans="27:27" x14ac:dyDescent="0.15">
      <c r="AA48542" t="s">
        <v>131</v>
      </c>
    </row>
    <row r="48543" spans="27:27" x14ac:dyDescent="0.15">
      <c r="AA48543" t="s">
        <v>131</v>
      </c>
    </row>
    <row r="48544" spans="27:27" x14ac:dyDescent="0.15">
      <c r="AA48544" t="s">
        <v>131</v>
      </c>
    </row>
    <row r="48545" spans="27:27" x14ac:dyDescent="0.15">
      <c r="AA48545" t="s">
        <v>131</v>
      </c>
    </row>
    <row r="48546" spans="27:27" x14ac:dyDescent="0.15">
      <c r="AA48546" t="s">
        <v>131</v>
      </c>
    </row>
    <row r="48547" spans="27:27" x14ac:dyDescent="0.15">
      <c r="AA48547" t="s">
        <v>131</v>
      </c>
    </row>
    <row r="48548" spans="27:27" x14ac:dyDescent="0.15">
      <c r="AA48548" t="s">
        <v>131</v>
      </c>
    </row>
    <row r="48549" spans="27:27" x14ac:dyDescent="0.15">
      <c r="AA48549" t="s">
        <v>131</v>
      </c>
    </row>
    <row r="48550" spans="27:27" x14ac:dyDescent="0.15">
      <c r="AA48550" t="s">
        <v>131</v>
      </c>
    </row>
    <row r="48551" spans="27:27" x14ac:dyDescent="0.15">
      <c r="AA48551" t="s">
        <v>131</v>
      </c>
    </row>
    <row r="48552" spans="27:27" x14ac:dyDescent="0.15">
      <c r="AA48552" t="s">
        <v>131</v>
      </c>
    </row>
    <row r="48553" spans="27:27" x14ac:dyDescent="0.15">
      <c r="AA48553" t="s">
        <v>131</v>
      </c>
    </row>
    <row r="48554" spans="27:27" x14ac:dyDescent="0.15">
      <c r="AA48554" t="s">
        <v>131</v>
      </c>
    </row>
    <row r="48555" spans="27:27" x14ac:dyDescent="0.15">
      <c r="AA48555" t="s">
        <v>131</v>
      </c>
    </row>
    <row r="48556" spans="27:27" x14ac:dyDescent="0.15">
      <c r="AA48556" t="s">
        <v>131</v>
      </c>
    </row>
    <row r="48557" spans="27:27" x14ac:dyDescent="0.15">
      <c r="AA48557" t="s">
        <v>131</v>
      </c>
    </row>
    <row r="48558" spans="27:27" x14ac:dyDescent="0.15">
      <c r="AA48558" t="s">
        <v>131</v>
      </c>
    </row>
    <row r="48559" spans="27:27" x14ac:dyDescent="0.15">
      <c r="AA48559" t="s">
        <v>131</v>
      </c>
    </row>
    <row r="48560" spans="27:27" x14ac:dyDescent="0.15">
      <c r="AA48560" t="s">
        <v>131</v>
      </c>
    </row>
    <row r="48561" spans="27:27" x14ac:dyDescent="0.15">
      <c r="AA48561" t="s">
        <v>131</v>
      </c>
    </row>
    <row r="48562" spans="27:27" x14ac:dyDescent="0.15">
      <c r="AA48562" t="s">
        <v>131</v>
      </c>
    </row>
    <row r="48563" spans="27:27" x14ac:dyDescent="0.15">
      <c r="AA48563" t="s">
        <v>131</v>
      </c>
    </row>
    <row r="48564" spans="27:27" x14ac:dyDescent="0.15">
      <c r="AA48564" t="s">
        <v>131</v>
      </c>
    </row>
    <row r="48565" spans="27:27" x14ac:dyDescent="0.15">
      <c r="AA48565" t="s">
        <v>131</v>
      </c>
    </row>
    <row r="48566" spans="27:27" x14ac:dyDescent="0.15">
      <c r="AA48566" t="s">
        <v>131</v>
      </c>
    </row>
    <row r="48567" spans="27:27" x14ac:dyDescent="0.15">
      <c r="AA48567" t="s">
        <v>131</v>
      </c>
    </row>
    <row r="48568" spans="27:27" x14ac:dyDescent="0.15">
      <c r="AA48568" t="s">
        <v>131</v>
      </c>
    </row>
    <row r="48569" spans="27:27" x14ac:dyDescent="0.15">
      <c r="AA48569" t="s">
        <v>131</v>
      </c>
    </row>
    <row r="48570" spans="27:27" x14ac:dyDescent="0.15">
      <c r="AA48570" t="s">
        <v>131</v>
      </c>
    </row>
    <row r="48571" spans="27:27" x14ac:dyDescent="0.15">
      <c r="AA48571" t="s">
        <v>131</v>
      </c>
    </row>
    <row r="48572" spans="27:27" x14ac:dyDescent="0.15">
      <c r="AA48572" t="s">
        <v>131</v>
      </c>
    </row>
    <row r="48573" spans="27:27" x14ac:dyDescent="0.15">
      <c r="AA48573" t="s">
        <v>131</v>
      </c>
    </row>
    <row r="48574" spans="27:27" x14ac:dyDescent="0.15">
      <c r="AA48574" t="s">
        <v>131</v>
      </c>
    </row>
    <row r="48575" spans="27:27" x14ac:dyDescent="0.15">
      <c r="AA48575" t="s">
        <v>131</v>
      </c>
    </row>
    <row r="48576" spans="27:27" x14ac:dyDescent="0.15">
      <c r="AA48576" t="s">
        <v>131</v>
      </c>
    </row>
    <row r="48577" spans="27:27" x14ac:dyDescent="0.15">
      <c r="AA48577" t="s">
        <v>131</v>
      </c>
    </row>
    <row r="48578" spans="27:27" x14ac:dyDescent="0.15">
      <c r="AA48578" t="s">
        <v>131</v>
      </c>
    </row>
    <row r="48579" spans="27:27" x14ac:dyDescent="0.15">
      <c r="AA48579" t="s">
        <v>131</v>
      </c>
    </row>
    <row r="48580" spans="27:27" x14ac:dyDescent="0.15">
      <c r="AA48580" t="s">
        <v>131</v>
      </c>
    </row>
    <row r="48581" spans="27:27" x14ac:dyDescent="0.15">
      <c r="AA48581" t="s">
        <v>131</v>
      </c>
    </row>
    <row r="48582" spans="27:27" x14ac:dyDescent="0.15">
      <c r="AA48582" t="s">
        <v>131</v>
      </c>
    </row>
    <row r="48583" spans="27:27" x14ac:dyDescent="0.15">
      <c r="AA48583" t="s">
        <v>131</v>
      </c>
    </row>
    <row r="48584" spans="27:27" x14ac:dyDescent="0.15">
      <c r="AA48584" t="s">
        <v>131</v>
      </c>
    </row>
    <row r="48585" spans="27:27" x14ac:dyDescent="0.15">
      <c r="AA48585" t="s">
        <v>131</v>
      </c>
    </row>
    <row r="48586" spans="27:27" x14ac:dyDescent="0.15">
      <c r="AA48586" t="s">
        <v>131</v>
      </c>
    </row>
    <row r="48587" spans="27:27" x14ac:dyDescent="0.15">
      <c r="AA48587" t="s">
        <v>131</v>
      </c>
    </row>
    <row r="48588" spans="27:27" x14ac:dyDescent="0.15">
      <c r="AA48588" t="s">
        <v>131</v>
      </c>
    </row>
    <row r="48589" spans="27:27" x14ac:dyDescent="0.15">
      <c r="AA48589" t="s">
        <v>131</v>
      </c>
    </row>
    <row r="48590" spans="27:27" x14ac:dyDescent="0.15">
      <c r="AA48590" t="s">
        <v>131</v>
      </c>
    </row>
    <row r="48591" spans="27:27" x14ac:dyDescent="0.15">
      <c r="AA48591" t="s">
        <v>131</v>
      </c>
    </row>
    <row r="48592" spans="27:27" x14ac:dyDescent="0.15">
      <c r="AA48592" t="s">
        <v>131</v>
      </c>
    </row>
    <row r="48593" spans="27:27" x14ac:dyDescent="0.15">
      <c r="AA48593" t="s">
        <v>131</v>
      </c>
    </row>
    <row r="48594" spans="27:27" x14ac:dyDescent="0.15">
      <c r="AA48594" t="s">
        <v>131</v>
      </c>
    </row>
    <row r="48595" spans="27:27" x14ac:dyDescent="0.15">
      <c r="AA48595" t="s">
        <v>131</v>
      </c>
    </row>
    <row r="48596" spans="27:27" x14ac:dyDescent="0.15">
      <c r="AA48596" t="s">
        <v>131</v>
      </c>
    </row>
    <row r="48597" spans="27:27" x14ac:dyDescent="0.15">
      <c r="AA48597" t="s">
        <v>131</v>
      </c>
    </row>
    <row r="48598" spans="27:27" x14ac:dyDescent="0.15">
      <c r="AA48598" t="s">
        <v>131</v>
      </c>
    </row>
    <row r="48599" spans="27:27" x14ac:dyDescent="0.15">
      <c r="AA48599" t="s">
        <v>131</v>
      </c>
    </row>
    <row r="48600" spans="27:27" x14ac:dyDescent="0.15">
      <c r="AA48600" t="s">
        <v>131</v>
      </c>
    </row>
    <row r="48601" spans="27:27" x14ac:dyDescent="0.15">
      <c r="AA48601" t="s">
        <v>131</v>
      </c>
    </row>
    <row r="48602" spans="27:27" x14ac:dyDescent="0.15">
      <c r="AA48602" t="s">
        <v>131</v>
      </c>
    </row>
    <row r="48603" spans="27:27" x14ac:dyDescent="0.15">
      <c r="AA48603" t="s">
        <v>131</v>
      </c>
    </row>
    <row r="48604" spans="27:27" x14ac:dyDescent="0.15">
      <c r="AA48604" t="s">
        <v>131</v>
      </c>
    </row>
    <row r="48605" spans="27:27" x14ac:dyDescent="0.15">
      <c r="AA48605" t="s">
        <v>131</v>
      </c>
    </row>
    <row r="48606" spans="27:27" x14ac:dyDescent="0.15">
      <c r="AA48606" t="s">
        <v>131</v>
      </c>
    </row>
    <row r="48607" spans="27:27" x14ac:dyDescent="0.15">
      <c r="AA48607" t="s">
        <v>131</v>
      </c>
    </row>
    <row r="48608" spans="27:27" x14ac:dyDescent="0.15">
      <c r="AA48608" t="s">
        <v>131</v>
      </c>
    </row>
    <row r="48609" spans="27:27" x14ac:dyDescent="0.15">
      <c r="AA48609" t="s">
        <v>131</v>
      </c>
    </row>
    <row r="48610" spans="27:27" x14ac:dyDescent="0.15">
      <c r="AA48610" t="s">
        <v>131</v>
      </c>
    </row>
    <row r="48611" spans="27:27" x14ac:dyDescent="0.15">
      <c r="AA48611" t="s">
        <v>131</v>
      </c>
    </row>
    <row r="48612" spans="27:27" x14ac:dyDescent="0.15">
      <c r="AA48612" t="s">
        <v>131</v>
      </c>
    </row>
    <row r="48613" spans="27:27" x14ac:dyDescent="0.15">
      <c r="AA48613" t="s">
        <v>131</v>
      </c>
    </row>
    <row r="48614" spans="27:27" x14ac:dyDescent="0.15">
      <c r="AA48614" t="s">
        <v>131</v>
      </c>
    </row>
    <row r="48615" spans="27:27" x14ac:dyDescent="0.15">
      <c r="AA48615" t="s">
        <v>131</v>
      </c>
    </row>
    <row r="48616" spans="27:27" x14ac:dyDescent="0.15">
      <c r="AA48616" t="s">
        <v>131</v>
      </c>
    </row>
    <row r="48617" spans="27:27" x14ac:dyDescent="0.15">
      <c r="AA48617" t="s">
        <v>131</v>
      </c>
    </row>
    <row r="48618" spans="27:27" x14ac:dyDescent="0.15">
      <c r="AA48618" t="s">
        <v>131</v>
      </c>
    </row>
    <row r="48619" spans="27:27" x14ac:dyDescent="0.15">
      <c r="AA48619" t="s">
        <v>131</v>
      </c>
    </row>
    <row r="48620" spans="27:27" x14ac:dyDescent="0.15">
      <c r="AA48620" t="s">
        <v>131</v>
      </c>
    </row>
    <row r="48621" spans="27:27" x14ac:dyDescent="0.15">
      <c r="AA48621" t="s">
        <v>131</v>
      </c>
    </row>
    <row r="48622" spans="27:27" x14ac:dyDescent="0.15">
      <c r="AA48622" t="s">
        <v>131</v>
      </c>
    </row>
    <row r="48623" spans="27:27" x14ac:dyDescent="0.15">
      <c r="AA48623" t="s">
        <v>131</v>
      </c>
    </row>
    <row r="48624" spans="27:27" x14ac:dyDescent="0.15">
      <c r="AA48624" t="s">
        <v>131</v>
      </c>
    </row>
    <row r="48625" spans="27:27" x14ac:dyDescent="0.15">
      <c r="AA48625" t="s">
        <v>131</v>
      </c>
    </row>
    <row r="48626" spans="27:27" x14ac:dyDescent="0.15">
      <c r="AA48626" t="s">
        <v>131</v>
      </c>
    </row>
    <row r="48627" spans="27:27" x14ac:dyDescent="0.15">
      <c r="AA48627" t="s">
        <v>131</v>
      </c>
    </row>
    <row r="48628" spans="27:27" x14ac:dyDescent="0.15">
      <c r="AA48628" t="s">
        <v>131</v>
      </c>
    </row>
    <row r="48629" spans="27:27" x14ac:dyDescent="0.15">
      <c r="AA48629" t="s">
        <v>131</v>
      </c>
    </row>
    <row r="48630" spans="27:27" x14ac:dyDescent="0.15">
      <c r="AA48630" t="s">
        <v>131</v>
      </c>
    </row>
    <row r="48631" spans="27:27" x14ac:dyDescent="0.15">
      <c r="AA48631" t="s">
        <v>131</v>
      </c>
    </row>
    <row r="48632" spans="27:27" x14ac:dyDescent="0.15">
      <c r="AA48632" t="s">
        <v>131</v>
      </c>
    </row>
    <row r="48633" spans="27:27" x14ac:dyDescent="0.15">
      <c r="AA48633" t="s">
        <v>131</v>
      </c>
    </row>
    <row r="48634" spans="27:27" x14ac:dyDescent="0.15">
      <c r="AA48634" t="s">
        <v>131</v>
      </c>
    </row>
    <row r="48635" spans="27:27" x14ac:dyDescent="0.15">
      <c r="AA48635" t="s">
        <v>131</v>
      </c>
    </row>
    <row r="48636" spans="27:27" x14ac:dyDescent="0.15">
      <c r="AA48636" t="s">
        <v>131</v>
      </c>
    </row>
    <row r="48637" spans="27:27" x14ac:dyDescent="0.15">
      <c r="AA48637" t="s">
        <v>131</v>
      </c>
    </row>
    <row r="48638" spans="27:27" x14ac:dyDescent="0.15">
      <c r="AA48638" t="s">
        <v>131</v>
      </c>
    </row>
    <row r="48639" spans="27:27" x14ac:dyDescent="0.15">
      <c r="AA48639" t="s">
        <v>131</v>
      </c>
    </row>
    <row r="48640" spans="27:27" x14ac:dyDescent="0.15">
      <c r="AA48640" t="s">
        <v>131</v>
      </c>
    </row>
    <row r="48641" spans="27:27" x14ac:dyDescent="0.15">
      <c r="AA48641" t="s">
        <v>131</v>
      </c>
    </row>
    <row r="48642" spans="27:27" x14ac:dyDescent="0.15">
      <c r="AA48642" t="s">
        <v>131</v>
      </c>
    </row>
    <row r="48643" spans="27:27" x14ac:dyDescent="0.15">
      <c r="AA48643" t="s">
        <v>131</v>
      </c>
    </row>
    <row r="48644" spans="27:27" x14ac:dyDescent="0.15">
      <c r="AA48644" t="s">
        <v>131</v>
      </c>
    </row>
    <row r="48645" spans="27:27" x14ac:dyDescent="0.15">
      <c r="AA48645" t="s">
        <v>131</v>
      </c>
    </row>
    <row r="48646" spans="27:27" x14ac:dyDescent="0.15">
      <c r="AA48646" t="s">
        <v>131</v>
      </c>
    </row>
    <row r="48647" spans="27:27" x14ac:dyDescent="0.15">
      <c r="AA48647" t="s">
        <v>131</v>
      </c>
    </row>
    <row r="48648" spans="27:27" x14ac:dyDescent="0.15">
      <c r="AA48648" t="s">
        <v>131</v>
      </c>
    </row>
    <row r="48649" spans="27:27" x14ac:dyDescent="0.15">
      <c r="AA48649" t="s">
        <v>131</v>
      </c>
    </row>
    <row r="48650" spans="27:27" x14ac:dyDescent="0.15">
      <c r="AA48650" t="s">
        <v>131</v>
      </c>
    </row>
    <row r="48651" spans="27:27" x14ac:dyDescent="0.15">
      <c r="AA48651" t="s">
        <v>131</v>
      </c>
    </row>
    <row r="48652" spans="27:27" x14ac:dyDescent="0.15">
      <c r="AA48652" t="s">
        <v>131</v>
      </c>
    </row>
    <row r="48653" spans="27:27" x14ac:dyDescent="0.15">
      <c r="AA48653" t="s">
        <v>131</v>
      </c>
    </row>
    <row r="48654" spans="27:27" x14ac:dyDescent="0.15">
      <c r="AA48654" t="s">
        <v>131</v>
      </c>
    </row>
    <row r="48655" spans="27:27" x14ac:dyDescent="0.15">
      <c r="AA48655" t="s">
        <v>131</v>
      </c>
    </row>
    <row r="48656" spans="27:27" x14ac:dyDescent="0.15">
      <c r="AA48656" t="s">
        <v>131</v>
      </c>
    </row>
    <row r="48657" spans="27:27" x14ac:dyDescent="0.15">
      <c r="AA48657" t="s">
        <v>131</v>
      </c>
    </row>
    <row r="48658" spans="27:27" x14ac:dyDescent="0.15">
      <c r="AA48658" t="s">
        <v>131</v>
      </c>
    </row>
    <row r="48659" spans="27:27" x14ac:dyDescent="0.15">
      <c r="AA48659" t="s">
        <v>131</v>
      </c>
    </row>
    <row r="48660" spans="27:27" x14ac:dyDescent="0.15">
      <c r="AA48660" t="s">
        <v>131</v>
      </c>
    </row>
    <row r="48661" spans="27:27" x14ac:dyDescent="0.15">
      <c r="AA48661" t="s">
        <v>131</v>
      </c>
    </row>
    <row r="48662" spans="27:27" x14ac:dyDescent="0.15">
      <c r="AA48662" t="s">
        <v>131</v>
      </c>
    </row>
    <row r="48663" spans="27:27" x14ac:dyDescent="0.15">
      <c r="AA48663" t="s">
        <v>131</v>
      </c>
    </row>
    <row r="48664" spans="27:27" x14ac:dyDescent="0.15">
      <c r="AA48664" t="s">
        <v>131</v>
      </c>
    </row>
    <row r="48665" spans="27:27" x14ac:dyDescent="0.15">
      <c r="AA48665" t="s">
        <v>131</v>
      </c>
    </row>
    <row r="48666" spans="27:27" x14ac:dyDescent="0.15">
      <c r="AA48666" t="s">
        <v>131</v>
      </c>
    </row>
    <row r="48667" spans="27:27" x14ac:dyDescent="0.15">
      <c r="AA48667" t="s">
        <v>131</v>
      </c>
    </row>
    <row r="48668" spans="27:27" x14ac:dyDescent="0.15">
      <c r="AA48668" t="s">
        <v>131</v>
      </c>
    </row>
    <row r="48669" spans="27:27" x14ac:dyDescent="0.15">
      <c r="AA48669" t="s">
        <v>131</v>
      </c>
    </row>
    <row r="48670" spans="27:27" x14ac:dyDescent="0.15">
      <c r="AA48670" t="s">
        <v>131</v>
      </c>
    </row>
    <row r="48671" spans="27:27" x14ac:dyDescent="0.15">
      <c r="AA48671" t="s">
        <v>131</v>
      </c>
    </row>
    <row r="48672" spans="27:27" x14ac:dyDescent="0.15">
      <c r="AA48672" t="s">
        <v>131</v>
      </c>
    </row>
    <row r="48673" spans="27:27" x14ac:dyDescent="0.15">
      <c r="AA48673" t="s">
        <v>131</v>
      </c>
    </row>
    <row r="48674" spans="27:27" x14ac:dyDescent="0.15">
      <c r="AA48674" t="s">
        <v>131</v>
      </c>
    </row>
    <row r="48675" spans="27:27" x14ac:dyDescent="0.15">
      <c r="AA48675" t="s">
        <v>131</v>
      </c>
    </row>
    <row r="48676" spans="27:27" x14ac:dyDescent="0.15">
      <c r="AA48676" t="s">
        <v>131</v>
      </c>
    </row>
    <row r="48677" spans="27:27" x14ac:dyDescent="0.15">
      <c r="AA48677" t="s">
        <v>131</v>
      </c>
    </row>
    <row r="48678" spans="27:27" x14ac:dyDescent="0.15">
      <c r="AA48678" t="s">
        <v>131</v>
      </c>
    </row>
    <row r="48679" spans="27:27" x14ac:dyDescent="0.15">
      <c r="AA48679" t="s">
        <v>131</v>
      </c>
    </row>
    <row r="48680" spans="27:27" x14ac:dyDescent="0.15">
      <c r="AA48680" t="s">
        <v>131</v>
      </c>
    </row>
    <row r="48681" spans="27:27" x14ac:dyDescent="0.15">
      <c r="AA48681" t="s">
        <v>131</v>
      </c>
    </row>
    <row r="48682" spans="27:27" x14ac:dyDescent="0.15">
      <c r="AA48682" t="s">
        <v>131</v>
      </c>
    </row>
    <row r="48683" spans="27:27" x14ac:dyDescent="0.15">
      <c r="AA48683" t="s">
        <v>131</v>
      </c>
    </row>
    <row r="48684" spans="27:27" x14ac:dyDescent="0.15">
      <c r="AA48684" t="s">
        <v>131</v>
      </c>
    </row>
    <row r="48685" spans="27:27" x14ac:dyDescent="0.15">
      <c r="AA48685" t="s">
        <v>131</v>
      </c>
    </row>
    <row r="48686" spans="27:27" x14ac:dyDescent="0.15">
      <c r="AA48686" t="s">
        <v>131</v>
      </c>
    </row>
    <row r="48687" spans="27:27" x14ac:dyDescent="0.15">
      <c r="AA48687" t="s">
        <v>131</v>
      </c>
    </row>
    <row r="48688" spans="27:27" x14ac:dyDescent="0.15">
      <c r="AA48688" t="s">
        <v>131</v>
      </c>
    </row>
    <row r="48689" spans="27:27" x14ac:dyDescent="0.15">
      <c r="AA48689" t="s">
        <v>131</v>
      </c>
    </row>
    <row r="48690" spans="27:27" x14ac:dyDescent="0.15">
      <c r="AA48690" t="s">
        <v>131</v>
      </c>
    </row>
    <row r="48691" spans="27:27" x14ac:dyDescent="0.15">
      <c r="AA48691" t="s">
        <v>131</v>
      </c>
    </row>
    <row r="48692" spans="27:27" x14ac:dyDescent="0.15">
      <c r="AA48692" t="s">
        <v>131</v>
      </c>
    </row>
    <row r="48693" spans="27:27" x14ac:dyDescent="0.15">
      <c r="AA48693" t="s">
        <v>131</v>
      </c>
    </row>
    <row r="48694" spans="27:27" x14ac:dyDescent="0.15">
      <c r="AA48694" t="s">
        <v>131</v>
      </c>
    </row>
    <row r="48695" spans="27:27" x14ac:dyDescent="0.15">
      <c r="AA48695" t="s">
        <v>131</v>
      </c>
    </row>
    <row r="48696" spans="27:27" x14ac:dyDescent="0.15">
      <c r="AA48696" t="s">
        <v>131</v>
      </c>
    </row>
    <row r="48697" spans="27:27" x14ac:dyDescent="0.15">
      <c r="AA48697" t="s">
        <v>131</v>
      </c>
    </row>
    <row r="48698" spans="27:27" x14ac:dyDescent="0.15">
      <c r="AA48698" t="s">
        <v>131</v>
      </c>
    </row>
    <row r="48699" spans="27:27" x14ac:dyDescent="0.15">
      <c r="AA48699" t="s">
        <v>131</v>
      </c>
    </row>
    <row r="48700" spans="27:27" x14ac:dyDescent="0.15">
      <c r="AA48700" t="s">
        <v>131</v>
      </c>
    </row>
    <row r="48701" spans="27:27" x14ac:dyDescent="0.15">
      <c r="AA48701" t="s">
        <v>131</v>
      </c>
    </row>
    <row r="48702" spans="27:27" x14ac:dyDescent="0.15">
      <c r="AA48702" t="s">
        <v>131</v>
      </c>
    </row>
    <row r="48703" spans="27:27" x14ac:dyDescent="0.15">
      <c r="AA48703" t="s">
        <v>131</v>
      </c>
    </row>
    <row r="48704" spans="27:27" x14ac:dyDescent="0.15">
      <c r="AA48704" t="s">
        <v>131</v>
      </c>
    </row>
    <row r="48705" spans="27:27" x14ac:dyDescent="0.15">
      <c r="AA48705" t="s">
        <v>131</v>
      </c>
    </row>
    <row r="48706" spans="27:27" x14ac:dyDescent="0.15">
      <c r="AA48706" t="s">
        <v>131</v>
      </c>
    </row>
    <row r="48707" spans="27:27" x14ac:dyDescent="0.15">
      <c r="AA48707" t="s">
        <v>131</v>
      </c>
    </row>
    <row r="48708" spans="27:27" x14ac:dyDescent="0.15">
      <c r="AA48708" t="s">
        <v>131</v>
      </c>
    </row>
    <row r="48709" spans="27:27" x14ac:dyDescent="0.15">
      <c r="AA48709" t="s">
        <v>131</v>
      </c>
    </row>
    <row r="48710" spans="27:27" x14ac:dyDescent="0.15">
      <c r="AA48710" t="s">
        <v>131</v>
      </c>
    </row>
    <row r="48711" spans="27:27" x14ac:dyDescent="0.15">
      <c r="AA48711" t="s">
        <v>131</v>
      </c>
    </row>
    <row r="48712" spans="27:27" x14ac:dyDescent="0.15">
      <c r="AA48712" t="s">
        <v>131</v>
      </c>
    </row>
    <row r="48713" spans="27:27" x14ac:dyDescent="0.15">
      <c r="AA48713" t="s">
        <v>131</v>
      </c>
    </row>
    <row r="48714" spans="27:27" x14ac:dyDescent="0.15">
      <c r="AA48714" t="s">
        <v>131</v>
      </c>
    </row>
    <row r="48715" spans="27:27" x14ac:dyDescent="0.15">
      <c r="AA48715" t="s">
        <v>131</v>
      </c>
    </row>
    <row r="48716" spans="27:27" x14ac:dyDescent="0.15">
      <c r="AA48716" t="s">
        <v>131</v>
      </c>
    </row>
    <row r="48717" spans="27:27" x14ac:dyDescent="0.15">
      <c r="AA48717" t="s">
        <v>131</v>
      </c>
    </row>
    <row r="48718" spans="27:27" x14ac:dyDescent="0.15">
      <c r="AA48718" t="s">
        <v>131</v>
      </c>
    </row>
    <row r="48719" spans="27:27" x14ac:dyDescent="0.15">
      <c r="AA48719" t="s">
        <v>131</v>
      </c>
    </row>
    <row r="48720" spans="27:27" x14ac:dyDescent="0.15">
      <c r="AA48720" t="s">
        <v>131</v>
      </c>
    </row>
    <row r="48721" spans="27:27" x14ac:dyDescent="0.15">
      <c r="AA48721" t="s">
        <v>131</v>
      </c>
    </row>
    <row r="48722" spans="27:27" x14ac:dyDescent="0.15">
      <c r="AA48722" t="s">
        <v>131</v>
      </c>
    </row>
    <row r="48723" spans="27:27" x14ac:dyDescent="0.15">
      <c r="AA48723" t="s">
        <v>131</v>
      </c>
    </row>
    <row r="48724" spans="27:27" x14ac:dyDescent="0.15">
      <c r="AA48724" t="s">
        <v>131</v>
      </c>
    </row>
    <row r="48725" spans="27:27" x14ac:dyDescent="0.15">
      <c r="AA48725" t="s">
        <v>131</v>
      </c>
    </row>
    <row r="48726" spans="27:27" x14ac:dyDescent="0.15">
      <c r="AA48726" t="s">
        <v>131</v>
      </c>
    </row>
    <row r="48727" spans="27:27" x14ac:dyDescent="0.15">
      <c r="AA48727" t="s">
        <v>131</v>
      </c>
    </row>
    <row r="48728" spans="27:27" x14ac:dyDescent="0.15">
      <c r="AA48728" t="s">
        <v>131</v>
      </c>
    </row>
    <row r="48729" spans="27:27" x14ac:dyDescent="0.15">
      <c r="AA48729" t="s">
        <v>131</v>
      </c>
    </row>
    <row r="48730" spans="27:27" x14ac:dyDescent="0.15">
      <c r="AA48730" t="s">
        <v>131</v>
      </c>
    </row>
    <row r="48731" spans="27:27" x14ac:dyDescent="0.15">
      <c r="AA48731" t="s">
        <v>131</v>
      </c>
    </row>
    <row r="48732" spans="27:27" x14ac:dyDescent="0.15">
      <c r="AA48732" t="s">
        <v>131</v>
      </c>
    </row>
    <row r="48733" spans="27:27" x14ac:dyDescent="0.15">
      <c r="AA48733" t="s">
        <v>131</v>
      </c>
    </row>
    <row r="48734" spans="27:27" x14ac:dyDescent="0.15">
      <c r="AA48734" t="s">
        <v>131</v>
      </c>
    </row>
    <row r="48735" spans="27:27" x14ac:dyDescent="0.15">
      <c r="AA48735" t="s">
        <v>131</v>
      </c>
    </row>
    <row r="48736" spans="27:27" x14ac:dyDescent="0.15">
      <c r="AA48736" t="s">
        <v>131</v>
      </c>
    </row>
    <row r="48737" spans="27:27" x14ac:dyDescent="0.15">
      <c r="AA48737" t="s">
        <v>131</v>
      </c>
    </row>
    <row r="48738" spans="27:27" x14ac:dyDescent="0.15">
      <c r="AA48738" t="s">
        <v>131</v>
      </c>
    </row>
    <row r="48739" spans="27:27" x14ac:dyDescent="0.15">
      <c r="AA48739" t="s">
        <v>131</v>
      </c>
    </row>
    <row r="48740" spans="27:27" x14ac:dyDescent="0.15">
      <c r="AA48740" t="s">
        <v>131</v>
      </c>
    </row>
    <row r="48741" spans="27:27" x14ac:dyDescent="0.15">
      <c r="AA48741" t="s">
        <v>131</v>
      </c>
    </row>
    <row r="48742" spans="27:27" x14ac:dyDescent="0.15">
      <c r="AA48742" t="s">
        <v>131</v>
      </c>
    </row>
    <row r="48743" spans="27:27" x14ac:dyDescent="0.15">
      <c r="AA48743" t="s">
        <v>131</v>
      </c>
    </row>
    <row r="48744" spans="27:27" x14ac:dyDescent="0.15">
      <c r="AA48744" t="s">
        <v>131</v>
      </c>
    </row>
    <row r="48745" spans="27:27" x14ac:dyDescent="0.15">
      <c r="AA48745" t="s">
        <v>131</v>
      </c>
    </row>
    <row r="48746" spans="27:27" x14ac:dyDescent="0.15">
      <c r="AA48746" t="s">
        <v>131</v>
      </c>
    </row>
    <row r="48747" spans="27:27" x14ac:dyDescent="0.15">
      <c r="AA48747" t="s">
        <v>131</v>
      </c>
    </row>
    <row r="48748" spans="27:27" x14ac:dyDescent="0.15">
      <c r="AA48748" t="s">
        <v>131</v>
      </c>
    </row>
    <row r="48749" spans="27:27" x14ac:dyDescent="0.15">
      <c r="AA48749" t="s">
        <v>131</v>
      </c>
    </row>
    <row r="48750" spans="27:27" x14ac:dyDescent="0.15">
      <c r="AA48750" t="s">
        <v>131</v>
      </c>
    </row>
    <row r="48751" spans="27:27" x14ac:dyDescent="0.15">
      <c r="AA48751" t="s">
        <v>131</v>
      </c>
    </row>
    <row r="48752" spans="27:27" x14ac:dyDescent="0.15">
      <c r="AA48752" t="s">
        <v>131</v>
      </c>
    </row>
    <row r="48753" spans="27:27" x14ac:dyDescent="0.15">
      <c r="AA48753" t="s">
        <v>131</v>
      </c>
    </row>
    <row r="48754" spans="27:27" x14ac:dyDescent="0.15">
      <c r="AA48754" t="s">
        <v>131</v>
      </c>
    </row>
    <row r="48755" spans="27:27" x14ac:dyDescent="0.15">
      <c r="AA48755" t="s">
        <v>131</v>
      </c>
    </row>
    <row r="48756" spans="27:27" x14ac:dyDescent="0.15">
      <c r="AA48756" t="s">
        <v>131</v>
      </c>
    </row>
    <row r="48757" spans="27:27" x14ac:dyDescent="0.15">
      <c r="AA48757" t="s">
        <v>131</v>
      </c>
    </row>
    <row r="48758" spans="27:27" x14ac:dyDescent="0.15">
      <c r="AA48758" t="s">
        <v>131</v>
      </c>
    </row>
    <row r="48759" spans="27:27" x14ac:dyDescent="0.15">
      <c r="AA48759" t="s">
        <v>131</v>
      </c>
    </row>
    <row r="48760" spans="27:27" x14ac:dyDescent="0.15">
      <c r="AA48760" t="s">
        <v>131</v>
      </c>
    </row>
    <row r="48761" spans="27:27" x14ac:dyDescent="0.15">
      <c r="AA48761" t="s">
        <v>131</v>
      </c>
    </row>
    <row r="48762" spans="27:27" x14ac:dyDescent="0.15">
      <c r="AA48762" t="s">
        <v>131</v>
      </c>
    </row>
    <row r="48763" spans="27:27" x14ac:dyDescent="0.15">
      <c r="AA48763" t="s">
        <v>131</v>
      </c>
    </row>
    <row r="48764" spans="27:27" x14ac:dyDescent="0.15">
      <c r="AA48764" t="s">
        <v>131</v>
      </c>
    </row>
    <row r="48765" spans="27:27" x14ac:dyDescent="0.15">
      <c r="AA48765" t="s">
        <v>131</v>
      </c>
    </row>
    <row r="48766" spans="27:27" x14ac:dyDescent="0.15">
      <c r="AA48766" t="s">
        <v>131</v>
      </c>
    </row>
    <row r="48767" spans="27:27" x14ac:dyDescent="0.15">
      <c r="AA48767" t="s">
        <v>131</v>
      </c>
    </row>
    <row r="48768" spans="27:27" x14ac:dyDescent="0.15">
      <c r="AA48768" t="s">
        <v>131</v>
      </c>
    </row>
    <row r="48769" spans="27:27" x14ac:dyDescent="0.15">
      <c r="AA48769" t="s">
        <v>131</v>
      </c>
    </row>
    <row r="48770" spans="27:27" x14ac:dyDescent="0.15">
      <c r="AA48770" t="s">
        <v>131</v>
      </c>
    </row>
    <row r="48771" spans="27:27" x14ac:dyDescent="0.15">
      <c r="AA48771" t="s">
        <v>131</v>
      </c>
    </row>
    <row r="48772" spans="27:27" x14ac:dyDescent="0.15">
      <c r="AA48772" t="s">
        <v>131</v>
      </c>
    </row>
    <row r="48773" spans="27:27" x14ac:dyDescent="0.15">
      <c r="AA48773" t="s">
        <v>131</v>
      </c>
    </row>
    <row r="48774" spans="27:27" x14ac:dyDescent="0.15">
      <c r="AA48774" t="s">
        <v>131</v>
      </c>
    </row>
    <row r="48775" spans="27:27" x14ac:dyDescent="0.15">
      <c r="AA48775" t="s">
        <v>131</v>
      </c>
    </row>
    <row r="48776" spans="27:27" x14ac:dyDescent="0.15">
      <c r="AA48776" t="s">
        <v>131</v>
      </c>
    </row>
    <row r="48777" spans="27:27" x14ac:dyDescent="0.15">
      <c r="AA48777" t="s">
        <v>131</v>
      </c>
    </row>
    <row r="48778" spans="27:27" x14ac:dyDescent="0.15">
      <c r="AA48778" t="s">
        <v>131</v>
      </c>
    </row>
    <row r="48779" spans="27:27" x14ac:dyDescent="0.15">
      <c r="AA48779" t="s">
        <v>131</v>
      </c>
    </row>
    <row r="48780" spans="27:27" x14ac:dyDescent="0.15">
      <c r="AA48780" t="s">
        <v>131</v>
      </c>
    </row>
    <row r="48781" spans="27:27" x14ac:dyDescent="0.15">
      <c r="AA48781" t="s">
        <v>131</v>
      </c>
    </row>
    <row r="48782" spans="27:27" x14ac:dyDescent="0.15">
      <c r="AA48782" t="s">
        <v>131</v>
      </c>
    </row>
    <row r="48783" spans="27:27" x14ac:dyDescent="0.15">
      <c r="AA48783" t="s">
        <v>131</v>
      </c>
    </row>
    <row r="48784" spans="27:27" x14ac:dyDescent="0.15">
      <c r="AA48784" t="s">
        <v>131</v>
      </c>
    </row>
    <row r="48785" spans="27:27" x14ac:dyDescent="0.15">
      <c r="AA48785" t="s">
        <v>131</v>
      </c>
    </row>
    <row r="48786" spans="27:27" x14ac:dyDescent="0.15">
      <c r="AA48786" t="s">
        <v>131</v>
      </c>
    </row>
    <row r="48787" spans="27:27" x14ac:dyDescent="0.15">
      <c r="AA48787" t="s">
        <v>131</v>
      </c>
    </row>
    <row r="48788" spans="27:27" x14ac:dyDescent="0.15">
      <c r="AA48788" t="s">
        <v>131</v>
      </c>
    </row>
    <row r="48789" spans="27:27" x14ac:dyDescent="0.15">
      <c r="AA48789" t="s">
        <v>131</v>
      </c>
    </row>
    <row r="48790" spans="27:27" x14ac:dyDescent="0.15">
      <c r="AA48790" t="s">
        <v>131</v>
      </c>
    </row>
    <row r="48791" spans="27:27" x14ac:dyDescent="0.15">
      <c r="AA48791" t="s">
        <v>131</v>
      </c>
    </row>
    <row r="48792" spans="27:27" x14ac:dyDescent="0.15">
      <c r="AA48792" t="s">
        <v>131</v>
      </c>
    </row>
    <row r="48793" spans="27:27" x14ac:dyDescent="0.15">
      <c r="AA48793" t="s">
        <v>131</v>
      </c>
    </row>
    <row r="48794" spans="27:27" x14ac:dyDescent="0.15">
      <c r="AA48794" t="s">
        <v>131</v>
      </c>
    </row>
    <row r="48795" spans="27:27" x14ac:dyDescent="0.15">
      <c r="AA48795" t="s">
        <v>131</v>
      </c>
    </row>
    <row r="48796" spans="27:27" x14ac:dyDescent="0.15">
      <c r="AA48796" t="s">
        <v>131</v>
      </c>
    </row>
    <row r="48797" spans="27:27" x14ac:dyDescent="0.15">
      <c r="AA48797" t="s">
        <v>131</v>
      </c>
    </row>
    <row r="48798" spans="27:27" x14ac:dyDescent="0.15">
      <c r="AA48798" t="s">
        <v>131</v>
      </c>
    </row>
    <row r="48799" spans="27:27" x14ac:dyDescent="0.15">
      <c r="AA48799" t="s">
        <v>131</v>
      </c>
    </row>
    <row r="48800" spans="27:27" x14ac:dyDescent="0.15">
      <c r="AA48800" t="s">
        <v>131</v>
      </c>
    </row>
    <row r="48801" spans="27:27" x14ac:dyDescent="0.15">
      <c r="AA48801" t="s">
        <v>131</v>
      </c>
    </row>
    <row r="48802" spans="27:27" x14ac:dyDescent="0.15">
      <c r="AA48802" t="s">
        <v>131</v>
      </c>
    </row>
    <row r="48803" spans="27:27" x14ac:dyDescent="0.15">
      <c r="AA48803" t="s">
        <v>131</v>
      </c>
    </row>
    <row r="48804" spans="27:27" x14ac:dyDescent="0.15">
      <c r="AA48804" t="s">
        <v>131</v>
      </c>
    </row>
    <row r="48805" spans="27:27" x14ac:dyDescent="0.15">
      <c r="AA48805" t="s">
        <v>131</v>
      </c>
    </row>
    <row r="48806" spans="27:27" x14ac:dyDescent="0.15">
      <c r="AA48806" t="s">
        <v>131</v>
      </c>
    </row>
    <row r="48807" spans="27:27" x14ac:dyDescent="0.15">
      <c r="AA48807" t="s">
        <v>131</v>
      </c>
    </row>
    <row r="48808" spans="27:27" x14ac:dyDescent="0.15">
      <c r="AA48808" t="s">
        <v>131</v>
      </c>
    </row>
    <row r="48809" spans="27:27" x14ac:dyDescent="0.15">
      <c r="AA48809" t="s">
        <v>131</v>
      </c>
    </row>
    <row r="48810" spans="27:27" x14ac:dyDescent="0.15">
      <c r="AA48810" t="s">
        <v>131</v>
      </c>
    </row>
    <row r="48811" spans="27:27" x14ac:dyDescent="0.15">
      <c r="AA48811" t="s">
        <v>131</v>
      </c>
    </row>
    <row r="48812" spans="27:27" x14ac:dyDescent="0.15">
      <c r="AA48812" t="s">
        <v>131</v>
      </c>
    </row>
    <row r="48813" spans="27:27" x14ac:dyDescent="0.15">
      <c r="AA48813" t="s">
        <v>131</v>
      </c>
    </row>
    <row r="48814" spans="27:27" x14ac:dyDescent="0.15">
      <c r="AA48814" t="s">
        <v>131</v>
      </c>
    </row>
    <row r="48815" spans="27:27" x14ac:dyDescent="0.15">
      <c r="AA48815" t="s">
        <v>131</v>
      </c>
    </row>
    <row r="48816" spans="27:27" x14ac:dyDescent="0.15">
      <c r="AA48816" t="s">
        <v>131</v>
      </c>
    </row>
    <row r="48817" spans="27:27" x14ac:dyDescent="0.15">
      <c r="AA48817" t="s">
        <v>131</v>
      </c>
    </row>
    <row r="48818" spans="27:27" x14ac:dyDescent="0.15">
      <c r="AA48818" t="s">
        <v>131</v>
      </c>
    </row>
    <row r="48819" spans="27:27" x14ac:dyDescent="0.15">
      <c r="AA48819" t="s">
        <v>131</v>
      </c>
    </row>
    <row r="48820" spans="27:27" x14ac:dyDescent="0.15">
      <c r="AA48820" t="s">
        <v>131</v>
      </c>
    </row>
    <row r="48821" spans="27:27" x14ac:dyDescent="0.15">
      <c r="AA48821" t="s">
        <v>131</v>
      </c>
    </row>
    <row r="48822" spans="27:27" x14ac:dyDescent="0.15">
      <c r="AA48822" t="s">
        <v>131</v>
      </c>
    </row>
    <row r="48823" spans="27:27" x14ac:dyDescent="0.15">
      <c r="AA48823" t="s">
        <v>131</v>
      </c>
    </row>
    <row r="48824" spans="27:27" x14ac:dyDescent="0.15">
      <c r="AA48824" t="s">
        <v>131</v>
      </c>
    </row>
    <row r="48825" spans="27:27" x14ac:dyDescent="0.15">
      <c r="AA48825" t="s">
        <v>131</v>
      </c>
    </row>
    <row r="48826" spans="27:27" x14ac:dyDescent="0.15">
      <c r="AA48826" t="s">
        <v>131</v>
      </c>
    </row>
    <row r="48827" spans="27:27" x14ac:dyDescent="0.15">
      <c r="AA48827" t="s">
        <v>131</v>
      </c>
    </row>
    <row r="48828" spans="27:27" x14ac:dyDescent="0.15">
      <c r="AA48828" t="s">
        <v>131</v>
      </c>
    </row>
    <row r="48829" spans="27:27" x14ac:dyDescent="0.15">
      <c r="AA48829" t="s">
        <v>131</v>
      </c>
    </row>
    <row r="48830" spans="27:27" x14ac:dyDescent="0.15">
      <c r="AA48830" t="s">
        <v>131</v>
      </c>
    </row>
    <row r="48831" spans="27:27" x14ac:dyDescent="0.15">
      <c r="AA48831" t="s">
        <v>131</v>
      </c>
    </row>
    <row r="48832" spans="27:27" x14ac:dyDescent="0.15">
      <c r="AA48832" t="s">
        <v>131</v>
      </c>
    </row>
    <row r="48833" spans="27:27" x14ac:dyDescent="0.15">
      <c r="AA48833" t="s">
        <v>131</v>
      </c>
    </row>
    <row r="48834" spans="27:27" x14ac:dyDescent="0.15">
      <c r="AA48834" t="s">
        <v>131</v>
      </c>
    </row>
    <row r="48835" spans="27:27" x14ac:dyDescent="0.15">
      <c r="AA48835" t="s">
        <v>131</v>
      </c>
    </row>
    <row r="48836" spans="27:27" x14ac:dyDescent="0.15">
      <c r="AA48836" t="s">
        <v>131</v>
      </c>
    </row>
    <row r="48837" spans="27:27" x14ac:dyDescent="0.15">
      <c r="AA48837" t="s">
        <v>131</v>
      </c>
    </row>
    <row r="48838" spans="27:27" x14ac:dyDescent="0.15">
      <c r="AA48838" t="s">
        <v>131</v>
      </c>
    </row>
    <row r="48839" spans="27:27" x14ac:dyDescent="0.15">
      <c r="AA48839" t="s">
        <v>131</v>
      </c>
    </row>
    <row r="48840" spans="27:27" x14ac:dyDescent="0.15">
      <c r="AA48840" t="s">
        <v>131</v>
      </c>
    </row>
    <row r="48841" spans="27:27" x14ac:dyDescent="0.15">
      <c r="AA48841" t="s">
        <v>131</v>
      </c>
    </row>
    <row r="48842" spans="27:27" x14ac:dyDescent="0.15">
      <c r="AA48842" t="s">
        <v>131</v>
      </c>
    </row>
    <row r="48843" spans="27:27" x14ac:dyDescent="0.15">
      <c r="AA48843" t="s">
        <v>131</v>
      </c>
    </row>
    <row r="48844" spans="27:27" x14ac:dyDescent="0.15">
      <c r="AA48844" t="s">
        <v>131</v>
      </c>
    </row>
    <row r="48845" spans="27:27" x14ac:dyDescent="0.15">
      <c r="AA48845" t="s">
        <v>131</v>
      </c>
    </row>
    <row r="48846" spans="27:27" x14ac:dyDescent="0.15">
      <c r="AA48846" t="s">
        <v>131</v>
      </c>
    </row>
    <row r="48847" spans="27:27" x14ac:dyDescent="0.15">
      <c r="AA48847" t="s">
        <v>131</v>
      </c>
    </row>
    <row r="48848" spans="27:27" x14ac:dyDescent="0.15">
      <c r="AA48848" t="s">
        <v>131</v>
      </c>
    </row>
    <row r="48849" spans="27:27" x14ac:dyDescent="0.15">
      <c r="AA48849" t="s">
        <v>131</v>
      </c>
    </row>
    <row r="48850" spans="27:27" x14ac:dyDescent="0.15">
      <c r="AA48850" t="s">
        <v>131</v>
      </c>
    </row>
    <row r="48851" spans="27:27" x14ac:dyDescent="0.15">
      <c r="AA48851" t="s">
        <v>131</v>
      </c>
    </row>
    <row r="48852" spans="27:27" x14ac:dyDescent="0.15">
      <c r="AA48852" t="s">
        <v>131</v>
      </c>
    </row>
    <row r="48853" spans="27:27" x14ac:dyDescent="0.15">
      <c r="AA48853" t="s">
        <v>131</v>
      </c>
    </row>
    <row r="48854" spans="27:27" x14ac:dyDescent="0.15">
      <c r="AA48854" t="s">
        <v>131</v>
      </c>
    </row>
    <row r="48855" spans="27:27" x14ac:dyDescent="0.15">
      <c r="AA48855" t="s">
        <v>131</v>
      </c>
    </row>
    <row r="48856" spans="27:27" x14ac:dyDescent="0.15">
      <c r="AA48856" t="s">
        <v>131</v>
      </c>
    </row>
    <row r="48857" spans="27:27" x14ac:dyDescent="0.15">
      <c r="AA48857" t="s">
        <v>131</v>
      </c>
    </row>
    <row r="48858" spans="27:27" x14ac:dyDescent="0.15">
      <c r="AA48858" t="s">
        <v>131</v>
      </c>
    </row>
    <row r="48859" spans="27:27" x14ac:dyDescent="0.15">
      <c r="AA48859" t="s">
        <v>131</v>
      </c>
    </row>
    <row r="48860" spans="27:27" x14ac:dyDescent="0.15">
      <c r="AA48860" t="s">
        <v>131</v>
      </c>
    </row>
    <row r="48861" spans="27:27" x14ac:dyDescent="0.15">
      <c r="AA48861" t="s">
        <v>131</v>
      </c>
    </row>
    <row r="48862" spans="27:27" x14ac:dyDescent="0.15">
      <c r="AA48862" t="s">
        <v>131</v>
      </c>
    </row>
    <row r="48863" spans="27:27" x14ac:dyDescent="0.15">
      <c r="AA48863" t="s">
        <v>131</v>
      </c>
    </row>
    <row r="48864" spans="27:27" x14ac:dyDescent="0.15">
      <c r="AA48864" t="s">
        <v>131</v>
      </c>
    </row>
    <row r="48865" spans="27:27" x14ac:dyDescent="0.15">
      <c r="AA48865" t="s">
        <v>131</v>
      </c>
    </row>
    <row r="48866" spans="27:27" x14ac:dyDescent="0.15">
      <c r="AA48866" t="s">
        <v>131</v>
      </c>
    </row>
    <row r="48867" spans="27:27" x14ac:dyDescent="0.15">
      <c r="AA48867" t="s">
        <v>131</v>
      </c>
    </row>
    <row r="48868" spans="27:27" x14ac:dyDescent="0.15">
      <c r="AA48868" t="s">
        <v>131</v>
      </c>
    </row>
    <row r="48869" spans="27:27" x14ac:dyDescent="0.15">
      <c r="AA48869" t="s">
        <v>131</v>
      </c>
    </row>
    <row r="48870" spans="27:27" x14ac:dyDescent="0.15">
      <c r="AA48870" t="s">
        <v>131</v>
      </c>
    </row>
    <row r="48871" spans="27:27" x14ac:dyDescent="0.15">
      <c r="AA48871" t="s">
        <v>131</v>
      </c>
    </row>
    <row r="48872" spans="27:27" x14ac:dyDescent="0.15">
      <c r="AA48872" t="s">
        <v>131</v>
      </c>
    </row>
    <row r="48873" spans="27:27" x14ac:dyDescent="0.15">
      <c r="AA48873" t="s">
        <v>131</v>
      </c>
    </row>
    <row r="48874" spans="27:27" x14ac:dyDescent="0.15">
      <c r="AA48874" t="s">
        <v>131</v>
      </c>
    </row>
    <row r="48875" spans="27:27" x14ac:dyDescent="0.15">
      <c r="AA48875" t="s">
        <v>131</v>
      </c>
    </row>
    <row r="48876" spans="27:27" x14ac:dyDescent="0.15">
      <c r="AA48876" t="s">
        <v>131</v>
      </c>
    </row>
    <row r="48877" spans="27:27" x14ac:dyDescent="0.15">
      <c r="AA48877" t="s">
        <v>131</v>
      </c>
    </row>
    <row r="48878" spans="27:27" x14ac:dyDescent="0.15">
      <c r="AA48878" t="s">
        <v>131</v>
      </c>
    </row>
    <row r="48879" spans="27:27" x14ac:dyDescent="0.15">
      <c r="AA48879" t="s">
        <v>131</v>
      </c>
    </row>
    <row r="48880" spans="27:27" x14ac:dyDescent="0.15">
      <c r="AA48880" t="s">
        <v>131</v>
      </c>
    </row>
    <row r="48881" spans="27:27" x14ac:dyDescent="0.15">
      <c r="AA48881" t="s">
        <v>131</v>
      </c>
    </row>
    <row r="48882" spans="27:27" x14ac:dyDescent="0.15">
      <c r="AA48882" t="s">
        <v>131</v>
      </c>
    </row>
    <row r="48883" spans="27:27" x14ac:dyDescent="0.15">
      <c r="AA48883" t="s">
        <v>131</v>
      </c>
    </row>
    <row r="48884" spans="27:27" x14ac:dyDescent="0.15">
      <c r="AA48884" t="s">
        <v>131</v>
      </c>
    </row>
    <row r="48885" spans="27:27" x14ac:dyDescent="0.15">
      <c r="AA48885" t="s">
        <v>131</v>
      </c>
    </row>
    <row r="48886" spans="27:27" x14ac:dyDescent="0.15">
      <c r="AA48886" t="s">
        <v>131</v>
      </c>
    </row>
    <row r="48887" spans="27:27" x14ac:dyDescent="0.15">
      <c r="AA48887" t="s">
        <v>131</v>
      </c>
    </row>
    <row r="48888" spans="27:27" x14ac:dyDescent="0.15">
      <c r="AA48888" t="s">
        <v>131</v>
      </c>
    </row>
    <row r="48889" spans="27:27" x14ac:dyDescent="0.15">
      <c r="AA48889" t="s">
        <v>131</v>
      </c>
    </row>
    <row r="48890" spans="27:27" x14ac:dyDescent="0.15">
      <c r="AA48890" t="s">
        <v>131</v>
      </c>
    </row>
    <row r="48891" spans="27:27" x14ac:dyDescent="0.15">
      <c r="AA48891" t="s">
        <v>131</v>
      </c>
    </row>
    <row r="48892" spans="27:27" x14ac:dyDescent="0.15">
      <c r="AA48892" t="s">
        <v>131</v>
      </c>
    </row>
    <row r="48893" spans="27:27" x14ac:dyDescent="0.15">
      <c r="AA48893" t="s">
        <v>131</v>
      </c>
    </row>
    <row r="48894" spans="27:27" x14ac:dyDescent="0.15">
      <c r="AA48894" t="s">
        <v>131</v>
      </c>
    </row>
    <row r="48895" spans="27:27" x14ac:dyDescent="0.15">
      <c r="AA48895" t="s">
        <v>131</v>
      </c>
    </row>
    <row r="48896" spans="27:27" x14ac:dyDescent="0.15">
      <c r="AA48896" t="s">
        <v>131</v>
      </c>
    </row>
    <row r="48897" spans="27:27" x14ac:dyDescent="0.15">
      <c r="AA48897" t="s">
        <v>131</v>
      </c>
    </row>
    <row r="48898" spans="27:27" x14ac:dyDescent="0.15">
      <c r="AA48898" t="s">
        <v>131</v>
      </c>
    </row>
    <row r="48899" spans="27:27" x14ac:dyDescent="0.15">
      <c r="AA48899" t="s">
        <v>131</v>
      </c>
    </row>
    <row r="48900" spans="27:27" x14ac:dyDescent="0.15">
      <c r="AA48900" t="s">
        <v>131</v>
      </c>
    </row>
    <row r="48901" spans="27:27" x14ac:dyDescent="0.15">
      <c r="AA48901" t="s">
        <v>131</v>
      </c>
    </row>
    <row r="48902" spans="27:27" x14ac:dyDescent="0.15">
      <c r="AA48902" t="s">
        <v>131</v>
      </c>
    </row>
    <row r="48903" spans="27:27" x14ac:dyDescent="0.15">
      <c r="AA48903" t="s">
        <v>131</v>
      </c>
    </row>
    <row r="48904" spans="27:27" x14ac:dyDescent="0.15">
      <c r="AA48904" t="s">
        <v>131</v>
      </c>
    </row>
    <row r="48905" spans="27:27" x14ac:dyDescent="0.15">
      <c r="AA48905" t="s">
        <v>131</v>
      </c>
    </row>
    <row r="48906" spans="27:27" x14ac:dyDescent="0.15">
      <c r="AA48906" t="s">
        <v>131</v>
      </c>
    </row>
    <row r="48907" spans="27:27" x14ac:dyDescent="0.15">
      <c r="AA48907" t="s">
        <v>131</v>
      </c>
    </row>
    <row r="48908" spans="27:27" x14ac:dyDescent="0.15">
      <c r="AA48908" t="s">
        <v>131</v>
      </c>
    </row>
    <row r="48909" spans="27:27" x14ac:dyDescent="0.15">
      <c r="AA48909" t="s">
        <v>131</v>
      </c>
    </row>
    <row r="48910" spans="27:27" x14ac:dyDescent="0.15">
      <c r="AA48910" t="s">
        <v>131</v>
      </c>
    </row>
    <row r="48911" spans="27:27" x14ac:dyDescent="0.15">
      <c r="AA48911" t="s">
        <v>131</v>
      </c>
    </row>
    <row r="48912" spans="27:27" x14ac:dyDescent="0.15">
      <c r="AA48912" t="s">
        <v>131</v>
      </c>
    </row>
    <row r="48913" spans="27:27" x14ac:dyDescent="0.15">
      <c r="AA48913" t="s">
        <v>131</v>
      </c>
    </row>
    <row r="48914" spans="27:27" x14ac:dyDescent="0.15">
      <c r="AA48914" t="s">
        <v>131</v>
      </c>
    </row>
    <row r="48915" spans="27:27" x14ac:dyDescent="0.15">
      <c r="AA48915" t="s">
        <v>131</v>
      </c>
    </row>
    <row r="48916" spans="27:27" x14ac:dyDescent="0.15">
      <c r="AA48916" t="s">
        <v>131</v>
      </c>
    </row>
    <row r="48917" spans="27:27" x14ac:dyDescent="0.15">
      <c r="AA48917" t="s">
        <v>131</v>
      </c>
    </row>
    <row r="48918" spans="27:27" x14ac:dyDescent="0.15">
      <c r="AA48918" t="s">
        <v>131</v>
      </c>
    </row>
    <row r="48919" spans="27:27" x14ac:dyDescent="0.15">
      <c r="AA48919" t="s">
        <v>131</v>
      </c>
    </row>
    <row r="48920" spans="27:27" x14ac:dyDescent="0.15">
      <c r="AA48920" t="s">
        <v>131</v>
      </c>
    </row>
    <row r="48921" spans="27:27" x14ac:dyDescent="0.15">
      <c r="AA48921" t="s">
        <v>131</v>
      </c>
    </row>
    <row r="48922" spans="27:27" x14ac:dyDescent="0.15">
      <c r="AA48922" t="s">
        <v>131</v>
      </c>
    </row>
    <row r="48923" spans="27:27" x14ac:dyDescent="0.15">
      <c r="AA48923" t="s">
        <v>131</v>
      </c>
    </row>
    <row r="48924" spans="27:27" x14ac:dyDescent="0.15">
      <c r="AA48924" t="s">
        <v>131</v>
      </c>
    </row>
    <row r="48925" spans="27:27" x14ac:dyDescent="0.15">
      <c r="AA48925" t="s">
        <v>131</v>
      </c>
    </row>
    <row r="48926" spans="27:27" x14ac:dyDescent="0.15">
      <c r="AA48926" t="s">
        <v>131</v>
      </c>
    </row>
    <row r="48927" spans="27:27" x14ac:dyDescent="0.15">
      <c r="AA48927" t="s">
        <v>131</v>
      </c>
    </row>
    <row r="48928" spans="27:27" x14ac:dyDescent="0.15">
      <c r="AA48928" t="s">
        <v>131</v>
      </c>
    </row>
    <row r="48929" spans="27:27" x14ac:dyDescent="0.15">
      <c r="AA48929" t="s">
        <v>131</v>
      </c>
    </row>
    <row r="48930" spans="27:27" x14ac:dyDescent="0.15">
      <c r="AA48930" t="s">
        <v>131</v>
      </c>
    </row>
    <row r="48931" spans="27:27" x14ac:dyDescent="0.15">
      <c r="AA48931" t="s">
        <v>131</v>
      </c>
    </row>
    <row r="48932" spans="27:27" x14ac:dyDescent="0.15">
      <c r="AA48932" t="s">
        <v>131</v>
      </c>
    </row>
    <row r="48933" spans="27:27" x14ac:dyDescent="0.15">
      <c r="AA48933" t="s">
        <v>131</v>
      </c>
    </row>
    <row r="48934" spans="27:27" x14ac:dyDescent="0.15">
      <c r="AA48934" t="s">
        <v>131</v>
      </c>
    </row>
    <row r="48935" spans="27:27" x14ac:dyDescent="0.15">
      <c r="AA48935" t="s">
        <v>131</v>
      </c>
    </row>
    <row r="48936" spans="27:27" x14ac:dyDescent="0.15">
      <c r="AA48936" t="s">
        <v>131</v>
      </c>
    </row>
    <row r="48937" spans="27:27" x14ac:dyDescent="0.15">
      <c r="AA48937" t="s">
        <v>131</v>
      </c>
    </row>
    <row r="48938" spans="27:27" x14ac:dyDescent="0.15">
      <c r="AA48938" t="s">
        <v>131</v>
      </c>
    </row>
    <row r="48939" spans="27:27" x14ac:dyDescent="0.15">
      <c r="AA48939" t="s">
        <v>131</v>
      </c>
    </row>
    <row r="48940" spans="27:27" x14ac:dyDescent="0.15">
      <c r="AA48940" t="s">
        <v>131</v>
      </c>
    </row>
    <row r="48941" spans="27:27" x14ac:dyDescent="0.15">
      <c r="AA48941" t="s">
        <v>131</v>
      </c>
    </row>
    <row r="48942" spans="27:27" x14ac:dyDescent="0.15">
      <c r="AA48942" t="s">
        <v>131</v>
      </c>
    </row>
    <row r="48943" spans="27:27" x14ac:dyDescent="0.15">
      <c r="AA48943" t="s">
        <v>131</v>
      </c>
    </row>
    <row r="48944" spans="27:27" x14ac:dyDescent="0.15">
      <c r="AA48944" t="s">
        <v>131</v>
      </c>
    </row>
    <row r="48945" spans="27:27" x14ac:dyDescent="0.15">
      <c r="AA48945" t="s">
        <v>131</v>
      </c>
    </row>
    <row r="48946" spans="27:27" x14ac:dyDescent="0.15">
      <c r="AA48946" t="s">
        <v>131</v>
      </c>
    </row>
    <row r="48947" spans="27:27" x14ac:dyDescent="0.15">
      <c r="AA48947" t="s">
        <v>131</v>
      </c>
    </row>
    <row r="48948" spans="27:27" x14ac:dyDescent="0.15">
      <c r="AA48948" t="s">
        <v>131</v>
      </c>
    </row>
    <row r="48949" spans="27:27" x14ac:dyDescent="0.15">
      <c r="AA48949" t="s">
        <v>131</v>
      </c>
    </row>
    <row r="48950" spans="27:27" x14ac:dyDescent="0.15">
      <c r="AA48950" t="s">
        <v>131</v>
      </c>
    </row>
    <row r="48951" spans="27:27" x14ac:dyDescent="0.15">
      <c r="AA48951" t="s">
        <v>131</v>
      </c>
    </row>
    <row r="48952" spans="27:27" x14ac:dyDescent="0.15">
      <c r="AA48952" t="s">
        <v>131</v>
      </c>
    </row>
    <row r="48953" spans="27:27" x14ac:dyDescent="0.15">
      <c r="AA48953" t="s">
        <v>131</v>
      </c>
    </row>
    <row r="48954" spans="27:27" x14ac:dyDescent="0.15">
      <c r="AA48954" t="s">
        <v>131</v>
      </c>
    </row>
    <row r="48955" spans="27:27" x14ac:dyDescent="0.15">
      <c r="AA48955" t="s">
        <v>131</v>
      </c>
    </row>
    <row r="48956" spans="27:27" x14ac:dyDescent="0.15">
      <c r="AA48956" t="s">
        <v>131</v>
      </c>
    </row>
    <row r="48957" spans="27:27" x14ac:dyDescent="0.15">
      <c r="AA48957" t="s">
        <v>131</v>
      </c>
    </row>
    <row r="48958" spans="27:27" x14ac:dyDescent="0.15">
      <c r="AA48958" t="s">
        <v>131</v>
      </c>
    </row>
    <row r="48959" spans="27:27" x14ac:dyDescent="0.15">
      <c r="AA48959" t="s">
        <v>131</v>
      </c>
    </row>
    <row r="48960" spans="27:27" x14ac:dyDescent="0.15">
      <c r="AA48960" t="s">
        <v>131</v>
      </c>
    </row>
    <row r="48961" spans="27:27" x14ac:dyDescent="0.15">
      <c r="AA48961" t="s">
        <v>131</v>
      </c>
    </row>
    <row r="48962" spans="27:27" x14ac:dyDescent="0.15">
      <c r="AA48962" t="s">
        <v>131</v>
      </c>
    </row>
    <row r="48963" spans="27:27" x14ac:dyDescent="0.15">
      <c r="AA48963" t="s">
        <v>131</v>
      </c>
    </row>
    <row r="48964" spans="27:27" x14ac:dyDescent="0.15">
      <c r="AA48964" t="s">
        <v>131</v>
      </c>
    </row>
    <row r="48965" spans="27:27" x14ac:dyDescent="0.15">
      <c r="AA48965" t="s">
        <v>131</v>
      </c>
    </row>
    <row r="48966" spans="27:27" x14ac:dyDescent="0.15">
      <c r="AA48966" t="s">
        <v>131</v>
      </c>
    </row>
    <row r="48967" spans="27:27" x14ac:dyDescent="0.15">
      <c r="AA48967" t="s">
        <v>131</v>
      </c>
    </row>
    <row r="48968" spans="27:27" x14ac:dyDescent="0.15">
      <c r="AA48968" t="s">
        <v>131</v>
      </c>
    </row>
    <row r="48969" spans="27:27" x14ac:dyDescent="0.15">
      <c r="AA48969" t="s">
        <v>131</v>
      </c>
    </row>
    <row r="48970" spans="27:27" x14ac:dyDescent="0.15">
      <c r="AA48970" t="s">
        <v>131</v>
      </c>
    </row>
    <row r="48971" spans="27:27" x14ac:dyDescent="0.15">
      <c r="AA48971" t="s">
        <v>131</v>
      </c>
    </row>
    <row r="48972" spans="27:27" x14ac:dyDescent="0.15">
      <c r="AA48972" t="s">
        <v>131</v>
      </c>
    </row>
    <row r="48973" spans="27:27" x14ac:dyDescent="0.15">
      <c r="AA48973" t="s">
        <v>131</v>
      </c>
    </row>
    <row r="48974" spans="27:27" x14ac:dyDescent="0.15">
      <c r="AA48974" t="s">
        <v>131</v>
      </c>
    </row>
    <row r="48975" spans="27:27" x14ac:dyDescent="0.15">
      <c r="AA48975" t="s">
        <v>131</v>
      </c>
    </row>
    <row r="48976" spans="27:27" x14ac:dyDescent="0.15">
      <c r="AA48976" t="s">
        <v>131</v>
      </c>
    </row>
    <row r="48977" spans="27:27" x14ac:dyDescent="0.15">
      <c r="AA48977" t="s">
        <v>131</v>
      </c>
    </row>
    <row r="48978" spans="27:27" x14ac:dyDescent="0.15">
      <c r="AA48978" t="s">
        <v>131</v>
      </c>
    </row>
    <row r="48979" spans="27:27" x14ac:dyDescent="0.15">
      <c r="AA48979" t="s">
        <v>131</v>
      </c>
    </row>
    <row r="48980" spans="27:27" x14ac:dyDescent="0.15">
      <c r="AA48980" t="s">
        <v>131</v>
      </c>
    </row>
    <row r="48981" spans="27:27" x14ac:dyDescent="0.15">
      <c r="AA48981" t="s">
        <v>131</v>
      </c>
    </row>
    <row r="48982" spans="27:27" x14ac:dyDescent="0.15">
      <c r="AA48982" t="s">
        <v>131</v>
      </c>
    </row>
    <row r="48983" spans="27:27" x14ac:dyDescent="0.15">
      <c r="AA48983" t="s">
        <v>131</v>
      </c>
    </row>
    <row r="48984" spans="27:27" x14ac:dyDescent="0.15">
      <c r="AA48984" t="s">
        <v>131</v>
      </c>
    </row>
    <row r="48985" spans="27:27" x14ac:dyDescent="0.15">
      <c r="AA48985" t="s">
        <v>131</v>
      </c>
    </row>
    <row r="48986" spans="27:27" x14ac:dyDescent="0.15">
      <c r="AA48986" t="s">
        <v>131</v>
      </c>
    </row>
    <row r="48987" spans="27:27" x14ac:dyDescent="0.15">
      <c r="AA48987" t="s">
        <v>131</v>
      </c>
    </row>
    <row r="48988" spans="27:27" x14ac:dyDescent="0.15">
      <c r="AA48988" t="s">
        <v>131</v>
      </c>
    </row>
    <row r="48989" spans="27:27" x14ac:dyDescent="0.15">
      <c r="AA48989" t="s">
        <v>131</v>
      </c>
    </row>
    <row r="48990" spans="27:27" x14ac:dyDescent="0.15">
      <c r="AA48990" t="s">
        <v>131</v>
      </c>
    </row>
    <row r="48991" spans="27:27" x14ac:dyDescent="0.15">
      <c r="AA48991" t="s">
        <v>131</v>
      </c>
    </row>
    <row r="48992" spans="27:27" x14ac:dyDescent="0.15">
      <c r="AA48992" t="s">
        <v>131</v>
      </c>
    </row>
    <row r="48993" spans="27:27" x14ac:dyDescent="0.15">
      <c r="AA48993" t="s">
        <v>131</v>
      </c>
    </row>
    <row r="48994" spans="27:27" x14ac:dyDescent="0.15">
      <c r="AA48994" t="s">
        <v>131</v>
      </c>
    </row>
    <row r="48995" spans="27:27" x14ac:dyDescent="0.15">
      <c r="AA48995" t="s">
        <v>131</v>
      </c>
    </row>
    <row r="48996" spans="27:27" x14ac:dyDescent="0.15">
      <c r="AA48996" t="s">
        <v>131</v>
      </c>
    </row>
    <row r="48997" spans="27:27" x14ac:dyDescent="0.15">
      <c r="AA48997" t="s">
        <v>131</v>
      </c>
    </row>
    <row r="48998" spans="27:27" x14ac:dyDescent="0.15">
      <c r="AA48998" t="s">
        <v>131</v>
      </c>
    </row>
    <row r="48999" spans="27:27" x14ac:dyDescent="0.15">
      <c r="AA48999" t="s">
        <v>131</v>
      </c>
    </row>
    <row r="49000" spans="27:27" x14ac:dyDescent="0.15">
      <c r="AA49000" t="s">
        <v>131</v>
      </c>
    </row>
    <row r="49001" spans="27:27" x14ac:dyDescent="0.15">
      <c r="AA49001" t="s">
        <v>131</v>
      </c>
    </row>
    <row r="49002" spans="27:27" x14ac:dyDescent="0.15">
      <c r="AA49002" t="s">
        <v>131</v>
      </c>
    </row>
    <row r="49003" spans="27:27" x14ac:dyDescent="0.15">
      <c r="AA49003" t="s">
        <v>131</v>
      </c>
    </row>
    <row r="49004" spans="27:27" x14ac:dyDescent="0.15">
      <c r="AA49004" t="s">
        <v>131</v>
      </c>
    </row>
    <row r="49005" spans="27:27" x14ac:dyDescent="0.15">
      <c r="AA49005" t="s">
        <v>131</v>
      </c>
    </row>
    <row r="49006" spans="27:27" x14ac:dyDescent="0.15">
      <c r="AA49006" t="s">
        <v>131</v>
      </c>
    </row>
    <row r="49007" spans="27:27" x14ac:dyDescent="0.15">
      <c r="AA49007" t="s">
        <v>131</v>
      </c>
    </row>
    <row r="49008" spans="27:27" x14ac:dyDescent="0.15">
      <c r="AA49008" t="s">
        <v>131</v>
      </c>
    </row>
    <row r="49009" spans="27:27" x14ac:dyDescent="0.15">
      <c r="AA49009" t="s">
        <v>131</v>
      </c>
    </row>
    <row r="49010" spans="27:27" x14ac:dyDescent="0.15">
      <c r="AA49010" t="s">
        <v>131</v>
      </c>
    </row>
    <row r="49011" spans="27:27" x14ac:dyDescent="0.15">
      <c r="AA49011" t="s">
        <v>131</v>
      </c>
    </row>
    <row r="49012" spans="27:27" x14ac:dyDescent="0.15">
      <c r="AA49012" t="s">
        <v>131</v>
      </c>
    </row>
    <row r="49013" spans="27:27" x14ac:dyDescent="0.15">
      <c r="AA49013" t="s">
        <v>131</v>
      </c>
    </row>
    <row r="49014" spans="27:27" x14ac:dyDescent="0.15">
      <c r="AA49014" t="s">
        <v>131</v>
      </c>
    </row>
    <row r="49015" spans="27:27" x14ac:dyDescent="0.15">
      <c r="AA49015" t="s">
        <v>131</v>
      </c>
    </row>
    <row r="49016" spans="27:27" x14ac:dyDescent="0.15">
      <c r="AA49016" t="s">
        <v>131</v>
      </c>
    </row>
    <row r="49017" spans="27:27" x14ac:dyDescent="0.15">
      <c r="AA49017" t="s">
        <v>131</v>
      </c>
    </row>
    <row r="49018" spans="27:27" x14ac:dyDescent="0.15">
      <c r="AA49018" t="s">
        <v>131</v>
      </c>
    </row>
    <row r="49019" spans="27:27" x14ac:dyDescent="0.15">
      <c r="AA49019" t="s">
        <v>131</v>
      </c>
    </row>
    <row r="49020" spans="27:27" x14ac:dyDescent="0.15">
      <c r="AA49020" t="s">
        <v>131</v>
      </c>
    </row>
    <row r="49021" spans="27:27" x14ac:dyDescent="0.15">
      <c r="AA49021" t="s">
        <v>131</v>
      </c>
    </row>
    <row r="49022" spans="27:27" x14ac:dyDescent="0.15">
      <c r="AA49022" t="s">
        <v>131</v>
      </c>
    </row>
    <row r="49023" spans="27:27" x14ac:dyDescent="0.15">
      <c r="AA49023" t="s">
        <v>131</v>
      </c>
    </row>
    <row r="49024" spans="27:27" x14ac:dyDescent="0.15">
      <c r="AA49024" t="s">
        <v>131</v>
      </c>
    </row>
    <row r="49025" spans="27:27" x14ac:dyDescent="0.15">
      <c r="AA49025" t="s">
        <v>131</v>
      </c>
    </row>
    <row r="49026" spans="27:27" x14ac:dyDescent="0.15">
      <c r="AA49026" t="s">
        <v>131</v>
      </c>
    </row>
    <row r="49027" spans="27:27" x14ac:dyDescent="0.15">
      <c r="AA49027" t="s">
        <v>131</v>
      </c>
    </row>
    <row r="49028" spans="27:27" x14ac:dyDescent="0.15">
      <c r="AA49028" t="s">
        <v>131</v>
      </c>
    </row>
    <row r="49029" spans="27:27" x14ac:dyDescent="0.15">
      <c r="AA49029" t="s">
        <v>131</v>
      </c>
    </row>
    <row r="49030" spans="27:27" x14ac:dyDescent="0.15">
      <c r="AA49030" t="s">
        <v>131</v>
      </c>
    </row>
    <row r="49031" spans="27:27" x14ac:dyDescent="0.15">
      <c r="AA49031" t="s">
        <v>131</v>
      </c>
    </row>
    <row r="49032" spans="27:27" x14ac:dyDescent="0.15">
      <c r="AA49032" t="s">
        <v>131</v>
      </c>
    </row>
    <row r="49033" spans="27:27" x14ac:dyDescent="0.15">
      <c r="AA49033" t="s">
        <v>131</v>
      </c>
    </row>
    <row r="49034" spans="27:27" x14ac:dyDescent="0.15">
      <c r="AA49034" t="s">
        <v>131</v>
      </c>
    </row>
    <row r="49035" spans="27:27" x14ac:dyDescent="0.15">
      <c r="AA49035" t="s">
        <v>131</v>
      </c>
    </row>
    <row r="49036" spans="27:27" x14ac:dyDescent="0.15">
      <c r="AA49036" t="s">
        <v>131</v>
      </c>
    </row>
    <row r="49037" spans="27:27" x14ac:dyDescent="0.15">
      <c r="AA49037" t="s">
        <v>131</v>
      </c>
    </row>
    <row r="49038" spans="27:27" x14ac:dyDescent="0.15">
      <c r="AA49038" t="s">
        <v>131</v>
      </c>
    </row>
    <row r="49039" spans="27:27" x14ac:dyDescent="0.15">
      <c r="AA49039" t="s">
        <v>131</v>
      </c>
    </row>
    <row r="49040" spans="27:27" x14ac:dyDescent="0.15">
      <c r="AA49040" t="s">
        <v>131</v>
      </c>
    </row>
    <row r="49041" spans="27:27" x14ac:dyDescent="0.15">
      <c r="AA49041" t="s">
        <v>131</v>
      </c>
    </row>
    <row r="49042" spans="27:27" x14ac:dyDescent="0.15">
      <c r="AA49042" t="s">
        <v>131</v>
      </c>
    </row>
    <row r="49043" spans="27:27" x14ac:dyDescent="0.15">
      <c r="AA49043" t="s">
        <v>131</v>
      </c>
    </row>
    <row r="49044" spans="27:27" x14ac:dyDescent="0.15">
      <c r="AA49044" t="s">
        <v>131</v>
      </c>
    </row>
    <row r="49045" spans="27:27" x14ac:dyDescent="0.15">
      <c r="AA49045" t="s">
        <v>131</v>
      </c>
    </row>
    <row r="49046" spans="27:27" x14ac:dyDescent="0.15">
      <c r="AA49046" t="s">
        <v>131</v>
      </c>
    </row>
    <row r="49047" spans="27:27" x14ac:dyDescent="0.15">
      <c r="AA49047" t="s">
        <v>131</v>
      </c>
    </row>
    <row r="49048" spans="27:27" x14ac:dyDescent="0.15">
      <c r="AA49048" t="s">
        <v>131</v>
      </c>
    </row>
    <row r="49049" spans="27:27" x14ac:dyDescent="0.15">
      <c r="AA49049" t="s">
        <v>131</v>
      </c>
    </row>
    <row r="49050" spans="27:27" x14ac:dyDescent="0.15">
      <c r="AA49050" t="s">
        <v>131</v>
      </c>
    </row>
    <row r="49051" spans="27:27" x14ac:dyDescent="0.15">
      <c r="AA49051" t="s">
        <v>131</v>
      </c>
    </row>
    <row r="49052" spans="27:27" x14ac:dyDescent="0.15">
      <c r="AA49052" t="s">
        <v>131</v>
      </c>
    </row>
    <row r="49053" spans="27:27" x14ac:dyDescent="0.15">
      <c r="AA49053" t="s">
        <v>131</v>
      </c>
    </row>
    <row r="49054" spans="27:27" x14ac:dyDescent="0.15">
      <c r="AA49054" t="s">
        <v>131</v>
      </c>
    </row>
    <row r="49055" spans="27:27" x14ac:dyDescent="0.15">
      <c r="AA49055" t="s">
        <v>131</v>
      </c>
    </row>
    <row r="49056" spans="27:27" x14ac:dyDescent="0.15">
      <c r="AA49056" t="s">
        <v>131</v>
      </c>
    </row>
    <row r="49057" spans="27:27" x14ac:dyDescent="0.15">
      <c r="AA49057" t="s">
        <v>131</v>
      </c>
    </row>
    <row r="49058" spans="27:27" x14ac:dyDescent="0.15">
      <c r="AA49058" t="s">
        <v>131</v>
      </c>
    </row>
    <row r="49059" spans="27:27" x14ac:dyDescent="0.15">
      <c r="AA49059" t="s">
        <v>131</v>
      </c>
    </row>
    <row r="49060" spans="27:27" x14ac:dyDescent="0.15">
      <c r="AA49060" t="s">
        <v>131</v>
      </c>
    </row>
    <row r="49061" spans="27:27" x14ac:dyDescent="0.15">
      <c r="AA49061" t="s">
        <v>131</v>
      </c>
    </row>
    <row r="49062" spans="27:27" x14ac:dyDescent="0.15">
      <c r="AA49062" t="s">
        <v>131</v>
      </c>
    </row>
    <row r="49063" spans="27:27" x14ac:dyDescent="0.15">
      <c r="AA49063" t="s">
        <v>131</v>
      </c>
    </row>
    <row r="49064" spans="27:27" x14ac:dyDescent="0.15">
      <c r="AA49064" t="s">
        <v>131</v>
      </c>
    </row>
    <row r="49065" spans="27:27" x14ac:dyDescent="0.15">
      <c r="AA49065" t="s">
        <v>131</v>
      </c>
    </row>
    <row r="49066" spans="27:27" x14ac:dyDescent="0.15">
      <c r="AA49066" t="s">
        <v>131</v>
      </c>
    </row>
    <row r="49067" spans="27:27" x14ac:dyDescent="0.15">
      <c r="AA49067" t="s">
        <v>131</v>
      </c>
    </row>
    <row r="49068" spans="27:27" x14ac:dyDescent="0.15">
      <c r="AA49068" t="s">
        <v>131</v>
      </c>
    </row>
    <row r="49069" spans="27:27" x14ac:dyDescent="0.15">
      <c r="AA49069" t="s">
        <v>131</v>
      </c>
    </row>
    <row r="49070" spans="27:27" x14ac:dyDescent="0.15">
      <c r="AA49070" t="s">
        <v>131</v>
      </c>
    </row>
    <row r="49071" spans="27:27" x14ac:dyDescent="0.15">
      <c r="AA49071" t="s">
        <v>131</v>
      </c>
    </row>
    <row r="49072" spans="27:27" x14ac:dyDescent="0.15">
      <c r="AA49072" t="s">
        <v>131</v>
      </c>
    </row>
    <row r="49073" spans="27:27" x14ac:dyDescent="0.15">
      <c r="AA49073" t="s">
        <v>131</v>
      </c>
    </row>
    <row r="49074" spans="27:27" x14ac:dyDescent="0.15">
      <c r="AA49074" t="s">
        <v>131</v>
      </c>
    </row>
    <row r="49075" spans="27:27" x14ac:dyDescent="0.15">
      <c r="AA49075" t="s">
        <v>131</v>
      </c>
    </row>
    <row r="49076" spans="27:27" x14ac:dyDescent="0.15">
      <c r="AA49076" t="s">
        <v>131</v>
      </c>
    </row>
    <row r="49077" spans="27:27" x14ac:dyDescent="0.15">
      <c r="AA49077" t="s">
        <v>131</v>
      </c>
    </row>
    <row r="49078" spans="27:27" x14ac:dyDescent="0.15">
      <c r="AA49078" t="s">
        <v>131</v>
      </c>
    </row>
    <row r="49079" spans="27:27" x14ac:dyDescent="0.15">
      <c r="AA49079" t="s">
        <v>131</v>
      </c>
    </row>
    <row r="49080" spans="27:27" x14ac:dyDescent="0.15">
      <c r="AA49080" t="s">
        <v>131</v>
      </c>
    </row>
    <row r="49081" spans="27:27" x14ac:dyDescent="0.15">
      <c r="AA49081" t="s">
        <v>131</v>
      </c>
    </row>
    <row r="49082" spans="27:27" x14ac:dyDescent="0.15">
      <c r="AA49082" t="s">
        <v>131</v>
      </c>
    </row>
    <row r="49083" spans="27:27" x14ac:dyDescent="0.15">
      <c r="AA49083" t="s">
        <v>131</v>
      </c>
    </row>
    <row r="49084" spans="27:27" x14ac:dyDescent="0.15">
      <c r="AA49084" t="s">
        <v>131</v>
      </c>
    </row>
    <row r="49085" spans="27:27" x14ac:dyDescent="0.15">
      <c r="AA49085" t="s">
        <v>131</v>
      </c>
    </row>
    <row r="49086" spans="27:27" x14ac:dyDescent="0.15">
      <c r="AA49086" t="s">
        <v>131</v>
      </c>
    </row>
    <row r="49087" spans="27:27" x14ac:dyDescent="0.15">
      <c r="AA49087" t="s">
        <v>131</v>
      </c>
    </row>
    <row r="49088" spans="27:27" x14ac:dyDescent="0.15">
      <c r="AA49088" t="s">
        <v>131</v>
      </c>
    </row>
    <row r="49089" spans="27:27" x14ac:dyDescent="0.15">
      <c r="AA49089" t="s">
        <v>131</v>
      </c>
    </row>
    <row r="49090" spans="27:27" x14ac:dyDescent="0.15">
      <c r="AA49090" t="s">
        <v>131</v>
      </c>
    </row>
    <row r="49091" spans="27:27" x14ac:dyDescent="0.15">
      <c r="AA49091" t="s">
        <v>131</v>
      </c>
    </row>
    <row r="49092" spans="27:27" x14ac:dyDescent="0.15">
      <c r="AA49092" t="s">
        <v>131</v>
      </c>
    </row>
    <row r="49093" spans="27:27" x14ac:dyDescent="0.15">
      <c r="AA49093" t="s">
        <v>131</v>
      </c>
    </row>
    <row r="49094" spans="27:27" x14ac:dyDescent="0.15">
      <c r="AA49094" t="s">
        <v>131</v>
      </c>
    </row>
    <row r="49095" spans="27:27" x14ac:dyDescent="0.15">
      <c r="AA49095" t="s">
        <v>131</v>
      </c>
    </row>
    <row r="49096" spans="27:27" x14ac:dyDescent="0.15">
      <c r="AA49096" t="s">
        <v>131</v>
      </c>
    </row>
    <row r="49097" spans="27:27" x14ac:dyDescent="0.15">
      <c r="AA49097" t="s">
        <v>131</v>
      </c>
    </row>
    <row r="49098" spans="27:27" x14ac:dyDescent="0.15">
      <c r="AA49098" t="s">
        <v>131</v>
      </c>
    </row>
    <row r="49099" spans="27:27" x14ac:dyDescent="0.15">
      <c r="AA49099" t="s">
        <v>131</v>
      </c>
    </row>
    <row r="49100" spans="27:27" x14ac:dyDescent="0.15">
      <c r="AA49100" t="s">
        <v>131</v>
      </c>
    </row>
    <row r="49101" spans="27:27" x14ac:dyDescent="0.15">
      <c r="AA49101" t="s">
        <v>131</v>
      </c>
    </row>
    <row r="49102" spans="27:27" x14ac:dyDescent="0.15">
      <c r="AA49102" t="s">
        <v>131</v>
      </c>
    </row>
    <row r="49103" spans="27:27" x14ac:dyDescent="0.15">
      <c r="AA49103" t="s">
        <v>131</v>
      </c>
    </row>
    <row r="49104" spans="27:27" x14ac:dyDescent="0.15">
      <c r="AA49104" t="s">
        <v>131</v>
      </c>
    </row>
    <row r="49105" spans="27:27" x14ac:dyDescent="0.15">
      <c r="AA49105" t="s">
        <v>131</v>
      </c>
    </row>
    <row r="49106" spans="27:27" x14ac:dyDescent="0.15">
      <c r="AA49106" t="s">
        <v>131</v>
      </c>
    </row>
    <row r="49107" spans="27:27" x14ac:dyDescent="0.15">
      <c r="AA49107" t="s">
        <v>131</v>
      </c>
    </row>
    <row r="49108" spans="27:27" x14ac:dyDescent="0.15">
      <c r="AA49108" t="s">
        <v>131</v>
      </c>
    </row>
    <row r="49109" spans="27:27" x14ac:dyDescent="0.15">
      <c r="AA49109" t="s">
        <v>131</v>
      </c>
    </row>
    <row r="49110" spans="27:27" x14ac:dyDescent="0.15">
      <c r="AA49110" t="s">
        <v>131</v>
      </c>
    </row>
    <row r="49111" spans="27:27" x14ac:dyDescent="0.15">
      <c r="AA49111" t="s">
        <v>131</v>
      </c>
    </row>
    <row r="49112" spans="27:27" x14ac:dyDescent="0.15">
      <c r="AA49112" t="s">
        <v>131</v>
      </c>
    </row>
    <row r="49113" spans="27:27" x14ac:dyDescent="0.15">
      <c r="AA49113" t="s">
        <v>131</v>
      </c>
    </row>
    <row r="49114" spans="27:27" x14ac:dyDescent="0.15">
      <c r="AA49114" t="s">
        <v>131</v>
      </c>
    </row>
    <row r="49115" spans="27:27" x14ac:dyDescent="0.15">
      <c r="AA49115" t="s">
        <v>131</v>
      </c>
    </row>
    <row r="49116" spans="27:27" x14ac:dyDescent="0.15">
      <c r="AA49116" t="s">
        <v>131</v>
      </c>
    </row>
    <row r="49117" spans="27:27" x14ac:dyDescent="0.15">
      <c r="AA49117" t="s">
        <v>131</v>
      </c>
    </row>
    <row r="49118" spans="27:27" x14ac:dyDescent="0.15">
      <c r="AA49118" t="s">
        <v>131</v>
      </c>
    </row>
    <row r="49119" spans="27:27" x14ac:dyDescent="0.15">
      <c r="AA49119" t="s">
        <v>131</v>
      </c>
    </row>
    <row r="49120" spans="27:27" x14ac:dyDescent="0.15">
      <c r="AA49120" t="s">
        <v>131</v>
      </c>
    </row>
    <row r="49121" spans="27:27" x14ac:dyDescent="0.15">
      <c r="AA49121" t="s">
        <v>131</v>
      </c>
    </row>
    <row r="49122" spans="27:27" x14ac:dyDescent="0.15">
      <c r="AA49122" t="s">
        <v>131</v>
      </c>
    </row>
    <row r="49123" spans="27:27" x14ac:dyDescent="0.15">
      <c r="AA49123" t="s">
        <v>131</v>
      </c>
    </row>
    <row r="49124" spans="27:27" x14ac:dyDescent="0.15">
      <c r="AA49124" t="s">
        <v>131</v>
      </c>
    </row>
    <row r="49125" spans="27:27" x14ac:dyDescent="0.15">
      <c r="AA49125" t="s">
        <v>131</v>
      </c>
    </row>
    <row r="49126" spans="27:27" x14ac:dyDescent="0.15">
      <c r="AA49126" t="s">
        <v>131</v>
      </c>
    </row>
    <row r="49127" spans="27:27" x14ac:dyDescent="0.15">
      <c r="AA49127" t="s">
        <v>131</v>
      </c>
    </row>
    <row r="49128" spans="27:27" x14ac:dyDescent="0.15">
      <c r="AA49128" t="s">
        <v>131</v>
      </c>
    </row>
    <row r="49129" spans="27:27" x14ac:dyDescent="0.15">
      <c r="AA49129" t="s">
        <v>131</v>
      </c>
    </row>
    <row r="49130" spans="27:27" x14ac:dyDescent="0.15">
      <c r="AA49130" t="s">
        <v>131</v>
      </c>
    </row>
    <row r="49131" spans="27:27" x14ac:dyDescent="0.15">
      <c r="AA49131" t="s">
        <v>131</v>
      </c>
    </row>
    <row r="49132" spans="27:27" x14ac:dyDescent="0.15">
      <c r="AA49132" t="s">
        <v>131</v>
      </c>
    </row>
    <row r="49133" spans="27:27" x14ac:dyDescent="0.15">
      <c r="AA49133" t="s">
        <v>131</v>
      </c>
    </row>
    <row r="49134" spans="27:27" x14ac:dyDescent="0.15">
      <c r="AA49134" t="s">
        <v>131</v>
      </c>
    </row>
    <row r="49135" spans="27:27" x14ac:dyDescent="0.15">
      <c r="AA49135" t="s">
        <v>131</v>
      </c>
    </row>
    <row r="49136" spans="27:27" x14ac:dyDescent="0.15">
      <c r="AA49136" t="s">
        <v>131</v>
      </c>
    </row>
    <row r="49137" spans="27:27" x14ac:dyDescent="0.15">
      <c r="AA49137" t="s">
        <v>131</v>
      </c>
    </row>
    <row r="49138" spans="27:27" x14ac:dyDescent="0.15">
      <c r="AA49138" t="s">
        <v>131</v>
      </c>
    </row>
    <row r="49139" spans="27:27" x14ac:dyDescent="0.15">
      <c r="AA49139" t="s">
        <v>131</v>
      </c>
    </row>
    <row r="49140" spans="27:27" x14ac:dyDescent="0.15">
      <c r="AA49140" t="s">
        <v>131</v>
      </c>
    </row>
    <row r="49141" spans="27:27" x14ac:dyDescent="0.15">
      <c r="AA49141" t="s">
        <v>131</v>
      </c>
    </row>
    <row r="49142" spans="27:27" x14ac:dyDescent="0.15">
      <c r="AA49142" t="s">
        <v>131</v>
      </c>
    </row>
    <row r="49143" spans="27:27" x14ac:dyDescent="0.15">
      <c r="AA49143" t="s">
        <v>131</v>
      </c>
    </row>
    <row r="49144" spans="27:27" x14ac:dyDescent="0.15">
      <c r="AA49144" t="s">
        <v>131</v>
      </c>
    </row>
    <row r="49145" spans="27:27" x14ac:dyDescent="0.15">
      <c r="AA49145" t="s">
        <v>131</v>
      </c>
    </row>
    <row r="49146" spans="27:27" x14ac:dyDescent="0.15">
      <c r="AA49146" t="s">
        <v>131</v>
      </c>
    </row>
    <row r="49147" spans="27:27" x14ac:dyDescent="0.15">
      <c r="AA49147" t="s">
        <v>131</v>
      </c>
    </row>
    <row r="49148" spans="27:27" x14ac:dyDescent="0.15">
      <c r="AA49148" t="s">
        <v>131</v>
      </c>
    </row>
    <row r="49149" spans="27:27" x14ac:dyDescent="0.15">
      <c r="AA49149" t="s">
        <v>131</v>
      </c>
    </row>
    <row r="49150" spans="27:27" x14ac:dyDescent="0.15">
      <c r="AA49150" t="s">
        <v>131</v>
      </c>
    </row>
    <row r="49151" spans="27:27" x14ac:dyDescent="0.15">
      <c r="AA49151" t="s">
        <v>131</v>
      </c>
    </row>
    <row r="49152" spans="27:27" x14ac:dyDescent="0.15">
      <c r="AA49152" t="s">
        <v>131</v>
      </c>
    </row>
    <row r="49153" spans="27:27" x14ac:dyDescent="0.15">
      <c r="AA49153" t="s">
        <v>131</v>
      </c>
    </row>
    <row r="49154" spans="27:27" x14ac:dyDescent="0.15">
      <c r="AA49154" t="s">
        <v>131</v>
      </c>
    </row>
    <row r="49155" spans="27:27" x14ac:dyDescent="0.15">
      <c r="AA49155" t="s">
        <v>131</v>
      </c>
    </row>
    <row r="49156" spans="27:27" x14ac:dyDescent="0.15">
      <c r="AA49156" t="s">
        <v>131</v>
      </c>
    </row>
    <row r="49157" spans="27:27" x14ac:dyDescent="0.15">
      <c r="AA49157" t="s">
        <v>131</v>
      </c>
    </row>
    <row r="49158" spans="27:27" x14ac:dyDescent="0.15">
      <c r="AA49158" t="s">
        <v>131</v>
      </c>
    </row>
    <row r="49159" spans="27:27" x14ac:dyDescent="0.15">
      <c r="AA49159" t="s">
        <v>131</v>
      </c>
    </row>
    <row r="49160" spans="27:27" x14ac:dyDescent="0.15">
      <c r="AA49160" t="s">
        <v>131</v>
      </c>
    </row>
    <row r="49161" spans="27:27" x14ac:dyDescent="0.15">
      <c r="AA49161" t="s">
        <v>131</v>
      </c>
    </row>
    <row r="49162" spans="27:27" x14ac:dyDescent="0.15">
      <c r="AA49162" t="s">
        <v>131</v>
      </c>
    </row>
    <row r="49163" spans="27:27" x14ac:dyDescent="0.15">
      <c r="AA49163" t="s">
        <v>131</v>
      </c>
    </row>
    <row r="49164" spans="27:27" x14ac:dyDescent="0.15">
      <c r="AA49164" t="s">
        <v>131</v>
      </c>
    </row>
    <row r="49165" spans="27:27" x14ac:dyDescent="0.15">
      <c r="AA49165" t="s">
        <v>131</v>
      </c>
    </row>
    <row r="49166" spans="27:27" x14ac:dyDescent="0.15">
      <c r="AA49166" t="s">
        <v>131</v>
      </c>
    </row>
    <row r="49167" spans="27:27" x14ac:dyDescent="0.15">
      <c r="AA49167" t="s">
        <v>131</v>
      </c>
    </row>
    <row r="49168" spans="27:27" x14ac:dyDescent="0.15">
      <c r="AA49168" t="s">
        <v>131</v>
      </c>
    </row>
    <row r="49169" spans="27:27" x14ac:dyDescent="0.15">
      <c r="AA49169" t="s">
        <v>131</v>
      </c>
    </row>
    <row r="49170" spans="27:27" x14ac:dyDescent="0.15">
      <c r="AA49170" t="s">
        <v>131</v>
      </c>
    </row>
    <row r="49171" spans="27:27" x14ac:dyDescent="0.15">
      <c r="AA49171" t="s">
        <v>131</v>
      </c>
    </row>
    <row r="49172" spans="27:27" x14ac:dyDescent="0.15">
      <c r="AA49172" t="s">
        <v>131</v>
      </c>
    </row>
    <row r="49173" spans="27:27" x14ac:dyDescent="0.15">
      <c r="AA49173" t="s">
        <v>131</v>
      </c>
    </row>
    <row r="49174" spans="27:27" x14ac:dyDescent="0.15">
      <c r="AA49174" t="s">
        <v>131</v>
      </c>
    </row>
    <row r="49175" spans="27:27" x14ac:dyDescent="0.15">
      <c r="AA49175" t="s">
        <v>131</v>
      </c>
    </row>
    <row r="49176" spans="27:27" x14ac:dyDescent="0.15">
      <c r="AA49176" t="s">
        <v>131</v>
      </c>
    </row>
    <row r="49177" spans="27:27" x14ac:dyDescent="0.15">
      <c r="AA49177" t="s">
        <v>131</v>
      </c>
    </row>
    <row r="49178" spans="27:27" x14ac:dyDescent="0.15">
      <c r="AA49178" t="s">
        <v>131</v>
      </c>
    </row>
    <row r="49179" spans="27:27" x14ac:dyDescent="0.15">
      <c r="AA49179" t="s">
        <v>131</v>
      </c>
    </row>
    <row r="49180" spans="27:27" x14ac:dyDescent="0.15">
      <c r="AA49180" t="s">
        <v>131</v>
      </c>
    </row>
    <row r="49181" spans="27:27" x14ac:dyDescent="0.15">
      <c r="AA49181" t="s">
        <v>131</v>
      </c>
    </row>
    <row r="49182" spans="27:27" x14ac:dyDescent="0.15">
      <c r="AA49182" t="s">
        <v>131</v>
      </c>
    </row>
    <row r="49183" spans="27:27" x14ac:dyDescent="0.15">
      <c r="AA49183" t="s">
        <v>131</v>
      </c>
    </row>
    <row r="49184" spans="27:27" x14ac:dyDescent="0.15">
      <c r="AA49184" t="s">
        <v>131</v>
      </c>
    </row>
    <row r="49185" spans="27:27" x14ac:dyDescent="0.15">
      <c r="AA49185" t="s">
        <v>131</v>
      </c>
    </row>
    <row r="49186" spans="27:27" x14ac:dyDescent="0.15">
      <c r="AA49186" t="s">
        <v>131</v>
      </c>
    </row>
    <row r="49187" spans="27:27" x14ac:dyDescent="0.15">
      <c r="AA49187" t="s">
        <v>131</v>
      </c>
    </row>
    <row r="49188" spans="27:27" x14ac:dyDescent="0.15">
      <c r="AA49188" t="s">
        <v>131</v>
      </c>
    </row>
    <row r="49189" spans="27:27" x14ac:dyDescent="0.15">
      <c r="AA49189" t="s">
        <v>131</v>
      </c>
    </row>
    <row r="49190" spans="27:27" x14ac:dyDescent="0.15">
      <c r="AA49190" t="s">
        <v>131</v>
      </c>
    </row>
    <row r="49191" spans="27:27" x14ac:dyDescent="0.15">
      <c r="AA49191" t="s">
        <v>131</v>
      </c>
    </row>
    <row r="49192" spans="27:27" x14ac:dyDescent="0.15">
      <c r="AA49192" t="s">
        <v>131</v>
      </c>
    </row>
    <row r="49193" spans="27:27" x14ac:dyDescent="0.15">
      <c r="AA49193" t="s">
        <v>131</v>
      </c>
    </row>
    <row r="49194" spans="27:27" x14ac:dyDescent="0.15">
      <c r="AA49194" t="s">
        <v>131</v>
      </c>
    </row>
    <row r="49195" spans="27:27" x14ac:dyDescent="0.15">
      <c r="AA49195" t="s">
        <v>131</v>
      </c>
    </row>
    <row r="49196" spans="27:27" x14ac:dyDescent="0.15">
      <c r="AA49196" t="s">
        <v>131</v>
      </c>
    </row>
    <row r="49197" spans="27:27" x14ac:dyDescent="0.15">
      <c r="AA49197" t="s">
        <v>131</v>
      </c>
    </row>
    <row r="49198" spans="27:27" x14ac:dyDescent="0.15">
      <c r="AA49198" t="s">
        <v>131</v>
      </c>
    </row>
    <row r="49199" spans="27:27" x14ac:dyDescent="0.15">
      <c r="AA49199" t="s">
        <v>131</v>
      </c>
    </row>
    <row r="49200" spans="27:27" x14ac:dyDescent="0.15">
      <c r="AA49200" t="s">
        <v>131</v>
      </c>
    </row>
    <row r="49201" spans="27:27" x14ac:dyDescent="0.15">
      <c r="AA49201" t="s">
        <v>131</v>
      </c>
    </row>
    <row r="49202" spans="27:27" x14ac:dyDescent="0.15">
      <c r="AA49202" t="s">
        <v>131</v>
      </c>
    </row>
    <row r="49203" spans="27:27" x14ac:dyDescent="0.15">
      <c r="AA49203" t="s">
        <v>131</v>
      </c>
    </row>
    <row r="49204" spans="27:27" x14ac:dyDescent="0.15">
      <c r="AA49204" t="s">
        <v>131</v>
      </c>
    </row>
    <row r="49205" spans="27:27" x14ac:dyDescent="0.15">
      <c r="AA49205" t="s">
        <v>131</v>
      </c>
    </row>
    <row r="49206" spans="27:27" x14ac:dyDescent="0.15">
      <c r="AA49206" t="s">
        <v>131</v>
      </c>
    </row>
    <row r="49207" spans="27:27" x14ac:dyDescent="0.15">
      <c r="AA49207" t="s">
        <v>131</v>
      </c>
    </row>
    <row r="49208" spans="27:27" x14ac:dyDescent="0.15">
      <c r="AA49208" t="s">
        <v>131</v>
      </c>
    </row>
    <row r="49209" spans="27:27" x14ac:dyDescent="0.15">
      <c r="AA49209" t="s">
        <v>131</v>
      </c>
    </row>
    <row r="49210" spans="27:27" x14ac:dyDescent="0.15">
      <c r="AA49210" t="s">
        <v>131</v>
      </c>
    </row>
    <row r="49211" spans="27:27" x14ac:dyDescent="0.15">
      <c r="AA49211" t="s">
        <v>131</v>
      </c>
    </row>
    <row r="49212" spans="27:27" x14ac:dyDescent="0.15">
      <c r="AA49212" t="s">
        <v>131</v>
      </c>
    </row>
    <row r="49213" spans="27:27" x14ac:dyDescent="0.15">
      <c r="AA49213" t="s">
        <v>131</v>
      </c>
    </row>
    <row r="49214" spans="27:27" x14ac:dyDescent="0.15">
      <c r="AA49214" t="s">
        <v>131</v>
      </c>
    </row>
    <row r="49215" spans="27:27" x14ac:dyDescent="0.15">
      <c r="AA49215" t="s">
        <v>131</v>
      </c>
    </row>
    <row r="49216" spans="27:27" x14ac:dyDescent="0.15">
      <c r="AA49216" t="s">
        <v>131</v>
      </c>
    </row>
    <row r="49217" spans="27:27" x14ac:dyDescent="0.15">
      <c r="AA49217" t="s">
        <v>131</v>
      </c>
    </row>
    <row r="49218" spans="27:27" x14ac:dyDescent="0.15">
      <c r="AA49218" t="s">
        <v>131</v>
      </c>
    </row>
    <row r="49219" spans="27:27" x14ac:dyDescent="0.15">
      <c r="AA49219" t="s">
        <v>131</v>
      </c>
    </row>
    <row r="49220" spans="27:27" x14ac:dyDescent="0.15">
      <c r="AA49220" t="s">
        <v>131</v>
      </c>
    </row>
    <row r="49221" spans="27:27" x14ac:dyDescent="0.15">
      <c r="AA49221" t="s">
        <v>131</v>
      </c>
    </row>
    <row r="49222" spans="27:27" x14ac:dyDescent="0.15">
      <c r="AA49222" t="s">
        <v>131</v>
      </c>
    </row>
    <row r="49223" spans="27:27" x14ac:dyDescent="0.15">
      <c r="AA49223" t="s">
        <v>131</v>
      </c>
    </row>
    <row r="49224" spans="27:27" x14ac:dyDescent="0.15">
      <c r="AA49224" t="s">
        <v>131</v>
      </c>
    </row>
    <row r="49225" spans="27:27" x14ac:dyDescent="0.15">
      <c r="AA49225" t="s">
        <v>131</v>
      </c>
    </row>
    <row r="49226" spans="27:27" x14ac:dyDescent="0.15">
      <c r="AA49226" t="s">
        <v>131</v>
      </c>
    </row>
    <row r="49227" spans="27:27" x14ac:dyDescent="0.15">
      <c r="AA49227" t="s">
        <v>131</v>
      </c>
    </row>
    <row r="49228" spans="27:27" x14ac:dyDescent="0.15">
      <c r="AA49228" t="s">
        <v>131</v>
      </c>
    </row>
    <row r="49229" spans="27:27" x14ac:dyDescent="0.15">
      <c r="AA49229" t="s">
        <v>131</v>
      </c>
    </row>
    <row r="49230" spans="27:27" x14ac:dyDescent="0.15">
      <c r="AA49230" t="s">
        <v>131</v>
      </c>
    </row>
    <row r="49231" spans="27:27" x14ac:dyDescent="0.15">
      <c r="AA49231" t="s">
        <v>131</v>
      </c>
    </row>
    <row r="49232" spans="27:27" x14ac:dyDescent="0.15">
      <c r="AA49232" t="s">
        <v>131</v>
      </c>
    </row>
    <row r="49233" spans="27:27" x14ac:dyDescent="0.15">
      <c r="AA49233" t="s">
        <v>131</v>
      </c>
    </row>
    <row r="49234" spans="27:27" x14ac:dyDescent="0.15">
      <c r="AA49234" t="s">
        <v>131</v>
      </c>
    </row>
    <row r="49235" spans="27:27" x14ac:dyDescent="0.15">
      <c r="AA49235" t="s">
        <v>131</v>
      </c>
    </row>
    <row r="49236" spans="27:27" x14ac:dyDescent="0.15">
      <c r="AA49236" t="s">
        <v>131</v>
      </c>
    </row>
    <row r="49237" spans="27:27" x14ac:dyDescent="0.15">
      <c r="AA49237" t="s">
        <v>131</v>
      </c>
    </row>
    <row r="49238" spans="27:27" x14ac:dyDescent="0.15">
      <c r="AA49238" t="s">
        <v>131</v>
      </c>
    </row>
    <row r="49239" spans="27:27" x14ac:dyDescent="0.15">
      <c r="AA49239" t="s">
        <v>131</v>
      </c>
    </row>
    <row r="49240" spans="27:27" x14ac:dyDescent="0.15">
      <c r="AA49240" t="s">
        <v>131</v>
      </c>
    </row>
    <row r="49241" spans="27:27" x14ac:dyDescent="0.15">
      <c r="AA49241" t="s">
        <v>131</v>
      </c>
    </row>
    <row r="49242" spans="27:27" x14ac:dyDescent="0.15">
      <c r="AA49242" t="s">
        <v>131</v>
      </c>
    </row>
    <row r="49243" spans="27:27" x14ac:dyDescent="0.15">
      <c r="AA49243" t="s">
        <v>131</v>
      </c>
    </row>
    <row r="49244" spans="27:27" x14ac:dyDescent="0.15">
      <c r="AA49244" t="s">
        <v>131</v>
      </c>
    </row>
    <row r="49245" spans="27:27" x14ac:dyDescent="0.15">
      <c r="AA49245" t="s">
        <v>131</v>
      </c>
    </row>
    <row r="49246" spans="27:27" x14ac:dyDescent="0.15">
      <c r="AA49246" t="s">
        <v>131</v>
      </c>
    </row>
    <row r="49247" spans="27:27" x14ac:dyDescent="0.15">
      <c r="AA49247" t="s">
        <v>131</v>
      </c>
    </row>
    <row r="49248" spans="27:27" x14ac:dyDescent="0.15">
      <c r="AA49248" t="s">
        <v>131</v>
      </c>
    </row>
    <row r="49249" spans="27:27" x14ac:dyDescent="0.15">
      <c r="AA49249" t="s">
        <v>131</v>
      </c>
    </row>
    <row r="49250" spans="27:27" x14ac:dyDescent="0.15">
      <c r="AA49250" t="s">
        <v>131</v>
      </c>
    </row>
    <row r="49251" spans="27:27" x14ac:dyDescent="0.15">
      <c r="AA49251" t="s">
        <v>131</v>
      </c>
    </row>
    <row r="49252" spans="27:27" x14ac:dyDescent="0.15">
      <c r="AA49252" t="s">
        <v>131</v>
      </c>
    </row>
    <row r="49253" spans="27:27" x14ac:dyDescent="0.15">
      <c r="AA49253" t="s">
        <v>131</v>
      </c>
    </row>
    <row r="49254" spans="27:27" x14ac:dyDescent="0.15">
      <c r="AA49254" t="s">
        <v>131</v>
      </c>
    </row>
    <row r="49255" spans="27:27" x14ac:dyDescent="0.15">
      <c r="AA49255" t="s">
        <v>131</v>
      </c>
    </row>
    <row r="49256" spans="27:27" x14ac:dyDescent="0.15">
      <c r="AA49256" t="s">
        <v>131</v>
      </c>
    </row>
    <row r="49257" spans="27:27" x14ac:dyDescent="0.15">
      <c r="AA49257" t="s">
        <v>131</v>
      </c>
    </row>
    <row r="49258" spans="27:27" x14ac:dyDescent="0.15">
      <c r="AA49258" t="s">
        <v>131</v>
      </c>
    </row>
    <row r="49259" spans="27:27" x14ac:dyDescent="0.15">
      <c r="AA49259" t="s">
        <v>131</v>
      </c>
    </row>
    <row r="49260" spans="27:27" x14ac:dyDescent="0.15">
      <c r="AA49260" t="s">
        <v>131</v>
      </c>
    </row>
    <row r="49261" spans="27:27" x14ac:dyDescent="0.15">
      <c r="AA49261" t="s">
        <v>131</v>
      </c>
    </row>
    <row r="49262" spans="27:27" x14ac:dyDescent="0.15">
      <c r="AA49262" t="s">
        <v>131</v>
      </c>
    </row>
    <row r="49263" spans="27:27" x14ac:dyDescent="0.15">
      <c r="AA49263" t="s">
        <v>131</v>
      </c>
    </row>
    <row r="49264" spans="27:27" x14ac:dyDescent="0.15">
      <c r="AA49264" t="s">
        <v>131</v>
      </c>
    </row>
    <row r="49265" spans="27:27" x14ac:dyDescent="0.15">
      <c r="AA49265" t="s">
        <v>131</v>
      </c>
    </row>
    <row r="49266" spans="27:27" x14ac:dyDescent="0.15">
      <c r="AA49266" t="s">
        <v>131</v>
      </c>
    </row>
    <row r="49267" spans="27:27" x14ac:dyDescent="0.15">
      <c r="AA49267" t="s">
        <v>131</v>
      </c>
    </row>
    <row r="49268" spans="27:27" x14ac:dyDescent="0.15">
      <c r="AA49268" t="s">
        <v>131</v>
      </c>
    </row>
    <row r="49269" spans="27:27" x14ac:dyDescent="0.15">
      <c r="AA49269" t="s">
        <v>131</v>
      </c>
    </row>
    <row r="49270" spans="27:27" x14ac:dyDescent="0.15">
      <c r="AA49270" t="s">
        <v>131</v>
      </c>
    </row>
    <row r="49271" spans="27:27" x14ac:dyDescent="0.15">
      <c r="AA49271" t="s">
        <v>131</v>
      </c>
    </row>
    <row r="49272" spans="27:27" x14ac:dyDescent="0.15">
      <c r="AA49272" t="s">
        <v>131</v>
      </c>
    </row>
    <row r="49273" spans="27:27" x14ac:dyDescent="0.15">
      <c r="AA49273" t="s">
        <v>131</v>
      </c>
    </row>
    <row r="49274" spans="27:27" x14ac:dyDescent="0.15">
      <c r="AA49274" t="s">
        <v>131</v>
      </c>
    </row>
    <row r="49275" spans="27:27" x14ac:dyDescent="0.15">
      <c r="AA49275" t="s">
        <v>131</v>
      </c>
    </row>
    <row r="49276" spans="27:27" x14ac:dyDescent="0.15">
      <c r="AA49276" t="s">
        <v>131</v>
      </c>
    </row>
    <row r="49277" spans="27:27" x14ac:dyDescent="0.15">
      <c r="AA49277" t="s">
        <v>131</v>
      </c>
    </row>
    <row r="49278" spans="27:27" x14ac:dyDescent="0.15">
      <c r="AA49278" t="s">
        <v>131</v>
      </c>
    </row>
    <row r="49279" spans="27:27" x14ac:dyDescent="0.15">
      <c r="AA49279" t="s">
        <v>131</v>
      </c>
    </row>
    <row r="49280" spans="27:27" x14ac:dyDescent="0.15">
      <c r="AA49280" t="s">
        <v>131</v>
      </c>
    </row>
    <row r="49281" spans="27:27" x14ac:dyDescent="0.15">
      <c r="AA49281" t="s">
        <v>131</v>
      </c>
    </row>
    <row r="49282" spans="27:27" x14ac:dyDescent="0.15">
      <c r="AA49282" t="s">
        <v>131</v>
      </c>
    </row>
    <row r="49283" spans="27:27" x14ac:dyDescent="0.15">
      <c r="AA49283" t="s">
        <v>131</v>
      </c>
    </row>
    <row r="49284" spans="27:27" x14ac:dyDescent="0.15">
      <c r="AA49284" t="s">
        <v>131</v>
      </c>
    </row>
    <row r="49285" spans="27:27" x14ac:dyDescent="0.15">
      <c r="AA49285" t="s">
        <v>131</v>
      </c>
    </row>
    <row r="49286" spans="27:27" x14ac:dyDescent="0.15">
      <c r="AA49286" t="s">
        <v>131</v>
      </c>
    </row>
    <row r="49287" spans="27:27" x14ac:dyDescent="0.15">
      <c r="AA49287" t="s">
        <v>131</v>
      </c>
    </row>
    <row r="49288" spans="27:27" x14ac:dyDescent="0.15">
      <c r="AA49288" t="s">
        <v>131</v>
      </c>
    </row>
    <row r="49289" spans="27:27" x14ac:dyDescent="0.15">
      <c r="AA49289" t="s">
        <v>131</v>
      </c>
    </row>
    <row r="49290" spans="27:27" x14ac:dyDescent="0.15">
      <c r="AA49290" t="s">
        <v>131</v>
      </c>
    </row>
    <row r="49291" spans="27:27" x14ac:dyDescent="0.15">
      <c r="AA49291" t="s">
        <v>131</v>
      </c>
    </row>
    <row r="49292" spans="27:27" x14ac:dyDescent="0.15">
      <c r="AA49292" t="s">
        <v>131</v>
      </c>
    </row>
    <row r="49293" spans="27:27" x14ac:dyDescent="0.15">
      <c r="AA49293" t="s">
        <v>131</v>
      </c>
    </row>
    <row r="49294" spans="27:27" x14ac:dyDescent="0.15">
      <c r="AA49294" t="s">
        <v>131</v>
      </c>
    </row>
    <row r="49295" spans="27:27" x14ac:dyDescent="0.15">
      <c r="AA49295" t="s">
        <v>131</v>
      </c>
    </row>
    <row r="49296" spans="27:27" x14ac:dyDescent="0.15">
      <c r="AA49296" t="s">
        <v>131</v>
      </c>
    </row>
    <row r="49297" spans="27:27" x14ac:dyDescent="0.15">
      <c r="AA49297" t="s">
        <v>131</v>
      </c>
    </row>
    <row r="49298" spans="27:27" x14ac:dyDescent="0.15">
      <c r="AA49298" t="s">
        <v>131</v>
      </c>
    </row>
    <row r="49299" spans="27:27" x14ac:dyDescent="0.15">
      <c r="AA49299" t="s">
        <v>131</v>
      </c>
    </row>
    <row r="49300" spans="27:27" x14ac:dyDescent="0.15">
      <c r="AA49300" t="s">
        <v>131</v>
      </c>
    </row>
    <row r="49301" spans="27:27" x14ac:dyDescent="0.15">
      <c r="AA49301" t="s">
        <v>131</v>
      </c>
    </row>
    <row r="49302" spans="27:27" x14ac:dyDescent="0.15">
      <c r="AA49302" t="s">
        <v>131</v>
      </c>
    </row>
    <row r="49303" spans="27:27" x14ac:dyDescent="0.15">
      <c r="AA49303" t="s">
        <v>131</v>
      </c>
    </row>
    <row r="49304" spans="27:27" x14ac:dyDescent="0.15">
      <c r="AA49304" t="s">
        <v>131</v>
      </c>
    </row>
    <row r="49305" spans="27:27" x14ac:dyDescent="0.15">
      <c r="AA49305" t="s">
        <v>131</v>
      </c>
    </row>
    <row r="49306" spans="27:27" x14ac:dyDescent="0.15">
      <c r="AA49306" t="s">
        <v>131</v>
      </c>
    </row>
    <row r="49307" spans="27:27" x14ac:dyDescent="0.15">
      <c r="AA49307" t="s">
        <v>131</v>
      </c>
    </row>
    <row r="49308" spans="27:27" x14ac:dyDescent="0.15">
      <c r="AA49308" t="s">
        <v>131</v>
      </c>
    </row>
    <row r="49309" spans="27:27" x14ac:dyDescent="0.15">
      <c r="AA49309" t="s">
        <v>131</v>
      </c>
    </row>
    <row r="49310" spans="27:27" x14ac:dyDescent="0.15">
      <c r="AA49310" t="s">
        <v>131</v>
      </c>
    </row>
    <row r="49311" spans="27:27" x14ac:dyDescent="0.15">
      <c r="AA49311" t="s">
        <v>131</v>
      </c>
    </row>
    <row r="49312" spans="27:27" x14ac:dyDescent="0.15">
      <c r="AA49312" t="s">
        <v>131</v>
      </c>
    </row>
    <row r="49313" spans="27:27" x14ac:dyDescent="0.15">
      <c r="AA49313" t="s">
        <v>131</v>
      </c>
    </row>
    <row r="49314" spans="27:27" x14ac:dyDescent="0.15">
      <c r="AA49314" t="s">
        <v>131</v>
      </c>
    </row>
    <row r="49315" spans="27:27" x14ac:dyDescent="0.15">
      <c r="AA49315" t="s">
        <v>131</v>
      </c>
    </row>
    <row r="49316" spans="27:27" x14ac:dyDescent="0.15">
      <c r="AA49316" t="s">
        <v>131</v>
      </c>
    </row>
    <row r="49317" spans="27:27" x14ac:dyDescent="0.15">
      <c r="AA49317" t="s">
        <v>131</v>
      </c>
    </row>
    <row r="49318" spans="27:27" x14ac:dyDescent="0.15">
      <c r="AA49318" t="s">
        <v>131</v>
      </c>
    </row>
    <row r="49319" spans="27:27" x14ac:dyDescent="0.15">
      <c r="AA49319" t="s">
        <v>131</v>
      </c>
    </row>
    <row r="49320" spans="27:27" x14ac:dyDescent="0.15">
      <c r="AA49320" t="s">
        <v>131</v>
      </c>
    </row>
    <row r="49321" spans="27:27" x14ac:dyDescent="0.15">
      <c r="AA49321" t="s">
        <v>131</v>
      </c>
    </row>
    <row r="49322" spans="27:27" x14ac:dyDescent="0.15">
      <c r="AA49322" t="s">
        <v>131</v>
      </c>
    </row>
    <row r="49323" spans="27:27" x14ac:dyDescent="0.15">
      <c r="AA49323" t="s">
        <v>131</v>
      </c>
    </row>
    <row r="49324" spans="27:27" x14ac:dyDescent="0.15">
      <c r="AA49324" t="s">
        <v>131</v>
      </c>
    </row>
    <row r="49325" spans="27:27" x14ac:dyDescent="0.15">
      <c r="AA49325" t="s">
        <v>131</v>
      </c>
    </row>
    <row r="49326" spans="27:27" x14ac:dyDescent="0.15">
      <c r="AA49326" t="s">
        <v>131</v>
      </c>
    </row>
    <row r="49327" spans="27:27" x14ac:dyDescent="0.15">
      <c r="AA49327" t="s">
        <v>131</v>
      </c>
    </row>
    <row r="49328" spans="27:27" x14ac:dyDescent="0.15">
      <c r="AA49328" t="s">
        <v>131</v>
      </c>
    </row>
    <row r="49329" spans="27:27" x14ac:dyDescent="0.15">
      <c r="AA49329" t="s">
        <v>131</v>
      </c>
    </row>
    <row r="49330" spans="27:27" x14ac:dyDescent="0.15">
      <c r="AA49330" t="s">
        <v>131</v>
      </c>
    </row>
    <row r="49331" spans="27:27" x14ac:dyDescent="0.15">
      <c r="AA49331" t="s">
        <v>131</v>
      </c>
    </row>
    <row r="49332" spans="27:27" x14ac:dyDescent="0.15">
      <c r="AA49332" t="s">
        <v>131</v>
      </c>
    </row>
    <row r="49333" spans="27:27" x14ac:dyDescent="0.15">
      <c r="AA49333" t="s">
        <v>131</v>
      </c>
    </row>
    <row r="49334" spans="27:27" x14ac:dyDescent="0.15">
      <c r="AA49334" t="s">
        <v>131</v>
      </c>
    </row>
    <row r="49335" spans="27:27" x14ac:dyDescent="0.15">
      <c r="AA49335" t="s">
        <v>131</v>
      </c>
    </row>
    <row r="49336" spans="27:27" x14ac:dyDescent="0.15">
      <c r="AA49336" t="s">
        <v>131</v>
      </c>
    </row>
    <row r="49337" spans="27:27" x14ac:dyDescent="0.15">
      <c r="AA49337" t="s">
        <v>131</v>
      </c>
    </row>
    <row r="49338" spans="27:27" x14ac:dyDescent="0.15">
      <c r="AA49338" t="s">
        <v>131</v>
      </c>
    </row>
    <row r="49339" spans="27:27" x14ac:dyDescent="0.15">
      <c r="AA49339" t="s">
        <v>131</v>
      </c>
    </row>
    <row r="49340" spans="27:27" x14ac:dyDescent="0.15">
      <c r="AA49340" t="s">
        <v>131</v>
      </c>
    </row>
    <row r="49341" spans="27:27" x14ac:dyDescent="0.15">
      <c r="AA49341" t="s">
        <v>131</v>
      </c>
    </row>
    <row r="49342" spans="27:27" x14ac:dyDescent="0.15">
      <c r="AA49342" t="s">
        <v>131</v>
      </c>
    </row>
    <row r="49343" spans="27:27" x14ac:dyDescent="0.15">
      <c r="AA49343" t="s">
        <v>131</v>
      </c>
    </row>
    <row r="49344" spans="27:27" x14ac:dyDescent="0.15">
      <c r="AA49344" t="s">
        <v>131</v>
      </c>
    </row>
    <row r="49345" spans="27:27" x14ac:dyDescent="0.15">
      <c r="AA49345" t="s">
        <v>131</v>
      </c>
    </row>
    <row r="49346" spans="27:27" x14ac:dyDescent="0.15">
      <c r="AA49346" t="s">
        <v>131</v>
      </c>
    </row>
    <row r="49347" spans="27:27" x14ac:dyDescent="0.15">
      <c r="AA49347" t="s">
        <v>131</v>
      </c>
    </row>
    <row r="49348" spans="27:27" x14ac:dyDescent="0.15">
      <c r="AA49348" t="s">
        <v>131</v>
      </c>
    </row>
    <row r="49349" spans="27:27" x14ac:dyDescent="0.15">
      <c r="AA49349" t="s">
        <v>131</v>
      </c>
    </row>
    <row r="49350" spans="27:27" x14ac:dyDescent="0.15">
      <c r="AA49350" t="s">
        <v>131</v>
      </c>
    </row>
    <row r="49351" spans="27:27" x14ac:dyDescent="0.15">
      <c r="AA49351" t="s">
        <v>131</v>
      </c>
    </row>
    <row r="49352" spans="27:27" x14ac:dyDescent="0.15">
      <c r="AA49352" t="s">
        <v>131</v>
      </c>
    </row>
    <row r="49353" spans="27:27" x14ac:dyDescent="0.15">
      <c r="AA49353" t="s">
        <v>131</v>
      </c>
    </row>
    <row r="49354" spans="27:27" x14ac:dyDescent="0.15">
      <c r="AA49354" t="s">
        <v>131</v>
      </c>
    </row>
    <row r="49355" spans="27:27" x14ac:dyDescent="0.15">
      <c r="AA49355" t="s">
        <v>131</v>
      </c>
    </row>
    <row r="49356" spans="27:27" x14ac:dyDescent="0.15">
      <c r="AA49356" t="s">
        <v>131</v>
      </c>
    </row>
    <row r="49357" spans="27:27" x14ac:dyDescent="0.15">
      <c r="AA49357" t="s">
        <v>131</v>
      </c>
    </row>
    <row r="49358" spans="27:27" x14ac:dyDescent="0.15">
      <c r="AA49358" t="s">
        <v>131</v>
      </c>
    </row>
    <row r="49359" spans="27:27" x14ac:dyDescent="0.15">
      <c r="AA49359" t="s">
        <v>131</v>
      </c>
    </row>
    <row r="49360" spans="27:27" x14ac:dyDescent="0.15">
      <c r="AA49360" t="s">
        <v>131</v>
      </c>
    </row>
    <row r="49361" spans="27:27" x14ac:dyDescent="0.15">
      <c r="AA49361" t="s">
        <v>131</v>
      </c>
    </row>
    <row r="49362" spans="27:27" x14ac:dyDescent="0.15">
      <c r="AA49362" t="s">
        <v>131</v>
      </c>
    </row>
    <row r="49363" spans="27:27" x14ac:dyDescent="0.15">
      <c r="AA49363" t="s">
        <v>131</v>
      </c>
    </row>
    <row r="49364" spans="27:27" x14ac:dyDescent="0.15">
      <c r="AA49364" t="s">
        <v>131</v>
      </c>
    </row>
    <row r="49365" spans="27:27" x14ac:dyDescent="0.15">
      <c r="AA49365" t="s">
        <v>131</v>
      </c>
    </row>
    <row r="49366" spans="27:27" x14ac:dyDescent="0.15">
      <c r="AA49366" t="s">
        <v>131</v>
      </c>
    </row>
    <row r="49367" spans="27:27" x14ac:dyDescent="0.15">
      <c r="AA49367" t="s">
        <v>131</v>
      </c>
    </row>
    <row r="49368" spans="27:27" x14ac:dyDescent="0.15">
      <c r="AA49368" t="s">
        <v>131</v>
      </c>
    </row>
    <row r="49369" spans="27:27" x14ac:dyDescent="0.15">
      <c r="AA49369" t="s">
        <v>131</v>
      </c>
    </row>
    <row r="49370" spans="27:27" x14ac:dyDescent="0.15">
      <c r="AA49370" t="s">
        <v>131</v>
      </c>
    </row>
    <row r="49371" spans="27:27" x14ac:dyDescent="0.15">
      <c r="AA49371" t="s">
        <v>131</v>
      </c>
    </row>
    <row r="49372" spans="27:27" x14ac:dyDescent="0.15">
      <c r="AA49372" t="s">
        <v>131</v>
      </c>
    </row>
    <row r="49373" spans="27:27" x14ac:dyDescent="0.15">
      <c r="AA49373" t="s">
        <v>131</v>
      </c>
    </row>
    <row r="49374" spans="27:27" x14ac:dyDescent="0.15">
      <c r="AA49374" t="s">
        <v>131</v>
      </c>
    </row>
    <row r="49375" spans="27:27" x14ac:dyDescent="0.15">
      <c r="AA49375" t="s">
        <v>131</v>
      </c>
    </row>
    <row r="49376" spans="27:27" x14ac:dyDescent="0.15">
      <c r="AA49376" t="s">
        <v>131</v>
      </c>
    </row>
    <row r="49377" spans="27:27" x14ac:dyDescent="0.15">
      <c r="AA49377" t="s">
        <v>131</v>
      </c>
    </row>
    <row r="49378" spans="27:27" x14ac:dyDescent="0.15">
      <c r="AA49378" t="s">
        <v>131</v>
      </c>
    </row>
    <row r="49379" spans="27:27" x14ac:dyDescent="0.15">
      <c r="AA49379" t="s">
        <v>131</v>
      </c>
    </row>
    <row r="49380" spans="27:27" x14ac:dyDescent="0.15">
      <c r="AA49380" t="s">
        <v>131</v>
      </c>
    </row>
    <row r="49381" spans="27:27" x14ac:dyDescent="0.15">
      <c r="AA49381" t="s">
        <v>131</v>
      </c>
    </row>
    <row r="49382" spans="27:27" x14ac:dyDescent="0.15">
      <c r="AA49382" t="s">
        <v>131</v>
      </c>
    </row>
    <row r="49383" spans="27:27" x14ac:dyDescent="0.15">
      <c r="AA49383" t="s">
        <v>131</v>
      </c>
    </row>
    <row r="49384" spans="27:27" x14ac:dyDescent="0.15">
      <c r="AA49384" t="s">
        <v>131</v>
      </c>
    </row>
    <row r="49385" spans="27:27" x14ac:dyDescent="0.15">
      <c r="AA49385" t="s">
        <v>131</v>
      </c>
    </row>
    <row r="49386" spans="27:27" x14ac:dyDescent="0.15">
      <c r="AA49386" t="s">
        <v>131</v>
      </c>
    </row>
    <row r="49387" spans="27:27" x14ac:dyDescent="0.15">
      <c r="AA49387" t="s">
        <v>131</v>
      </c>
    </row>
    <row r="49388" spans="27:27" x14ac:dyDescent="0.15">
      <c r="AA49388" t="s">
        <v>131</v>
      </c>
    </row>
    <row r="49389" spans="27:27" x14ac:dyDescent="0.15">
      <c r="AA49389" t="s">
        <v>131</v>
      </c>
    </row>
    <row r="49390" spans="27:27" x14ac:dyDescent="0.15">
      <c r="AA49390" t="s">
        <v>131</v>
      </c>
    </row>
    <row r="49391" spans="27:27" x14ac:dyDescent="0.15">
      <c r="AA49391" t="s">
        <v>131</v>
      </c>
    </row>
    <row r="49392" spans="27:27" x14ac:dyDescent="0.15">
      <c r="AA49392" t="s">
        <v>131</v>
      </c>
    </row>
    <row r="49393" spans="27:27" x14ac:dyDescent="0.15">
      <c r="AA49393" t="s">
        <v>131</v>
      </c>
    </row>
    <row r="49394" spans="27:27" x14ac:dyDescent="0.15">
      <c r="AA49394" t="s">
        <v>131</v>
      </c>
    </row>
    <row r="49395" spans="27:27" x14ac:dyDescent="0.15">
      <c r="AA49395" t="s">
        <v>131</v>
      </c>
    </row>
    <row r="49396" spans="27:27" x14ac:dyDescent="0.15">
      <c r="AA49396" t="s">
        <v>131</v>
      </c>
    </row>
    <row r="49397" spans="27:27" x14ac:dyDescent="0.15">
      <c r="AA49397" t="s">
        <v>131</v>
      </c>
    </row>
    <row r="49398" spans="27:27" x14ac:dyDescent="0.15">
      <c r="AA49398" t="s">
        <v>131</v>
      </c>
    </row>
    <row r="49399" spans="27:27" x14ac:dyDescent="0.15">
      <c r="AA49399" t="s">
        <v>131</v>
      </c>
    </row>
    <row r="49400" spans="27:27" x14ac:dyDescent="0.15">
      <c r="AA49400" t="s">
        <v>131</v>
      </c>
    </row>
    <row r="49401" spans="27:27" x14ac:dyDescent="0.15">
      <c r="AA49401" t="s">
        <v>131</v>
      </c>
    </row>
    <row r="49402" spans="27:27" x14ac:dyDescent="0.15">
      <c r="AA49402" t="s">
        <v>131</v>
      </c>
    </row>
    <row r="49403" spans="27:27" x14ac:dyDescent="0.15">
      <c r="AA49403" t="s">
        <v>131</v>
      </c>
    </row>
    <row r="49404" spans="27:27" x14ac:dyDescent="0.15">
      <c r="AA49404" t="s">
        <v>131</v>
      </c>
    </row>
    <row r="49405" spans="27:27" x14ac:dyDescent="0.15">
      <c r="AA49405" t="s">
        <v>131</v>
      </c>
    </row>
    <row r="49406" spans="27:27" x14ac:dyDescent="0.15">
      <c r="AA49406" t="s">
        <v>131</v>
      </c>
    </row>
    <row r="49407" spans="27:27" x14ac:dyDescent="0.15">
      <c r="AA49407" t="s">
        <v>131</v>
      </c>
    </row>
    <row r="49408" spans="27:27" x14ac:dyDescent="0.15">
      <c r="AA49408" t="s">
        <v>131</v>
      </c>
    </row>
    <row r="49409" spans="27:27" x14ac:dyDescent="0.15">
      <c r="AA49409" t="s">
        <v>131</v>
      </c>
    </row>
    <row r="49410" spans="27:27" x14ac:dyDescent="0.15">
      <c r="AA49410" t="s">
        <v>131</v>
      </c>
    </row>
    <row r="49411" spans="27:27" x14ac:dyDescent="0.15">
      <c r="AA49411" t="s">
        <v>131</v>
      </c>
    </row>
    <row r="49412" spans="27:27" x14ac:dyDescent="0.15">
      <c r="AA49412" t="s">
        <v>131</v>
      </c>
    </row>
    <row r="49413" spans="27:27" x14ac:dyDescent="0.15">
      <c r="AA49413" t="s">
        <v>131</v>
      </c>
    </row>
    <row r="49414" spans="27:27" x14ac:dyDescent="0.15">
      <c r="AA49414" t="s">
        <v>131</v>
      </c>
    </row>
    <row r="49415" spans="27:27" x14ac:dyDescent="0.15">
      <c r="AA49415" t="s">
        <v>131</v>
      </c>
    </row>
    <row r="49416" spans="27:27" x14ac:dyDescent="0.15">
      <c r="AA49416" t="s">
        <v>131</v>
      </c>
    </row>
    <row r="49417" spans="27:27" x14ac:dyDescent="0.15">
      <c r="AA49417" t="s">
        <v>131</v>
      </c>
    </row>
    <row r="49418" spans="27:27" x14ac:dyDescent="0.15">
      <c r="AA49418" t="s">
        <v>131</v>
      </c>
    </row>
    <row r="49419" spans="27:27" x14ac:dyDescent="0.15">
      <c r="AA49419" t="s">
        <v>131</v>
      </c>
    </row>
    <row r="49420" spans="27:27" x14ac:dyDescent="0.15">
      <c r="AA49420" t="s">
        <v>131</v>
      </c>
    </row>
    <row r="49421" spans="27:27" x14ac:dyDescent="0.15">
      <c r="AA49421" t="s">
        <v>131</v>
      </c>
    </row>
    <row r="49422" spans="27:27" x14ac:dyDescent="0.15">
      <c r="AA49422" t="s">
        <v>131</v>
      </c>
    </row>
    <row r="49423" spans="27:27" x14ac:dyDescent="0.15">
      <c r="AA49423" t="s">
        <v>131</v>
      </c>
    </row>
    <row r="49424" spans="27:27" x14ac:dyDescent="0.15">
      <c r="AA49424" t="s">
        <v>131</v>
      </c>
    </row>
    <row r="49425" spans="27:27" x14ac:dyDescent="0.15">
      <c r="AA49425" t="s">
        <v>131</v>
      </c>
    </row>
    <row r="49426" spans="27:27" x14ac:dyDescent="0.15">
      <c r="AA49426" t="s">
        <v>131</v>
      </c>
    </row>
    <row r="49427" spans="27:27" x14ac:dyDescent="0.15">
      <c r="AA49427" t="s">
        <v>131</v>
      </c>
    </row>
    <row r="49428" spans="27:27" x14ac:dyDescent="0.15">
      <c r="AA49428" t="s">
        <v>131</v>
      </c>
    </row>
    <row r="49429" spans="27:27" x14ac:dyDescent="0.15">
      <c r="AA49429" t="s">
        <v>131</v>
      </c>
    </row>
    <row r="49430" spans="27:27" x14ac:dyDescent="0.15">
      <c r="AA49430" t="s">
        <v>131</v>
      </c>
    </row>
    <row r="49431" spans="27:27" x14ac:dyDescent="0.15">
      <c r="AA49431" t="s">
        <v>131</v>
      </c>
    </row>
    <row r="49432" spans="27:27" x14ac:dyDescent="0.15">
      <c r="AA49432" t="s">
        <v>131</v>
      </c>
    </row>
    <row r="49433" spans="27:27" x14ac:dyDescent="0.15">
      <c r="AA49433" t="s">
        <v>131</v>
      </c>
    </row>
    <row r="49434" spans="27:27" x14ac:dyDescent="0.15">
      <c r="AA49434" t="s">
        <v>131</v>
      </c>
    </row>
    <row r="49435" spans="27:27" x14ac:dyDescent="0.15">
      <c r="AA49435" t="s">
        <v>131</v>
      </c>
    </row>
    <row r="49436" spans="27:27" x14ac:dyDescent="0.15">
      <c r="AA49436" t="s">
        <v>131</v>
      </c>
    </row>
    <row r="49437" spans="27:27" x14ac:dyDescent="0.15">
      <c r="AA49437" t="s">
        <v>131</v>
      </c>
    </row>
    <row r="49438" spans="27:27" x14ac:dyDescent="0.15">
      <c r="AA49438" t="s">
        <v>131</v>
      </c>
    </row>
    <row r="49439" spans="27:27" x14ac:dyDescent="0.15">
      <c r="AA49439" t="s">
        <v>131</v>
      </c>
    </row>
    <row r="49440" spans="27:27" x14ac:dyDescent="0.15">
      <c r="AA49440" t="s">
        <v>131</v>
      </c>
    </row>
    <row r="49441" spans="27:27" x14ac:dyDescent="0.15">
      <c r="AA49441" t="s">
        <v>131</v>
      </c>
    </row>
    <row r="49442" spans="27:27" x14ac:dyDescent="0.15">
      <c r="AA49442" t="s">
        <v>131</v>
      </c>
    </row>
    <row r="49443" spans="27:27" x14ac:dyDescent="0.15">
      <c r="AA49443" t="s">
        <v>131</v>
      </c>
    </row>
    <row r="49444" spans="27:27" x14ac:dyDescent="0.15">
      <c r="AA49444" t="s">
        <v>131</v>
      </c>
    </row>
    <row r="49445" spans="27:27" x14ac:dyDescent="0.15">
      <c r="AA49445" t="s">
        <v>131</v>
      </c>
    </row>
    <row r="49446" spans="27:27" x14ac:dyDescent="0.15">
      <c r="AA49446" t="s">
        <v>131</v>
      </c>
    </row>
    <row r="49447" spans="27:27" x14ac:dyDescent="0.15">
      <c r="AA49447" t="s">
        <v>131</v>
      </c>
    </row>
    <row r="49448" spans="27:27" x14ac:dyDescent="0.15">
      <c r="AA49448" t="s">
        <v>131</v>
      </c>
    </row>
    <row r="49449" spans="27:27" x14ac:dyDescent="0.15">
      <c r="AA49449" t="s">
        <v>131</v>
      </c>
    </row>
    <row r="49450" spans="27:27" x14ac:dyDescent="0.15">
      <c r="AA49450" t="s">
        <v>131</v>
      </c>
    </row>
    <row r="49451" spans="27:27" x14ac:dyDescent="0.15">
      <c r="AA49451" t="s">
        <v>131</v>
      </c>
    </row>
    <row r="49452" spans="27:27" x14ac:dyDescent="0.15">
      <c r="AA49452" t="s">
        <v>131</v>
      </c>
    </row>
    <row r="49453" spans="27:27" x14ac:dyDescent="0.15">
      <c r="AA49453" t="s">
        <v>131</v>
      </c>
    </row>
    <row r="49454" spans="27:27" x14ac:dyDescent="0.15">
      <c r="AA49454" t="s">
        <v>131</v>
      </c>
    </row>
    <row r="49455" spans="27:27" x14ac:dyDescent="0.15">
      <c r="AA49455" t="s">
        <v>131</v>
      </c>
    </row>
    <row r="49456" spans="27:27" x14ac:dyDescent="0.15">
      <c r="AA49456" t="s">
        <v>131</v>
      </c>
    </row>
    <row r="49457" spans="27:27" x14ac:dyDescent="0.15">
      <c r="AA49457" t="s">
        <v>131</v>
      </c>
    </row>
    <row r="49458" spans="27:27" x14ac:dyDescent="0.15">
      <c r="AA49458" t="s">
        <v>131</v>
      </c>
    </row>
    <row r="49459" spans="27:27" x14ac:dyDescent="0.15">
      <c r="AA49459" t="s">
        <v>131</v>
      </c>
    </row>
    <row r="49460" spans="27:27" x14ac:dyDescent="0.15">
      <c r="AA49460" t="s">
        <v>131</v>
      </c>
    </row>
    <row r="49461" spans="27:27" x14ac:dyDescent="0.15">
      <c r="AA49461" t="s">
        <v>131</v>
      </c>
    </row>
    <row r="49462" spans="27:27" x14ac:dyDescent="0.15">
      <c r="AA49462" t="s">
        <v>131</v>
      </c>
    </row>
    <row r="49463" spans="27:27" x14ac:dyDescent="0.15">
      <c r="AA49463" t="s">
        <v>131</v>
      </c>
    </row>
    <row r="49464" spans="27:27" x14ac:dyDescent="0.15">
      <c r="AA49464" t="s">
        <v>131</v>
      </c>
    </row>
    <row r="49465" spans="27:27" x14ac:dyDescent="0.15">
      <c r="AA49465" t="s">
        <v>131</v>
      </c>
    </row>
    <row r="49466" spans="27:27" x14ac:dyDescent="0.15">
      <c r="AA49466" t="s">
        <v>131</v>
      </c>
    </row>
    <row r="49467" spans="27:27" x14ac:dyDescent="0.15">
      <c r="AA49467" t="s">
        <v>131</v>
      </c>
    </row>
    <row r="49468" spans="27:27" x14ac:dyDescent="0.15">
      <c r="AA49468" t="s">
        <v>131</v>
      </c>
    </row>
    <row r="49469" spans="27:27" x14ac:dyDescent="0.15">
      <c r="AA49469" t="s">
        <v>131</v>
      </c>
    </row>
    <row r="49470" spans="27:27" x14ac:dyDescent="0.15">
      <c r="AA49470" t="s">
        <v>131</v>
      </c>
    </row>
    <row r="49471" spans="27:27" x14ac:dyDescent="0.15">
      <c r="AA49471" t="s">
        <v>131</v>
      </c>
    </row>
    <row r="49472" spans="27:27" x14ac:dyDescent="0.15">
      <c r="AA49472" t="s">
        <v>131</v>
      </c>
    </row>
    <row r="49473" spans="27:27" x14ac:dyDescent="0.15">
      <c r="AA49473" t="s">
        <v>131</v>
      </c>
    </row>
    <row r="49474" spans="27:27" x14ac:dyDescent="0.15">
      <c r="AA49474" t="s">
        <v>131</v>
      </c>
    </row>
    <row r="49475" spans="27:27" x14ac:dyDescent="0.15">
      <c r="AA49475" t="s">
        <v>131</v>
      </c>
    </row>
    <row r="49476" spans="27:27" x14ac:dyDescent="0.15">
      <c r="AA49476" t="s">
        <v>131</v>
      </c>
    </row>
    <row r="49477" spans="27:27" x14ac:dyDescent="0.15">
      <c r="AA49477" t="s">
        <v>131</v>
      </c>
    </row>
    <row r="49478" spans="27:27" x14ac:dyDescent="0.15">
      <c r="AA49478" t="s">
        <v>131</v>
      </c>
    </row>
    <row r="49479" spans="27:27" x14ac:dyDescent="0.15">
      <c r="AA49479" t="s">
        <v>131</v>
      </c>
    </row>
    <row r="49480" spans="27:27" x14ac:dyDescent="0.15">
      <c r="AA49480" t="s">
        <v>131</v>
      </c>
    </row>
    <row r="49481" spans="27:27" x14ac:dyDescent="0.15">
      <c r="AA49481" t="s">
        <v>131</v>
      </c>
    </row>
    <row r="49482" spans="27:27" x14ac:dyDescent="0.15">
      <c r="AA49482" t="s">
        <v>131</v>
      </c>
    </row>
    <row r="49483" spans="27:27" x14ac:dyDescent="0.15">
      <c r="AA49483" t="s">
        <v>131</v>
      </c>
    </row>
    <row r="49484" spans="27:27" x14ac:dyDescent="0.15">
      <c r="AA49484" t="s">
        <v>131</v>
      </c>
    </row>
    <row r="49485" spans="27:27" x14ac:dyDescent="0.15">
      <c r="AA49485" t="s">
        <v>131</v>
      </c>
    </row>
    <row r="49486" spans="27:27" x14ac:dyDescent="0.15">
      <c r="AA49486" t="s">
        <v>131</v>
      </c>
    </row>
    <row r="49487" spans="27:27" x14ac:dyDescent="0.15">
      <c r="AA49487" t="s">
        <v>131</v>
      </c>
    </row>
    <row r="49488" spans="27:27" x14ac:dyDescent="0.15">
      <c r="AA49488" t="s">
        <v>131</v>
      </c>
    </row>
    <row r="49489" spans="27:27" x14ac:dyDescent="0.15">
      <c r="AA49489" t="s">
        <v>131</v>
      </c>
    </row>
    <row r="49490" spans="27:27" x14ac:dyDescent="0.15">
      <c r="AA49490" t="s">
        <v>131</v>
      </c>
    </row>
    <row r="49491" spans="27:27" x14ac:dyDescent="0.15">
      <c r="AA49491" t="s">
        <v>131</v>
      </c>
    </row>
    <row r="49492" spans="27:27" x14ac:dyDescent="0.15">
      <c r="AA49492" t="s">
        <v>131</v>
      </c>
    </row>
    <row r="49493" spans="27:27" x14ac:dyDescent="0.15">
      <c r="AA49493" t="s">
        <v>131</v>
      </c>
    </row>
    <row r="49494" spans="27:27" x14ac:dyDescent="0.15">
      <c r="AA49494" t="s">
        <v>131</v>
      </c>
    </row>
    <row r="49495" spans="27:27" x14ac:dyDescent="0.15">
      <c r="AA49495" t="s">
        <v>131</v>
      </c>
    </row>
    <row r="49496" spans="27:27" x14ac:dyDescent="0.15">
      <c r="AA49496" t="s">
        <v>131</v>
      </c>
    </row>
    <row r="49497" spans="27:27" x14ac:dyDescent="0.15">
      <c r="AA49497" t="s">
        <v>131</v>
      </c>
    </row>
    <row r="49498" spans="27:27" x14ac:dyDescent="0.15">
      <c r="AA49498" t="s">
        <v>131</v>
      </c>
    </row>
    <row r="49499" spans="27:27" x14ac:dyDescent="0.15">
      <c r="AA49499" t="s">
        <v>131</v>
      </c>
    </row>
    <row r="49500" spans="27:27" x14ac:dyDescent="0.15">
      <c r="AA49500" t="s">
        <v>131</v>
      </c>
    </row>
    <row r="49501" spans="27:27" x14ac:dyDescent="0.15">
      <c r="AA49501" t="s">
        <v>131</v>
      </c>
    </row>
    <row r="49502" spans="27:27" x14ac:dyDescent="0.15">
      <c r="AA49502" t="s">
        <v>131</v>
      </c>
    </row>
    <row r="49503" spans="27:27" x14ac:dyDescent="0.15">
      <c r="AA49503" t="s">
        <v>131</v>
      </c>
    </row>
    <row r="49504" spans="27:27" x14ac:dyDescent="0.15">
      <c r="AA49504" t="s">
        <v>131</v>
      </c>
    </row>
    <row r="49505" spans="27:27" x14ac:dyDescent="0.15">
      <c r="AA49505" t="s">
        <v>131</v>
      </c>
    </row>
    <row r="49506" spans="27:27" x14ac:dyDescent="0.15">
      <c r="AA49506" t="s">
        <v>131</v>
      </c>
    </row>
    <row r="49507" spans="27:27" x14ac:dyDescent="0.15">
      <c r="AA49507" t="s">
        <v>131</v>
      </c>
    </row>
    <row r="49508" spans="27:27" x14ac:dyDescent="0.15">
      <c r="AA49508" t="s">
        <v>131</v>
      </c>
    </row>
    <row r="49509" spans="27:27" x14ac:dyDescent="0.15">
      <c r="AA49509" t="s">
        <v>131</v>
      </c>
    </row>
    <row r="49510" spans="27:27" x14ac:dyDescent="0.15">
      <c r="AA49510" t="s">
        <v>131</v>
      </c>
    </row>
    <row r="49511" spans="27:27" x14ac:dyDescent="0.15">
      <c r="AA49511" t="s">
        <v>131</v>
      </c>
    </row>
    <row r="49512" spans="27:27" x14ac:dyDescent="0.15">
      <c r="AA49512" t="s">
        <v>131</v>
      </c>
    </row>
    <row r="49513" spans="27:27" x14ac:dyDescent="0.15">
      <c r="AA49513" t="s">
        <v>131</v>
      </c>
    </row>
    <row r="49514" spans="27:27" x14ac:dyDescent="0.15">
      <c r="AA49514" t="s">
        <v>131</v>
      </c>
    </row>
    <row r="49515" spans="27:27" x14ac:dyDescent="0.15">
      <c r="AA49515" t="s">
        <v>131</v>
      </c>
    </row>
    <row r="49516" spans="27:27" x14ac:dyDescent="0.15">
      <c r="AA49516" t="s">
        <v>131</v>
      </c>
    </row>
    <row r="49517" spans="27:27" x14ac:dyDescent="0.15">
      <c r="AA49517" t="s">
        <v>131</v>
      </c>
    </row>
    <row r="49518" spans="27:27" x14ac:dyDescent="0.15">
      <c r="AA49518" t="s">
        <v>131</v>
      </c>
    </row>
    <row r="49519" spans="27:27" x14ac:dyDescent="0.15">
      <c r="AA49519" t="s">
        <v>131</v>
      </c>
    </row>
    <row r="49520" spans="27:27" x14ac:dyDescent="0.15">
      <c r="AA49520" t="s">
        <v>131</v>
      </c>
    </row>
    <row r="49521" spans="27:27" x14ac:dyDescent="0.15">
      <c r="AA49521" t="s">
        <v>131</v>
      </c>
    </row>
    <row r="49522" spans="27:27" x14ac:dyDescent="0.15">
      <c r="AA49522" t="s">
        <v>131</v>
      </c>
    </row>
    <row r="49523" spans="27:27" x14ac:dyDescent="0.15">
      <c r="AA49523" t="s">
        <v>131</v>
      </c>
    </row>
    <row r="49524" spans="27:27" x14ac:dyDescent="0.15">
      <c r="AA49524" t="s">
        <v>131</v>
      </c>
    </row>
    <row r="49525" spans="27:27" x14ac:dyDescent="0.15">
      <c r="AA49525" t="s">
        <v>131</v>
      </c>
    </row>
    <row r="49526" spans="27:27" x14ac:dyDescent="0.15">
      <c r="AA49526" t="s">
        <v>131</v>
      </c>
    </row>
    <row r="49527" spans="27:27" x14ac:dyDescent="0.15">
      <c r="AA49527" t="s">
        <v>131</v>
      </c>
    </row>
    <row r="49528" spans="27:27" x14ac:dyDescent="0.15">
      <c r="AA49528" t="s">
        <v>131</v>
      </c>
    </row>
    <row r="49529" spans="27:27" x14ac:dyDescent="0.15">
      <c r="AA49529" t="s">
        <v>131</v>
      </c>
    </row>
    <row r="49530" spans="27:27" x14ac:dyDescent="0.15">
      <c r="AA49530" t="s">
        <v>131</v>
      </c>
    </row>
    <row r="49531" spans="27:27" x14ac:dyDescent="0.15">
      <c r="AA49531" t="s">
        <v>131</v>
      </c>
    </row>
    <row r="49532" spans="27:27" x14ac:dyDescent="0.15">
      <c r="AA49532" t="s">
        <v>131</v>
      </c>
    </row>
    <row r="49533" spans="27:27" x14ac:dyDescent="0.15">
      <c r="AA49533" t="s">
        <v>131</v>
      </c>
    </row>
    <row r="49534" spans="27:27" x14ac:dyDescent="0.15">
      <c r="AA49534" t="s">
        <v>131</v>
      </c>
    </row>
    <row r="49535" spans="27:27" x14ac:dyDescent="0.15">
      <c r="AA49535" t="s">
        <v>131</v>
      </c>
    </row>
    <row r="49536" spans="27:27" x14ac:dyDescent="0.15">
      <c r="AA49536" t="s">
        <v>131</v>
      </c>
    </row>
    <row r="49537" spans="27:27" x14ac:dyDescent="0.15">
      <c r="AA49537" t="s">
        <v>131</v>
      </c>
    </row>
    <row r="49538" spans="27:27" x14ac:dyDescent="0.15">
      <c r="AA49538" t="s">
        <v>131</v>
      </c>
    </row>
    <row r="49539" spans="27:27" x14ac:dyDescent="0.15">
      <c r="AA49539" t="s">
        <v>131</v>
      </c>
    </row>
    <row r="49540" spans="27:27" x14ac:dyDescent="0.15">
      <c r="AA49540" t="s">
        <v>131</v>
      </c>
    </row>
    <row r="49541" spans="27:27" x14ac:dyDescent="0.15">
      <c r="AA49541" t="s">
        <v>131</v>
      </c>
    </row>
    <row r="49542" spans="27:27" x14ac:dyDescent="0.15">
      <c r="AA49542" t="s">
        <v>131</v>
      </c>
    </row>
    <row r="49543" spans="27:27" x14ac:dyDescent="0.15">
      <c r="AA49543" t="s">
        <v>131</v>
      </c>
    </row>
    <row r="49544" spans="27:27" x14ac:dyDescent="0.15">
      <c r="AA49544" t="s">
        <v>131</v>
      </c>
    </row>
    <row r="49545" spans="27:27" x14ac:dyDescent="0.15">
      <c r="AA49545" t="s">
        <v>131</v>
      </c>
    </row>
    <row r="49546" spans="27:27" x14ac:dyDescent="0.15">
      <c r="AA49546" t="s">
        <v>131</v>
      </c>
    </row>
    <row r="49547" spans="27:27" x14ac:dyDescent="0.15">
      <c r="AA49547" t="s">
        <v>131</v>
      </c>
    </row>
    <row r="49548" spans="27:27" x14ac:dyDescent="0.15">
      <c r="AA49548" t="s">
        <v>131</v>
      </c>
    </row>
    <row r="49549" spans="27:27" x14ac:dyDescent="0.15">
      <c r="AA49549" t="s">
        <v>131</v>
      </c>
    </row>
    <row r="49550" spans="27:27" x14ac:dyDescent="0.15">
      <c r="AA49550" t="s">
        <v>131</v>
      </c>
    </row>
    <row r="49551" spans="27:27" x14ac:dyDescent="0.15">
      <c r="AA49551" t="s">
        <v>131</v>
      </c>
    </row>
    <row r="49552" spans="27:27" x14ac:dyDescent="0.15">
      <c r="AA49552" t="s">
        <v>131</v>
      </c>
    </row>
    <row r="49553" spans="27:27" x14ac:dyDescent="0.15">
      <c r="AA49553" t="s">
        <v>131</v>
      </c>
    </row>
    <row r="49554" spans="27:27" x14ac:dyDescent="0.15">
      <c r="AA49554" t="s">
        <v>131</v>
      </c>
    </row>
    <row r="49555" spans="27:27" x14ac:dyDescent="0.15">
      <c r="AA49555" t="s">
        <v>131</v>
      </c>
    </row>
    <row r="49556" spans="27:27" x14ac:dyDescent="0.15">
      <c r="AA49556" t="s">
        <v>131</v>
      </c>
    </row>
    <row r="49557" spans="27:27" x14ac:dyDescent="0.15">
      <c r="AA49557" t="s">
        <v>131</v>
      </c>
    </row>
    <row r="49558" spans="27:27" x14ac:dyDescent="0.15">
      <c r="AA49558" t="s">
        <v>131</v>
      </c>
    </row>
    <row r="49559" spans="27:27" x14ac:dyDescent="0.15">
      <c r="AA49559" t="s">
        <v>131</v>
      </c>
    </row>
    <row r="49560" spans="27:27" x14ac:dyDescent="0.15">
      <c r="AA49560" t="s">
        <v>131</v>
      </c>
    </row>
    <row r="49561" spans="27:27" x14ac:dyDescent="0.15">
      <c r="AA49561" t="s">
        <v>131</v>
      </c>
    </row>
    <row r="49562" spans="27:27" x14ac:dyDescent="0.15">
      <c r="AA49562" t="s">
        <v>131</v>
      </c>
    </row>
    <row r="49563" spans="27:27" x14ac:dyDescent="0.15">
      <c r="AA49563" t="s">
        <v>131</v>
      </c>
    </row>
    <row r="49564" spans="27:27" x14ac:dyDescent="0.15">
      <c r="AA49564" t="s">
        <v>131</v>
      </c>
    </row>
    <row r="49565" spans="27:27" x14ac:dyDescent="0.15">
      <c r="AA49565" t="s">
        <v>131</v>
      </c>
    </row>
    <row r="49566" spans="27:27" x14ac:dyDescent="0.15">
      <c r="AA49566" t="s">
        <v>131</v>
      </c>
    </row>
    <row r="49567" spans="27:27" x14ac:dyDescent="0.15">
      <c r="AA49567" t="s">
        <v>131</v>
      </c>
    </row>
    <row r="49568" spans="27:27" x14ac:dyDescent="0.15">
      <c r="AA49568" t="s">
        <v>131</v>
      </c>
    </row>
    <row r="49569" spans="27:27" x14ac:dyDescent="0.15">
      <c r="AA49569" t="s">
        <v>131</v>
      </c>
    </row>
    <row r="49570" spans="27:27" x14ac:dyDescent="0.15">
      <c r="AA49570" t="s">
        <v>131</v>
      </c>
    </row>
    <row r="49571" spans="27:27" x14ac:dyDescent="0.15">
      <c r="AA49571" t="s">
        <v>131</v>
      </c>
    </row>
    <row r="49572" spans="27:27" x14ac:dyDescent="0.15">
      <c r="AA49572" t="s">
        <v>131</v>
      </c>
    </row>
    <row r="49573" spans="27:27" x14ac:dyDescent="0.15">
      <c r="AA49573" t="s">
        <v>131</v>
      </c>
    </row>
    <row r="49574" spans="27:27" x14ac:dyDescent="0.15">
      <c r="AA49574" t="s">
        <v>131</v>
      </c>
    </row>
    <row r="49575" spans="27:27" x14ac:dyDescent="0.15">
      <c r="AA49575" t="s">
        <v>131</v>
      </c>
    </row>
    <row r="49576" spans="27:27" x14ac:dyDescent="0.15">
      <c r="AA49576" t="s">
        <v>131</v>
      </c>
    </row>
    <row r="49577" spans="27:27" x14ac:dyDescent="0.15">
      <c r="AA49577" t="s">
        <v>131</v>
      </c>
    </row>
    <row r="49578" spans="27:27" x14ac:dyDescent="0.15">
      <c r="AA49578" t="s">
        <v>131</v>
      </c>
    </row>
    <row r="49579" spans="27:27" x14ac:dyDescent="0.15">
      <c r="AA49579" t="s">
        <v>131</v>
      </c>
    </row>
    <row r="49580" spans="27:27" x14ac:dyDescent="0.15">
      <c r="AA49580" t="s">
        <v>131</v>
      </c>
    </row>
    <row r="49581" spans="27:27" x14ac:dyDescent="0.15">
      <c r="AA49581" t="s">
        <v>131</v>
      </c>
    </row>
    <row r="49582" spans="27:27" x14ac:dyDescent="0.15">
      <c r="AA49582" t="s">
        <v>131</v>
      </c>
    </row>
    <row r="49583" spans="27:27" x14ac:dyDescent="0.15">
      <c r="AA49583" t="s">
        <v>131</v>
      </c>
    </row>
    <row r="49584" spans="27:27" x14ac:dyDescent="0.15">
      <c r="AA49584" t="s">
        <v>131</v>
      </c>
    </row>
    <row r="49585" spans="27:27" x14ac:dyDescent="0.15">
      <c r="AA49585" t="s">
        <v>131</v>
      </c>
    </row>
    <row r="49586" spans="27:27" x14ac:dyDescent="0.15">
      <c r="AA49586" t="s">
        <v>131</v>
      </c>
    </row>
    <row r="49587" spans="27:27" x14ac:dyDescent="0.15">
      <c r="AA49587" t="s">
        <v>131</v>
      </c>
    </row>
    <row r="49588" spans="27:27" x14ac:dyDescent="0.15">
      <c r="AA49588" t="s">
        <v>131</v>
      </c>
    </row>
    <row r="49589" spans="27:27" x14ac:dyDescent="0.15">
      <c r="AA49589" t="s">
        <v>131</v>
      </c>
    </row>
    <row r="49590" spans="27:27" x14ac:dyDescent="0.15">
      <c r="AA49590" t="s">
        <v>131</v>
      </c>
    </row>
    <row r="49591" spans="27:27" x14ac:dyDescent="0.15">
      <c r="AA49591" t="s">
        <v>131</v>
      </c>
    </row>
    <row r="49592" spans="27:27" x14ac:dyDescent="0.15">
      <c r="AA49592" t="s">
        <v>131</v>
      </c>
    </row>
    <row r="49593" spans="27:27" x14ac:dyDescent="0.15">
      <c r="AA49593" t="s">
        <v>131</v>
      </c>
    </row>
    <row r="49594" spans="27:27" x14ac:dyDescent="0.15">
      <c r="AA49594" t="s">
        <v>131</v>
      </c>
    </row>
    <row r="49595" spans="27:27" x14ac:dyDescent="0.15">
      <c r="AA49595" t="s">
        <v>131</v>
      </c>
    </row>
    <row r="49596" spans="27:27" x14ac:dyDescent="0.15">
      <c r="AA49596" t="s">
        <v>131</v>
      </c>
    </row>
    <row r="49597" spans="27:27" x14ac:dyDescent="0.15">
      <c r="AA49597" t="s">
        <v>131</v>
      </c>
    </row>
    <row r="49598" spans="27:27" x14ac:dyDescent="0.15">
      <c r="AA49598" t="s">
        <v>131</v>
      </c>
    </row>
    <row r="49599" spans="27:27" x14ac:dyDescent="0.15">
      <c r="AA49599" t="s">
        <v>131</v>
      </c>
    </row>
    <row r="49600" spans="27:27" x14ac:dyDescent="0.15">
      <c r="AA49600" t="s">
        <v>131</v>
      </c>
    </row>
    <row r="49601" spans="27:27" x14ac:dyDescent="0.15">
      <c r="AA49601" t="s">
        <v>131</v>
      </c>
    </row>
    <row r="49602" spans="27:27" x14ac:dyDescent="0.15">
      <c r="AA49602" t="s">
        <v>131</v>
      </c>
    </row>
    <row r="49603" spans="27:27" x14ac:dyDescent="0.15">
      <c r="AA49603" t="s">
        <v>131</v>
      </c>
    </row>
    <row r="49604" spans="27:27" x14ac:dyDescent="0.15">
      <c r="AA49604" t="s">
        <v>131</v>
      </c>
    </row>
    <row r="49605" spans="27:27" x14ac:dyDescent="0.15">
      <c r="AA49605" t="s">
        <v>131</v>
      </c>
    </row>
    <row r="49606" spans="27:27" x14ac:dyDescent="0.15">
      <c r="AA49606" t="s">
        <v>131</v>
      </c>
    </row>
    <row r="49607" spans="27:27" x14ac:dyDescent="0.15">
      <c r="AA49607" t="s">
        <v>131</v>
      </c>
    </row>
    <row r="49608" spans="27:27" x14ac:dyDescent="0.15">
      <c r="AA49608" t="s">
        <v>131</v>
      </c>
    </row>
    <row r="49609" spans="27:27" x14ac:dyDescent="0.15">
      <c r="AA49609" t="s">
        <v>131</v>
      </c>
    </row>
    <row r="49610" spans="27:27" x14ac:dyDescent="0.15">
      <c r="AA49610" t="s">
        <v>131</v>
      </c>
    </row>
    <row r="49611" spans="27:27" x14ac:dyDescent="0.15">
      <c r="AA49611" t="s">
        <v>131</v>
      </c>
    </row>
    <row r="49612" spans="27:27" x14ac:dyDescent="0.15">
      <c r="AA49612" t="s">
        <v>131</v>
      </c>
    </row>
    <row r="49613" spans="27:27" x14ac:dyDescent="0.15">
      <c r="AA49613" t="s">
        <v>131</v>
      </c>
    </row>
    <row r="49614" spans="27:27" x14ac:dyDescent="0.15">
      <c r="AA49614" t="s">
        <v>131</v>
      </c>
    </row>
    <row r="49615" spans="27:27" x14ac:dyDescent="0.15">
      <c r="AA49615" t="s">
        <v>131</v>
      </c>
    </row>
    <row r="49616" spans="27:27" x14ac:dyDescent="0.15">
      <c r="AA49616" t="s">
        <v>131</v>
      </c>
    </row>
    <row r="49617" spans="27:27" x14ac:dyDescent="0.15">
      <c r="AA49617" t="s">
        <v>131</v>
      </c>
    </row>
    <row r="49618" spans="27:27" x14ac:dyDescent="0.15">
      <c r="AA49618" t="s">
        <v>131</v>
      </c>
    </row>
    <row r="49619" spans="27:27" x14ac:dyDescent="0.15">
      <c r="AA49619" t="s">
        <v>131</v>
      </c>
    </row>
    <row r="49620" spans="27:27" x14ac:dyDescent="0.15">
      <c r="AA49620" t="s">
        <v>131</v>
      </c>
    </row>
    <row r="49621" spans="27:27" x14ac:dyDescent="0.15">
      <c r="AA49621" t="s">
        <v>131</v>
      </c>
    </row>
    <row r="49622" spans="27:27" x14ac:dyDescent="0.15">
      <c r="AA49622" t="s">
        <v>131</v>
      </c>
    </row>
    <row r="49623" spans="27:27" x14ac:dyDescent="0.15">
      <c r="AA49623" t="s">
        <v>131</v>
      </c>
    </row>
    <row r="49624" spans="27:27" x14ac:dyDescent="0.15">
      <c r="AA49624" t="s">
        <v>131</v>
      </c>
    </row>
    <row r="49625" spans="27:27" x14ac:dyDescent="0.15">
      <c r="AA49625" t="s">
        <v>131</v>
      </c>
    </row>
    <row r="49626" spans="27:27" x14ac:dyDescent="0.15">
      <c r="AA49626" t="s">
        <v>131</v>
      </c>
    </row>
    <row r="49627" spans="27:27" x14ac:dyDescent="0.15">
      <c r="AA49627" t="s">
        <v>131</v>
      </c>
    </row>
    <row r="49628" spans="27:27" x14ac:dyDescent="0.15">
      <c r="AA49628" t="s">
        <v>131</v>
      </c>
    </row>
    <row r="49629" spans="27:27" x14ac:dyDescent="0.15">
      <c r="AA49629" t="s">
        <v>131</v>
      </c>
    </row>
    <row r="49630" spans="27:27" x14ac:dyDescent="0.15">
      <c r="AA49630" t="s">
        <v>131</v>
      </c>
    </row>
    <row r="49631" spans="27:27" x14ac:dyDescent="0.15">
      <c r="AA49631" t="s">
        <v>131</v>
      </c>
    </row>
    <row r="49632" spans="27:27" x14ac:dyDescent="0.15">
      <c r="AA49632" t="s">
        <v>131</v>
      </c>
    </row>
    <row r="49633" spans="27:27" x14ac:dyDescent="0.15">
      <c r="AA49633" t="s">
        <v>131</v>
      </c>
    </row>
    <row r="49634" spans="27:27" x14ac:dyDescent="0.15">
      <c r="AA49634" t="s">
        <v>131</v>
      </c>
    </row>
    <row r="49635" spans="27:27" x14ac:dyDescent="0.15">
      <c r="AA49635" t="s">
        <v>131</v>
      </c>
    </row>
    <row r="49636" spans="27:27" x14ac:dyDescent="0.15">
      <c r="AA49636" t="s">
        <v>131</v>
      </c>
    </row>
    <row r="49637" spans="27:27" x14ac:dyDescent="0.15">
      <c r="AA49637" t="s">
        <v>131</v>
      </c>
    </row>
    <row r="49638" spans="27:27" x14ac:dyDescent="0.15">
      <c r="AA49638" t="s">
        <v>131</v>
      </c>
    </row>
    <row r="49639" spans="27:27" x14ac:dyDescent="0.15">
      <c r="AA49639" t="s">
        <v>131</v>
      </c>
    </row>
    <row r="49640" spans="27:27" x14ac:dyDescent="0.15">
      <c r="AA49640" t="s">
        <v>131</v>
      </c>
    </row>
    <row r="49641" spans="27:27" x14ac:dyDescent="0.15">
      <c r="AA49641" t="s">
        <v>131</v>
      </c>
    </row>
    <row r="49642" spans="27:27" x14ac:dyDescent="0.15">
      <c r="AA49642" t="s">
        <v>131</v>
      </c>
    </row>
    <row r="49643" spans="27:27" x14ac:dyDescent="0.15">
      <c r="AA49643" t="s">
        <v>131</v>
      </c>
    </row>
    <row r="49644" spans="27:27" x14ac:dyDescent="0.15">
      <c r="AA49644" t="s">
        <v>131</v>
      </c>
    </row>
    <row r="49645" spans="27:27" x14ac:dyDescent="0.15">
      <c r="AA49645" t="s">
        <v>131</v>
      </c>
    </row>
    <row r="49646" spans="27:27" x14ac:dyDescent="0.15">
      <c r="AA49646" t="s">
        <v>131</v>
      </c>
    </row>
    <row r="49647" spans="27:27" x14ac:dyDescent="0.15">
      <c r="AA49647" t="s">
        <v>131</v>
      </c>
    </row>
    <row r="49648" spans="27:27" x14ac:dyDescent="0.15">
      <c r="AA49648" t="s">
        <v>131</v>
      </c>
    </row>
    <row r="49649" spans="27:27" x14ac:dyDescent="0.15">
      <c r="AA49649" t="s">
        <v>131</v>
      </c>
    </row>
    <row r="49650" spans="27:27" x14ac:dyDescent="0.15">
      <c r="AA49650" t="s">
        <v>131</v>
      </c>
    </row>
    <row r="49651" spans="27:27" x14ac:dyDescent="0.15">
      <c r="AA49651" t="s">
        <v>131</v>
      </c>
    </row>
    <row r="49652" spans="27:27" x14ac:dyDescent="0.15">
      <c r="AA49652" t="s">
        <v>131</v>
      </c>
    </row>
    <row r="49653" spans="27:27" x14ac:dyDescent="0.15">
      <c r="AA49653" t="s">
        <v>131</v>
      </c>
    </row>
    <row r="49654" spans="27:27" x14ac:dyDescent="0.15">
      <c r="AA49654" t="s">
        <v>131</v>
      </c>
    </row>
    <row r="49655" spans="27:27" x14ac:dyDescent="0.15">
      <c r="AA49655" t="s">
        <v>131</v>
      </c>
    </row>
    <row r="49656" spans="27:27" x14ac:dyDescent="0.15">
      <c r="AA49656" t="s">
        <v>131</v>
      </c>
    </row>
    <row r="49657" spans="27:27" x14ac:dyDescent="0.15">
      <c r="AA49657" t="s">
        <v>131</v>
      </c>
    </row>
    <row r="49658" spans="27:27" x14ac:dyDescent="0.15">
      <c r="AA49658" t="s">
        <v>131</v>
      </c>
    </row>
    <row r="49659" spans="27:27" x14ac:dyDescent="0.15">
      <c r="AA49659" t="s">
        <v>131</v>
      </c>
    </row>
    <row r="49660" spans="27:27" x14ac:dyDescent="0.15">
      <c r="AA49660" t="s">
        <v>131</v>
      </c>
    </row>
    <row r="49661" spans="27:27" x14ac:dyDescent="0.15">
      <c r="AA49661" t="s">
        <v>131</v>
      </c>
    </row>
    <row r="49662" spans="27:27" x14ac:dyDescent="0.15">
      <c r="AA49662" t="s">
        <v>131</v>
      </c>
    </row>
    <row r="49663" spans="27:27" x14ac:dyDescent="0.15">
      <c r="AA49663" t="s">
        <v>131</v>
      </c>
    </row>
    <row r="49664" spans="27:27" x14ac:dyDescent="0.15">
      <c r="AA49664" t="s">
        <v>131</v>
      </c>
    </row>
    <row r="49665" spans="27:27" x14ac:dyDescent="0.15">
      <c r="AA49665" t="s">
        <v>131</v>
      </c>
    </row>
    <row r="49666" spans="27:27" x14ac:dyDescent="0.15">
      <c r="AA49666" t="s">
        <v>131</v>
      </c>
    </row>
    <row r="49667" spans="27:27" x14ac:dyDescent="0.15">
      <c r="AA49667" t="s">
        <v>131</v>
      </c>
    </row>
    <row r="49668" spans="27:27" x14ac:dyDescent="0.15">
      <c r="AA49668" t="s">
        <v>131</v>
      </c>
    </row>
    <row r="49669" spans="27:27" x14ac:dyDescent="0.15">
      <c r="AA49669" t="s">
        <v>131</v>
      </c>
    </row>
    <row r="49670" spans="27:27" x14ac:dyDescent="0.15">
      <c r="AA49670" t="s">
        <v>131</v>
      </c>
    </row>
    <row r="49671" spans="27:27" x14ac:dyDescent="0.15">
      <c r="AA49671" t="s">
        <v>131</v>
      </c>
    </row>
    <row r="49672" spans="27:27" x14ac:dyDescent="0.15">
      <c r="AA49672" t="s">
        <v>131</v>
      </c>
    </row>
    <row r="49673" spans="27:27" x14ac:dyDescent="0.15">
      <c r="AA49673" t="s">
        <v>131</v>
      </c>
    </row>
    <row r="49674" spans="27:27" x14ac:dyDescent="0.15">
      <c r="AA49674" t="s">
        <v>131</v>
      </c>
    </row>
    <row r="49675" spans="27:27" x14ac:dyDescent="0.15">
      <c r="AA49675" t="s">
        <v>131</v>
      </c>
    </row>
    <row r="49676" spans="27:27" x14ac:dyDescent="0.15">
      <c r="AA49676" t="s">
        <v>131</v>
      </c>
    </row>
    <row r="49677" spans="27:27" x14ac:dyDescent="0.15">
      <c r="AA49677" t="s">
        <v>131</v>
      </c>
    </row>
    <row r="49678" spans="27:27" x14ac:dyDescent="0.15">
      <c r="AA49678" t="s">
        <v>131</v>
      </c>
    </row>
    <row r="49679" spans="27:27" x14ac:dyDescent="0.15">
      <c r="AA49679" t="s">
        <v>131</v>
      </c>
    </row>
    <row r="49680" spans="27:27" x14ac:dyDescent="0.15">
      <c r="AA49680" t="s">
        <v>131</v>
      </c>
    </row>
    <row r="49681" spans="27:27" x14ac:dyDescent="0.15">
      <c r="AA49681" t="s">
        <v>131</v>
      </c>
    </row>
    <row r="49682" spans="27:27" x14ac:dyDescent="0.15">
      <c r="AA49682" t="s">
        <v>131</v>
      </c>
    </row>
    <row r="49683" spans="27:27" x14ac:dyDescent="0.15">
      <c r="AA49683" t="s">
        <v>131</v>
      </c>
    </row>
    <row r="49684" spans="27:27" x14ac:dyDescent="0.15">
      <c r="AA49684" t="s">
        <v>131</v>
      </c>
    </row>
    <row r="49685" spans="27:27" x14ac:dyDescent="0.15">
      <c r="AA49685" t="s">
        <v>131</v>
      </c>
    </row>
    <row r="49686" spans="27:27" x14ac:dyDescent="0.15">
      <c r="AA49686" t="s">
        <v>131</v>
      </c>
    </row>
    <row r="49687" spans="27:27" x14ac:dyDescent="0.15">
      <c r="AA49687" t="s">
        <v>131</v>
      </c>
    </row>
    <row r="49688" spans="27:27" x14ac:dyDescent="0.15">
      <c r="AA49688" t="s">
        <v>131</v>
      </c>
    </row>
    <row r="49689" spans="27:27" x14ac:dyDescent="0.15">
      <c r="AA49689" t="s">
        <v>131</v>
      </c>
    </row>
    <row r="49690" spans="27:27" x14ac:dyDescent="0.15">
      <c r="AA49690" t="s">
        <v>131</v>
      </c>
    </row>
    <row r="49691" spans="27:27" x14ac:dyDescent="0.15">
      <c r="AA49691" t="s">
        <v>131</v>
      </c>
    </row>
    <row r="49692" spans="27:27" x14ac:dyDescent="0.15">
      <c r="AA49692" t="s">
        <v>131</v>
      </c>
    </row>
    <row r="49693" spans="27:27" x14ac:dyDescent="0.15">
      <c r="AA49693" t="s">
        <v>131</v>
      </c>
    </row>
    <row r="49694" spans="27:27" x14ac:dyDescent="0.15">
      <c r="AA49694" t="s">
        <v>131</v>
      </c>
    </row>
    <row r="49695" spans="27:27" x14ac:dyDescent="0.15">
      <c r="AA49695" t="s">
        <v>131</v>
      </c>
    </row>
    <row r="49696" spans="27:27" x14ac:dyDescent="0.15">
      <c r="AA49696" t="s">
        <v>131</v>
      </c>
    </row>
    <row r="49697" spans="27:27" x14ac:dyDescent="0.15">
      <c r="AA49697" t="s">
        <v>131</v>
      </c>
    </row>
    <row r="49698" spans="27:27" x14ac:dyDescent="0.15">
      <c r="AA49698" t="s">
        <v>131</v>
      </c>
    </row>
    <row r="49699" spans="27:27" x14ac:dyDescent="0.15">
      <c r="AA49699" t="s">
        <v>131</v>
      </c>
    </row>
    <row r="49700" spans="27:27" x14ac:dyDescent="0.15">
      <c r="AA49700" t="s">
        <v>131</v>
      </c>
    </row>
    <row r="49701" spans="27:27" x14ac:dyDescent="0.15">
      <c r="AA49701" t="s">
        <v>131</v>
      </c>
    </row>
    <row r="49702" spans="27:27" x14ac:dyDescent="0.15">
      <c r="AA49702" t="s">
        <v>131</v>
      </c>
    </row>
    <row r="49703" spans="27:27" x14ac:dyDescent="0.15">
      <c r="AA49703" t="s">
        <v>131</v>
      </c>
    </row>
    <row r="49704" spans="27:27" x14ac:dyDescent="0.15">
      <c r="AA49704" t="s">
        <v>131</v>
      </c>
    </row>
    <row r="49705" spans="27:27" x14ac:dyDescent="0.15">
      <c r="AA49705" t="s">
        <v>131</v>
      </c>
    </row>
    <row r="49706" spans="27:27" x14ac:dyDescent="0.15">
      <c r="AA49706" t="s">
        <v>131</v>
      </c>
    </row>
    <row r="49707" spans="27:27" x14ac:dyDescent="0.15">
      <c r="AA49707" t="s">
        <v>131</v>
      </c>
    </row>
    <row r="49708" spans="27:27" x14ac:dyDescent="0.15">
      <c r="AA49708" t="s">
        <v>131</v>
      </c>
    </row>
    <row r="49709" spans="27:27" x14ac:dyDescent="0.15">
      <c r="AA49709" t="s">
        <v>131</v>
      </c>
    </row>
    <row r="49710" spans="27:27" x14ac:dyDescent="0.15">
      <c r="AA49710" t="s">
        <v>131</v>
      </c>
    </row>
    <row r="49711" spans="27:27" x14ac:dyDescent="0.15">
      <c r="AA49711" t="s">
        <v>131</v>
      </c>
    </row>
    <row r="49712" spans="27:27" x14ac:dyDescent="0.15">
      <c r="AA49712" t="s">
        <v>131</v>
      </c>
    </row>
    <row r="49713" spans="27:27" x14ac:dyDescent="0.15">
      <c r="AA49713" t="s">
        <v>131</v>
      </c>
    </row>
    <row r="49714" spans="27:27" x14ac:dyDescent="0.15">
      <c r="AA49714" t="s">
        <v>131</v>
      </c>
    </row>
    <row r="49715" spans="27:27" x14ac:dyDescent="0.15">
      <c r="AA49715" t="s">
        <v>131</v>
      </c>
    </row>
    <row r="49716" spans="27:27" x14ac:dyDescent="0.15">
      <c r="AA49716" t="s">
        <v>131</v>
      </c>
    </row>
    <row r="49717" spans="27:27" x14ac:dyDescent="0.15">
      <c r="AA49717" t="s">
        <v>131</v>
      </c>
    </row>
    <row r="49718" spans="27:27" x14ac:dyDescent="0.15">
      <c r="AA49718" t="s">
        <v>131</v>
      </c>
    </row>
    <row r="49719" spans="27:27" x14ac:dyDescent="0.15">
      <c r="AA49719" t="s">
        <v>131</v>
      </c>
    </row>
    <row r="49720" spans="27:27" x14ac:dyDescent="0.15">
      <c r="AA49720" t="s">
        <v>131</v>
      </c>
    </row>
    <row r="49721" spans="27:27" x14ac:dyDescent="0.15">
      <c r="AA49721" t="s">
        <v>131</v>
      </c>
    </row>
    <row r="49722" spans="27:27" x14ac:dyDescent="0.15">
      <c r="AA49722" t="s">
        <v>131</v>
      </c>
    </row>
    <row r="49723" spans="27:27" x14ac:dyDescent="0.15">
      <c r="AA49723" t="s">
        <v>131</v>
      </c>
    </row>
    <row r="49724" spans="27:27" x14ac:dyDescent="0.15">
      <c r="AA49724" t="s">
        <v>131</v>
      </c>
    </row>
    <row r="49725" spans="27:27" x14ac:dyDescent="0.15">
      <c r="AA49725" t="s">
        <v>131</v>
      </c>
    </row>
    <row r="49726" spans="27:27" x14ac:dyDescent="0.15">
      <c r="AA49726" t="s">
        <v>131</v>
      </c>
    </row>
    <row r="49727" spans="27:27" x14ac:dyDescent="0.15">
      <c r="AA49727" t="s">
        <v>131</v>
      </c>
    </row>
    <row r="49728" spans="27:27" x14ac:dyDescent="0.15">
      <c r="AA49728" t="s">
        <v>131</v>
      </c>
    </row>
    <row r="49729" spans="27:27" x14ac:dyDescent="0.15">
      <c r="AA49729" t="s">
        <v>131</v>
      </c>
    </row>
    <row r="49730" spans="27:27" x14ac:dyDescent="0.15">
      <c r="AA49730" t="s">
        <v>131</v>
      </c>
    </row>
    <row r="49731" spans="27:27" x14ac:dyDescent="0.15">
      <c r="AA49731" t="s">
        <v>131</v>
      </c>
    </row>
    <row r="49732" spans="27:27" x14ac:dyDescent="0.15">
      <c r="AA49732" t="s">
        <v>131</v>
      </c>
    </row>
    <row r="49733" spans="27:27" x14ac:dyDescent="0.15">
      <c r="AA49733" t="s">
        <v>131</v>
      </c>
    </row>
    <row r="49734" spans="27:27" x14ac:dyDescent="0.15">
      <c r="AA49734" t="s">
        <v>131</v>
      </c>
    </row>
    <row r="49735" spans="27:27" x14ac:dyDescent="0.15">
      <c r="AA49735" t="s">
        <v>131</v>
      </c>
    </row>
    <row r="49736" spans="27:27" x14ac:dyDescent="0.15">
      <c r="AA49736" t="s">
        <v>131</v>
      </c>
    </row>
    <row r="49737" spans="27:27" x14ac:dyDescent="0.15">
      <c r="AA49737" t="s">
        <v>131</v>
      </c>
    </row>
    <row r="49738" spans="27:27" x14ac:dyDescent="0.15">
      <c r="AA49738" t="s">
        <v>131</v>
      </c>
    </row>
    <row r="49739" spans="27:27" x14ac:dyDescent="0.15">
      <c r="AA49739" t="s">
        <v>131</v>
      </c>
    </row>
    <row r="49740" spans="27:27" x14ac:dyDescent="0.15">
      <c r="AA49740" t="s">
        <v>131</v>
      </c>
    </row>
    <row r="49741" spans="27:27" x14ac:dyDescent="0.15">
      <c r="AA49741" t="s">
        <v>131</v>
      </c>
    </row>
    <row r="49742" spans="27:27" x14ac:dyDescent="0.15">
      <c r="AA49742" t="s">
        <v>131</v>
      </c>
    </row>
    <row r="49743" spans="27:27" x14ac:dyDescent="0.15">
      <c r="AA49743" t="s">
        <v>131</v>
      </c>
    </row>
    <row r="49744" spans="27:27" x14ac:dyDescent="0.15">
      <c r="AA49744" t="s">
        <v>131</v>
      </c>
    </row>
    <row r="49745" spans="27:27" x14ac:dyDescent="0.15">
      <c r="AA49745" t="s">
        <v>131</v>
      </c>
    </row>
    <row r="49746" spans="27:27" x14ac:dyDescent="0.15">
      <c r="AA49746" t="s">
        <v>131</v>
      </c>
    </row>
    <row r="49747" spans="27:27" x14ac:dyDescent="0.15">
      <c r="AA49747" t="s">
        <v>131</v>
      </c>
    </row>
    <row r="49748" spans="27:27" x14ac:dyDescent="0.15">
      <c r="AA49748" t="s">
        <v>131</v>
      </c>
    </row>
    <row r="49749" spans="27:27" x14ac:dyDescent="0.15">
      <c r="AA49749" t="s">
        <v>131</v>
      </c>
    </row>
    <row r="49750" spans="27:27" x14ac:dyDescent="0.15">
      <c r="AA49750" t="s">
        <v>131</v>
      </c>
    </row>
    <row r="49751" spans="27:27" x14ac:dyDescent="0.15">
      <c r="AA49751" t="s">
        <v>131</v>
      </c>
    </row>
    <row r="49752" spans="27:27" x14ac:dyDescent="0.15">
      <c r="AA49752" t="s">
        <v>131</v>
      </c>
    </row>
    <row r="49753" spans="27:27" x14ac:dyDescent="0.15">
      <c r="AA49753" t="s">
        <v>131</v>
      </c>
    </row>
    <row r="49754" spans="27:27" x14ac:dyDescent="0.15">
      <c r="AA49754" t="s">
        <v>131</v>
      </c>
    </row>
    <row r="49755" spans="27:27" x14ac:dyDescent="0.15">
      <c r="AA49755" t="s">
        <v>131</v>
      </c>
    </row>
    <row r="49756" spans="27:27" x14ac:dyDescent="0.15">
      <c r="AA49756" t="s">
        <v>131</v>
      </c>
    </row>
    <row r="49757" spans="27:27" x14ac:dyDescent="0.15">
      <c r="AA49757" t="s">
        <v>131</v>
      </c>
    </row>
    <row r="49758" spans="27:27" x14ac:dyDescent="0.15">
      <c r="AA49758" t="s">
        <v>131</v>
      </c>
    </row>
    <row r="49759" spans="27:27" x14ac:dyDescent="0.15">
      <c r="AA49759" t="s">
        <v>131</v>
      </c>
    </row>
    <row r="49760" spans="27:27" x14ac:dyDescent="0.15">
      <c r="AA49760" t="s">
        <v>131</v>
      </c>
    </row>
    <row r="49761" spans="27:27" x14ac:dyDescent="0.15">
      <c r="AA49761" t="s">
        <v>131</v>
      </c>
    </row>
    <row r="49762" spans="27:27" x14ac:dyDescent="0.15">
      <c r="AA49762" t="s">
        <v>131</v>
      </c>
    </row>
    <row r="49763" spans="27:27" x14ac:dyDescent="0.15">
      <c r="AA49763" t="s">
        <v>131</v>
      </c>
    </row>
    <row r="49764" spans="27:27" x14ac:dyDescent="0.15">
      <c r="AA49764" t="s">
        <v>131</v>
      </c>
    </row>
    <row r="49765" spans="27:27" x14ac:dyDescent="0.15">
      <c r="AA49765" t="s">
        <v>131</v>
      </c>
    </row>
    <row r="49766" spans="27:27" x14ac:dyDescent="0.15">
      <c r="AA49766" t="s">
        <v>131</v>
      </c>
    </row>
    <row r="49767" spans="27:27" x14ac:dyDescent="0.15">
      <c r="AA49767" t="s">
        <v>131</v>
      </c>
    </row>
    <row r="49768" spans="27:27" x14ac:dyDescent="0.15">
      <c r="AA49768" t="s">
        <v>131</v>
      </c>
    </row>
    <row r="49769" spans="27:27" x14ac:dyDescent="0.15">
      <c r="AA49769" t="s">
        <v>131</v>
      </c>
    </row>
    <row r="49770" spans="27:27" x14ac:dyDescent="0.15">
      <c r="AA49770" t="s">
        <v>131</v>
      </c>
    </row>
    <row r="49771" spans="27:27" x14ac:dyDescent="0.15">
      <c r="AA49771" t="s">
        <v>131</v>
      </c>
    </row>
    <row r="49772" spans="27:27" x14ac:dyDescent="0.15">
      <c r="AA49772" t="s">
        <v>131</v>
      </c>
    </row>
    <row r="49773" spans="27:27" x14ac:dyDescent="0.15">
      <c r="AA49773" t="s">
        <v>131</v>
      </c>
    </row>
    <row r="49774" spans="27:27" x14ac:dyDescent="0.15">
      <c r="AA49774" t="s">
        <v>131</v>
      </c>
    </row>
    <row r="49775" spans="27:27" x14ac:dyDescent="0.15">
      <c r="AA49775" t="s">
        <v>131</v>
      </c>
    </row>
    <row r="49776" spans="27:27" x14ac:dyDescent="0.15">
      <c r="AA49776" t="s">
        <v>131</v>
      </c>
    </row>
    <row r="49777" spans="27:27" x14ac:dyDescent="0.15">
      <c r="AA49777" t="s">
        <v>131</v>
      </c>
    </row>
    <row r="49778" spans="27:27" x14ac:dyDescent="0.15">
      <c r="AA49778" t="s">
        <v>131</v>
      </c>
    </row>
    <row r="49779" spans="27:27" x14ac:dyDescent="0.15">
      <c r="AA49779" t="s">
        <v>131</v>
      </c>
    </row>
    <row r="49780" spans="27:27" x14ac:dyDescent="0.15">
      <c r="AA49780" t="s">
        <v>131</v>
      </c>
    </row>
    <row r="49781" spans="27:27" x14ac:dyDescent="0.15">
      <c r="AA49781" t="s">
        <v>131</v>
      </c>
    </row>
    <row r="49782" spans="27:27" x14ac:dyDescent="0.15">
      <c r="AA49782" t="s">
        <v>131</v>
      </c>
    </row>
    <row r="49783" spans="27:27" x14ac:dyDescent="0.15">
      <c r="AA49783" t="s">
        <v>131</v>
      </c>
    </row>
    <row r="49784" spans="27:27" x14ac:dyDescent="0.15">
      <c r="AA49784" t="s">
        <v>131</v>
      </c>
    </row>
    <row r="49785" spans="27:27" x14ac:dyDescent="0.15">
      <c r="AA49785" t="s">
        <v>131</v>
      </c>
    </row>
    <row r="49786" spans="27:27" x14ac:dyDescent="0.15">
      <c r="AA49786" t="s">
        <v>131</v>
      </c>
    </row>
    <row r="49787" spans="27:27" x14ac:dyDescent="0.15">
      <c r="AA49787" t="s">
        <v>131</v>
      </c>
    </row>
    <row r="49788" spans="27:27" x14ac:dyDescent="0.15">
      <c r="AA49788" t="s">
        <v>131</v>
      </c>
    </row>
    <row r="49789" spans="27:27" x14ac:dyDescent="0.15">
      <c r="AA49789" t="s">
        <v>131</v>
      </c>
    </row>
    <row r="49790" spans="27:27" x14ac:dyDescent="0.15">
      <c r="AA49790" t="s">
        <v>131</v>
      </c>
    </row>
    <row r="49791" spans="27:27" x14ac:dyDescent="0.15">
      <c r="AA49791" t="s">
        <v>131</v>
      </c>
    </row>
    <row r="49792" spans="27:27" x14ac:dyDescent="0.15">
      <c r="AA49792" t="s">
        <v>131</v>
      </c>
    </row>
    <row r="49793" spans="27:27" x14ac:dyDescent="0.15">
      <c r="AA49793" t="s">
        <v>131</v>
      </c>
    </row>
    <row r="49794" spans="27:27" x14ac:dyDescent="0.15">
      <c r="AA49794" t="s">
        <v>131</v>
      </c>
    </row>
    <row r="49795" spans="27:27" x14ac:dyDescent="0.15">
      <c r="AA49795" t="s">
        <v>131</v>
      </c>
    </row>
    <row r="49796" spans="27:27" x14ac:dyDescent="0.15">
      <c r="AA49796" t="s">
        <v>131</v>
      </c>
    </row>
    <row r="49797" spans="27:27" x14ac:dyDescent="0.15">
      <c r="AA49797" t="s">
        <v>131</v>
      </c>
    </row>
    <row r="49798" spans="27:27" x14ac:dyDescent="0.15">
      <c r="AA49798" t="s">
        <v>131</v>
      </c>
    </row>
    <row r="49799" spans="27:27" x14ac:dyDescent="0.15">
      <c r="AA49799" t="s">
        <v>131</v>
      </c>
    </row>
    <row r="49800" spans="27:27" x14ac:dyDescent="0.15">
      <c r="AA49800" t="s">
        <v>131</v>
      </c>
    </row>
    <row r="49801" spans="27:27" x14ac:dyDescent="0.15">
      <c r="AA49801" t="s">
        <v>131</v>
      </c>
    </row>
    <row r="49802" spans="27:27" x14ac:dyDescent="0.15">
      <c r="AA49802" t="s">
        <v>131</v>
      </c>
    </row>
    <row r="49803" spans="27:27" x14ac:dyDescent="0.15">
      <c r="AA49803" t="s">
        <v>131</v>
      </c>
    </row>
    <row r="49804" spans="27:27" x14ac:dyDescent="0.15">
      <c r="AA49804" t="s">
        <v>131</v>
      </c>
    </row>
    <row r="49805" spans="27:27" x14ac:dyDescent="0.15">
      <c r="AA49805" t="s">
        <v>131</v>
      </c>
    </row>
    <row r="49806" spans="27:27" x14ac:dyDescent="0.15">
      <c r="AA49806" t="s">
        <v>131</v>
      </c>
    </row>
    <row r="49807" spans="27:27" x14ac:dyDescent="0.15">
      <c r="AA49807" t="s">
        <v>131</v>
      </c>
    </row>
    <row r="49808" spans="27:27" x14ac:dyDescent="0.15">
      <c r="AA49808" t="s">
        <v>131</v>
      </c>
    </row>
    <row r="49809" spans="27:27" x14ac:dyDescent="0.15">
      <c r="AA49809" t="s">
        <v>131</v>
      </c>
    </row>
    <row r="49810" spans="27:27" x14ac:dyDescent="0.15">
      <c r="AA49810" t="s">
        <v>131</v>
      </c>
    </row>
    <row r="49811" spans="27:27" x14ac:dyDescent="0.15">
      <c r="AA49811" t="s">
        <v>131</v>
      </c>
    </row>
    <row r="49812" spans="27:27" x14ac:dyDescent="0.15">
      <c r="AA49812" t="s">
        <v>131</v>
      </c>
    </row>
    <row r="49813" spans="27:27" x14ac:dyDescent="0.15">
      <c r="AA49813" t="s">
        <v>131</v>
      </c>
    </row>
    <row r="49814" spans="27:27" x14ac:dyDescent="0.15">
      <c r="AA49814" t="s">
        <v>131</v>
      </c>
    </row>
    <row r="49815" spans="27:27" x14ac:dyDescent="0.15">
      <c r="AA49815" t="s">
        <v>131</v>
      </c>
    </row>
    <row r="49816" spans="27:27" x14ac:dyDescent="0.15">
      <c r="AA49816" t="s">
        <v>131</v>
      </c>
    </row>
    <row r="49817" spans="27:27" x14ac:dyDescent="0.15">
      <c r="AA49817" t="s">
        <v>131</v>
      </c>
    </row>
    <row r="49818" spans="27:27" x14ac:dyDescent="0.15">
      <c r="AA49818" t="s">
        <v>131</v>
      </c>
    </row>
    <row r="49819" spans="27:27" x14ac:dyDescent="0.15">
      <c r="AA49819" t="s">
        <v>131</v>
      </c>
    </row>
    <row r="49820" spans="27:27" x14ac:dyDescent="0.15">
      <c r="AA49820" t="s">
        <v>131</v>
      </c>
    </row>
    <row r="49821" spans="27:27" x14ac:dyDescent="0.15">
      <c r="AA49821" t="s">
        <v>131</v>
      </c>
    </row>
    <row r="49822" spans="27:27" x14ac:dyDescent="0.15">
      <c r="AA49822" t="s">
        <v>131</v>
      </c>
    </row>
    <row r="49823" spans="27:27" x14ac:dyDescent="0.15">
      <c r="AA49823" t="s">
        <v>131</v>
      </c>
    </row>
    <row r="49824" spans="27:27" x14ac:dyDescent="0.15">
      <c r="AA49824" t="s">
        <v>131</v>
      </c>
    </row>
    <row r="49825" spans="27:27" x14ac:dyDescent="0.15">
      <c r="AA49825" t="s">
        <v>131</v>
      </c>
    </row>
    <row r="49826" spans="27:27" x14ac:dyDescent="0.15">
      <c r="AA49826" t="s">
        <v>131</v>
      </c>
    </row>
    <row r="49827" spans="27:27" x14ac:dyDescent="0.15">
      <c r="AA49827" t="s">
        <v>131</v>
      </c>
    </row>
    <row r="49828" spans="27:27" x14ac:dyDescent="0.15">
      <c r="AA49828" t="s">
        <v>131</v>
      </c>
    </row>
    <row r="49829" spans="27:27" x14ac:dyDescent="0.15">
      <c r="AA49829" t="s">
        <v>131</v>
      </c>
    </row>
    <row r="49830" spans="27:27" x14ac:dyDescent="0.15">
      <c r="AA49830" t="s">
        <v>131</v>
      </c>
    </row>
    <row r="49831" spans="27:27" x14ac:dyDescent="0.15">
      <c r="AA49831" t="s">
        <v>131</v>
      </c>
    </row>
    <row r="49832" spans="27:27" x14ac:dyDescent="0.15">
      <c r="AA49832" t="s">
        <v>131</v>
      </c>
    </row>
    <row r="49833" spans="27:27" x14ac:dyDescent="0.15">
      <c r="AA49833" t="s">
        <v>131</v>
      </c>
    </row>
    <row r="49834" spans="27:27" x14ac:dyDescent="0.15">
      <c r="AA49834" t="s">
        <v>131</v>
      </c>
    </row>
    <row r="49835" spans="27:27" x14ac:dyDescent="0.15">
      <c r="AA49835" t="s">
        <v>131</v>
      </c>
    </row>
    <row r="49836" spans="27:27" x14ac:dyDescent="0.15">
      <c r="AA49836" t="s">
        <v>131</v>
      </c>
    </row>
    <row r="49837" spans="27:27" x14ac:dyDescent="0.15">
      <c r="AA49837" t="s">
        <v>131</v>
      </c>
    </row>
    <row r="49838" spans="27:27" x14ac:dyDescent="0.15">
      <c r="AA49838" t="s">
        <v>131</v>
      </c>
    </row>
    <row r="49839" spans="27:27" x14ac:dyDescent="0.15">
      <c r="AA49839" t="s">
        <v>131</v>
      </c>
    </row>
    <row r="49840" spans="27:27" x14ac:dyDescent="0.15">
      <c r="AA49840" t="s">
        <v>131</v>
      </c>
    </row>
    <row r="49841" spans="27:27" x14ac:dyDescent="0.15">
      <c r="AA49841" t="s">
        <v>131</v>
      </c>
    </row>
    <row r="49842" spans="27:27" x14ac:dyDescent="0.15">
      <c r="AA49842" t="s">
        <v>131</v>
      </c>
    </row>
    <row r="49843" spans="27:27" x14ac:dyDescent="0.15">
      <c r="AA49843" t="s">
        <v>131</v>
      </c>
    </row>
    <row r="49844" spans="27:27" x14ac:dyDescent="0.15">
      <c r="AA49844" t="s">
        <v>131</v>
      </c>
    </row>
    <row r="49845" spans="27:27" x14ac:dyDescent="0.15">
      <c r="AA49845" t="s">
        <v>131</v>
      </c>
    </row>
    <row r="49846" spans="27:27" x14ac:dyDescent="0.15">
      <c r="AA49846" t="s">
        <v>131</v>
      </c>
    </row>
    <row r="49847" spans="27:27" x14ac:dyDescent="0.15">
      <c r="AA49847" t="s">
        <v>131</v>
      </c>
    </row>
    <row r="49848" spans="27:27" x14ac:dyDescent="0.15">
      <c r="AA49848" t="s">
        <v>131</v>
      </c>
    </row>
    <row r="49849" spans="27:27" x14ac:dyDescent="0.15">
      <c r="AA49849" t="s">
        <v>131</v>
      </c>
    </row>
    <row r="49850" spans="27:27" x14ac:dyDescent="0.15">
      <c r="AA49850" t="s">
        <v>131</v>
      </c>
    </row>
    <row r="49851" spans="27:27" x14ac:dyDescent="0.15">
      <c r="AA49851" t="s">
        <v>131</v>
      </c>
    </row>
    <row r="49852" spans="27:27" x14ac:dyDescent="0.15">
      <c r="AA49852" t="s">
        <v>131</v>
      </c>
    </row>
    <row r="49853" spans="27:27" x14ac:dyDescent="0.15">
      <c r="AA49853" t="s">
        <v>131</v>
      </c>
    </row>
    <row r="49854" spans="27:27" x14ac:dyDescent="0.15">
      <c r="AA49854" t="s">
        <v>131</v>
      </c>
    </row>
    <row r="49855" spans="27:27" x14ac:dyDescent="0.15">
      <c r="AA49855" t="s">
        <v>131</v>
      </c>
    </row>
    <row r="49856" spans="27:27" x14ac:dyDescent="0.15">
      <c r="AA49856" t="s">
        <v>131</v>
      </c>
    </row>
    <row r="49857" spans="27:27" x14ac:dyDescent="0.15">
      <c r="AA49857" t="s">
        <v>131</v>
      </c>
    </row>
    <row r="49858" spans="27:27" x14ac:dyDescent="0.15">
      <c r="AA49858" t="s">
        <v>131</v>
      </c>
    </row>
    <row r="49859" spans="27:27" x14ac:dyDescent="0.15">
      <c r="AA49859" t="s">
        <v>131</v>
      </c>
    </row>
    <row r="49860" spans="27:27" x14ac:dyDescent="0.15">
      <c r="AA49860" t="s">
        <v>131</v>
      </c>
    </row>
    <row r="49861" spans="27:27" x14ac:dyDescent="0.15">
      <c r="AA49861" t="s">
        <v>131</v>
      </c>
    </row>
    <row r="49862" spans="27:27" x14ac:dyDescent="0.15">
      <c r="AA49862" t="s">
        <v>131</v>
      </c>
    </row>
    <row r="49863" spans="27:27" x14ac:dyDescent="0.15">
      <c r="AA49863" t="s">
        <v>131</v>
      </c>
    </row>
    <row r="49864" spans="27:27" x14ac:dyDescent="0.15">
      <c r="AA49864" t="s">
        <v>131</v>
      </c>
    </row>
    <row r="49865" spans="27:27" x14ac:dyDescent="0.15">
      <c r="AA49865" t="s">
        <v>131</v>
      </c>
    </row>
    <row r="49866" spans="27:27" x14ac:dyDescent="0.15">
      <c r="AA49866" t="s">
        <v>131</v>
      </c>
    </row>
    <row r="49867" spans="27:27" x14ac:dyDescent="0.15">
      <c r="AA49867" t="s">
        <v>131</v>
      </c>
    </row>
    <row r="49868" spans="27:27" x14ac:dyDescent="0.15">
      <c r="AA49868" t="s">
        <v>131</v>
      </c>
    </row>
    <row r="49869" spans="27:27" x14ac:dyDescent="0.15">
      <c r="AA49869" t="s">
        <v>131</v>
      </c>
    </row>
    <row r="49870" spans="27:27" x14ac:dyDescent="0.15">
      <c r="AA49870" t="s">
        <v>131</v>
      </c>
    </row>
    <row r="49871" spans="27:27" x14ac:dyDescent="0.15">
      <c r="AA49871" t="s">
        <v>131</v>
      </c>
    </row>
    <row r="49872" spans="27:27" x14ac:dyDescent="0.15">
      <c r="AA49872" t="s">
        <v>131</v>
      </c>
    </row>
    <row r="49873" spans="27:27" x14ac:dyDescent="0.15">
      <c r="AA49873" t="s">
        <v>131</v>
      </c>
    </row>
    <row r="49874" spans="27:27" x14ac:dyDescent="0.15">
      <c r="AA49874" t="s">
        <v>131</v>
      </c>
    </row>
    <row r="49875" spans="27:27" x14ac:dyDescent="0.15">
      <c r="AA49875" t="s">
        <v>131</v>
      </c>
    </row>
    <row r="49876" spans="27:27" x14ac:dyDescent="0.15">
      <c r="AA49876" t="s">
        <v>131</v>
      </c>
    </row>
    <row r="49877" spans="27:27" x14ac:dyDescent="0.15">
      <c r="AA49877" t="s">
        <v>131</v>
      </c>
    </row>
    <row r="49878" spans="27:27" x14ac:dyDescent="0.15">
      <c r="AA49878" t="s">
        <v>131</v>
      </c>
    </row>
    <row r="49879" spans="27:27" x14ac:dyDescent="0.15">
      <c r="AA49879" t="s">
        <v>131</v>
      </c>
    </row>
    <row r="49880" spans="27:27" x14ac:dyDescent="0.15">
      <c r="AA49880" t="s">
        <v>131</v>
      </c>
    </row>
    <row r="49881" spans="27:27" x14ac:dyDescent="0.15">
      <c r="AA49881" t="s">
        <v>131</v>
      </c>
    </row>
    <row r="49882" spans="27:27" x14ac:dyDescent="0.15">
      <c r="AA49882" t="s">
        <v>131</v>
      </c>
    </row>
    <row r="49883" spans="27:27" x14ac:dyDescent="0.15">
      <c r="AA49883" t="s">
        <v>131</v>
      </c>
    </row>
    <row r="49884" spans="27:27" x14ac:dyDescent="0.15">
      <c r="AA49884" t="s">
        <v>131</v>
      </c>
    </row>
    <row r="49885" spans="27:27" x14ac:dyDescent="0.15">
      <c r="AA49885" t="s">
        <v>131</v>
      </c>
    </row>
    <row r="49886" spans="27:27" x14ac:dyDescent="0.15">
      <c r="AA49886" t="s">
        <v>131</v>
      </c>
    </row>
    <row r="49887" spans="27:27" x14ac:dyDescent="0.15">
      <c r="AA49887" t="s">
        <v>131</v>
      </c>
    </row>
    <row r="49888" spans="27:27" x14ac:dyDescent="0.15">
      <c r="AA49888" t="s">
        <v>131</v>
      </c>
    </row>
    <row r="49889" spans="27:27" x14ac:dyDescent="0.15">
      <c r="AA49889" t="s">
        <v>131</v>
      </c>
    </row>
    <row r="49890" spans="27:27" x14ac:dyDescent="0.15">
      <c r="AA49890" t="s">
        <v>131</v>
      </c>
    </row>
    <row r="49891" spans="27:27" x14ac:dyDescent="0.15">
      <c r="AA49891" t="s">
        <v>131</v>
      </c>
    </row>
    <row r="49892" spans="27:27" x14ac:dyDescent="0.15">
      <c r="AA49892" t="s">
        <v>131</v>
      </c>
    </row>
    <row r="49893" spans="27:27" x14ac:dyDescent="0.15">
      <c r="AA49893" t="s">
        <v>131</v>
      </c>
    </row>
    <row r="49894" spans="27:27" x14ac:dyDescent="0.15">
      <c r="AA49894" t="s">
        <v>131</v>
      </c>
    </row>
    <row r="49895" spans="27:27" x14ac:dyDescent="0.15">
      <c r="AA49895" t="s">
        <v>131</v>
      </c>
    </row>
    <row r="49896" spans="27:27" x14ac:dyDescent="0.15">
      <c r="AA49896" t="s">
        <v>131</v>
      </c>
    </row>
    <row r="49897" spans="27:27" x14ac:dyDescent="0.15">
      <c r="AA49897" t="s">
        <v>131</v>
      </c>
    </row>
    <row r="49898" spans="27:27" x14ac:dyDescent="0.15">
      <c r="AA49898" t="s">
        <v>131</v>
      </c>
    </row>
    <row r="49899" spans="27:27" x14ac:dyDescent="0.15">
      <c r="AA49899" t="s">
        <v>131</v>
      </c>
    </row>
    <row r="49900" spans="27:27" x14ac:dyDescent="0.15">
      <c r="AA49900" t="s">
        <v>131</v>
      </c>
    </row>
    <row r="49901" spans="27:27" x14ac:dyDescent="0.15">
      <c r="AA49901" t="s">
        <v>131</v>
      </c>
    </row>
    <row r="49902" spans="27:27" x14ac:dyDescent="0.15">
      <c r="AA49902" t="s">
        <v>131</v>
      </c>
    </row>
    <row r="49903" spans="27:27" x14ac:dyDescent="0.15">
      <c r="AA49903" t="s">
        <v>131</v>
      </c>
    </row>
    <row r="49904" spans="27:27" x14ac:dyDescent="0.15">
      <c r="AA49904" t="s">
        <v>131</v>
      </c>
    </row>
    <row r="49905" spans="27:27" x14ac:dyDescent="0.15">
      <c r="AA49905" t="s">
        <v>131</v>
      </c>
    </row>
    <row r="49906" spans="27:27" x14ac:dyDescent="0.15">
      <c r="AA49906" t="s">
        <v>131</v>
      </c>
    </row>
    <row r="49907" spans="27:27" x14ac:dyDescent="0.15">
      <c r="AA49907" t="s">
        <v>131</v>
      </c>
    </row>
    <row r="49908" spans="27:27" x14ac:dyDescent="0.15">
      <c r="AA49908" t="s">
        <v>131</v>
      </c>
    </row>
    <row r="49909" spans="27:27" x14ac:dyDescent="0.15">
      <c r="AA49909" t="s">
        <v>131</v>
      </c>
    </row>
    <row r="49910" spans="27:27" x14ac:dyDescent="0.15">
      <c r="AA49910" t="s">
        <v>131</v>
      </c>
    </row>
    <row r="49911" spans="27:27" x14ac:dyDescent="0.15">
      <c r="AA49911" t="s">
        <v>131</v>
      </c>
    </row>
    <row r="49912" spans="27:27" x14ac:dyDescent="0.15">
      <c r="AA49912" t="s">
        <v>131</v>
      </c>
    </row>
    <row r="49913" spans="27:27" x14ac:dyDescent="0.15">
      <c r="AA49913" t="s">
        <v>131</v>
      </c>
    </row>
    <row r="49914" spans="27:27" x14ac:dyDescent="0.15">
      <c r="AA49914" t="s">
        <v>131</v>
      </c>
    </row>
    <row r="49915" spans="27:27" x14ac:dyDescent="0.15">
      <c r="AA49915" t="s">
        <v>131</v>
      </c>
    </row>
    <row r="49916" spans="27:27" x14ac:dyDescent="0.15">
      <c r="AA49916" t="s">
        <v>131</v>
      </c>
    </row>
    <row r="49917" spans="27:27" x14ac:dyDescent="0.15">
      <c r="AA49917" t="s">
        <v>131</v>
      </c>
    </row>
    <row r="49918" spans="27:27" x14ac:dyDescent="0.15">
      <c r="AA49918" t="s">
        <v>131</v>
      </c>
    </row>
    <row r="49919" spans="27:27" x14ac:dyDescent="0.15">
      <c r="AA49919" t="s">
        <v>131</v>
      </c>
    </row>
    <row r="49920" spans="27:27" x14ac:dyDescent="0.15">
      <c r="AA49920" t="s">
        <v>131</v>
      </c>
    </row>
    <row r="49921" spans="27:27" x14ac:dyDescent="0.15">
      <c r="AA49921" t="s">
        <v>131</v>
      </c>
    </row>
    <row r="49922" spans="27:27" x14ac:dyDescent="0.15">
      <c r="AA49922" t="s">
        <v>131</v>
      </c>
    </row>
    <row r="49923" spans="27:27" x14ac:dyDescent="0.15">
      <c r="AA49923" t="s">
        <v>131</v>
      </c>
    </row>
    <row r="49924" spans="27:27" x14ac:dyDescent="0.15">
      <c r="AA49924" t="s">
        <v>131</v>
      </c>
    </row>
    <row r="49925" spans="27:27" x14ac:dyDescent="0.15">
      <c r="AA49925" t="s">
        <v>131</v>
      </c>
    </row>
    <row r="49926" spans="27:27" x14ac:dyDescent="0.15">
      <c r="AA49926" t="s">
        <v>131</v>
      </c>
    </row>
    <row r="49927" spans="27:27" x14ac:dyDescent="0.15">
      <c r="AA49927" t="s">
        <v>131</v>
      </c>
    </row>
    <row r="49928" spans="27:27" x14ac:dyDescent="0.15">
      <c r="AA49928" t="s">
        <v>131</v>
      </c>
    </row>
    <row r="49929" spans="27:27" x14ac:dyDescent="0.15">
      <c r="AA49929" t="s">
        <v>131</v>
      </c>
    </row>
    <row r="49930" spans="27:27" x14ac:dyDescent="0.15">
      <c r="AA49930" t="s">
        <v>131</v>
      </c>
    </row>
    <row r="49931" spans="27:27" x14ac:dyDescent="0.15">
      <c r="AA49931" t="s">
        <v>131</v>
      </c>
    </row>
    <row r="49932" spans="27:27" x14ac:dyDescent="0.15">
      <c r="AA49932" t="s">
        <v>131</v>
      </c>
    </row>
    <row r="49933" spans="27:27" x14ac:dyDescent="0.15">
      <c r="AA49933" t="s">
        <v>131</v>
      </c>
    </row>
    <row r="49934" spans="27:27" x14ac:dyDescent="0.15">
      <c r="AA49934" t="s">
        <v>131</v>
      </c>
    </row>
    <row r="49935" spans="27:27" x14ac:dyDescent="0.15">
      <c r="AA49935" t="s">
        <v>131</v>
      </c>
    </row>
    <row r="49936" spans="27:27" x14ac:dyDescent="0.15">
      <c r="AA49936" t="s">
        <v>131</v>
      </c>
    </row>
    <row r="49937" spans="27:27" x14ac:dyDescent="0.15">
      <c r="AA49937" t="s">
        <v>131</v>
      </c>
    </row>
    <row r="49938" spans="27:27" x14ac:dyDescent="0.15">
      <c r="AA49938" t="s">
        <v>131</v>
      </c>
    </row>
    <row r="49939" spans="27:27" x14ac:dyDescent="0.15">
      <c r="AA49939" t="s">
        <v>131</v>
      </c>
    </row>
    <row r="49940" spans="27:27" x14ac:dyDescent="0.15">
      <c r="AA49940" t="s">
        <v>131</v>
      </c>
    </row>
    <row r="49941" spans="27:27" x14ac:dyDescent="0.15">
      <c r="AA49941" t="s">
        <v>131</v>
      </c>
    </row>
    <row r="49942" spans="27:27" x14ac:dyDescent="0.15">
      <c r="AA49942" t="s">
        <v>131</v>
      </c>
    </row>
    <row r="49943" spans="27:27" x14ac:dyDescent="0.15">
      <c r="AA49943" t="s">
        <v>131</v>
      </c>
    </row>
    <row r="49944" spans="27:27" x14ac:dyDescent="0.15">
      <c r="AA49944" t="s">
        <v>131</v>
      </c>
    </row>
    <row r="49945" spans="27:27" x14ac:dyDescent="0.15">
      <c r="AA49945" t="s">
        <v>131</v>
      </c>
    </row>
    <row r="49946" spans="27:27" x14ac:dyDescent="0.15">
      <c r="AA49946" t="s">
        <v>131</v>
      </c>
    </row>
    <row r="49947" spans="27:27" x14ac:dyDescent="0.15">
      <c r="AA49947" t="s">
        <v>131</v>
      </c>
    </row>
    <row r="49948" spans="27:27" x14ac:dyDescent="0.15">
      <c r="AA49948" t="s">
        <v>131</v>
      </c>
    </row>
    <row r="49949" spans="27:27" x14ac:dyDescent="0.15">
      <c r="AA49949" t="s">
        <v>131</v>
      </c>
    </row>
    <row r="49950" spans="27:27" x14ac:dyDescent="0.15">
      <c r="AA49950" t="s">
        <v>131</v>
      </c>
    </row>
    <row r="49951" spans="27:27" x14ac:dyDescent="0.15">
      <c r="AA49951" t="s">
        <v>131</v>
      </c>
    </row>
    <row r="49952" spans="27:27" x14ac:dyDescent="0.15">
      <c r="AA49952" t="s">
        <v>131</v>
      </c>
    </row>
    <row r="49953" spans="27:27" x14ac:dyDescent="0.15">
      <c r="AA49953" t="s">
        <v>131</v>
      </c>
    </row>
    <row r="49954" spans="27:27" x14ac:dyDescent="0.15">
      <c r="AA49954" t="s">
        <v>131</v>
      </c>
    </row>
    <row r="49955" spans="27:27" x14ac:dyDescent="0.15">
      <c r="AA49955" t="s">
        <v>131</v>
      </c>
    </row>
    <row r="49956" spans="27:27" x14ac:dyDescent="0.15">
      <c r="AA49956" t="s">
        <v>131</v>
      </c>
    </row>
    <row r="49957" spans="27:27" x14ac:dyDescent="0.15">
      <c r="AA49957" t="s">
        <v>131</v>
      </c>
    </row>
    <row r="49958" spans="27:27" x14ac:dyDescent="0.15">
      <c r="AA49958" t="s">
        <v>131</v>
      </c>
    </row>
    <row r="49959" spans="27:27" x14ac:dyDescent="0.15">
      <c r="AA49959" t="s">
        <v>131</v>
      </c>
    </row>
    <row r="49960" spans="27:27" x14ac:dyDescent="0.15">
      <c r="AA49960" t="s">
        <v>131</v>
      </c>
    </row>
    <row r="49961" spans="27:27" x14ac:dyDescent="0.15">
      <c r="AA49961" t="s">
        <v>131</v>
      </c>
    </row>
    <row r="49962" spans="27:27" x14ac:dyDescent="0.15">
      <c r="AA49962" t="s">
        <v>131</v>
      </c>
    </row>
    <row r="49963" spans="27:27" x14ac:dyDescent="0.15">
      <c r="AA49963" t="s">
        <v>131</v>
      </c>
    </row>
    <row r="49964" spans="27:27" x14ac:dyDescent="0.15">
      <c r="AA49964" t="s">
        <v>131</v>
      </c>
    </row>
    <row r="49965" spans="27:27" x14ac:dyDescent="0.15">
      <c r="AA49965" t="s">
        <v>131</v>
      </c>
    </row>
    <row r="49966" spans="27:27" x14ac:dyDescent="0.15">
      <c r="AA49966" t="s">
        <v>131</v>
      </c>
    </row>
    <row r="49967" spans="27:27" x14ac:dyDescent="0.15">
      <c r="AA49967" t="s">
        <v>131</v>
      </c>
    </row>
    <row r="49968" spans="27:27" x14ac:dyDescent="0.15">
      <c r="AA49968" t="s">
        <v>131</v>
      </c>
    </row>
    <row r="49969" spans="27:27" x14ac:dyDescent="0.15">
      <c r="AA49969" t="s">
        <v>131</v>
      </c>
    </row>
    <row r="49970" spans="27:27" x14ac:dyDescent="0.15">
      <c r="AA49970" t="s">
        <v>131</v>
      </c>
    </row>
    <row r="49971" spans="27:27" x14ac:dyDescent="0.15">
      <c r="AA49971" t="s">
        <v>131</v>
      </c>
    </row>
    <row r="49972" spans="27:27" x14ac:dyDescent="0.15">
      <c r="AA49972" t="s">
        <v>131</v>
      </c>
    </row>
    <row r="49973" spans="27:27" x14ac:dyDescent="0.15">
      <c r="AA49973" t="s">
        <v>131</v>
      </c>
    </row>
    <row r="49974" spans="27:27" x14ac:dyDescent="0.15">
      <c r="AA49974" t="s">
        <v>131</v>
      </c>
    </row>
    <row r="49975" spans="27:27" x14ac:dyDescent="0.15">
      <c r="AA49975" t="s">
        <v>131</v>
      </c>
    </row>
    <row r="49976" spans="27:27" x14ac:dyDescent="0.15">
      <c r="AA49976" t="s">
        <v>131</v>
      </c>
    </row>
    <row r="49977" spans="27:27" x14ac:dyDescent="0.15">
      <c r="AA49977" t="s">
        <v>131</v>
      </c>
    </row>
    <row r="49978" spans="27:27" x14ac:dyDescent="0.15">
      <c r="AA49978" t="s">
        <v>131</v>
      </c>
    </row>
    <row r="49979" spans="27:27" x14ac:dyDescent="0.15">
      <c r="AA49979" t="s">
        <v>131</v>
      </c>
    </row>
    <row r="49980" spans="27:27" x14ac:dyDescent="0.15">
      <c r="AA49980" t="s">
        <v>131</v>
      </c>
    </row>
    <row r="49981" spans="27:27" x14ac:dyDescent="0.15">
      <c r="AA49981" t="s">
        <v>131</v>
      </c>
    </row>
    <row r="49982" spans="27:27" x14ac:dyDescent="0.15">
      <c r="AA49982" t="s">
        <v>131</v>
      </c>
    </row>
    <row r="49983" spans="27:27" x14ac:dyDescent="0.15">
      <c r="AA49983" t="s">
        <v>131</v>
      </c>
    </row>
    <row r="49984" spans="27:27" x14ac:dyDescent="0.15">
      <c r="AA49984" t="s">
        <v>131</v>
      </c>
    </row>
    <row r="49985" spans="27:27" x14ac:dyDescent="0.15">
      <c r="AA49985" t="s">
        <v>131</v>
      </c>
    </row>
    <row r="49986" spans="27:27" x14ac:dyDescent="0.15">
      <c r="AA49986" t="s">
        <v>131</v>
      </c>
    </row>
    <row r="49987" spans="27:27" x14ac:dyDescent="0.15">
      <c r="AA49987" t="s">
        <v>131</v>
      </c>
    </row>
    <row r="49988" spans="27:27" x14ac:dyDescent="0.15">
      <c r="AA49988" t="s">
        <v>131</v>
      </c>
    </row>
    <row r="49989" spans="27:27" x14ac:dyDescent="0.15">
      <c r="AA49989" t="s">
        <v>131</v>
      </c>
    </row>
    <row r="49990" spans="27:27" x14ac:dyDescent="0.15">
      <c r="AA49990" t="s">
        <v>131</v>
      </c>
    </row>
    <row r="49991" spans="27:27" x14ac:dyDescent="0.15">
      <c r="AA49991" t="s">
        <v>131</v>
      </c>
    </row>
    <row r="49992" spans="27:27" x14ac:dyDescent="0.15">
      <c r="AA49992" t="s">
        <v>131</v>
      </c>
    </row>
    <row r="49993" spans="27:27" x14ac:dyDescent="0.15">
      <c r="AA49993" t="s">
        <v>131</v>
      </c>
    </row>
    <row r="49994" spans="27:27" x14ac:dyDescent="0.15">
      <c r="AA49994" t="s">
        <v>131</v>
      </c>
    </row>
    <row r="49995" spans="27:27" x14ac:dyDescent="0.15">
      <c r="AA49995" t="s">
        <v>131</v>
      </c>
    </row>
    <row r="49996" spans="27:27" x14ac:dyDescent="0.15">
      <c r="AA49996" t="s">
        <v>131</v>
      </c>
    </row>
    <row r="49997" spans="27:27" x14ac:dyDescent="0.15">
      <c r="AA49997" t="s">
        <v>131</v>
      </c>
    </row>
    <row r="49998" spans="27:27" x14ac:dyDescent="0.15">
      <c r="AA49998" t="s">
        <v>131</v>
      </c>
    </row>
    <row r="49999" spans="27:27" x14ac:dyDescent="0.15">
      <c r="AA49999" t="s">
        <v>131</v>
      </c>
    </row>
    <row r="50000" spans="27:27" x14ac:dyDescent="0.15">
      <c r="AA50000" t="s">
        <v>131</v>
      </c>
    </row>
    <row r="50001" spans="27:27" x14ac:dyDescent="0.15">
      <c r="AA50001" t="s">
        <v>131</v>
      </c>
    </row>
    <row r="50002" spans="27:27" x14ac:dyDescent="0.15">
      <c r="AA50002" t="s">
        <v>131</v>
      </c>
    </row>
    <row r="50003" spans="27:27" x14ac:dyDescent="0.15">
      <c r="AA50003" t="s">
        <v>131</v>
      </c>
    </row>
    <row r="50004" spans="27:27" x14ac:dyDescent="0.15">
      <c r="AA50004" t="s">
        <v>131</v>
      </c>
    </row>
    <row r="50005" spans="27:27" x14ac:dyDescent="0.15">
      <c r="AA50005" t="s">
        <v>131</v>
      </c>
    </row>
    <row r="50006" spans="27:27" x14ac:dyDescent="0.15">
      <c r="AA50006" t="s">
        <v>131</v>
      </c>
    </row>
    <row r="50007" spans="27:27" x14ac:dyDescent="0.15">
      <c r="AA50007" t="s">
        <v>131</v>
      </c>
    </row>
    <row r="50008" spans="27:27" x14ac:dyDescent="0.15">
      <c r="AA50008" t="s">
        <v>131</v>
      </c>
    </row>
    <row r="50009" spans="27:27" x14ac:dyDescent="0.15">
      <c r="AA50009" t="s">
        <v>131</v>
      </c>
    </row>
    <row r="50010" spans="27:27" x14ac:dyDescent="0.15">
      <c r="AA50010" t="s">
        <v>131</v>
      </c>
    </row>
    <row r="50011" spans="27:27" x14ac:dyDescent="0.15">
      <c r="AA50011" t="s">
        <v>131</v>
      </c>
    </row>
    <row r="50012" spans="27:27" x14ac:dyDescent="0.15">
      <c r="AA50012" t="s">
        <v>131</v>
      </c>
    </row>
    <row r="50013" spans="27:27" x14ac:dyDescent="0.15">
      <c r="AA50013" t="s">
        <v>131</v>
      </c>
    </row>
    <row r="50014" spans="27:27" x14ac:dyDescent="0.15">
      <c r="AA50014" t="s">
        <v>131</v>
      </c>
    </row>
    <row r="50015" spans="27:27" x14ac:dyDescent="0.15">
      <c r="AA50015" t="s">
        <v>131</v>
      </c>
    </row>
    <row r="50016" spans="27:27" x14ac:dyDescent="0.15">
      <c r="AA50016" t="s">
        <v>131</v>
      </c>
    </row>
    <row r="50017" spans="27:27" x14ac:dyDescent="0.15">
      <c r="AA50017" t="s">
        <v>131</v>
      </c>
    </row>
    <row r="50018" spans="27:27" x14ac:dyDescent="0.15">
      <c r="AA50018" t="s">
        <v>131</v>
      </c>
    </row>
    <row r="50019" spans="27:27" x14ac:dyDescent="0.15">
      <c r="AA50019" t="s">
        <v>131</v>
      </c>
    </row>
    <row r="50020" spans="27:27" x14ac:dyDescent="0.15">
      <c r="AA50020" t="s">
        <v>131</v>
      </c>
    </row>
    <row r="50021" spans="27:27" x14ac:dyDescent="0.15">
      <c r="AA50021" t="s">
        <v>131</v>
      </c>
    </row>
    <row r="50022" spans="27:27" x14ac:dyDescent="0.15">
      <c r="AA50022" t="s">
        <v>131</v>
      </c>
    </row>
    <row r="50023" spans="27:27" x14ac:dyDescent="0.15">
      <c r="AA50023" t="s">
        <v>131</v>
      </c>
    </row>
    <row r="50024" spans="27:27" x14ac:dyDescent="0.15">
      <c r="AA50024" t="s">
        <v>131</v>
      </c>
    </row>
    <row r="50025" spans="27:27" x14ac:dyDescent="0.15">
      <c r="AA50025" t="s">
        <v>131</v>
      </c>
    </row>
    <row r="50026" spans="27:27" x14ac:dyDescent="0.15">
      <c r="AA50026" t="s">
        <v>131</v>
      </c>
    </row>
    <row r="50027" spans="27:27" x14ac:dyDescent="0.15">
      <c r="AA50027" t="s">
        <v>131</v>
      </c>
    </row>
    <row r="50028" spans="27:27" x14ac:dyDescent="0.15">
      <c r="AA50028" t="s">
        <v>131</v>
      </c>
    </row>
    <row r="50029" spans="27:27" x14ac:dyDescent="0.15">
      <c r="AA50029" t="s">
        <v>131</v>
      </c>
    </row>
    <row r="50030" spans="27:27" x14ac:dyDescent="0.15">
      <c r="AA50030" t="s">
        <v>131</v>
      </c>
    </row>
    <row r="50031" spans="27:27" x14ac:dyDescent="0.15">
      <c r="AA50031" t="s">
        <v>131</v>
      </c>
    </row>
    <row r="50032" spans="27:27" x14ac:dyDescent="0.15">
      <c r="AA50032" t="s">
        <v>131</v>
      </c>
    </row>
    <row r="50033" spans="27:27" x14ac:dyDescent="0.15">
      <c r="AA50033" t="s">
        <v>131</v>
      </c>
    </row>
    <row r="50034" spans="27:27" x14ac:dyDescent="0.15">
      <c r="AA50034" t="s">
        <v>131</v>
      </c>
    </row>
    <row r="50035" spans="27:27" x14ac:dyDescent="0.15">
      <c r="AA50035" t="s">
        <v>131</v>
      </c>
    </row>
    <row r="50036" spans="27:27" x14ac:dyDescent="0.15">
      <c r="AA50036" t="s">
        <v>131</v>
      </c>
    </row>
    <row r="50037" spans="27:27" x14ac:dyDescent="0.15">
      <c r="AA50037" t="s">
        <v>131</v>
      </c>
    </row>
    <row r="50038" spans="27:27" x14ac:dyDescent="0.15">
      <c r="AA50038" t="s">
        <v>131</v>
      </c>
    </row>
    <row r="50039" spans="27:27" x14ac:dyDescent="0.15">
      <c r="AA50039" t="s">
        <v>131</v>
      </c>
    </row>
    <row r="50040" spans="27:27" x14ac:dyDescent="0.15">
      <c r="AA50040" t="s">
        <v>131</v>
      </c>
    </row>
    <row r="50041" spans="27:27" x14ac:dyDescent="0.15">
      <c r="AA50041" t="s">
        <v>131</v>
      </c>
    </row>
    <row r="50042" spans="27:27" x14ac:dyDescent="0.15">
      <c r="AA50042" t="s">
        <v>131</v>
      </c>
    </row>
    <row r="50043" spans="27:27" x14ac:dyDescent="0.15">
      <c r="AA50043" t="s">
        <v>131</v>
      </c>
    </row>
    <row r="50044" spans="27:27" x14ac:dyDescent="0.15">
      <c r="AA50044" t="s">
        <v>131</v>
      </c>
    </row>
    <row r="50045" spans="27:27" x14ac:dyDescent="0.15">
      <c r="AA50045" t="s">
        <v>131</v>
      </c>
    </row>
    <row r="50046" spans="27:27" x14ac:dyDescent="0.15">
      <c r="AA50046" t="s">
        <v>131</v>
      </c>
    </row>
    <row r="50047" spans="27:27" x14ac:dyDescent="0.15">
      <c r="AA50047" t="s">
        <v>131</v>
      </c>
    </row>
    <row r="50048" spans="27:27" x14ac:dyDescent="0.15">
      <c r="AA50048" t="s">
        <v>131</v>
      </c>
    </row>
    <row r="50049" spans="27:27" x14ac:dyDescent="0.15">
      <c r="AA50049" t="s">
        <v>131</v>
      </c>
    </row>
    <row r="50050" spans="27:27" x14ac:dyDescent="0.15">
      <c r="AA50050" t="s">
        <v>131</v>
      </c>
    </row>
    <row r="50051" spans="27:27" x14ac:dyDescent="0.15">
      <c r="AA50051" t="s">
        <v>131</v>
      </c>
    </row>
    <row r="50052" spans="27:27" x14ac:dyDescent="0.15">
      <c r="AA50052" t="s">
        <v>131</v>
      </c>
    </row>
    <row r="50053" spans="27:27" x14ac:dyDescent="0.15">
      <c r="AA50053" t="s">
        <v>131</v>
      </c>
    </row>
    <row r="50054" spans="27:27" x14ac:dyDescent="0.15">
      <c r="AA50054" t="s">
        <v>131</v>
      </c>
    </row>
    <row r="50055" spans="27:27" x14ac:dyDescent="0.15">
      <c r="AA50055" t="s">
        <v>131</v>
      </c>
    </row>
    <row r="50056" spans="27:27" x14ac:dyDescent="0.15">
      <c r="AA50056" t="s">
        <v>131</v>
      </c>
    </row>
    <row r="50057" spans="27:27" x14ac:dyDescent="0.15">
      <c r="AA50057" t="s">
        <v>131</v>
      </c>
    </row>
    <row r="50058" spans="27:27" x14ac:dyDescent="0.15">
      <c r="AA50058" t="s">
        <v>131</v>
      </c>
    </row>
    <row r="50059" spans="27:27" x14ac:dyDescent="0.15">
      <c r="AA50059" t="s">
        <v>131</v>
      </c>
    </row>
    <row r="50060" spans="27:27" x14ac:dyDescent="0.15">
      <c r="AA50060" t="s">
        <v>131</v>
      </c>
    </row>
    <row r="50061" spans="27:27" x14ac:dyDescent="0.15">
      <c r="AA50061" t="s">
        <v>131</v>
      </c>
    </row>
    <row r="50062" spans="27:27" x14ac:dyDescent="0.15">
      <c r="AA50062" t="s">
        <v>131</v>
      </c>
    </row>
    <row r="50063" spans="27:27" x14ac:dyDescent="0.15">
      <c r="AA50063" t="s">
        <v>131</v>
      </c>
    </row>
    <row r="50064" spans="27:27" x14ac:dyDescent="0.15">
      <c r="AA50064" t="s">
        <v>131</v>
      </c>
    </row>
    <row r="50065" spans="27:27" x14ac:dyDescent="0.15">
      <c r="AA50065" t="s">
        <v>131</v>
      </c>
    </row>
    <row r="50066" spans="27:27" x14ac:dyDescent="0.15">
      <c r="AA50066" t="s">
        <v>131</v>
      </c>
    </row>
    <row r="50067" spans="27:27" x14ac:dyDescent="0.15">
      <c r="AA50067" t="s">
        <v>131</v>
      </c>
    </row>
    <row r="50068" spans="27:27" x14ac:dyDescent="0.15">
      <c r="AA50068" t="s">
        <v>131</v>
      </c>
    </row>
    <row r="50069" spans="27:27" x14ac:dyDescent="0.15">
      <c r="AA50069" t="s">
        <v>131</v>
      </c>
    </row>
    <row r="50070" spans="27:27" x14ac:dyDescent="0.15">
      <c r="AA50070" t="s">
        <v>131</v>
      </c>
    </row>
    <row r="50071" spans="27:27" x14ac:dyDescent="0.15">
      <c r="AA50071" t="s">
        <v>131</v>
      </c>
    </row>
    <row r="50072" spans="27:27" x14ac:dyDescent="0.15">
      <c r="AA50072" t="s">
        <v>131</v>
      </c>
    </row>
    <row r="50073" spans="27:27" x14ac:dyDescent="0.15">
      <c r="AA50073" t="s">
        <v>131</v>
      </c>
    </row>
    <row r="50074" spans="27:27" x14ac:dyDescent="0.15">
      <c r="AA50074" t="s">
        <v>131</v>
      </c>
    </row>
    <row r="50075" spans="27:27" x14ac:dyDescent="0.15">
      <c r="AA50075" t="s">
        <v>131</v>
      </c>
    </row>
    <row r="50076" spans="27:27" x14ac:dyDescent="0.15">
      <c r="AA50076" t="s">
        <v>131</v>
      </c>
    </row>
    <row r="50077" spans="27:27" x14ac:dyDescent="0.15">
      <c r="AA50077" t="s">
        <v>131</v>
      </c>
    </row>
    <row r="50078" spans="27:27" x14ac:dyDescent="0.15">
      <c r="AA50078" t="s">
        <v>131</v>
      </c>
    </row>
    <row r="50079" spans="27:27" x14ac:dyDescent="0.15">
      <c r="AA50079" t="s">
        <v>131</v>
      </c>
    </row>
    <row r="50080" spans="27:27" x14ac:dyDescent="0.15">
      <c r="AA50080" t="s">
        <v>131</v>
      </c>
    </row>
    <row r="50081" spans="27:27" x14ac:dyDescent="0.15">
      <c r="AA50081" t="s">
        <v>131</v>
      </c>
    </row>
    <row r="50082" spans="27:27" x14ac:dyDescent="0.15">
      <c r="AA50082" t="s">
        <v>131</v>
      </c>
    </row>
    <row r="50083" spans="27:27" x14ac:dyDescent="0.15">
      <c r="AA50083" t="s">
        <v>131</v>
      </c>
    </row>
    <row r="50084" spans="27:27" x14ac:dyDescent="0.15">
      <c r="AA50084" t="s">
        <v>131</v>
      </c>
    </row>
    <row r="50085" spans="27:27" x14ac:dyDescent="0.15">
      <c r="AA50085" t="s">
        <v>131</v>
      </c>
    </row>
    <row r="50086" spans="27:27" x14ac:dyDescent="0.15">
      <c r="AA50086" t="s">
        <v>131</v>
      </c>
    </row>
    <row r="50087" spans="27:27" x14ac:dyDescent="0.15">
      <c r="AA50087" t="s">
        <v>131</v>
      </c>
    </row>
    <row r="50088" spans="27:27" x14ac:dyDescent="0.15">
      <c r="AA50088" t="s">
        <v>131</v>
      </c>
    </row>
    <row r="50089" spans="27:27" x14ac:dyDescent="0.15">
      <c r="AA50089" t="s">
        <v>131</v>
      </c>
    </row>
    <row r="50090" spans="27:27" x14ac:dyDescent="0.15">
      <c r="AA50090" t="s">
        <v>131</v>
      </c>
    </row>
    <row r="50091" spans="27:27" x14ac:dyDescent="0.15">
      <c r="AA50091" t="s">
        <v>131</v>
      </c>
    </row>
    <row r="50092" spans="27:27" x14ac:dyDescent="0.15">
      <c r="AA50092" t="s">
        <v>131</v>
      </c>
    </row>
    <row r="50093" spans="27:27" x14ac:dyDescent="0.15">
      <c r="AA50093" t="s">
        <v>131</v>
      </c>
    </row>
    <row r="50094" spans="27:27" x14ac:dyDescent="0.15">
      <c r="AA50094" t="s">
        <v>131</v>
      </c>
    </row>
    <row r="50095" spans="27:27" x14ac:dyDescent="0.15">
      <c r="AA50095" t="s">
        <v>131</v>
      </c>
    </row>
    <row r="50096" spans="27:27" x14ac:dyDescent="0.15">
      <c r="AA50096" t="s">
        <v>131</v>
      </c>
    </row>
    <row r="50097" spans="27:27" x14ac:dyDescent="0.15">
      <c r="AA50097" t="s">
        <v>131</v>
      </c>
    </row>
    <row r="50098" spans="27:27" x14ac:dyDescent="0.15">
      <c r="AA50098" t="s">
        <v>131</v>
      </c>
    </row>
    <row r="50099" spans="27:27" x14ac:dyDescent="0.15">
      <c r="AA50099" t="s">
        <v>131</v>
      </c>
    </row>
    <row r="50100" spans="27:27" x14ac:dyDescent="0.15">
      <c r="AA50100" t="s">
        <v>131</v>
      </c>
    </row>
    <row r="50101" spans="27:27" x14ac:dyDescent="0.15">
      <c r="AA50101" t="s">
        <v>131</v>
      </c>
    </row>
    <row r="50102" spans="27:27" x14ac:dyDescent="0.15">
      <c r="AA50102" t="s">
        <v>131</v>
      </c>
    </row>
    <row r="50103" spans="27:27" x14ac:dyDescent="0.15">
      <c r="AA50103" t="s">
        <v>131</v>
      </c>
    </row>
    <row r="50104" spans="27:27" x14ac:dyDescent="0.15">
      <c r="AA50104" t="s">
        <v>131</v>
      </c>
    </row>
    <row r="50105" spans="27:27" x14ac:dyDescent="0.15">
      <c r="AA50105" t="s">
        <v>131</v>
      </c>
    </row>
    <row r="50106" spans="27:27" x14ac:dyDescent="0.15">
      <c r="AA50106" t="s">
        <v>131</v>
      </c>
    </row>
    <row r="50107" spans="27:27" x14ac:dyDescent="0.15">
      <c r="AA50107" t="s">
        <v>131</v>
      </c>
    </row>
    <row r="50108" spans="27:27" x14ac:dyDescent="0.15">
      <c r="AA50108" t="s">
        <v>131</v>
      </c>
    </row>
    <row r="50109" spans="27:27" x14ac:dyDescent="0.15">
      <c r="AA50109" t="s">
        <v>131</v>
      </c>
    </row>
    <row r="50110" spans="27:27" x14ac:dyDescent="0.15">
      <c r="AA50110" t="s">
        <v>131</v>
      </c>
    </row>
    <row r="50111" spans="27:27" x14ac:dyDescent="0.15">
      <c r="AA50111" t="s">
        <v>131</v>
      </c>
    </row>
    <row r="50112" spans="27:27" x14ac:dyDescent="0.15">
      <c r="AA50112" t="s">
        <v>131</v>
      </c>
    </row>
    <row r="50113" spans="27:27" x14ac:dyDescent="0.15">
      <c r="AA50113" t="s">
        <v>131</v>
      </c>
    </row>
    <row r="50114" spans="27:27" x14ac:dyDescent="0.15">
      <c r="AA50114" t="s">
        <v>131</v>
      </c>
    </row>
    <row r="50115" spans="27:27" x14ac:dyDescent="0.15">
      <c r="AA50115" t="s">
        <v>131</v>
      </c>
    </row>
    <row r="50116" spans="27:27" x14ac:dyDescent="0.15">
      <c r="AA50116" t="s">
        <v>131</v>
      </c>
    </row>
    <row r="50117" spans="27:27" x14ac:dyDescent="0.15">
      <c r="AA50117" t="s">
        <v>131</v>
      </c>
    </row>
    <row r="50118" spans="27:27" x14ac:dyDescent="0.15">
      <c r="AA50118" t="s">
        <v>131</v>
      </c>
    </row>
    <row r="50119" spans="27:27" x14ac:dyDescent="0.15">
      <c r="AA50119" t="s">
        <v>131</v>
      </c>
    </row>
    <row r="50120" spans="27:27" x14ac:dyDescent="0.15">
      <c r="AA50120" t="s">
        <v>131</v>
      </c>
    </row>
    <row r="50121" spans="27:27" x14ac:dyDescent="0.15">
      <c r="AA50121" t="s">
        <v>131</v>
      </c>
    </row>
    <row r="50122" spans="27:27" x14ac:dyDescent="0.15">
      <c r="AA50122" t="s">
        <v>131</v>
      </c>
    </row>
    <row r="50123" spans="27:27" x14ac:dyDescent="0.15">
      <c r="AA50123" t="s">
        <v>131</v>
      </c>
    </row>
    <row r="50124" spans="27:27" x14ac:dyDescent="0.15">
      <c r="AA50124" t="s">
        <v>131</v>
      </c>
    </row>
    <row r="50125" spans="27:27" x14ac:dyDescent="0.15">
      <c r="AA50125" t="s">
        <v>131</v>
      </c>
    </row>
    <row r="50126" spans="27:27" x14ac:dyDescent="0.15">
      <c r="AA50126" t="s">
        <v>131</v>
      </c>
    </row>
    <row r="50127" spans="27:27" x14ac:dyDescent="0.15">
      <c r="AA50127" t="s">
        <v>131</v>
      </c>
    </row>
    <row r="50128" spans="27:27" x14ac:dyDescent="0.15">
      <c r="AA50128" t="s">
        <v>131</v>
      </c>
    </row>
    <row r="50129" spans="27:27" x14ac:dyDescent="0.15">
      <c r="AA50129" t="s">
        <v>131</v>
      </c>
    </row>
    <row r="50130" spans="27:27" x14ac:dyDescent="0.15">
      <c r="AA50130" t="s">
        <v>131</v>
      </c>
    </row>
    <row r="50131" spans="27:27" x14ac:dyDescent="0.15">
      <c r="AA50131" t="s">
        <v>131</v>
      </c>
    </row>
    <row r="50132" spans="27:27" x14ac:dyDescent="0.15">
      <c r="AA50132" t="s">
        <v>131</v>
      </c>
    </row>
    <row r="50133" spans="27:27" x14ac:dyDescent="0.15">
      <c r="AA50133" t="s">
        <v>131</v>
      </c>
    </row>
    <row r="50134" spans="27:27" x14ac:dyDescent="0.15">
      <c r="AA50134" t="s">
        <v>131</v>
      </c>
    </row>
    <row r="50135" spans="27:27" x14ac:dyDescent="0.15">
      <c r="AA50135" t="s">
        <v>131</v>
      </c>
    </row>
    <row r="50136" spans="27:27" x14ac:dyDescent="0.15">
      <c r="AA50136" t="s">
        <v>131</v>
      </c>
    </row>
    <row r="50137" spans="27:27" x14ac:dyDescent="0.15">
      <c r="AA50137" t="s">
        <v>131</v>
      </c>
    </row>
    <row r="50138" spans="27:27" x14ac:dyDescent="0.15">
      <c r="AA50138" t="s">
        <v>131</v>
      </c>
    </row>
    <row r="50139" spans="27:27" x14ac:dyDescent="0.15">
      <c r="AA50139" t="s">
        <v>131</v>
      </c>
    </row>
    <row r="50140" spans="27:27" x14ac:dyDescent="0.15">
      <c r="AA50140" t="s">
        <v>131</v>
      </c>
    </row>
    <row r="50141" spans="27:27" x14ac:dyDescent="0.15">
      <c r="AA50141" t="s">
        <v>131</v>
      </c>
    </row>
    <row r="50142" spans="27:27" x14ac:dyDescent="0.15">
      <c r="AA50142" t="s">
        <v>131</v>
      </c>
    </row>
    <row r="50143" spans="27:27" x14ac:dyDescent="0.15">
      <c r="AA50143" t="s">
        <v>131</v>
      </c>
    </row>
    <row r="50144" spans="27:27" x14ac:dyDescent="0.15">
      <c r="AA50144" t="s">
        <v>131</v>
      </c>
    </row>
    <row r="50145" spans="27:27" x14ac:dyDescent="0.15">
      <c r="AA50145" t="s">
        <v>131</v>
      </c>
    </row>
    <row r="50146" spans="27:27" x14ac:dyDescent="0.15">
      <c r="AA50146" t="s">
        <v>131</v>
      </c>
    </row>
    <row r="50147" spans="27:27" x14ac:dyDescent="0.15">
      <c r="AA50147" t="s">
        <v>131</v>
      </c>
    </row>
    <row r="50148" spans="27:27" x14ac:dyDescent="0.15">
      <c r="AA50148" t="s">
        <v>131</v>
      </c>
    </row>
    <row r="50149" spans="27:27" x14ac:dyDescent="0.15">
      <c r="AA50149" t="s">
        <v>131</v>
      </c>
    </row>
    <row r="50150" spans="27:27" x14ac:dyDescent="0.15">
      <c r="AA50150" t="s">
        <v>131</v>
      </c>
    </row>
    <row r="50151" spans="27:27" x14ac:dyDescent="0.15">
      <c r="AA50151" t="s">
        <v>131</v>
      </c>
    </row>
    <row r="50152" spans="27:27" x14ac:dyDescent="0.15">
      <c r="AA50152" t="s">
        <v>131</v>
      </c>
    </row>
    <row r="50153" spans="27:27" x14ac:dyDescent="0.15">
      <c r="AA50153" t="s">
        <v>131</v>
      </c>
    </row>
    <row r="50154" spans="27:27" x14ac:dyDescent="0.15">
      <c r="AA50154" t="s">
        <v>131</v>
      </c>
    </row>
    <row r="50155" spans="27:27" x14ac:dyDescent="0.15">
      <c r="AA50155" t="s">
        <v>131</v>
      </c>
    </row>
    <row r="50156" spans="27:27" x14ac:dyDescent="0.15">
      <c r="AA50156" t="s">
        <v>131</v>
      </c>
    </row>
    <row r="50157" spans="27:27" x14ac:dyDescent="0.15">
      <c r="AA50157" t="s">
        <v>131</v>
      </c>
    </row>
    <row r="50158" spans="27:27" x14ac:dyDescent="0.15">
      <c r="AA50158" t="s">
        <v>131</v>
      </c>
    </row>
    <row r="50159" spans="27:27" x14ac:dyDescent="0.15">
      <c r="AA50159" t="s">
        <v>131</v>
      </c>
    </row>
    <row r="50160" spans="27:27" x14ac:dyDescent="0.15">
      <c r="AA50160" t="s">
        <v>131</v>
      </c>
    </row>
    <row r="50161" spans="27:27" x14ac:dyDescent="0.15">
      <c r="AA50161" t="s">
        <v>131</v>
      </c>
    </row>
    <row r="50162" spans="27:27" x14ac:dyDescent="0.15">
      <c r="AA50162" t="s">
        <v>131</v>
      </c>
    </row>
    <row r="50163" spans="27:27" x14ac:dyDescent="0.15">
      <c r="AA50163" t="s">
        <v>131</v>
      </c>
    </row>
    <row r="50164" spans="27:27" x14ac:dyDescent="0.15">
      <c r="AA50164" t="s">
        <v>131</v>
      </c>
    </row>
    <row r="50165" spans="27:27" x14ac:dyDescent="0.15">
      <c r="AA50165" t="s">
        <v>131</v>
      </c>
    </row>
    <row r="50166" spans="27:27" x14ac:dyDescent="0.15">
      <c r="AA50166" t="s">
        <v>131</v>
      </c>
    </row>
    <row r="50167" spans="27:27" x14ac:dyDescent="0.15">
      <c r="AA50167" t="s">
        <v>131</v>
      </c>
    </row>
    <row r="50168" spans="27:27" x14ac:dyDescent="0.15">
      <c r="AA50168" t="s">
        <v>131</v>
      </c>
    </row>
    <row r="50169" spans="27:27" x14ac:dyDescent="0.15">
      <c r="AA50169" t="s">
        <v>131</v>
      </c>
    </row>
    <row r="50170" spans="27:27" x14ac:dyDescent="0.15">
      <c r="AA50170" t="s">
        <v>131</v>
      </c>
    </row>
    <row r="50171" spans="27:27" x14ac:dyDescent="0.15">
      <c r="AA50171" t="s">
        <v>131</v>
      </c>
    </row>
    <row r="50172" spans="27:27" x14ac:dyDescent="0.15">
      <c r="AA50172" t="s">
        <v>131</v>
      </c>
    </row>
    <row r="50173" spans="27:27" x14ac:dyDescent="0.15">
      <c r="AA50173" t="s">
        <v>131</v>
      </c>
    </row>
    <row r="50174" spans="27:27" x14ac:dyDescent="0.15">
      <c r="AA50174" t="s">
        <v>131</v>
      </c>
    </row>
    <row r="50175" spans="27:27" x14ac:dyDescent="0.15">
      <c r="AA50175" t="s">
        <v>131</v>
      </c>
    </row>
    <row r="50176" spans="27:27" x14ac:dyDescent="0.15">
      <c r="AA50176" t="s">
        <v>131</v>
      </c>
    </row>
    <row r="50177" spans="27:27" x14ac:dyDescent="0.15">
      <c r="AA50177" t="s">
        <v>131</v>
      </c>
    </row>
    <row r="50178" spans="27:27" x14ac:dyDescent="0.15">
      <c r="AA50178" t="s">
        <v>131</v>
      </c>
    </row>
    <row r="50179" spans="27:27" x14ac:dyDescent="0.15">
      <c r="AA50179" t="s">
        <v>131</v>
      </c>
    </row>
    <row r="50180" spans="27:27" x14ac:dyDescent="0.15">
      <c r="AA50180" t="s">
        <v>131</v>
      </c>
    </row>
    <row r="50181" spans="27:27" x14ac:dyDescent="0.15">
      <c r="AA50181" t="s">
        <v>131</v>
      </c>
    </row>
    <row r="50182" spans="27:27" x14ac:dyDescent="0.15">
      <c r="AA50182" t="s">
        <v>131</v>
      </c>
    </row>
    <row r="50183" spans="27:27" x14ac:dyDescent="0.15">
      <c r="AA50183" t="s">
        <v>131</v>
      </c>
    </row>
    <row r="50184" spans="27:27" x14ac:dyDescent="0.15">
      <c r="AA50184" t="s">
        <v>131</v>
      </c>
    </row>
    <row r="50185" spans="27:27" x14ac:dyDescent="0.15">
      <c r="AA50185" t="s">
        <v>131</v>
      </c>
    </row>
    <row r="50186" spans="27:27" x14ac:dyDescent="0.15">
      <c r="AA50186" t="s">
        <v>131</v>
      </c>
    </row>
    <row r="50187" spans="27:27" x14ac:dyDescent="0.15">
      <c r="AA50187" t="s">
        <v>131</v>
      </c>
    </row>
    <row r="50188" spans="27:27" x14ac:dyDescent="0.15">
      <c r="AA50188" t="s">
        <v>131</v>
      </c>
    </row>
    <row r="50189" spans="27:27" x14ac:dyDescent="0.15">
      <c r="AA50189" t="s">
        <v>131</v>
      </c>
    </row>
    <row r="50190" spans="27:27" x14ac:dyDescent="0.15">
      <c r="AA50190" t="s">
        <v>131</v>
      </c>
    </row>
    <row r="50191" spans="27:27" x14ac:dyDescent="0.15">
      <c r="AA50191" t="s">
        <v>131</v>
      </c>
    </row>
    <row r="50192" spans="27:27" x14ac:dyDescent="0.15">
      <c r="AA50192" t="s">
        <v>131</v>
      </c>
    </row>
    <row r="50193" spans="27:27" x14ac:dyDescent="0.15">
      <c r="AA50193" t="s">
        <v>131</v>
      </c>
    </row>
    <row r="50194" spans="27:27" x14ac:dyDescent="0.15">
      <c r="AA50194" t="s">
        <v>131</v>
      </c>
    </row>
    <row r="50195" spans="27:27" x14ac:dyDescent="0.15">
      <c r="AA50195" t="s">
        <v>131</v>
      </c>
    </row>
    <row r="50196" spans="27:27" x14ac:dyDescent="0.15">
      <c r="AA50196" t="s">
        <v>131</v>
      </c>
    </row>
    <row r="50197" spans="27:27" x14ac:dyDescent="0.15">
      <c r="AA50197" t="s">
        <v>131</v>
      </c>
    </row>
    <row r="50198" spans="27:27" x14ac:dyDescent="0.15">
      <c r="AA50198" t="s">
        <v>131</v>
      </c>
    </row>
    <row r="50199" spans="27:27" x14ac:dyDescent="0.15">
      <c r="AA50199" t="s">
        <v>131</v>
      </c>
    </row>
    <row r="50200" spans="27:27" x14ac:dyDescent="0.15">
      <c r="AA50200" t="s">
        <v>131</v>
      </c>
    </row>
    <row r="50201" spans="27:27" x14ac:dyDescent="0.15">
      <c r="AA50201" t="s">
        <v>131</v>
      </c>
    </row>
    <row r="50202" spans="27:27" x14ac:dyDescent="0.15">
      <c r="AA50202" t="s">
        <v>131</v>
      </c>
    </row>
    <row r="50203" spans="27:27" x14ac:dyDescent="0.15">
      <c r="AA50203" t="s">
        <v>131</v>
      </c>
    </row>
    <row r="50204" spans="27:27" x14ac:dyDescent="0.15">
      <c r="AA50204" t="s">
        <v>131</v>
      </c>
    </row>
    <row r="50205" spans="27:27" x14ac:dyDescent="0.15">
      <c r="AA50205" t="s">
        <v>131</v>
      </c>
    </row>
    <row r="50206" spans="27:27" x14ac:dyDescent="0.15">
      <c r="AA50206" t="s">
        <v>131</v>
      </c>
    </row>
    <row r="50207" spans="27:27" x14ac:dyDescent="0.15">
      <c r="AA50207" t="s">
        <v>131</v>
      </c>
    </row>
    <row r="50208" spans="27:27" x14ac:dyDescent="0.15">
      <c r="AA50208" t="s">
        <v>131</v>
      </c>
    </row>
    <row r="50209" spans="27:27" x14ac:dyDescent="0.15">
      <c r="AA50209" t="s">
        <v>131</v>
      </c>
    </row>
    <row r="50210" spans="27:27" x14ac:dyDescent="0.15">
      <c r="AA50210" t="s">
        <v>131</v>
      </c>
    </row>
    <row r="50211" spans="27:27" x14ac:dyDescent="0.15">
      <c r="AA50211" t="s">
        <v>131</v>
      </c>
    </row>
    <row r="50212" spans="27:27" x14ac:dyDescent="0.15">
      <c r="AA50212" t="s">
        <v>131</v>
      </c>
    </row>
    <row r="50213" spans="27:27" x14ac:dyDescent="0.15">
      <c r="AA50213" t="s">
        <v>131</v>
      </c>
    </row>
    <row r="50214" spans="27:27" x14ac:dyDescent="0.15">
      <c r="AA50214" t="s">
        <v>131</v>
      </c>
    </row>
    <row r="50215" spans="27:27" x14ac:dyDescent="0.15">
      <c r="AA50215" t="s">
        <v>131</v>
      </c>
    </row>
    <row r="50216" spans="27:27" x14ac:dyDescent="0.15">
      <c r="AA50216" t="s">
        <v>131</v>
      </c>
    </row>
    <row r="50217" spans="27:27" x14ac:dyDescent="0.15">
      <c r="AA50217" t="s">
        <v>131</v>
      </c>
    </row>
    <row r="50218" spans="27:27" x14ac:dyDescent="0.15">
      <c r="AA50218" t="s">
        <v>131</v>
      </c>
    </row>
    <row r="50219" spans="27:27" x14ac:dyDescent="0.15">
      <c r="AA50219" t="s">
        <v>131</v>
      </c>
    </row>
    <row r="50220" spans="27:27" x14ac:dyDescent="0.15">
      <c r="AA50220" t="s">
        <v>131</v>
      </c>
    </row>
    <row r="50221" spans="27:27" x14ac:dyDescent="0.15">
      <c r="AA50221" t="s">
        <v>131</v>
      </c>
    </row>
    <row r="50222" spans="27:27" x14ac:dyDescent="0.15">
      <c r="AA50222" t="s">
        <v>131</v>
      </c>
    </row>
    <row r="50223" spans="27:27" x14ac:dyDescent="0.15">
      <c r="AA50223" t="s">
        <v>131</v>
      </c>
    </row>
    <row r="50224" spans="27:27" x14ac:dyDescent="0.15">
      <c r="AA50224" t="s">
        <v>131</v>
      </c>
    </row>
    <row r="50225" spans="27:27" x14ac:dyDescent="0.15">
      <c r="AA50225" t="s">
        <v>131</v>
      </c>
    </row>
    <row r="50226" spans="27:27" x14ac:dyDescent="0.15">
      <c r="AA50226" t="s">
        <v>131</v>
      </c>
    </row>
    <row r="50227" spans="27:27" x14ac:dyDescent="0.15">
      <c r="AA50227" t="s">
        <v>131</v>
      </c>
    </row>
    <row r="50228" spans="27:27" x14ac:dyDescent="0.15">
      <c r="AA50228" t="s">
        <v>131</v>
      </c>
    </row>
    <row r="50229" spans="27:27" x14ac:dyDescent="0.15">
      <c r="AA50229" t="s">
        <v>131</v>
      </c>
    </row>
    <row r="50230" spans="27:27" x14ac:dyDescent="0.15">
      <c r="AA50230" t="s">
        <v>131</v>
      </c>
    </row>
    <row r="50231" spans="27:27" x14ac:dyDescent="0.15">
      <c r="AA50231" t="s">
        <v>131</v>
      </c>
    </row>
    <row r="50232" spans="27:27" x14ac:dyDescent="0.15">
      <c r="AA50232" t="s">
        <v>131</v>
      </c>
    </row>
    <row r="50233" spans="27:27" x14ac:dyDescent="0.15">
      <c r="AA50233" t="s">
        <v>131</v>
      </c>
    </row>
    <row r="50234" spans="27:27" x14ac:dyDescent="0.15">
      <c r="AA50234" t="s">
        <v>131</v>
      </c>
    </row>
    <row r="50235" spans="27:27" x14ac:dyDescent="0.15">
      <c r="AA50235" t="s">
        <v>131</v>
      </c>
    </row>
    <row r="50236" spans="27:27" x14ac:dyDescent="0.15">
      <c r="AA50236" t="s">
        <v>131</v>
      </c>
    </row>
    <row r="50237" spans="27:27" x14ac:dyDescent="0.15">
      <c r="AA50237" t="s">
        <v>131</v>
      </c>
    </row>
    <row r="50238" spans="27:27" x14ac:dyDescent="0.15">
      <c r="AA50238" t="s">
        <v>131</v>
      </c>
    </row>
    <row r="50239" spans="27:27" x14ac:dyDescent="0.15">
      <c r="AA50239" t="s">
        <v>131</v>
      </c>
    </row>
    <row r="50240" spans="27:27" x14ac:dyDescent="0.15">
      <c r="AA50240" t="s">
        <v>131</v>
      </c>
    </row>
    <row r="50241" spans="27:27" x14ac:dyDescent="0.15">
      <c r="AA50241" t="s">
        <v>131</v>
      </c>
    </row>
    <row r="50242" spans="27:27" x14ac:dyDescent="0.15">
      <c r="AA50242" t="s">
        <v>131</v>
      </c>
    </row>
    <row r="50243" spans="27:27" x14ac:dyDescent="0.15">
      <c r="AA50243" t="s">
        <v>131</v>
      </c>
    </row>
    <row r="50244" spans="27:27" x14ac:dyDescent="0.15">
      <c r="AA50244" t="s">
        <v>131</v>
      </c>
    </row>
    <row r="50245" spans="27:27" x14ac:dyDescent="0.15">
      <c r="AA50245" t="s">
        <v>131</v>
      </c>
    </row>
    <row r="50246" spans="27:27" x14ac:dyDescent="0.15">
      <c r="AA50246" t="s">
        <v>131</v>
      </c>
    </row>
    <row r="50247" spans="27:27" x14ac:dyDescent="0.15">
      <c r="AA50247" t="s">
        <v>131</v>
      </c>
    </row>
    <row r="50248" spans="27:27" x14ac:dyDescent="0.15">
      <c r="AA50248" t="s">
        <v>131</v>
      </c>
    </row>
    <row r="50249" spans="27:27" x14ac:dyDescent="0.15">
      <c r="AA50249" t="s">
        <v>131</v>
      </c>
    </row>
    <row r="50250" spans="27:27" x14ac:dyDescent="0.15">
      <c r="AA50250" t="s">
        <v>131</v>
      </c>
    </row>
    <row r="50251" spans="27:27" x14ac:dyDescent="0.15">
      <c r="AA50251" t="s">
        <v>131</v>
      </c>
    </row>
    <row r="50252" spans="27:27" x14ac:dyDescent="0.15">
      <c r="AA50252" t="s">
        <v>131</v>
      </c>
    </row>
    <row r="50253" spans="27:27" x14ac:dyDescent="0.15">
      <c r="AA50253" t="s">
        <v>131</v>
      </c>
    </row>
    <row r="50254" spans="27:27" x14ac:dyDescent="0.15">
      <c r="AA50254" t="s">
        <v>131</v>
      </c>
    </row>
    <row r="50255" spans="27:27" x14ac:dyDescent="0.15">
      <c r="AA50255" t="s">
        <v>131</v>
      </c>
    </row>
    <row r="50256" spans="27:27" x14ac:dyDescent="0.15">
      <c r="AA50256" t="s">
        <v>131</v>
      </c>
    </row>
    <row r="50257" spans="27:27" x14ac:dyDescent="0.15">
      <c r="AA50257" t="s">
        <v>131</v>
      </c>
    </row>
    <row r="50258" spans="27:27" x14ac:dyDescent="0.15">
      <c r="AA50258" t="s">
        <v>131</v>
      </c>
    </row>
    <row r="50259" spans="27:27" x14ac:dyDescent="0.15">
      <c r="AA50259" t="s">
        <v>131</v>
      </c>
    </row>
    <row r="50260" spans="27:27" x14ac:dyDescent="0.15">
      <c r="AA50260" t="s">
        <v>131</v>
      </c>
    </row>
    <row r="50261" spans="27:27" x14ac:dyDescent="0.15">
      <c r="AA50261" t="s">
        <v>131</v>
      </c>
    </row>
    <row r="50262" spans="27:27" x14ac:dyDescent="0.15">
      <c r="AA50262" t="s">
        <v>131</v>
      </c>
    </row>
    <row r="50263" spans="27:27" x14ac:dyDescent="0.15">
      <c r="AA50263" t="s">
        <v>131</v>
      </c>
    </row>
    <row r="50264" spans="27:27" x14ac:dyDescent="0.15">
      <c r="AA50264" t="s">
        <v>131</v>
      </c>
    </row>
    <row r="50265" spans="27:27" x14ac:dyDescent="0.15">
      <c r="AA50265" t="s">
        <v>131</v>
      </c>
    </row>
    <row r="50266" spans="27:27" x14ac:dyDescent="0.15">
      <c r="AA50266" t="s">
        <v>131</v>
      </c>
    </row>
    <row r="50267" spans="27:27" x14ac:dyDescent="0.15">
      <c r="AA50267" t="s">
        <v>131</v>
      </c>
    </row>
    <row r="50268" spans="27:27" x14ac:dyDescent="0.15">
      <c r="AA50268" t="s">
        <v>131</v>
      </c>
    </row>
    <row r="50269" spans="27:27" x14ac:dyDescent="0.15">
      <c r="AA50269" t="s">
        <v>131</v>
      </c>
    </row>
    <row r="50270" spans="27:27" x14ac:dyDescent="0.15">
      <c r="AA50270" t="s">
        <v>131</v>
      </c>
    </row>
    <row r="50271" spans="27:27" x14ac:dyDescent="0.15">
      <c r="AA50271" t="s">
        <v>131</v>
      </c>
    </row>
    <row r="50272" spans="27:27" x14ac:dyDescent="0.15">
      <c r="AA50272" t="s">
        <v>131</v>
      </c>
    </row>
    <row r="50273" spans="27:27" x14ac:dyDescent="0.15">
      <c r="AA50273" t="s">
        <v>131</v>
      </c>
    </row>
    <row r="50274" spans="27:27" x14ac:dyDescent="0.15">
      <c r="AA50274" t="s">
        <v>131</v>
      </c>
    </row>
    <row r="50275" spans="27:27" x14ac:dyDescent="0.15">
      <c r="AA50275" t="s">
        <v>131</v>
      </c>
    </row>
    <row r="50276" spans="27:27" x14ac:dyDescent="0.15">
      <c r="AA50276" t="s">
        <v>131</v>
      </c>
    </row>
    <row r="50277" spans="27:27" x14ac:dyDescent="0.15">
      <c r="AA50277" t="s">
        <v>131</v>
      </c>
    </row>
    <row r="50278" spans="27:27" x14ac:dyDescent="0.15">
      <c r="AA50278" t="s">
        <v>131</v>
      </c>
    </row>
    <row r="50279" spans="27:27" x14ac:dyDescent="0.15">
      <c r="AA50279" t="s">
        <v>131</v>
      </c>
    </row>
    <row r="50280" spans="27:27" x14ac:dyDescent="0.15">
      <c r="AA50280" t="s">
        <v>131</v>
      </c>
    </row>
    <row r="50281" spans="27:27" x14ac:dyDescent="0.15">
      <c r="AA50281" t="s">
        <v>131</v>
      </c>
    </row>
    <row r="50282" spans="27:27" x14ac:dyDescent="0.15">
      <c r="AA50282" t="s">
        <v>131</v>
      </c>
    </row>
    <row r="50283" spans="27:27" x14ac:dyDescent="0.15">
      <c r="AA50283" t="s">
        <v>131</v>
      </c>
    </row>
    <row r="50284" spans="27:27" x14ac:dyDescent="0.15">
      <c r="AA50284" t="s">
        <v>131</v>
      </c>
    </row>
    <row r="50285" spans="27:27" x14ac:dyDescent="0.15">
      <c r="AA50285" t="s">
        <v>131</v>
      </c>
    </row>
    <row r="50286" spans="27:27" x14ac:dyDescent="0.15">
      <c r="AA50286" t="s">
        <v>131</v>
      </c>
    </row>
    <row r="50287" spans="27:27" x14ac:dyDescent="0.15">
      <c r="AA50287" t="s">
        <v>131</v>
      </c>
    </row>
    <row r="50288" spans="27:27" x14ac:dyDescent="0.15">
      <c r="AA50288" t="s">
        <v>131</v>
      </c>
    </row>
    <row r="50289" spans="27:27" x14ac:dyDescent="0.15">
      <c r="AA50289" t="s">
        <v>131</v>
      </c>
    </row>
    <row r="50290" spans="27:27" x14ac:dyDescent="0.15">
      <c r="AA50290" t="s">
        <v>131</v>
      </c>
    </row>
    <row r="50291" spans="27:27" x14ac:dyDescent="0.15">
      <c r="AA50291" t="s">
        <v>131</v>
      </c>
    </row>
    <row r="50292" spans="27:27" x14ac:dyDescent="0.15">
      <c r="AA50292" t="s">
        <v>131</v>
      </c>
    </row>
    <row r="50293" spans="27:27" x14ac:dyDescent="0.15">
      <c r="AA50293" t="s">
        <v>131</v>
      </c>
    </row>
    <row r="50294" spans="27:27" x14ac:dyDescent="0.15">
      <c r="AA50294" t="s">
        <v>131</v>
      </c>
    </row>
    <row r="50295" spans="27:27" x14ac:dyDescent="0.15">
      <c r="AA50295" t="s">
        <v>131</v>
      </c>
    </row>
    <row r="50296" spans="27:27" x14ac:dyDescent="0.15">
      <c r="AA50296" t="s">
        <v>131</v>
      </c>
    </row>
    <row r="50297" spans="27:27" x14ac:dyDescent="0.15">
      <c r="AA50297" t="s">
        <v>131</v>
      </c>
    </row>
    <row r="50298" spans="27:27" x14ac:dyDescent="0.15">
      <c r="AA50298" t="s">
        <v>131</v>
      </c>
    </row>
    <row r="50299" spans="27:27" x14ac:dyDescent="0.15">
      <c r="AA50299" t="s">
        <v>131</v>
      </c>
    </row>
    <row r="50300" spans="27:27" x14ac:dyDescent="0.15">
      <c r="AA50300" t="s">
        <v>131</v>
      </c>
    </row>
    <row r="50301" spans="27:27" x14ac:dyDescent="0.15">
      <c r="AA50301" t="s">
        <v>131</v>
      </c>
    </row>
    <row r="50302" spans="27:27" x14ac:dyDescent="0.15">
      <c r="AA50302" t="s">
        <v>131</v>
      </c>
    </row>
    <row r="50303" spans="27:27" x14ac:dyDescent="0.15">
      <c r="AA50303" t="s">
        <v>131</v>
      </c>
    </row>
    <row r="50304" spans="27:27" x14ac:dyDescent="0.15">
      <c r="AA50304" t="s">
        <v>131</v>
      </c>
    </row>
    <row r="50305" spans="27:27" x14ac:dyDescent="0.15">
      <c r="AA50305" t="s">
        <v>131</v>
      </c>
    </row>
    <row r="50306" spans="27:27" x14ac:dyDescent="0.15">
      <c r="AA50306" t="s">
        <v>131</v>
      </c>
    </row>
    <row r="50307" spans="27:27" x14ac:dyDescent="0.15">
      <c r="AA50307" t="s">
        <v>131</v>
      </c>
    </row>
    <row r="50308" spans="27:27" x14ac:dyDescent="0.15">
      <c r="AA50308" t="s">
        <v>131</v>
      </c>
    </row>
    <row r="50309" spans="27:27" x14ac:dyDescent="0.15">
      <c r="AA50309" t="s">
        <v>131</v>
      </c>
    </row>
    <row r="50310" spans="27:27" x14ac:dyDescent="0.15">
      <c r="AA50310" t="s">
        <v>131</v>
      </c>
    </row>
    <row r="50311" spans="27:27" x14ac:dyDescent="0.15">
      <c r="AA50311" t="s">
        <v>131</v>
      </c>
    </row>
    <row r="50312" spans="27:27" x14ac:dyDescent="0.15">
      <c r="AA50312" t="s">
        <v>131</v>
      </c>
    </row>
    <row r="50313" spans="27:27" x14ac:dyDescent="0.15">
      <c r="AA50313" t="s">
        <v>131</v>
      </c>
    </row>
    <row r="50314" spans="27:27" x14ac:dyDescent="0.15">
      <c r="AA50314" t="s">
        <v>131</v>
      </c>
    </row>
    <row r="50315" spans="27:27" x14ac:dyDescent="0.15">
      <c r="AA50315" t="s">
        <v>131</v>
      </c>
    </row>
    <row r="50316" spans="27:27" x14ac:dyDescent="0.15">
      <c r="AA50316" t="s">
        <v>131</v>
      </c>
    </row>
    <row r="50317" spans="27:27" x14ac:dyDescent="0.15">
      <c r="AA50317" t="s">
        <v>131</v>
      </c>
    </row>
    <row r="50318" spans="27:27" x14ac:dyDescent="0.15">
      <c r="AA50318" t="s">
        <v>131</v>
      </c>
    </row>
    <row r="50319" spans="27:27" x14ac:dyDescent="0.15">
      <c r="AA50319" t="s">
        <v>131</v>
      </c>
    </row>
    <row r="50320" spans="27:27" x14ac:dyDescent="0.15">
      <c r="AA50320" t="s">
        <v>131</v>
      </c>
    </row>
    <row r="50321" spans="27:27" x14ac:dyDescent="0.15">
      <c r="AA50321" t="s">
        <v>131</v>
      </c>
    </row>
    <row r="50322" spans="27:27" x14ac:dyDescent="0.15">
      <c r="AA50322" t="s">
        <v>131</v>
      </c>
    </row>
    <row r="50323" spans="27:27" x14ac:dyDescent="0.15">
      <c r="AA50323" t="s">
        <v>131</v>
      </c>
    </row>
    <row r="50324" spans="27:27" x14ac:dyDescent="0.15">
      <c r="AA50324" t="s">
        <v>131</v>
      </c>
    </row>
    <row r="50325" spans="27:27" x14ac:dyDescent="0.15">
      <c r="AA50325" t="s">
        <v>131</v>
      </c>
    </row>
    <row r="50326" spans="27:27" x14ac:dyDescent="0.15">
      <c r="AA50326" t="s">
        <v>131</v>
      </c>
    </row>
    <row r="50327" spans="27:27" x14ac:dyDescent="0.15">
      <c r="AA50327" t="s">
        <v>131</v>
      </c>
    </row>
    <row r="50328" spans="27:27" x14ac:dyDescent="0.15">
      <c r="AA50328" t="s">
        <v>131</v>
      </c>
    </row>
    <row r="50329" spans="27:27" x14ac:dyDescent="0.15">
      <c r="AA50329" t="s">
        <v>131</v>
      </c>
    </row>
    <row r="50330" spans="27:27" x14ac:dyDescent="0.15">
      <c r="AA50330" t="s">
        <v>131</v>
      </c>
    </row>
    <row r="50331" spans="27:27" x14ac:dyDescent="0.15">
      <c r="AA50331" t="s">
        <v>131</v>
      </c>
    </row>
    <row r="50332" spans="27:27" x14ac:dyDescent="0.15">
      <c r="AA50332" t="s">
        <v>131</v>
      </c>
    </row>
    <row r="50333" spans="27:27" x14ac:dyDescent="0.15">
      <c r="AA50333" t="s">
        <v>131</v>
      </c>
    </row>
    <row r="50334" spans="27:27" x14ac:dyDescent="0.15">
      <c r="AA50334" t="s">
        <v>131</v>
      </c>
    </row>
    <row r="50335" spans="27:27" x14ac:dyDescent="0.15">
      <c r="AA50335" t="s">
        <v>131</v>
      </c>
    </row>
    <row r="50336" spans="27:27" x14ac:dyDescent="0.15">
      <c r="AA50336" t="s">
        <v>131</v>
      </c>
    </row>
    <row r="50337" spans="27:27" x14ac:dyDescent="0.15">
      <c r="AA50337" t="s">
        <v>131</v>
      </c>
    </row>
    <row r="50338" spans="27:27" x14ac:dyDescent="0.15">
      <c r="AA50338" t="s">
        <v>131</v>
      </c>
    </row>
    <row r="50339" spans="27:27" x14ac:dyDescent="0.15">
      <c r="AA50339" t="s">
        <v>131</v>
      </c>
    </row>
    <row r="50340" spans="27:27" x14ac:dyDescent="0.15">
      <c r="AA50340" t="s">
        <v>131</v>
      </c>
    </row>
    <row r="50341" spans="27:27" x14ac:dyDescent="0.15">
      <c r="AA50341" t="s">
        <v>131</v>
      </c>
    </row>
    <row r="50342" spans="27:27" x14ac:dyDescent="0.15">
      <c r="AA50342" t="s">
        <v>131</v>
      </c>
    </row>
    <row r="50343" spans="27:27" x14ac:dyDescent="0.15">
      <c r="AA50343" t="s">
        <v>131</v>
      </c>
    </row>
    <row r="50344" spans="27:27" x14ac:dyDescent="0.15">
      <c r="AA50344" t="s">
        <v>131</v>
      </c>
    </row>
    <row r="50345" spans="27:27" x14ac:dyDescent="0.15">
      <c r="AA50345" t="s">
        <v>131</v>
      </c>
    </row>
    <row r="50346" spans="27:27" x14ac:dyDescent="0.15">
      <c r="AA50346" t="s">
        <v>131</v>
      </c>
    </row>
    <row r="50347" spans="27:27" x14ac:dyDescent="0.15">
      <c r="AA50347" t="s">
        <v>131</v>
      </c>
    </row>
    <row r="50348" spans="27:27" x14ac:dyDescent="0.15">
      <c r="AA50348" t="s">
        <v>131</v>
      </c>
    </row>
    <row r="50349" spans="27:27" x14ac:dyDescent="0.15">
      <c r="AA50349" t="s">
        <v>131</v>
      </c>
    </row>
    <row r="50350" spans="27:27" x14ac:dyDescent="0.15">
      <c r="AA50350" t="s">
        <v>131</v>
      </c>
    </row>
    <row r="50351" spans="27:27" x14ac:dyDescent="0.15">
      <c r="AA50351" t="s">
        <v>131</v>
      </c>
    </row>
    <row r="50352" spans="27:27" x14ac:dyDescent="0.15">
      <c r="AA50352" t="s">
        <v>131</v>
      </c>
    </row>
    <row r="50353" spans="27:27" x14ac:dyDescent="0.15">
      <c r="AA50353" t="s">
        <v>131</v>
      </c>
    </row>
    <row r="50354" spans="27:27" x14ac:dyDescent="0.15">
      <c r="AA50354" t="s">
        <v>131</v>
      </c>
    </row>
    <row r="50355" spans="27:27" x14ac:dyDescent="0.15">
      <c r="AA50355" t="s">
        <v>131</v>
      </c>
    </row>
    <row r="50356" spans="27:27" x14ac:dyDescent="0.15">
      <c r="AA50356" t="s">
        <v>131</v>
      </c>
    </row>
    <row r="50357" spans="27:27" x14ac:dyDescent="0.15">
      <c r="AA50357" t="s">
        <v>131</v>
      </c>
    </row>
    <row r="50358" spans="27:27" x14ac:dyDescent="0.15">
      <c r="AA50358" t="s">
        <v>131</v>
      </c>
    </row>
    <row r="50359" spans="27:27" x14ac:dyDescent="0.15">
      <c r="AA50359" t="s">
        <v>131</v>
      </c>
    </row>
    <row r="50360" spans="27:27" x14ac:dyDescent="0.15">
      <c r="AA50360" t="s">
        <v>131</v>
      </c>
    </row>
    <row r="50361" spans="27:27" x14ac:dyDescent="0.15">
      <c r="AA50361" t="s">
        <v>131</v>
      </c>
    </row>
    <row r="50362" spans="27:27" x14ac:dyDescent="0.15">
      <c r="AA50362" t="s">
        <v>131</v>
      </c>
    </row>
    <row r="50363" spans="27:27" x14ac:dyDescent="0.15">
      <c r="AA50363" t="s">
        <v>131</v>
      </c>
    </row>
    <row r="50364" spans="27:27" x14ac:dyDescent="0.15">
      <c r="AA50364" t="s">
        <v>131</v>
      </c>
    </row>
    <row r="50365" spans="27:27" x14ac:dyDescent="0.15">
      <c r="AA50365" t="s">
        <v>131</v>
      </c>
    </row>
    <row r="50366" spans="27:27" x14ac:dyDescent="0.15">
      <c r="AA50366" t="s">
        <v>131</v>
      </c>
    </row>
    <row r="50367" spans="27:27" x14ac:dyDescent="0.15">
      <c r="AA50367" t="s">
        <v>131</v>
      </c>
    </row>
    <row r="50368" spans="27:27" x14ac:dyDescent="0.15">
      <c r="AA50368" t="s">
        <v>131</v>
      </c>
    </row>
    <row r="50369" spans="27:27" x14ac:dyDescent="0.15">
      <c r="AA50369" t="s">
        <v>131</v>
      </c>
    </row>
    <row r="50370" spans="27:27" x14ac:dyDescent="0.15">
      <c r="AA50370" t="s">
        <v>131</v>
      </c>
    </row>
    <row r="50371" spans="27:27" x14ac:dyDescent="0.15">
      <c r="AA50371" t="s">
        <v>131</v>
      </c>
    </row>
    <row r="50372" spans="27:27" x14ac:dyDescent="0.15">
      <c r="AA50372" t="s">
        <v>131</v>
      </c>
    </row>
    <row r="50373" spans="27:27" x14ac:dyDescent="0.15">
      <c r="AA50373" t="s">
        <v>131</v>
      </c>
    </row>
    <row r="50374" spans="27:27" x14ac:dyDescent="0.15">
      <c r="AA50374" t="s">
        <v>131</v>
      </c>
    </row>
    <row r="50375" spans="27:27" x14ac:dyDescent="0.15">
      <c r="AA50375" t="s">
        <v>131</v>
      </c>
    </row>
    <row r="50376" spans="27:27" x14ac:dyDescent="0.15">
      <c r="AA50376" t="s">
        <v>131</v>
      </c>
    </row>
    <row r="50377" spans="27:27" x14ac:dyDescent="0.15">
      <c r="AA50377" t="s">
        <v>131</v>
      </c>
    </row>
    <row r="50378" spans="27:27" x14ac:dyDescent="0.15">
      <c r="AA50378" t="s">
        <v>131</v>
      </c>
    </row>
    <row r="50379" spans="27:27" x14ac:dyDescent="0.15">
      <c r="AA50379" t="s">
        <v>131</v>
      </c>
    </row>
    <row r="50380" spans="27:27" x14ac:dyDescent="0.15">
      <c r="AA50380" t="s">
        <v>131</v>
      </c>
    </row>
    <row r="50381" spans="27:27" x14ac:dyDescent="0.15">
      <c r="AA50381" t="s">
        <v>131</v>
      </c>
    </row>
    <row r="50382" spans="27:27" x14ac:dyDescent="0.15">
      <c r="AA50382" t="s">
        <v>131</v>
      </c>
    </row>
    <row r="50383" spans="27:27" x14ac:dyDescent="0.15">
      <c r="AA50383" t="s">
        <v>131</v>
      </c>
    </row>
    <row r="50384" spans="27:27" x14ac:dyDescent="0.15">
      <c r="AA50384" t="s">
        <v>131</v>
      </c>
    </row>
    <row r="50385" spans="27:27" x14ac:dyDescent="0.15">
      <c r="AA50385" t="s">
        <v>131</v>
      </c>
    </row>
    <row r="50386" spans="27:27" x14ac:dyDescent="0.15">
      <c r="AA50386" t="s">
        <v>131</v>
      </c>
    </row>
    <row r="50387" spans="27:27" x14ac:dyDescent="0.15">
      <c r="AA50387" t="s">
        <v>131</v>
      </c>
    </row>
    <row r="50388" spans="27:27" x14ac:dyDescent="0.15">
      <c r="AA50388" t="s">
        <v>131</v>
      </c>
    </row>
    <row r="50389" spans="27:27" x14ac:dyDescent="0.15">
      <c r="AA50389" t="s">
        <v>131</v>
      </c>
    </row>
    <row r="50390" spans="27:27" x14ac:dyDescent="0.15">
      <c r="AA50390" t="s">
        <v>131</v>
      </c>
    </row>
    <row r="50391" spans="27:27" x14ac:dyDescent="0.15">
      <c r="AA50391" t="s">
        <v>131</v>
      </c>
    </row>
    <row r="50392" spans="27:27" x14ac:dyDescent="0.15">
      <c r="AA50392" t="s">
        <v>131</v>
      </c>
    </row>
    <row r="50393" spans="27:27" x14ac:dyDescent="0.15">
      <c r="AA50393" t="s">
        <v>131</v>
      </c>
    </row>
    <row r="50394" spans="27:27" x14ac:dyDescent="0.15">
      <c r="AA50394" t="s">
        <v>131</v>
      </c>
    </row>
    <row r="50395" spans="27:27" x14ac:dyDescent="0.15">
      <c r="AA50395" t="s">
        <v>131</v>
      </c>
    </row>
    <row r="50396" spans="27:27" x14ac:dyDescent="0.15">
      <c r="AA50396" t="s">
        <v>131</v>
      </c>
    </row>
    <row r="50397" spans="27:27" x14ac:dyDescent="0.15">
      <c r="AA50397" t="s">
        <v>131</v>
      </c>
    </row>
    <row r="50398" spans="27:27" x14ac:dyDescent="0.15">
      <c r="AA50398" t="s">
        <v>131</v>
      </c>
    </row>
    <row r="50399" spans="27:27" x14ac:dyDescent="0.15">
      <c r="AA50399" t="s">
        <v>131</v>
      </c>
    </row>
    <row r="50400" spans="27:27" x14ac:dyDescent="0.15">
      <c r="AA50400" t="s">
        <v>131</v>
      </c>
    </row>
    <row r="50401" spans="27:27" x14ac:dyDescent="0.15">
      <c r="AA50401" t="s">
        <v>131</v>
      </c>
    </row>
    <row r="50402" spans="27:27" x14ac:dyDescent="0.15">
      <c r="AA50402" t="s">
        <v>131</v>
      </c>
    </row>
    <row r="50403" spans="27:27" x14ac:dyDescent="0.15">
      <c r="AA50403" t="s">
        <v>131</v>
      </c>
    </row>
    <row r="50404" spans="27:27" x14ac:dyDescent="0.15">
      <c r="AA50404" t="s">
        <v>131</v>
      </c>
    </row>
    <row r="50405" spans="27:27" x14ac:dyDescent="0.15">
      <c r="AA50405" t="s">
        <v>131</v>
      </c>
    </row>
    <row r="50406" spans="27:27" x14ac:dyDescent="0.15">
      <c r="AA50406" t="s">
        <v>131</v>
      </c>
    </row>
    <row r="50407" spans="27:27" x14ac:dyDescent="0.15">
      <c r="AA50407" t="s">
        <v>131</v>
      </c>
    </row>
    <row r="50408" spans="27:27" x14ac:dyDescent="0.15">
      <c r="AA50408" t="s">
        <v>131</v>
      </c>
    </row>
    <row r="50409" spans="27:27" x14ac:dyDescent="0.15">
      <c r="AA50409" t="s">
        <v>131</v>
      </c>
    </row>
    <row r="50410" spans="27:27" x14ac:dyDescent="0.15">
      <c r="AA50410" t="s">
        <v>131</v>
      </c>
    </row>
    <row r="50411" spans="27:27" x14ac:dyDescent="0.15">
      <c r="AA50411" t="s">
        <v>131</v>
      </c>
    </row>
    <row r="50412" spans="27:27" x14ac:dyDescent="0.15">
      <c r="AA50412" t="s">
        <v>131</v>
      </c>
    </row>
    <row r="50413" spans="27:27" x14ac:dyDescent="0.15">
      <c r="AA50413" t="s">
        <v>131</v>
      </c>
    </row>
    <row r="50414" spans="27:27" x14ac:dyDescent="0.15">
      <c r="AA50414" t="s">
        <v>131</v>
      </c>
    </row>
    <row r="50415" spans="27:27" x14ac:dyDescent="0.15">
      <c r="AA50415" t="s">
        <v>131</v>
      </c>
    </row>
    <row r="50416" spans="27:27" x14ac:dyDescent="0.15">
      <c r="AA50416" t="s">
        <v>131</v>
      </c>
    </row>
    <row r="50417" spans="27:27" x14ac:dyDescent="0.15">
      <c r="AA50417" t="s">
        <v>131</v>
      </c>
    </row>
    <row r="50418" spans="27:27" x14ac:dyDescent="0.15">
      <c r="AA50418" t="s">
        <v>131</v>
      </c>
    </row>
    <row r="50419" spans="27:27" x14ac:dyDescent="0.15">
      <c r="AA50419" t="s">
        <v>131</v>
      </c>
    </row>
    <row r="50420" spans="27:27" x14ac:dyDescent="0.15">
      <c r="AA50420" t="s">
        <v>131</v>
      </c>
    </row>
    <row r="50421" spans="27:27" x14ac:dyDescent="0.15">
      <c r="AA50421" t="s">
        <v>131</v>
      </c>
    </row>
    <row r="50422" spans="27:27" x14ac:dyDescent="0.15">
      <c r="AA50422" t="s">
        <v>131</v>
      </c>
    </row>
    <row r="50423" spans="27:27" x14ac:dyDescent="0.15">
      <c r="AA50423" t="s">
        <v>131</v>
      </c>
    </row>
    <row r="50424" spans="27:27" x14ac:dyDescent="0.15">
      <c r="AA50424" t="s">
        <v>131</v>
      </c>
    </row>
    <row r="50425" spans="27:27" x14ac:dyDescent="0.15">
      <c r="AA50425" t="s">
        <v>131</v>
      </c>
    </row>
    <row r="50426" spans="27:27" x14ac:dyDescent="0.15">
      <c r="AA50426" t="s">
        <v>131</v>
      </c>
    </row>
    <row r="50427" spans="27:27" x14ac:dyDescent="0.15">
      <c r="AA50427" t="s">
        <v>131</v>
      </c>
    </row>
    <row r="50428" spans="27:27" x14ac:dyDescent="0.15">
      <c r="AA50428" t="s">
        <v>131</v>
      </c>
    </row>
    <row r="50429" spans="27:27" x14ac:dyDescent="0.15">
      <c r="AA50429" t="s">
        <v>131</v>
      </c>
    </row>
    <row r="50430" spans="27:27" x14ac:dyDescent="0.15">
      <c r="AA50430" t="s">
        <v>131</v>
      </c>
    </row>
    <row r="50431" spans="27:27" x14ac:dyDescent="0.15">
      <c r="AA50431" t="s">
        <v>131</v>
      </c>
    </row>
    <row r="50432" spans="27:27" x14ac:dyDescent="0.15">
      <c r="AA50432" t="s">
        <v>131</v>
      </c>
    </row>
    <row r="50433" spans="27:27" x14ac:dyDescent="0.15">
      <c r="AA50433" t="s">
        <v>131</v>
      </c>
    </row>
    <row r="50434" spans="27:27" x14ac:dyDescent="0.15">
      <c r="AA50434" t="s">
        <v>131</v>
      </c>
    </row>
    <row r="50435" spans="27:27" x14ac:dyDescent="0.15">
      <c r="AA50435" t="s">
        <v>131</v>
      </c>
    </row>
    <row r="50436" spans="27:27" x14ac:dyDescent="0.15">
      <c r="AA50436" t="s">
        <v>131</v>
      </c>
    </row>
    <row r="50437" spans="27:27" x14ac:dyDescent="0.15">
      <c r="AA50437" t="s">
        <v>131</v>
      </c>
    </row>
    <row r="50438" spans="27:27" x14ac:dyDescent="0.15">
      <c r="AA50438" t="s">
        <v>131</v>
      </c>
    </row>
    <row r="50439" spans="27:27" x14ac:dyDescent="0.15">
      <c r="AA50439" t="s">
        <v>131</v>
      </c>
    </row>
    <row r="50440" spans="27:27" x14ac:dyDescent="0.15">
      <c r="AA50440" t="s">
        <v>131</v>
      </c>
    </row>
    <row r="50441" spans="27:27" x14ac:dyDescent="0.15">
      <c r="AA50441" t="s">
        <v>131</v>
      </c>
    </row>
    <row r="50442" spans="27:27" x14ac:dyDescent="0.15">
      <c r="AA50442" t="s">
        <v>131</v>
      </c>
    </row>
    <row r="50443" spans="27:27" x14ac:dyDescent="0.15">
      <c r="AA50443" t="s">
        <v>131</v>
      </c>
    </row>
    <row r="50444" spans="27:27" x14ac:dyDescent="0.15">
      <c r="AA50444" t="s">
        <v>131</v>
      </c>
    </row>
    <row r="50445" spans="27:27" x14ac:dyDescent="0.15">
      <c r="AA50445" t="s">
        <v>131</v>
      </c>
    </row>
    <row r="50446" spans="27:27" x14ac:dyDescent="0.15">
      <c r="AA50446" t="s">
        <v>131</v>
      </c>
    </row>
    <row r="50447" spans="27:27" x14ac:dyDescent="0.15">
      <c r="AA50447" t="s">
        <v>131</v>
      </c>
    </row>
    <row r="50448" spans="27:27" x14ac:dyDescent="0.15">
      <c r="AA50448" t="s">
        <v>131</v>
      </c>
    </row>
    <row r="50449" spans="27:27" x14ac:dyDescent="0.15">
      <c r="AA50449" t="s">
        <v>131</v>
      </c>
    </row>
    <row r="50450" spans="27:27" x14ac:dyDescent="0.15">
      <c r="AA50450" t="s">
        <v>131</v>
      </c>
    </row>
    <row r="50451" spans="27:27" x14ac:dyDescent="0.15">
      <c r="AA50451" t="s">
        <v>131</v>
      </c>
    </row>
    <row r="50452" spans="27:27" x14ac:dyDescent="0.15">
      <c r="AA50452" t="s">
        <v>131</v>
      </c>
    </row>
    <row r="50453" spans="27:27" x14ac:dyDescent="0.15">
      <c r="AA50453" t="s">
        <v>131</v>
      </c>
    </row>
    <row r="50454" spans="27:27" x14ac:dyDescent="0.15">
      <c r="AA50454" t="s">
        <v>131</v>
      </c>
    </row>
    <row r="50455" spans="27:27" x14ac:dyDescent="0.15">
      <c r="AA50455" t="s">
        <v>131</v>
      </c>
    </row>
    <row r="50456" spans="27:27" x14ac:dyDescent="0.15">
      <c r="AA50456" t="s">
        <v>131</v>
      </c>
    </row>
    <row r="50457" spans="27:27" x14ac:dyDescent="0.15">
      <c r="AA50457" t="s">
        <v>131</v>
      </c>
    </row>
    <row r="50458" spans="27:27" x14ac:dyDescent="0.15">
      <c r="AA50458" t="s">
        <v>131</v>
      </c>
    </row>
    <row r="50459" spans="27:27" x14ac:dyDescent="0.15">
      <c r="AA50459" t="s">
        <v>131</v>
      </c>
    </row>
    <row r="50460" spans="27:27" x14ac:dyDescent="0.15">
      <c r="AA50460" t="s">
        <v>131</v>
      </c>
    </row>
    <row r="50461" spans="27:27" x14ac:dyDescent="0.15">
      <c r="AA50461" t="s">
        <v>131</v>
      </c>
    </row>
    <row r="50462" spans="27:27" x14ac:dyDescent="0.15">
      <c r="AA50462" t="s">
        <v>131</v>
      </c>
    </row>
    <row r="50463" spans="27:27" x14ac:dyDescent="0.15">
      <c r="AA50463" t="s">
        <v>131</v>
      </c>
    </row>
    <row r="50464" spans="27:27" x14ac:dyDescent="0.15">
      <c r="AA50464" t="s">
        <v>131</v>
      </c>
    </row>
    <row r="50465" spans="27:27" x14ac:dyDescent="0.15">
      <c r="AA50465" t="s">
        <v>131</v>
      </c>
    </row>
    <row r="50466" spans="27:27" x14ac:dyDescent="0.15">
      <c r="AA50466" t="s">
        <v>131</v>
      </c>
    </row>
    <row r="50467" spans="27:27" x14ac:dyDescent="0.15">
      <c r="AA50467" t="s">
        <v>131</v>
      </c>
    </row>
    <row r="50468" spans="27:27" x14ac:dyDescent="0.15">
      <c r="AA50468" t="s">
        <v>131</v>
      </c>
    </row>
    <row r="50469" spans="27:27" x14ac:dyDescent="0.15">
      <c r="AA50469" t="s">
        <v>131</v>
      </c>
    </row>
    <row r="50470" spans="27:27" x14ac:dyDescent="0.15">
      <c r="AA50470" t="s">
        <v>131</v>
      </c>
    </row>
    <row r="50471" spans="27:27" x14ac:dyDescent="0.15">
      <c r="AA50471" t="s">
        <v>131</v>
      </c>
    </row>
    <row r="50472" spans="27:27" x14ac:dyDescent="0.15">
      <c r="AA50472" t="s">
        <v>131</v>
      </c>
    </row>
    <row r="50473" spans="27:27" x14ac:dyDescent="0.15">
      <c r="AA50473" t="s">
        <v>131</v>
      </c>
    </row>
    <row r="50474" spans="27:27" x14ac:dyDescent="0.15">
      <c r="AA50474" t="s">
        <v>131</v>
      </c>
    </row>
    <row r="50475" spans="27:27" x14ac:dyDescent="0.15">
      <c r="AA50475" t="s">
        <v>131</v>
      </c>
    </row>
    <row r="50476" spans="27:27" x14ac:dyDescent="0.15">
      <c r="AA50476" t="s">
        <v>131</v>
      </c>
    </row>
    <row r="50477" spans="27:27" x14ac:dyDescent="0.15">
      <c r="AA50477" t="s">
        <v>131</v>
      </c>
    </row>
    <row r="50478" spans="27:27" x14ac:dyDescent="0.15">
      <c r="AA50478" t="s">
        <v>131</v>
      </c>
    </row>
    <row r="50479" spans="27:27" x14ac:dyDescent="0.15">
      <c r="AA50479" t="s">
        <v>131</v>
      </c>
    </row>
    <row r="50480" spans="27:27" x14ac:dyDescent="0.15">
      <c r="AA50480" t="s">
        <v>131</v>
      </c>
    </row>
    <row r="50481" spans="27:27" x14ac:dyDescent="0.15">
      <c r="AA50481" t="s">
        <v>131</v>
      </c>
    </row>
    <row r="50482" spans="27:27" x14ac:dyDescent="0.15">
      <c r="AA50482" t="s">
        <v>131</v>
      </c>
    </row>
    <row r="50483" spans="27:27" x14ac:dyDescent="0.15">
      <c r="AA50483" t="s">
        <v>131</v>
      </c>
    </row>
    <row r="50484" spans="27:27" x14ac:dyDescent="0.15">
      <c r="AA50484" t="s">
        <v>131</v>
      </c>
    </row>
    <row r="50485" spans="27:27" x14ac:dyDescent="0.15">
      <c r="AA50485" t="s">
        <v>131</v>
      </c>
    </row>
    <row r="50486" spans="27:27" x14ac:dyDescent="0.15">
      <c r="AA50486" t="s">
        <v>131</v>
      </c>
    </row>
    <row r="50487" spans="27:27" x14ac:dyDescent="0.15">
      <c r="AA50487" t="s">
        <v>131</v>
      </c>
    </row>
    <row r="50488" spans="27:27" x14ac:dyDescent="0.15">
      <c r="AA50488" t="s">
        <v>131</v>
      </c>
    </row>
    <row r="50489" spans="27:27" x14ac:dyDescent="0.15">
      <c r="AA50489" t="s">
        <v>131</v>
      </c>
    </row>
    <row r="50490" spans="27:27" x14ac:dyDescent="0.15">
      <c r="AA50490" t="s">
        <v>131</v>
      </c>
    </row>
    <row r="50491" spans="27:27" x14ac:dyDescent="0.15">
      <c r="AA50491" t="s">
        <v>131</v>
      </c>
    </row>
    <row r="50492" spans="27:27" x14ac:dyDescent="0.15">
      <c r="AA50492" t="s">
        <v>131</v>
      </c>
    </row>
    <row r="50493" spans="27:27" x14ac:dyDescent="0.15">
      <c r="AA50493" t="s">
        <v>131</v>
      </c>
    </row>
    <row r="50494" spans="27:27" x14ac:dyDescent="0.15">
      <c r="AA50494" t="s">
        <v>131</v>
      </c>
    </row>
    <row r="50495" spans="27:27" x14ac:dyDescent="0.15">
      <c r="AA50495" t="s">
        <v>131</v>
      </c>
    </row>
    <row r="50496" spans="27:27" x14ac:dyDescent="0.15">
      <c r="AA50496" t="s">
        <v>131</v>
      </c>
    </row>
    <row r="50497" spans="27:27" x14ac:dyDescent="0.15">
      <c r="AA50497" t="s">
        <v>131</v>
      </c>
    </row>
    <row r="50498" spans="27:27" x14ac:dyDescent="0.15">
      <c r="AA50498" t="s">
        <v>131</v>
      </c>
    </row>
    <row r="50499" spans="27:27" x14ac:dyDescent="0.15">
      <c r="AA50499" t="s">
        <v>131</v>
      </c>
    </row>
    <row r="50500" spans="27:27" x14ac:dyDescent="0.15">
      <c r="AA50500" t="s">
        <v>131</v>
      </c>
    </row>
    <row r="50501" spans="27:27" x14ac:dyDescent="0.15">
      <c r="AA50501" t="s">
        <v>131</v>
      </c>
    </row>
    <row r="50502" spans="27:27" x14ac:dyDescent="0.15">
      <c r="AA50502" t="s">
        <v>131</v>
      </c>
    </row>
    <row r="50503" spans="27:27" x14ac:dyDescent="0.15">
      <c r="AA50503" t="s">
        <v>131</v>
      </c>
    </row>
    <row r="50504" spans="27:27" x14ac:dyDescent="0.15">
      <c r="AA50504" t="s">
        <v>131</v>
      </c>
    </row>
    <row r="50505" spans="27:27" x14ac:dyDescent="0.15">
      <c r="AA50505" t="s">
        <v>131</v>
      </c>
    </row>
    <row r="50506" spans="27:27" x14ac:dyDescent="0.15">
      <c r="AA50506" t="s">
        <v>131</v>
      </c>
    </row>
    <row r="50507" spans="27:27" x14ac:dyDescent="0.15">
      <c r="AA50507" t="s">
        <v>131</v>
      </c>
    </row>
    <row r="50508" spans="27:27" x14ac:dyDescent="0.15">
      <c r="AA50508" t="s">
        <v>131</v>
      </c>
    </row>
    <row r="50509" spans="27:27" x14ac:dyDescent="0.15">
      <c r="AA50509" t="s">
        <v>131</v>
      </c>
    </row>
    <row r="50510" spans="27:27" x14ac:dyDescent="0.15">
      <c r="AA50510" t="s">
        <v>131</v>
      </c>
    </row>
    <row r="50511" spans="27:27" x14ac:dyDescent="0.15">
      <c r="AA50511" t="s">
        <v>131</v>
      </c>
    </row>
    <row r="50512" spans="27:27" x14ac:dyDescent="0.15">
      <c r="AA50512" t="s">
        <v>131</v>
      </c>
    </row>
    <row r="50513" spans="27:27" x14ac:dyDescent="0.15">
      <c r="AA50513" t="s">
        <v>131</v>
      </c>
    </row>
    <row r="50514" spans="27:27" x14ac:dyDescent="0.15">
      <c r="AA50514" t="s">
        <v>131</v>
      </c>
    </row>
    <row r="50515" spans="27:27" x14ac:dyDescent="0.15">
      <c r="AA50515" t="s">
        <v>131</v>
      </c>
    </row>
    <row r="50516" spans="27:27" x14ac:dyDescent="0.15">
      <c r="AA50516" t="s">
        <v>131</v>
      </c>
    </row>
    <row r="50517" spans="27:27" x14ac:dyDescent="0.15">
      <c r="AA50517" t="s">
        <v>131</v>
      </c>
    </row>
    <row r="50518" spans="27:27" x14ac:dyDescent="0.15">
      <c r="AA50518" t="s">
        <v>131</v>
      </c>
    </row>
    <row r="50519" spans="27:27" x14ac:dyDescent="0.15">
      <c r="AA50519" t="s">
        <v>131</v>
      </c>
    </row>
    <row r="50520" spans="27:27" x14ac:dyDescent="0.15">
      <c r="AA50520" t="s">
        <v>131</v>
      </c>
    </row>
    <row r="50521" spans="27:27" x14ac:dyDescent="0.15">
      <c r="AA50521" t="s">
        <v>131</v>
      </c>
    </row>
    <row r="50522" spans="27:27" x14ac:dyDescent="0.15">
      <c r="AA50522" t="s">
        <v>131</v>
      </c>
    </row>
    <row r="50523" spans="27:27" x14ac:dyDescent="0.15">
      <c r="AA50523" t="s">
        <v>131</v>
      </c>
    </row>
    <row r="50524" spans="27:27" x14ac:dyDescent="0.15">
      <c r="AA50524" t="s">
        <v>131</v>
      </c>
    </row>
    <row r="50525" spans="27:27" x14ac:dyDescent="0.15">
      <c r="AA50525" t="s">
        <v>131</v>
      </c>
    </row>
    <row r="50526" spans="27:27" x14ac:dyDescent="0.15">
      <c r="AA50526" t="s">
        <v>131</v>
      </c>
    </row>
    <row r="50527" spans="27:27" x14ac:dyDescent="0.15">
      <c r="AA50527" t="s">
        <v>131</v>
      </c>
    </row>
    <row r="50528" spans="27:27" x14ac:dyDescent="0.15">
      <c r="AA50528" t="s">
        <v>131</v>
      </c>
    </row>
    <row r="50529" spans="27:27" x14ac:dyDescent="0.15">
      <c r="AA50529" t="s">
        <v>131</v>
      </c>
    </row>
    <row r="50530" spans="27:27" x14ac:dyDescent="0.15">
      <c r="AA50530" t="s">
        <v>131</v>
      </c>
    </row>
    <row r="50531" spans="27:27" x14ac:dyDescent="0.15">
      <c r="AA50531" t="s">
        <v>131</v>
      </c>
    </row>
    <row r="50532" spans="27:27" x14ac:dyDescent="0.15">
      <c r="AA50532" t="s">
        <v>131</v>
      </c>
    </row>
    <row r="50533" spans="27:27" x14ac:dyDescent="0.15">
      <c r="AA50533" t="s">
        <v>131</v>
      </c>
    </row>
    <row r="50534" spans="27:27" x14ac:dyDescent="0.15">
      <c r="AA50534" t="s">
        <v>131</v>
      </c>
    </row>
    <row r="50535" spans="27:27" x14ac:dyDescent="0.15">
      <c r="AA50535" t="s">
        <v>131</v>
      </c>
    </row>
    <row r="50536" spans="27:27" x14ac:dyDescent="0.15">
      <c r="AA50536" t="s">
        <v>131</v>
      </c>
    </row>
    <row r="50537" spans="27:27" x14ac:dyDescent="0.15">
      <c r="AA50537" t="s">
        <v>131</v>
      </c>
    </row>
    <row r="50538" spans="27:27" x14ac:dyDescent="0.15">
      <c r="AA50538" t="s">
        <v>131</v>
      </c>
    </row>
    <row r="50539" spans="27:27" x14ac:dyDescent="0.15">
      <c r="AA50539" t="s">
        <v>131</v>
      </c>
    </row>
    <row r="50540" spans="27:27" x14ac:dyDescent="0.15">
      <c r="AA50540" t="s">
        <v>131</v>
      </c>
    </row>
    <row r="50541" spans="27:27" x14ac:dyDescent="0.15">
      <c r="AA50541" t="s">
        <v>131</v>
      </c>
    </row>
    <row r="50542" spans="27:27" x14ac:dyDescent="0.15">
      <c r="AA50542" t="s">
        <v>131</v>
      </c>
    </row>
    <row r="50543" spans="27:27" x14ac:dyDescent="0.15">
      <c r="AA50543" t="s">
        <v>131</v>
      </c>
    </row>
    <row r="50544" spans="27:27" x14ac:dyDescent="0.15">
      <c r="AA50544" t="s">
        <v>131</v>
      </c>
    </row>
    <row r="50545" spans="27:27" x14ac:dyDescent="0.15">
      <c r="AA50545" t="s">
        <v>131</v>
      </c>
    </row>
    <row r="50546" spans="27:27" x14ac:dyDescent="0.15">
      <c r="AA50546" t="s">
        <v>131</v>
      </c>
    </row>
    <row r="50547" spans="27:27" x14ac:dyDescent="0.15">
      <c r="AA50547" t="s">
        <v>131</v>
      </c>
    </row>
    <row r="50548" spans="27:27" x14ac:dyDescent="0.15">
      <c r="AA50548" t="s">
        <v>131</v>
      </c>
    </row>
    <row r="50549" spans="27:27" x14ac:dyDescent="0.15">
      <c r="AA50549" t="s">
        <v>131</v>
      </c>
    </row>
    <row r="50550" spans="27:27" x14ac:dyDescent="0.15">
      <c r="AA50550" t="s">
        <v>131</v>
      </c>
    </row>
    <row r="50551" spans="27:27" x14ac:dyDescent="0.15">
      <c r="AA50551" t="s">
        <v>131</v>
      </c>
    </row>
    <row r="50552" spans="27:27" x14ac:dyDescent="0.15">
      <c r="AA50552" t="s">
        <v>131</v>
      </c>
    </row>
    <row r="50553" spans="27:27" x14ac:dyDescent="0.15">
      <c r="AA50553" t="s">
        <v>131</v>
      </c>
    </row>
    <row r="50554" spans="27:27" x14ac:dyDescent="0.15">
      <c r="AA50554" t="s">
        <v>131</v>
      </c>
    </row>
    <row r="50555" spans="27:27" x14ac:dyDescent="0.15">
      <c r="AA50555" t="s">
        <v>131</v>
      </c>
    </row>
    <row r="50556" spans="27:27" x14ac:dyDescent="0.15">
      <c r="AA50556" t="s">
        <v>131</v>
      </c>
    </row>
    <row r="50557" spans="27:27" x14ac:dyDescent="0.15">
      <c r="AA50557" t="s">
        <v>131</v>
      </c>
    </row>
    <row r="50558" spans="27:27" x14ac:dyDescent="0.15">
      <c r="AA50558" t="s">
        <v>131</v>
      </c>
    </row>
    <row r="50559" spans="27:27" x14ac:dyDescent="0.15">
      <c r="AA50559" t="s">
        <v>131</v>
      </c>
    </row>
    <row r="50560" spans="27:27" x14ac:dyDescent="0.15">
      <c r="AA50560" t="s">
        <v>131</v>
      </c>
    </row>
    <row r="50561" spans="27:27" x14ac:dyDescent="0.15">
      <c r="AA50561" t="s">
        <v>131</v>
      </c>
    </row>
    <row r="50562" spans="27:27" x14ac:dyDescent="0.15">
      <c r="AA50562" t="s">
        <v>131</v>
      </c>
    </row>
    <row r="50563" spans="27:27" x14ac:dyDescent="0.15">
      <c r="AA50563" t="s">
        <v>131</v>
      </c>
    </row>
    <row r="50564" spans="27:27" x14ac:dyDescent="0.15">
      <c r="AA50564" t="s">
        <v>131</v>
      </c>
    </row>
    <row r="50565" spans="27:27" x14ac:dyDescent="0.15">
      <c r="AA50565" t="s">
        <v>131</v>
      </c>
    </row>
    <row r="50566" spans="27:27" x14ac:dyDescent="0.15">
      <c r="AA50566" t="s">
        <v>131</v>
      </c>
    </row>
    <row r="50567" spans="27:27" x14ac:dyDescent="0.15">
      <c r="AA50567" t="s">
        <v>131</v>
      </c>
    </row>
    <row r="50568" spans="27:27" x14ac:dyDescent="0.15">
      <c r="AA50568" t="s">
        <v>131</v>
      </c>
    </row>
    <row r="50569" spans="27:27" x14ac:dyDescent="0.15">
      <c r="AA50569" t="s">
        <v>131</v>
      </c>
    </row>
    <row r="50570" spans="27:27" x14ac:dyDescent="0.15">
      <c r="AA50570" t="s">
        <v>131</v>
      </c>
    </row>
    <row r="50571" spans="27:27" x14ac:dyDescent="0.15">
      <c r="AA50571" t="s">
        <v>131</v>
      </c>
    </row>
    <row r="50572" spans="27:27" x14ac:dyDescent="0.15">
      <c r="AA50572" t="s">
        <v>131</v>
      </c>
    </row>
    <row r="50573" spans="27:27" x14ac:dyDescent="0.15">
      <c r="AA50573" t="s">
        <v>131</v>
      </c>
    </row>
    <row r="50574" spans="27:27" x14ac:dyDescent="0.15">
      <c r="AA50574" t="s">
        <v>131</v>
      </c>
    </row>
    <row r="50575" spans="27:27" x14ac:dyDescent="0.15">
      <c r="AA50575" t="s">
        <v>131</v>
      </c>
    </row>
    <row r="50576" spans="27:27" x14ac:dyDescent="0.15">
      <c r="AA50576" t="s">
        <v>131</v>
      </c>
    </row>
    <row r="50577" spans="27:27" x14ac:dyDescent="0.15">
      <c r="AA50577" t="s">
        <v>131</v>
      </c>
    </row>
    <row r="50578" spans="27:27" x14ac:dyDescent="0.15">
      <c r="AA50578" t="s">
        <v>131</v>
      </c>
    </row>
    <row r="50579" spans="27:27" x14ac:dyDescent="0.15">
      <c r="AA50579" t="s">
        <v>131</v>
      </c>
    </row>
    <row r="50580" spans="27:27" x14ac:dyDescent="0.15">
      <c r="AA50580" t="s">
        <v>131</v>
      </c>
    </row>
    <row r="50581" spans="27:27" x14ac:dyDescent="0.15">
      <c r="AA50581" t="s">
        <v>131</v>
      </c>
    </row>
    <row r="50582" spans="27:27" x14ac:dyDescent="0.15">
      <c r="AA50582" t="s">
        <v>131</v>
      </c>
    </row>
    <row r="50583" spans="27:27" x14ac:dyDescent="0.15">
      <c r="AA50583" t="s">
        <v>131</v>
      </c>
    </row>
    <row r="50584" spans="27:27" x14ac:dyDescent="0.15">
      <c r="AA50584" t="s">
        <v>131</v>
      </c>
    </row>
    <row r="50585" spans="27:27" x14ac:dyDescent="0.15">
      <c r="AA50585" t="s">
        <v>131</v>
      </c>
    </row>
    <row r="50586" spans="27:27" x14ac:dyDescent="0.15">
      <c r="AA50586" t="s">
        <v>131</v>
      </c>
    </row>
    <row r="50587" spans="27:27" x14ac:dyDescent="0.15">
      <c r="AA50587" t="s">
        <v>131</v>
      </c>
    </row>
    <row r="50588" spans="27:27" x14ac:dyDescent="0.15">
      <c r="AA50588" t="s">
        <v>131</v>
      </c>
    </row>
    <row r="50589" spans="27:27" x14ac:dyDescent="0.15">
      <c r="AA50589" t="s">
        <v>131</v>
      </c>
    </row>
    <row r="50590" spans="27:27" x14ac:dyDescent="0.15">
      <c r="AA50590" t="s">
        <v>131</v>
      </c>
    </row>
    <row r="50591" spans="27:27" x14ac:dyDescent="0.15">
      <c r="AA50591" t="s">
        <v>131</v>
      </c>
    </row>
    <row r="50592" spans="27:27" x14ac:dyDescent="0.15">
      <c r="AA50592" t="s">
        <v>131</v>
      </c>
    </row>
    <row r="50593" spans="27:27" x14ac:dyDescent="0.15">
      <c r="AA50593" t="s">
        <v>131</v>
      </c>
    </row>
    <row r="50594" spans="27:27" x14ac:dyDescent="0.15">
      <c r="AA50594" t="s">
        <v>131</v>
      </c>
    </row>
    <row r="50595" spans="27:27" x14ac:dyDescent="0.15">
      <c r="AA50595" t="s">
        <v>131</v>
      </c>
    </row>
    <row r="50596" spans="27:27" x14ac:dyDescent="0.15">
      <c r="AA50596" t="s">
        <v>131</v>
      </c>
    </row>
    <row r="50597" spans="27:27" x14ac:dyDescent="0.15">
      <c r="AA50597" t="s">
        <v>131</v>
      </c>
    </row>
    <row r="50598" spans="27:27" x14ac:dyDescent="0.15">
      <c r="AA50598" t="s">
        <v>131</v>
      </c>
    </row>
    <row r="50599" spans="27:27" x14ac:dyDescent="0.15">
      <c r="AA50599" t="s">
        <v>131</v>
      </c>
    </row>
    <row r="50600" spans="27:27" x14ac:dyDescent="0.15">
      <c r="AA50600" t="s">
        <v>131</v>
      </c>
    </row>
    <row r="50601" spans="27:27" x14ac:dyDescent="0.15">
      <c r="AA50601" t="s">
        <v>131</v>
      </c>
    </row>
    <row r="50602" spans="27:27" x14ac:dyDescent="0.15">
      <c r="AA50602" t="s">
        <v>131</v>
      </c>
    </row>
    <row r="50603" spans="27:27" x14ac:dyDescent="0.15">
      <c r="AA50603" t="s">
        <v>131</v>
      </c>
    </row>
    <row r="50604" spans="27:27" x14ac:dyDescent="0.15">
      <c r="AA50604" t="s">
        <v>131</v>
      </c>
    </row>
    <row r="50605" spans="27:27" x14ac:dyDescent="0.15">
      <c r="AA50605" t="s">
        <v>131</v>
      </c>
    </row>
    <row r="50606" spans="27:27" x14ac:dyDescent="0.15">
      <c r="AA50606" t="s">
        <v>131</v>
      </c>
    </row>
    <row r="50607" spans="27:27" x14ac:dyDescent="0.15">
      <c r="AA50607" t="s">
        <v>131</v>
      </c>
    </row>
    <row r="50608" spans="27:27" x14ac:dyDescent="0.15">
      <c r="AA50608" t="s">
        <v>131</v>
      </c>
    </row>
    <row r="50609" spans="27:27" x14ac:dyDescent="0.15">
      <c r="AA50609" t="s">
        <v>131</v>
      </c>
    </row>
    <row r="50610" spans="27:27" x14ac:dyDescent="0.15">
      <c r="AA50610" t="s">
        <v>131</v>
      </c>
    </row>
    <row r="50611" spans="27:27" x14ac:dyDescent="0.15">
      <c r="AA50611" t="s">
        <v>131</v>
      </c>
    </row>
    <row r="50612" spans="27:27" x14ac:dyDescent="0.15">
      <c r="AA50612" t="s">
        <v>131</v>
      </c>
    </row>
    <row r="50613" spans="27:27" x14ac:dyDescent="0.15">
      <c r="AA50613" t="s">
        <v>131</v>
      </c>
    </row>
    <row r="50614" spans="27:27" x14ac:dyDescent="0.15">
      <c r="AA50614" t="s">
        <v>131</v>
      </c>
    </row>
    <row r="50615" spans="27:27" x14ac:dyDescent="0.15">
      <c r="AA50615" t="s">
        <v>131</v>
      </c>
    </row>
    <row r="50616" spans="27:27" x14ac:dyDescent="0.15">
      <c r="AA50616" t="s">
        <v>131</v>
      </c>
    </row>
    <row r="50617" spans="27:27" x14ac:dyDescent="0.15">
      <c r="AA50617" t="s">
        <v>131</v>
      </c>
    </row>
    <row r="50618" spans="27:27" x14ac:dyDescent="0.15">
      <c r="AA50618" t="s">
        <v>131</v>
      </c>
    </row>
    <row r="50619" spans="27:27" x14ac:dyDescent="0.15">
      <c r="AA50619" t="s">
        <v>131</v>
      </c>
    </row>
    <row r="50620" spans="27:27" x14ac:dyDescent="0.15">
      <c r="AA50620" t="s">
        <v>131</v>
      </c>
    </row>
    <row r="50621" spans="27:27" x14ac:dyDescent="0.15">
      <c r="AA50621" t="s">
        <v>131</v>
      </c>
    </row>
    <row r="50622" spans="27:27" x14ac:dyDescent="0.15">
      <c r="AA50622" t="s">
        <v>131</v>
      </c>
    </row>
    <row r="50623" spans="27:27" x14ac:dyDescent="0.15">
      <c r="AA50623" t="s">
        <v>131</v>
      </c>
    </row>
    <row r="50624" spans="27:27" x14ac:dyDescent="0.15">
      <c r="AA50624" t="s">
        <v>131</v>
      </c>
    </row>
    <row r="50625" spans="27:27" x14ac:dyDescent="0.15">
      <c r="AA50625" t="s">
        <v>131</v>
      </c>
    </row>
    <row r="50626" spans="27:27" x14ac:dyDescent="0.15">
      <c r="AA50626" t="s">
        <v>131</v>
      </c>
    </row>
    <row r="50627" spans="27:27" x14ac:dyDescent="0.15">
      <c r="AA50627" t="s">
        <v>131</v>
      </c>
    </row>
    <row r="50628" spans="27:27" x14ac:dyDescent="0.15">
      <c r="AA50628" t="s">
        <v>131</v>
      </c>
    </row>
    <row r="50629" spans="27:27" x14ac:dyDescent="0.15">
      <c r="AA50629" t="s">
        <v>131</v>
      </c>
    </row>
    <row r="50630" spans="27:27" x14ac:dyDescent="0.15">
      <c r="AA50630" t="s">
        <v>131</v>
      </c>
    </row>
    <row r="50631" spans="27:27" x14ac:dyDescent="0.15">
      <c r="AA50631" t="s">
        <v>131</v>
      </c>
    </row>
    <row r="50632" spans="27:27" x14ac:dyDescent="0.15">
      <c r="AA50632" t="s">
        <v>131</v>
      </c>
    </row>
    <row r="50633" spans="27:27" x14ac:dyDescent="0.15">
      <c r="AA50633" t="s">
        <v>131</v>
      </c>
    </row>
    <row r="50634" spans="27:27" x14ac:dyDescent="0.15">
      <c r="AA50634" t="s">
        <v>131</v>
      </c>
    </row>
    <row r="50635" spans="27:27" x14ac:dyDescent="0.15">
      <c r="AA50635" t="s">
        <v>131</v>
      </c>
    </row>
    <row r="50636" spans="27:27" x14ac:dyDescent="0.15">
      <c r="AA50636" t="s">
        <v>131</v>
      </c>
    </row>
    <row r="50637" spans="27:27" x14ac:dyDescent="0.15">
      <c r="AA50637" t="s">
        <v>131</v>
      </c>
    </row>
    <row r="50638" spans="27:27" x14ac:dyDescent="0.15">
      <c r="AA50638" t="s">
        <v>131</v>
      </c>
    </row>
    <row r="50639" spans="27:27" x14ac:dyDescent="0.15">
      <c r="AA50639" t="s">
        <v>131</v>
      </c>
    </row>
    <row r="50640" spans="27:27" x14ac:dyDescent="0.15">
      <c r="AA50640" t="s">
        <v>131</v>
      </c>
    </row>
    <row r="50641" spans="27:27" x14ac:dyDescent="0.15">
      <c r="AA50641" t="s">
        <v>131</v>
      </c>
    </row>
    <row r="50642" spans="27:27" x14ac:dyDescent="0.15">
      <c r="AA50642" t="s">
        <v>131</v>
      </c>
    </row>
    <row r="50643" spans="27:27" x14ac:dyDescent="0.15">
      <c r="AA50643" t="s">
        <v>131</v>
      </c>
    </row>
    <row r="50644" spans="27:27" x14ac:dyDescent="0.15">
      <c r="AA50644" t="s">
        <v>131</v>
      </c>
    </row>
    <row r="50645" spans="27:27" x14ac:dyDescent="0.15">
      <c r="AA50645" t="s">
        <v>131</v>
      </c>
    </row>
    <row r="50646" spans="27:27" x14ac:dyDescent="0.15">
      <c r="AA50646" t="s">
        <v>131</v>
      </c>
    </row>
    <row r="50647" spans="27:27" x14ac:dyDescent="0.15">
      <c r="AA50647" t="s">
        <v>131</v>
      </c>
    </row>
    <row r="50648" spans="27:27" x14ac:dyDescent="0.15">
      <c r="AA50648" t="s">
        <v>131</v>
      </c>
    </row>
    <row r="50649" spans="27:27" x14ac:dyDescent="0.15">
      <c r="AA50649" t="s">
        <v>131</v>
      </c>
    </row>
    <row r="50650" spans="27:27" x14ac:dyDescent="0.15">
      <c r="AA50650" t="s">
        <v>131</v>
      </c>
    </row>
    <row r="50651" spans="27:27" x14ac:dyDescent="0.15">
      <c r="AA50651" t="s">
        <v>131</v>
      </c>
    </row>
    <row r="50652" spans="27:27" x14ac:dyDescent="0.15">
      <c r="AA50652" t="s">
        <v>131</v>
      </c>
    </row>
    <row r="50653" spans="27:27" x14ac:dyDescent="0.15">
      <c r="AA50653" t="s">
        <v>131</v>
      </c>
    </row>
    <row r="50654" spans="27:27" x14ac:dyDescent="0.15">
      <c r="AA50654" t="s">
        <v>131</v>
      </c>
    </row>
    <row r="50655" spans="27:27" x14ac:dyDescent="0.15">
      <c r="AA50655" t="s">
        <v>131</v>
      </c>
    </row>
    <row r="50656" spans="27:27" x14ac:dyDescent="0.15">
      <c r="AA50656" t="s">
        <v>131</v>
      </c>
    </row>
    <row r="50657" spans="27:27" x14ac:dyDescent="0.15">
      <c r="AA50657" t="s">
        <v>131</v>
      </c>
    </row>
    <row r="50658" spans="27:27" x14ac:dyDescent="0.15">
      <c r="AA50658" t="s">
        <v>131</v>
      </c>
    </row>
    <row r="50659" spans="27:27" x14ac:dyDescent="0.15">
      <c r="AA50659" t="s">
        <v>131</v>
      </c>
    </row>
    <row r="50660" spans="27:27" x14ac:dyDescent="0.15">
      <c r="AA50660" t="s">
        <v>131</v>
      </c>
    </row>
    <row r="50661" spans="27:27" x14ac:dyDescent="0.15">
      <c r="AA50661" t="s">
        <v>131</v>
      </c>
    </row>
    <row r="50662" spans="27:27" x14ac:dyDescent="0.15">
      <c r="AA50662" t="s">
        <v>131</v>
      </c>
    </row>
    <row r="50663" spans="27:27" x14ac:dyDescent="0.15">
      <c r="AA50663" t="s">
        <v>131</v>
      </c>
    </row>
    <row r="50664" spans="27:27" x14ac:dyDescent="0.15">
      <c r="AA50664" t="s">
        <v>131</v>
      </c>
    </row>
    <row r="50665" spans="27:27" x14ac:dyDescent="0.15">
      <c r="AA50665" t="s">
        <v>131</v>
      </c>
    </row>
    <row r="50666" spans="27:27" x14ac:dyDescent="0.15">
      <c r="AA50666" t="s">
        <v>131</v>
      </c>
    </row>
    <row r="50667" spans="27:27" x14ac:dyDescent="0.15">
      <c r="AA50667" t="s">
        <v>131</v>
      </c>
    </row>
    <row r="50668" spans="27:27" x14ac:dyDescent="0.15">
      <c r="AA50668" t="s">
        <v>131</v>
      </c>
    </row>
    <row r="50669" spans="27:27" x14ac:dyDescent="0.15">
      <c r="AA50669" t="s">
        <v>131</v>
      </c>
    </row>
    <row r="50670" spans="27:27" x14ac:dyDescent="0.15">
      <c r="AA50670" t="s">
        <v>131</v>
      </c>
    </row>
    <row r="50671" spans="27:27" x14ac:dyDescent="0.15">
      <c r="AA50671" t="s">
        <v>131</v>
      </c>
    </row>
    <row r="50672" spans="27:27" x14ac:dyDescent="0.15">
      <c r="AA50672" t="s">
        <v>131</v>
      </c>
    </row>
    <row r="50673" spans="27:27" x14ac:dyDescent="0.15">
      <c r="AA50673" t="s">
        <v>131</v>
      </c>
    </row>
    <row r="50674" spans="27:27" x14ac:dyDescent="0.15">
      <c r="AA50674" t="s">
        <v>131</v>
      </c>
    </row>
    <row r="50675" spans="27:27" x14ac:dyDescent="0.15">
      <c r="AA50675" t="s">
        <v>131</v>
      </c>
    </row>
    <row r="50676" spans="27:27" x14ac:dyDescent="0.15">
      <c r="AA50676" t="s">
        <v>131</v>
      </c>
    </row>
    <row r="50677" spans="27:27" x14ac:dyDescent="0.15">
      <c r="AA50677" t="s">
        <v>131</v>
      </c>
    </row>
    <row r="50678" spans="27:27" x14ac:dyDescent="0.15">
      <c r="AA50678" t="s">
        <v>131</v>
      </c>
    </row>
    <row r="50679" spans="27:27" x14ac:dyDescent="0.15">
      <c r="AA50679" t="s">
        <v>131</v>
      </c>
    </row>
    <row r="50680" spans="27:27" x14ac:dyDescent="0.15">
      <c r="AA50680" t="s">
        <v>131</v>
      </c>
    </row>
    <row r="50681" spans="27:27" x14ac:dyDescent="0.15">
      <c r="AA50681" t="s">
        <v>131</v>
      </c>
    </row>
    <row r="50682" spans="27:27" x14ac:dyDescent="0.15">
      <c r="AA50682" t="s">
        <v>131</v>
      </c>
    </row>
    <row r="50683" spans="27:27" x14ac:dyDescent="0.15">
      <c r="AA50683" t="s">
        <v>131</v>
      </c>
    </row>
    <row r="50684" spans="27:27" x14ac:dyDescent="0.15">
      <c r="AA50684" t="s">
        <v>131</v>
      </c>
    </row>
    <row r="50685" spans="27:27" x14ac:dyDescent="0.15">
      <c r="AA50685" t="s">
        <v>131</v>
      </c>
    </row>
    <row r="50686" spans="27:27" x14ac:dyDescent="0.15">
      <c r="AA50686" t="s">
        <v>131</v>
      </c>
    </row>
    <row r="50687" spans="27:27" x14ac:dyDescent="0.15">
      <c r="AA50687" t="s">
        <v>131</v>
      </c>
    </row>
    <row r="50688" spans="27:27" x14ac:dyDescent="0.15">
      <c r="AA50688" t="s">
        <v>131</v>
      </c>
    </row>
    <row r="50689" spans="27:27" x14ac:dyDescent="0.15">
      <c r="AA50689" t="s">
        <v>131</v>
      </c>
    </row>
    <row r="50690" spans="27:27" x14ac:dyDescent="0.15">
      <c r="AA50690" t="s">
        <v>131</v>
      </c>
    </row>
    <row r="50691" spans="27:27" x14ac:dyDescent="0.15">
      <c r="AA50691" t="s">
        <v>131</v>
      </c>
    </row>
    <row r="50692" spans="27:27" x14ac:dyDescent="0.15">
      <c r="AA50692" t="s">
        <v>131</v>
      </c>
    </row>
    <row r="50693" spans="27:27" x14ac:dyDescent="0.15">
      <c r="AA50693" t="s">
        <v>131</v>
      </c>
    </row>
    <row r="50694" spans="27:27" x14ac:dyDescent="0.15">
      <c r="AA50694" t="s">
        <v>131</v>
      </c>
    </row>
    <row r="50695" spans="27:27" x14ac:dyDescent="0.15">
      <c r="AA50695" t="s">
        <v>131</v>
      </c>
    </row>
    <row r="50696" spans="27:27" x14ac:dyDescent="0.15">
      <c r="AA50696" t="s">
        <v>131</v>
      </c>
    </row>
    <row r="50697" spans="27:27" x14ac:dyDescent="0.15">
      <c r="AA50697" t="s">
        <v>131</v>
      </c>
    </row>
    <row r="50698" spans="27:27" x14ac:dyDescent="0.15">
      <c r="AA50698" t="s">
        <v>131</v>
      </c>
    </row>
    <row r="50699" spans="27:27" x14ac:dyDescent="0.15">
      <c r="AA50699" t="s">
        <v>131</v>
      </c>
    </row>
    <row r="50700" spans="27:27" x14ac:dyDescent="0.15">
      <c r="AA50700" t="s">
        <v>131</v>
      </c>
    </row>
    <row r="50701" spans="27:27" x14ac:dyDescent="0.15">
      <c r="AA50701" t="s">
        <v>131</v>
      </c>
    </row>
    <row r="50702" spans="27:27" x14ac:dyDescent="0.15">
      <c r="AA50702" t="s">
        <v>131</v>
      </c>
    </row>
    <row r="50703" spans="27:27" x14ac:dyDescent="0.15">
      <c r="AA50703" t="s">
        <v>131</v>
      </c>
    </row>
    <row r="50704" spans="27:27" x14ac:dyDescent="0.15">
      <c r="AA50704" t="s">
        <v>131</v>
      </c>
    </row>
    <row r="50705" spans="27:27" x14ac:dyDescent="0.15">
      <c r="AA50705" t="s">
        <v>131</v>
      </c>
    </row>
    <row r="50706" spans="27:27" x14ac:dyDescent="0.15">
      <c r="AA50706" t="s">
        <v>131</v>
      </c>
    </row>
    <row r="50707" spans="27:27" x14ac:dyDescent="0.15">
      <c r="AA50707" t="s">
        <v>131</v>
      </c>
    </row>
    <row r="50708" spans="27:27" x14ac:dyDescent="0.15">
      <c r="AA50708" t="s">
        <v>131</v>
      </c>
    </row>
    <row r="50709" spans="27:27" x14ac:dyDescent="0.15">
      <c r="AA50709" t="s">
        <v>131</v>
      </c>
    </row>
    <row r="50710" spans="27:27" x14ac:dyDescent="0.15">
      <c r="AA50710" t="s">
        <v>131</v>
      </c>
    </row>
    <row r="50711" spans="27:27" x14ac:dyDescent="0.15">
      <c r="AA50711" t="s">
        <v>131</v>
      </c>
    </row>
    <row r="50712" spans="27:27" x14ac:dyDescent="0.15">
      <c r="AA50712" t="s">
        <v>131</v>
      </c>
    </row>
    <row r="50713" spans="27:27" x14ac:dyDescent="0.15">
      <c r="AA50713" t="s">
        <v>131</v>
      </c>
    </row>
    <row r="50714" spans="27:27" x14ac:dyDescent="0.15">
      <c r="AA50714" t="s">
        <v>131</v>
      </c>
    </row>
    <row r="50715" spans="27:27" x14ac:dyDescent="0.15">
      <c r="AA50715" t="s">
        <v>131</v>
      </c>
    </row>
    <row r="50716" spans="27:27" x14ac:dyDescent="0.15">
      <c r="AA50716" t="s">
        <v>131</v>
      </c>
    </row>
    <row r="50717" spans="27:27" x14ac:dyDescent="0.15">
      <c r="AA50717" t="s">
        <v>131</v>
      </c>
    </row>
    <row r="50718" spans="27:27" x14ac:dyDescent="0.15">
      <c r="AA50718" t="s">
        <v>131</v>
      </c>
    </row>
    <row r="50719" spans="27:27" x14ac:dyDescent="0.15">
      <c r="AA50719" t="s">
        <v>131</v>
      </c>
    </row>
    <row r="50720" spans="27:27" x14ac:dyDescent="0.15">
      <c r="AA50720" t="s">
        <v>131</v>
      </c>
    </row>
    <row r="50721" spans="27:27" x14ac:dyDescent="0.15">
      <c r="AA50721" t="s">
        <v>131</v>
      </c>
    </row>
    <row r="50722" spans="27:27" x14ac:dyDescent="0.15">
      <c r="AA50722" t="s">
        <v>131</v>
      </c>
    </row>
    <row r="50723" spans="27:27" x14ac:dyDescent="0.15">
      <c r="AA50723" t="s">
        <v>131</v>
      </c>
    </row>
    <row r="50724" spans="27:27" x14ac:dyDescent="0.15">
      <c r="AA50724" t="s">
        <v>131</v>
      </c>
    </row>
    <row r="50725" spans="27:27" x14ac:dyDescent="0.15">
      <c r="AA50725" t="s">
        <v>131</v>
      </c>
    </row>
    <row r="50726" spans="27:27" x14ac:dyDescent="0.15">
      <c r="AA50726" t="s">
        <v>131</v>
      </c>
    </row>
    <row r="50727" spans="27:27" x14ac:dyDescent="0.15">
      <c r="AA50727" t="s">
        <v>131</v>
      </c>
    </row>
    <row r="50728" spans="27:27" x14ac:dyDescent="0.15">
      <c r="AA50728" t="s">
        <v>131</v>
      </c>
    </row>
    <row r="50729" spans="27:27" x14ac:dyDescent="0.15">
      <c r="AA50729" t="s">
        <v>131</v>
      </c>
    </row>
    <row r="50730" spans="27:27" x14ac:dyDescent="0.15">
      <c r="AA50730" t="s">
        <v>131</v>
      </c>
    </row>
    <row r="50731" spans="27:27" x14ac:dyDescent="0.15">
      <c r="AA50731" t="s">
        <v>131</v>
      </c>
    </row>
    <row r="50732" spans="27:27" x14ac:dyDescent="0.15">
      <c r="AA50732" t="s">
        <v>131</v>
      </c>
    </row>
    <row r="50733" spans="27:27" x14ac:dyDescent="0.15">
      <c r="AA50733" t="s">
        <v>131</v>
      </c>
    </row>
    <row r="50734" spans="27:27" x14ac:dyDescent="0.15">
      <c r="AA50734" t="s">
        <v>131</v>
      </c>
    </row>
    <row r="50735" spans="27:27" x14ac:dyDescent="0.15">
      <c r="AA50735" t="s">
        <v>131</v>
      </c>
    </row>
    <row r="50736" spans="27:27" x14ac:dyDescent="0.15">
      <c r="AA50736" t="s">
        <v>131</v>
      </c>
    </row>
    <row r="50737" spans="27:27" x14ac:dyDescent="0.15">
      <c r="AA50737" t="s">
        <v>131</v>
      </c>
    </row>
    <row r="50738" spans="27:27" x14ac:dyDescent="0.15">
      <c r="AA50738" t="s">
        <v>131</v>
      </c>
    </row>
    <row r="50739" spans="27:27" x14ac:dyDescent="0.15">
      <c r="AA50739" t="s">
        <v>131</v>
      </c>
    </row>
    <row r="50740" spans="27:27" x14ac:dyDescent="0.15">
      <c r="AA50740" t="s">
        <v>131</v>
      </c>
    </row>
    <row r="50741" spans="27:27" x14ac:dyDescent="0.15">
      <c r="AA50741" t="s">
        <v>131</v>
      </c>
    </row>
    <row r="50742" spans="27:27" x14ac:dyDescent="0.15">
      <c r="AA50742" t="s">
        <v>131</v>
      </c>
    </row>
    <row r="50743" spans="27:27" x14ac:dyDescent="0.15">
      <c r="AA50743" t="s">
        <v>131</v>
      </c>
    </row>
    <row r="50744" spans="27:27" x14ac:dyDescent="0.15">
      <c r="AA50744" t="s">
        <v>131</v>
      </c>
    </row>
    <row r="50745" spans="27:27" x14ac:dyDescent="0.15">
      <c r="AA50745" t="s">
        <v>131</v>
      </c>
    </row>
    <row r="50746" spans="27:27" x14ac:dyDescent="0.15">
      <c r="AA50746" t="s">
        <v>131</v>
      </c>
    </row>
    <row r="50747" spans="27:27" x14ac:dyDescent="0.15">
      <c r="AA50747" t="s">
        <v>131</v>
      </c>
    </row>
    <row r="50748" spans="27:27" x14ac:dyDescent="0.15">
      <c r="AA50748" t="s">
        <v>131</v>
      </c>
    </row>
    <row r="50749" spans="27:27" x14ac:dyDescent="0.15">
      <c r="AA50749" t="s">
        <v>131</v>
      </c>
    </row>
    <row r="50750" spans="27:27" x14ac:dyDescent="0.15">
      <c r="AA50750" t="s">
        <v>131</v>
      </c>
    </row>
    <row r="50751" spans="27:27" x14ac:dyDescent="0.15">
      <c r="AA50751" t="s">
        <v>131</v>
      </c>
    </row>
    <row r="50752" spans="27:27" x14ac:dyDescent="0.15">
      <c r="AA50752" t="s">
        <v>131</v>
      </c>
    </row>
    <row r="50753" spans="27:27" x14ac:dyDescent="0.15">
      <c r="AA50753" t="s">
        <v>131</v>
      </c>
    </row>
    <row r="50754" spans="27:27" x14ac:dyDescent="0.15">
      <c r="AA50754" t="s">
        <v>131</v>
      </c>
    </row>
    <row r="50755" spans="27:27" x14ac:dyDescent="0.15">
      <c r="AA50755" t="s">
        <v>131</v>
      </c>
    </row>
    <row r="50756" spans="27:27" x14ac:dyDescent="0.15">
      <c r="AA50756" t="s">
        <v>131</v>
      </c>
    </row>
    <row r="50757" spans="27:27" x14ac:dyDescent="0.15">
      <c r="AA50757" t="s">
        <v>131</v>
      </c>
    </row>
    <row r="50758" spans="27:27" x14ac:dyDescent="0.15">
      <c r="AA50758" t="s">
        <v>131</v>
      </c>
    </row>
    <row r="50759" spans="27:27" x14ac:dyDescent="0.15">
      <c r="AA50759" t="s">
        <v>131</v>
      </c>
    </row>
    <row r="50760" spans="27:27" x14ac:dyDescent="0.15">
      <c r="AA50760" t="s">
        <v>131</v>
      </c>
    </row>
    <row r="50761" spans="27:27" x14ac:dyDescent="0.15">
      <c r="AA50761" t="s">
        <v>131</v>
      </c>
    </row>
    <row r="50762" spans="27:27" x14ac:dyDescent="0.15">
      <c r="AA50762" t="s">
        <v>131</v>
      </c>
    </row>
    <row r="50763" spans="27:27" x14ac:dyDescent="0.15">
      <c r="AA50763" t="s">
        <v>131</v>
      </c>
    </row>
    <row r="50764" spans="27:27" x14ac:dyDescent="0.15">
      <c r="AA50764" t="s">
        <v>131</v>
      </c>
    </row>
    <row r="50765" spans="27:27" x14ac:dyDescent="0.15">
      <c r="AA50765" t="s">
        <v>131</v>
      </c>
    </row>
    <row r="50766" spans="27:27" x14ac:dyDescent="0.15">
      <c r="AA50766" t="s">
        <v>131</v>
      </c>
    </row>
    <row r="50767" spans="27:27" x14ac:dyDescent="0.15">
      <c r="AA50767" t="s">
        <v>131</v>
      </c>
    </row>
    <row r="50768" spans="27:27" x14ac:dyDescent="0.15">
      <c r="AA50768" t="s">
        <v>131</v>
      </c>
    </row>
    <row r="50769" spans="27:27" x14ac:dyDescent="0.15">
      <c r="AA50769" t="s">
        <v>131</v>
      </c>
    </row>
    <row r="50770" spans="27:27" x14ac:dyDescent="0.15">
      <c r="AA50770" t="s">
        <v>131</v>
      </c>
    </row>
    <row r="50771" spans="27:27" x14ac:dyDescent="0.15">
      <c r="AA50771" t="s">
        <v>131</v>
      </c>
    </row>
    <row r="50772" spans="27:27" x14ac:dyDescent="0.15">
      <c r="AA50772" t="s">
        <v>131</v>
      </c>
    </row>
    <row r="50773" spans="27:27" x14ac:dyDescent="0.15">
      <c r="AA50773" t="s">
        <v>131</v>
      </c>
    </row>
    <row r="50774" spans="27:27" x14ac:dyDescent="0.15">
      <c r="AA50774" t="s">
        <v>131</v>
      </c>
    </row>
    <row r="50775" spans="27:27" x14ac:dyDescent="0.15">
      <c r="AA50775" t="s">
        <v>131</v>
      </c>
    </row>
    <row r="50776" spans="27:27" x14ac:dyDescent="0.15">
      <c r="AA50776" t="s">
        <v>131</v>
      </c>
    </row>
    <row r="50777" spans="27:27" x14ac:dyDescent="0.15">
      <c r="AA50777" t="s">
        <v>131</v>
      </c>
    </row>
    <row r="50778" spans="27:27" x14ac:dyDescent="0.15">
      <c r="AA50778" t="s">
        <v>131</v>
      </c>
    </row>
    <row r="50779" spans="27:27" x14ac:dyDescent="0.15">
      <c r="AA50779" t="s">
        <v>131</v>
      </c>
    </row>
    <row r="50780" spans="27:27" x14ac:dyDescent="0.15">
      <c r="AA50780" t="s">
        <v>131</v>
      </c>
    </row>
    <row r="50781" spans="27:27" x14ac:dyDescent="0.15">
      <c r="AA50781" t="s">
        <v>131</v>
      </c>
    </row>
    <row r="50782" spans="27:27" x14ac:dyDescent="0.15">
      <c r="AA50782" t="s">
        <v>131</v>
      </c>
    </row>
    <row r="50783" spans="27:27" x14ac:dyDescent="0.15">
      <c r="AA50783" t="s">
        <v>131</v>
      </c>
    </row>
    <row r="50784" spans="27:27" x14ac:dyDescent="0.15">
      <c r="AA50784" t="s">
        <v>131</v>
      </c>
    </row>
    <row r="50785" spans="27:27" x14ac:dyDescent="0.15">
      <c r="AA50785" t="s">
        <v>131</v>
      </c>
    </row>
    <row r="50786" spans="27:27" x14ac:dyDescent="0.15">
      <c r="AA50786" t="s">
        <v>131</v>
      </c>
    </row>
    <row r="50787" spans="27:27" x14ac:dyDescent="0.15">
      <c r="AA50787" t="s">
        <v>131</v>
      </c>
    </row>
    <row r="50788" spans="27:27" x14ac:dyDescent="0.15">
      <c r="AA50788" t="s">
        <v>131</v>
      </c>
    </row>
    <row r="50789" spans="27:27" x14ac:dyDescent="0.15">
      <c r="AA50789" t="s">
        <v>131</v>
      </c>
    </row>
    <row r="50790" spans="27:27" x14ac:dyDescent="0.15">
      <c r="AA50790" t="s">
        <v>131</v>
      </c>
    </row>
    <row r="50791" spans="27:27" x14ac:dyDescent="0.15">
      <c r="AA50791" t="s">
        <v>131</v>
      </c>
    </row>
    <row r="50792" spans="27:27" x14ac:dyDescent="0.15">
      <c r="AA50792" t="s">
        <v>131</v>
      </c>
    </row>
    <row r="50793" spans="27:27" x14ac:dyDescent="0.15">
      <c r="AA50793" t="s">
        <v>131</v>
      </c>
    </row>
    <row r="50794" spans="27:27" x14ac:dyDescent="0.15">
      <c r="AA50794" t="s">
        <v>131</v>
      </c>
    </row>
    <row r="50795" spans="27:27" x14ac:dyDescent="0.15">
      <c r="AA50795" t="s">
        <v>131</v>
      </c>
    </row>
    <row r="50796" spans="27:27" x14ac:dyDescent="0.15">
      <c r="AA50796" t="s">
        <v>131</v>
      </c>
    </row>
    <row r="50797" spans="27:27" x14ac:dyDescent="0.15">
      <c r="AA50797" t="s">
        <v>131</v>
      </c>
    </row>
    <row r="50798" spans="27:27" x14ac:dyDescent="0.15">
      <c r="AA50798" t="s">
        <v>131</v>
      </c>
    </row>
    <row r="50799" spans="27:27" x14ac:dyDescent="0.15">
      <c r="AA50799" t="s">
        <v>131</v>
      </c>
    </row>
    <row r="50800" spans="27:27" x14ac:dyDescent="0.15">
      <c r="AA50800" t="s">
        <v>131</v>
      </c>
    </row>
    <row r="50801" spans="27:27" x14ac:dyDescent="0.15">
      <c r="AA50801" t="s">
        <v>131</v>
      </c>
    </row>
    <row r="50802" spans="27:27" x14ac:dyDescent="0.15">
      <c r="AA50802" t="s">
        <v>131</v>
      </c>
    </row>
    <row r="50803" spans="27:27" x14ac:dyDescent="0.15">
      <c r="AA50803" t="s">
        <v>131</v>
      </c>
    </row>
    <row r="50804" spans="27:27" x14ac:dyDescent="0.15">
      <c r="AA50804" t="s">
        <v>131</v>
      </c>
    </row>
    <row r="50805" spans="27:27" x14ac:dyDescent="0.15">
      <c r="AA50805" t="s">
        <v>131</v>
      </c>
    </row>
    <row r="50806" spans="27:27" x14ac:dyDescent="0.15">
      <c r="AA50806" t="s">
        <v>131</v>
      </c>
    </row>
    <row r="50807" spans="27:27" x14ac:dyDescent="0.15">
      <c r="AA50807" t="s">
        <v>131</v>
      </c>
    </row>
    <row r="50808" spans="27:27" x14ac:dyDescent="0.15">
      <c r="AA50808" t="s">
        <v>131</v>
      </c>
    </row>
    <row r="50809" spans="27:27" x14ac:dyDescent="0.15">
      <c r="AA50809" t="s">
        <v>131</v>
      </c>
    </row>
    <row r="50810" spans="27:27" x14ac:dyDescent="0.15">
      <c r="AA50810" t="s">
        <v>131</v>
      </c>
    </row>
    <row r="50811" spans="27:27" x14ac:dyDescent="0.15">
      <c r="AA50811" t="s">
        <v>131</v>
      </c>
    </row>
    <row r="50812" spans="27:27" x14ac:dyDescent="0.15">
      <c r="AA50812" t="s">
        <v>131</v>
      </c>
    </row>
    <row r="50813" spans="27:27" x14ac:dyDescent="0.15">
      <c r="AA50813" t="s">
        <v>131</v>
      </c>
    </row>
    <row r="50814" spans="27:27" x14ac:dyDescent="0.15">
      <c r="AA50814" t="s">
        <v>131</v>
      </c>
    </row>
    <row r="50815" spans="27:27" x14ac:dyDescent="0.15">
      <c r="AA50815" t="s">
        <v>131</v>
      </c>
    </row>
    <row r="50816" spans="27:27" x14ac:dyDescent="0.15">
      <c r="AA50816" t="s">
        <v>131</v>
      </c>
    </row>
    <row r="50817" spans="27:27" x14ac:dyDescent="0.15">
      <c r="AA50817" t="s">
        <v>131</v>
      </c>
    </row>
    <row r="50818" spans="27:27" x14ac:dyDescent="0.15">
      <c r="AA50818" t="s">
        <v>131</v>
      </c>
    </row>
    <row r="50819" spans="27:27" x14ac:dyDescent="0.15">
      <c r="AA50819" t="s">
        <v>131</v>
      </c>
    </row>
    <row r="50820" spans="27:27" x14ac:dyDescent="0.15">
      <c r="AA50820" t="s">
        <v>131</v>
      </c>
    </row>
    <row r="50821" spans="27:27" x14ac:dyDescent="0.15">
      <c r="AA50821" t="s">
        <v>131</v>
      </c>
    </row>
    <row r="50822" spans="27:27" x14ac:dyDescent="0.15">
      <c r="AA50822" t="s">
        <v>131</v>
      </c>
    </row>
    <row r="50823" spans="27:27" x14ac:dyDescent="0.15">
      <c r="AA50823" t="s">
        <v>131</v>
      </c>
    </row>
    <row r="50824" spans="27:27" x14ac:dyDescent="0.15">
      <c r="AA50824" t="s">
        <v>131</v>
      </c>
    </row>
    <row r="50825" spans="27:27" x14ac:dyDescent="0.15">
      <c r="AA50825" t="s">
        <v>131</v>
      </c>
    </row>
    <row r="50826" spans="27:27" x14ac:dyDescent="0.15">
      <c r="AA50826" t="s">
        <v>131</v>
      </c>
    </row>
    <row r="50827" spans="27:27" x14ac:dyDescent="0.15">
      <c r="AA50827" t="s">
        <v>131</v>
      </c>
    </row>
    <row r="50828" spans="27:27" x14ac:dyDescent="0.15">
      <c r="AA50828" t="s">
        <v>131</v>
      </c>
    </row>
    <row r="50829" spans="27:27" x14ac:dyDescent="0.15">
      <c r="AA50829" t="s">
        <v>131</v>
      </c>
    </row>
    <row r="50830" spans="27:27" x14ac:dyDescent="0.15">
      <c r="AA50830" t="s">
        <v>131</v>
      </c>
    </row>
    <row r="50831" spans="27:27" x14ac:dyDescent="0.15">
      <c r="AA50831" t="s">
        <v>131</v>
      </c>
    </row>
    <row r="50832" spans="27:27" x14ac:dyDescent="0.15">
      <c r="AA50832" t="s">
        <v>131</v>
      </c>
    </row>
    <row r="50833" spans="27:27" x14ac:dyDescent="0.15">
      <c r="AA50833" t="s">
        <v>131</v>
      </c>
    </row>
    <row r="50834" spans="27:27" x14ac:dyDescent="0.15">
      <c r="AA50834" t="s">
        <v>131</v>
      </c>
    </row>
    <row r="50835" spans="27:27" x14ac:dyDescent="0.15">
      <c r="AA50835" t="s">
        <v>131</v>
      </c>
    </row>
    <row r="50836" spans="27:27" x14ac:dyDescent="0.15">
      <c r="AA50836" t="s">
        <v>131</v>
      </c>
    </row>
    <row r="50837" spans="27:27" x14ac:dyDescent="0.15">
      <c r="AA50837" t="s">
        <v>131</v>
      </c>
    </row>
    <row r="50838" spans="27:27" x14ac:dyDescent="0.15">
      <c r="AA50838" t="s">
        <v>131</v>
      </c>
    </row>
    <row r="50839" spans="27:27" x14ac:dyDescent="0.15">
      <c r="AA50839" t="s">
        <v>131</v>
      </c>
    </row>
    <row r="50840" spans="27:27" x14ac:dyDescent="0.15">
      <c r="AA50840" t="s">
        <v>131</v>
      </c>
    </row>
    <row r="50841" spans="27:27" x14ac:dyDescent="0.15">
      <c r="AA50841" t="s">
        <v>131</v>
      </c>
    </row>
    <row r="50842" spans="27:27" x14ac:dyDescent="0.15">
      <c r="AA50842" t="s">
        <v>131</v>
      </c>
    </row>
    <row r="50843" spans="27:27" x14ac:dyDescent="0.15">
      <c r="AA50843" t="s">
        <v>131</v>
      </c>
    </row>
    <row r="50844" spans="27:27" x14ac:dyDescent="0.15">
      <c r="AA50844" t="s">
        <v>131</v>
      </c>
    </row>
    <row r="50845" spans="27:27" x14ac:dyDescent="0.15">
      <c r="AA50845" t="s">
        <v>131</v>
      </c>
    </row>
    <row r="50846" spans="27:27" x14ac:dyDescent="0.15">
      <c r="AA50846" t="s">
        <v>131</v>
      </c>
    </row>
    <row r="50847" spans="27:27" x14ac:dyDescent="0.15">
      <c r="AA50847" t="s">
        <v>131</v>
      </c>
    </row>
    <row r="50848" spans="27:27" x14ac:dyDescent="0.15">
      <c r="AA50848" t="s">
        <v>131</v>
      </c>
    </row>
    <row r="50849" spans="27:27" x14ac:dyDescent="0.15">
      <c r="AA50849" t="s">
        <v>131</v>
      </c>
    </row>
    <row r="50850" spans="27:27" x14ac:dyDescent="0.15">
      <c r="AA50850" t="s">
        <v>131</v>
      </c>
    </row>
    <row r="50851" spans="27:27" x14ac:dyDescent="0.15">
      <c r="AA50851" t="s">
        <v>131</v>
      </c>
    </row>
    <row r="50852" spans="27:27" x14ac:dyDescent="0.15">
      <c r="AA50852" t="s">
        <v>131</v>
      </c>
    </row>
    <row r="50853" spans="27:27" x14ac:dyDescent="0.15">
      <c r="AA50853" t="s">
        <v>131</v>
      </c>
    </row>
    <row r="50854" spans="27:27" x14ac:dyDescent="0.15">
      <c r="AA50854" t="s">
        <v>131</v>
      </c>
    </row>
    <row r="50855" spans="27:27" x14ac:dyDescent="0.15">
      <c r="AA50855" t="s">
        <v>131</v>
      </c>
    </row>
    <row r="50856" spans="27:27" x14ac:dyDescent="0.15">
      <c r="AA50856" t="s">
        <v>131</v>
      </c>
    </row>
    <row r="50857" spans="27:27" x14ac:dyDescent="0.15">
      <c r="AA50857" t="s">
        <v>131</v>
      </c>
    </row>
    <row r="50858" spans="27:27" x14ac:dyDescent="0.15">
      <c r="AA50858" t="s">
        <v>131</v>
      </c>
    </row>
    <row r="50859" spans="27:27" x14ac:dyDescent="0.15">
      <c r="AA50859" t="s">
        <v>131</v>
      </c>
    </row>
    <row r="50860" spans="27:27" x14ac:dyDescent="0.15">
      <c r="AA50860" t="s">
        <v>131</v>
      </c>
    </row>
    <row r="50861" spans="27:27" x14ac:dyDescent="0.15">
      <c r="AA50861" t="s">
        <v>131</v>
      </c>
    </row>
    <row r="50862" spans="27:27" x14ac:dyDescent="0.15">
      <c r="AA50862" t="s">
        <v>131</v>
      </c>
    </row>
    <row r="50863" spans="27:27" x14ac:dyDescent="0.15">
      <c r="AA50863" t="s">
        <v>131</v>
      </c>
    </row>
    <row r="50864" spans="27:27" x14ac:dyDescent="0.15">
      <c r="AA50864" t="s">
        <v>131</v>
      </c>
    </row>
    <row r="50865" spans="27:27" x14ac:dyDescent="0.15">
      <c r="AA50865" t="s">
        <v>131</v>
      </c>
    </row>
    <row r="50866" spans="27:27" x14ac:dyDescent="0.15">
      <c r="AA50866" t="s">
        <v>131</v>
      </c>
    </row>
    <row r="50867" spans="27:27" x14ac:dyDescent="0.15">
      <c r="AA50867" t="s">
        <v>131</v>
      </c>
    </row>
    <row r="50868" spans="27:27" x14ac:dyDescent="0.15">
      <c r="AA50868" t="s">
        <v>131</v>
      </c>
    </row>
    <row r="50869" spans="27:27" x14ac:dyDescent="0.15">
      <c r="AA50869" t="s">
        <v>131</v>
      </c>
    </row>
    <row r="50870" spans="27:27" x14ac:dyDescent="0.15">
      <c r="AA50870" t="s">
        <v>131</v>
      </c>
    </row>
    <row r="50871" spans="27:27" x14ac:dyDescent="0.15">
      <c r="AA50871" t="s">
        <v>131</v>
      </c>
    </row>
    <row r="50872" spans="27:27" x14ac:dyDescent="0.15">
      <c r="AA50872" t="s">
        <v>131</v>
      </c>
    </row>
    <row r="50873" spans="27:27" x14ac:dyDescent="0.15">
      <c r="AA50873" t="s">
        <v>131</v>
      </c>
    </row>
    <row r="50874" spans="27:27" x14ac:dyDescent="0.15">
      <c r="AA50874" t="s">
        <v>131</v>
      </c>
    </row>
    <row r="50875" spans="27:27" x14ac:dyDescent="0.15">
      <c r="AA50875" t="s">
        <v>131</v>
      </c>
    </row>
    <row r="50876" spans="27:27" x14ac:dyDescent="0.15">
      <c r="AA50876" t="s">
        <v>131</v>
      </c>
    </row>
    <row r="50877" spans="27:27" x14ac:dyDescent="0.15">
      <c r="AA50877" t="s">
        <v>131</v>
      </c>
    </row>
    <row r="50878" spans="27:27" x14ac:dyDescent="0.15">
      <c r="AA50878" t="s">
        <v>131</v>
      </c>
    </row>
    <row r="50879" spans="27:27" x14ac:dyDescent="0.15">
      <c r="AA50879" t="s">
        <v>131</v>
      </c>
    </row>
    <row r="50880" spans="27:27" x14ac:dyDescent="0.15">
      <c r="AA50880" t="s">
        <v>131</v>
      </c>
    </row>
    <row r="50881" spans="27:27" x14ac:dyDescent="0.15">
      <c r="AA50881" t="s">
        <v>131</v>
      </c>
    </row>
    <row r="50882" spans="27:27" x14ac:dyDescent="0.15">
      <c r="AA50882" t="s">
        <v>131</v>
      </c>
    </row>
    <row r="50883" spans="27:27" x14ac:dyDescent="0.15">
      <c r="AA50883" t="s">
        <v>131</v>
      </c>
    </row>
    <row r="50884" spans="27:27" x14ac:dyDescent="0.15">
      <c r="AA50884" t="s">
        <v>131</v>
      </c>
    </row>
    <row r="50885" spans="27:27" x14ac:dyDescent="0.15">
      <c r="AA50885" t="s">
        <v>131</v>
      </c>
    </row>
    <row r="50886" spans="27:27" x14ac:dyDescent="0.15">
      <c r="AA50886" t="s">
        <v>131</v>
      </c>
    </row>
    <row r="50887" spans="27:27" x14ac:dyDescent="0.15">
      <c r="AA50887" t="s">
        <v>131</v>
      </c>
    </row>
    <row r="50888" spans="27:27" x14ac:dyDescent="0.15">
      <c r="AA50888" t="s">
        <v>131</v>
      </c>
    </row>
    <row r="50889" spans="27:27" x14ac:dyDescent="0.15">
      <c r="AA50889" t="s">
        <v>131</v>
      </c>
    </row>
    <row r="50890" spans="27:27" x14ac:dyDescent="0.15">
      <c r="AA50890" t="s">
        <v>131</v>
      </c>
    </row>
    <row r="50891" spans="27:27" x14ac:dyDescent="0.15">
      <c r="AA50891" t="s">
        <v>131</v>
      </c>
    </row>
    <row r="50892" spans="27:27" x14ac:dyDescent="0.15">
      <c r="AA50892" t="s">
        <v>131</v>
      </c>
    </row>
    <row r="50893" spans="27:27" x14ac:dyDescent="0.15">
      <c r="AA50893" t="s">
        <v>131</v>
      </c>
    </row>
    <row r="50894" spans="27:27" x14ac:dyDescent="0.15">
      <c r="AA50894" t="s">
        <v>131</v>
      </c>
    </row>
    <row r="50895" spans="27:27" x14ac:dyDescent="0.15">
      <c r="AA50895" t="s">
        <v>131</v>
      </c>
    </row>
    <row r="50896" spans="27:27" x14ac:dyDescent="0.15">
      <c r="AA50896" t="s">
        <v>131</v>
      </c>
    </row>
    <row r="50897" spans="27:27" x14ac:dyDescent="0.15">
      <c r="AA50897" t="s">
        <v>131</v>
      </c>
    </row>
    <row r="50898" spans="27:27" x14ac:dyDescent="0.15">
      <c r="AA50898" t="s">
        <v>131</v>
      </c>
    </row>
    <row r="50899" spans="27:27" x14ac:dyDescent="0.15">
      <c r="AA50899" t="s">
        <v>131</v>
      </c>
    </row>
    <row r="50900" spans="27:27" x14ac:dyDescent="0.15">
      <c r="AA50900" t="s">
        <v>131</v>
      </c>
    </row>
    <row r="50901" spans="27:27" x14ac:dyDescent="0.15">
      <c r="AA50901" t="s">
        <v>131</v>
      </c>
    </row>
    <row r="50902" spans="27:27" x14ac:dyDescent="0.15">
      <c r="AA50902" t="s">
        <v>131</v>
      </c>
    </row>
    <row r="50903" spans="27:27" x14ac:dyDescent="0.15">
      <c r="AA50903" t="s">
        <v>131</v>
      </c>
    </row>
    <row r="50904" spans="27:27" x14ac:dyDescent="0.15">
      <c r="AA50904" t="s">
        <v>131</v>
      </c>
    </row>
    <row r="50905" spans="27:27" x14ac:dyDescent="0.15">
      <c r="AA50905" t="s">
        <v>131</v>
      </c>
    </row>
    <row r="50906" spans="27:27" x14ac:dyDescent="0.15">
      <c r="AA50906" t="s">
        <v>131</v>
      </c>
    </row>
    <row r="50907" spans="27:27" x14ac:dyDescent="0.15">
      <c r="AA50907" t="s">
        <v>131</v>
      </c>
    </row>
    <row r="50908" spans="27:27" x14ac:dyDescent="0.15">
      <c r="AA50908" t="s">
        <v>131</v>
      </c>
    </row>
    <row r="50909" spans="27:27" x14ac:dyDescent="0.15">
      <c r="AA50909" t="s">
        <v>131</v>
      </c>
    </row>
    <row r="50910" spans="27:27" x14ac:dyDescent="0.15">
      <c r="AA50910" t="s">
        <v>131</v>
      </c>
    </row>
    <row r="50911" spans="27:27" x14ac:dyDescent="0.15">
      <c r="AA50911" t="s">
        <v>131</v>
      </c>
    </row>
    <row r="50912" spans="27:27" x14ac:dyDescent="0.15">
      <c r="AA50912" t="s">
        <v>131</v>
      </c>
    </row>
    <row r="50913" spans="27:27" x14ac:dyDescent="0.15">
      <c r="AA50913" t="s">
        <v>131</v>
      </c>
    </row>
    <row r="50914" spans="27:27" x14ac:dyDescent="0.15">
      <c r="AA50914" t="s">
        <v>131</v>
      </c>
    </row>
    <row r="50915" spans="27:27" x14ac:dyDescent="0.15">
      <c r="AA50915" t="s">
        <v>131</v>
      </c>
    </row>
    <row r="50916" spans="27:27" x14ac:dyDescent="0.15">
      <c r="AA50916" t="s">
        <v>131</v>
      </c>
    </row>
    <row r="50917" spans="27:27" x14ac:dyDescent="0.15">
      <c r="AA50917" t="s">
        <v>131</v>
      </c>
    </row>
    <row r="50918" spans="27:27" x14ac:dyDescent="0.15">
      <c r="AA50918" t="s">
        <v>131</v>
      </c>
    </row>
    <row r="50919" spans="27:27" x14ac:dyDescent="0.15">
      <c r="AA50919" t="s">
        <v>131</v>
      </c>
    </row>
    <row r="50920" spans="27:27" x14ac:dyDescent="0.15">
      <c r="AA50920" t="s">
        <v>131</v>
      </c>
    </row>
    <row r="50921" spans="27:27" x14ac:dyDescent="0.15">
      <c r="AA50921" t="s">
        <v>131</v>
      </c>
    </row>
    <row r="50922" spans="27:27" x14ac:dyDescent="0.15">
      <c r="AA50922" t="s">
        <v>131</v>
      </c>
    </row>
    <row r="50923" spans="27:27" x14ac:dyDescent="0.15">
      <c r="AA50923" t="s">
        <v>131</v>
      </c>
    </row>
    <row r="50924" spans="27:27" x14ac:dyDescent="0.15">
      <c r="AA50924" t="s">
        <v>131</v>
      </c>
    </row>
    <row r="50925" spans="27:27" x14ac:dyDescent="0.15">
      <c r="AA50925" t="s">
        <v>131</v>
      </c>
    </row>
    <row r="50926" spans="27:27" x14ac:dyDescent="0.15">
      <c r="AA50926" t="s">
        <v>131</v>
      </c>
    </row>
    <row r="50927" spans="27:27" x14ac:dyDescent="0.15">
      <c r="AA50927" t="s">
        <v>131</v>
      </c>
    </row>
    <row r="50928" spans="27:27" x14ac:dyDescent="0.15">
      <c r="AA50928" t="s">
        <v>131</v>
      </c>
    </row>
    <row r="50929" spans="27:27" x14ac:dyDescent="0.15">
      <c r="AA50929" t="s">
        <v>131</v>
      </c>
    </row>
    <row r="50930" spans="27:27" x14ac:dyDescent="0.15">
      <c r="AA50930" t="s">
        <v>131</v>
      </c>
    </row>
    <row r="50931" spans="27:27" x14ac:dyDescent="0.15">
      <c r="AA50931" t="s">
        <v>131</v>
      </c>
    </row>
    <row r="50932" spans="27:27" x14ac:dyDescent="0.15">
      <c r="AA50932" t="s">
        <v>131</v>
      </c>
    </row>
    <row r="50933" spans="27:27" x14ac:dyDescent="0.15">
      <c r="AA50933" t="s">
        <v>131</v>
      </c>
    </row>
    <row r="50934" spans="27:27" x14ac:dyDescent="0.15">
      <c r="AA50934" t="s">
        <v>131</v>
      </c>
    </row>
    <row r="50935" spans="27:27" x14ac:dyDescent="0.15">
      <c r="AA50935" t="s">
        <v>131</v>
      </c>
    </row>
    <row r="50936" spans="27:27" x14ac:dyDescent="0.15">
      <c r="AA50936" t="s">
        <v>131</v>
      </c>
    </row>
    <row r="50937" spans="27:27" x14ac:dyDescent="0.15">
      <c r="AA50937" t="s">
        <v>131</v>
      </c>
    </row>
    <row r="50938" spans="27:27" x14ac:dyDescent="0.15">
      <c r="AA50938" t="s">
        <v>131</v>
      </c>
    </row>
    <row r="50939" spans="27:27" x14ac:dyDescent="0.15">
      <c r="AA50939" t="s">
        <v>131</v>
      </c>
    </row>
    <row r="50940" spans="27:27" x14ac:dyDescent="0.15">
      <c r="AA50940" t="s">
        <v>131</v>
      </c>
    </row>
    <row r="50941" spans="27:27" x14ac:dyDescent="0.15">
      <c r="AA50941" t="s">
        <v>131</v>
      </c>
    </row>
    <row r="50942" spans="27:27" x14ac:dyDescent="0.15">
      <c r="AA50942" t="s">
        <v>131</v>
      </c>
    </row>
    <row r="50943" spans="27:27" x14ac:dyDescent="0.15">
      <c r="AA50943" t="s">
        <v>131</v>
      </c>
    </row>
    <row r="50944" spans="27:27" x14ac:dyDescent="0.15">
      <c r="AA50944" t="s">
        <v>131</v>
      </c>
    </row>
    <row r="50945" spans="27:27" x14ac:dyDescent="0.15">
      <c r="AA50945" t="s">
        <v>131</v>
      </c>
    </row>
    <row r="50946" spans="27:27" x14ac:dyDescent="0.15">
      <c r="AA50946" t="s">
        <v>131</v>
      </c>
    </row>
    <row r="50947" spans="27:27" x14ac:dyDescent="0.15">
      <c r="AA50947" t="s">
        <v>131</v>
      </c>
    </row>
    <row r="50948" spans="27:27" x14ac:dyDescent="0.15">
      <c r="AA50948" t="s">
        <v>131</v>
      </c>
    </row>
    <row r="50949" spans="27:27" x14ac:dyDescent="0.15">
      <c r="AA50949" t="s">
        <v>131</v>
      </c>
    </row>
    <row r="50950" spans="27:27" x14ac:dyDescent="0.15">
      <c r="AA50950" t="s">
        <v>131</v>
      </c>
    </row>
    <row r="50951" spans="27:27" x14ac:dyDescent="0.15">
      <c r="AA50951" t="s">
        <v>131</v>
      </c>
    </row>
    <row r="50952" spans="27:27" x14ac:dyDescent="0.15">
      <c r="AA50952" t="s">
        <v>131</v>
      </c>
    </row>
    <row r="50953" spans="27:27" x14ac:dyDescent="0.15">
      <c r="AA50953" t="s">
        <v>131</v>
      </c>
    </row>
    <row r="50954" spans="27:27" x14ac:dyDescent="0.15">
      <c r="AA50954" t="s">
        <v>131</v>
      </c>
    </row>
    <row r="50955" spans="27:27" x14ac:dyDescent="0.15">
      <c r="AA50955" t="s">
        <v>131</v>
      </c>
    </row>
    <row r="50956" spans="27:27" x14ac:dyDescent="0.15">
      <c r="AA50956" t="s">
        <v>131</v>
      </c>
    </row>
    <row r="50957" spans="27:27" x14ac:dyDescent="0.15">
      <c r="AA50957" t="s">
        <v>131</v>
      </c>
    </row>
    <row r="50958" spans="27:27" x14ac:dyDescent="0.15">
      <c r="AA50958" t="s">
        <v>131</v>
      </c>
    </row>
    <row r="50959" spans="27:27" x14ac:dyDescent="0.15">
      <c r="AA50959" t="s">
        <v>131</v>
      </c>
    </row>
    <row r="50960" spans="27:27" x14ac:dyDescent="0.15">
      <c r="AA50960" t="s">
        <v>131</v>
      </c>
    </row>
    <row r="50961" spans="27:27" x14ac:dyDescent="0.15">
      <c r="AA50961" t="s">
        <v>131</v>
      </c>
    </row>
    <row r="50962" spans="27:27" x14ac:dyDescent="0.15">
      <c r="AA50962" t="s">
        <v>131</v>
      </c>
    </row>
    <row r="50963" spans="27:27" x14ac:dyDescent="0.15">
      <c r="AA50963" t="s">
        <v>131</v>
      </c>
    </row>
    <row r="50964" spans="27:27" x14ac:dyDescent="0.15">
      <c r="AA50964" t="s">
        <v>131</v>
      </c>
    </row>
    <row r="50965" spans="27:27" x14ac:dyDescent="0.15">
      <c r="AA50965" t="s">
        <v>131</v>
      </c>
    </row>
    <row r="50966" spans="27:27" x14ac:dyDescent="0.15">
      <c r="AA50966" t="s">
        <v>131</v>
      </c>
    </row>
    <row r="50967" spans="27:27" x14ac:dyDescent="0.15">
      <c r="AA50967" t="s">
        <v>131</v>
      </c>
    </row>
    <row r="50968" spans="27:27" x14ac:dyDescent="0.15">
      <c r="AA50968" t="s">
        <v>131</v>
      </c>
    </row>
    <row r="50969" spans="27:27" x14ac:dyDescent="0.15">
      <c r="AA50969" t="s">
        <v>131</v>
      </c>
    </row>
    <row r="50970" spans="27:27" x14ac:dyDescent="0.15">
      <c r="AA50970" t="s">
        <v>131</v>
      </c>
    </row>
    <row r="50971" spans="27:27" x14ac:dyDescent="0.15">
      <c r="AA50971" t="s">
        <v>131</v>
      </c>
    </row>
    <row r="50972" spans="27:27" x14ac:dyDescent="0.15">
      <c r="AA50972" t="s">
        <v>131</v>
      </c>
    </row>
    <row r="50973" spans="27:27" x14ac:dyDescent="0.15">
      <c r="AA50973" t="s">
        <v>131</v>
      </c>
    </row>
    <row r="50974" spans="27:27" x14ac:dyDescent="0.15">
      <c r="AA50974" t="s">
        <v>131</v>
      </c>
    </row>
    <row r="50975" spans="27:27" x14ac:dyDescent="0.15">
      <c r="AA50975" t="s">
        <v>131</v>
      </c>
    </row>
    <row r="50976" spans="27:27" x14ac:dyDescent="0.15">
      <c r="AA50976" t="s">
        <v>131</v>
      </c>
    </row>
    <row r="50977" spans="27:27" x14ac:dyDescent="0.15">
      <c r="AA50977" t="s">
        <v>131</v>
      </c>
    </row>
    <row r="50978" spans="27:27" x14ac:dyDescent="0.15">
      <c r="AA50978" t="s">
        <v>131</v>
      </c>
    </row>
    <row r="50979" spans="27:27" x14ac:dyDescent="0.15">
      <c r="AA50979" t="s">
        <v>131</v>
      </c>
    </row>
    <row r="50980" spans="27:27" x14ac:dyDescent="0.15">
      <c r="AA50980" t="s">
        <v>131</v>
      </c>
    </row>
    <row r="50981" spans="27:27" x14ac:dyDescent="0.15">
      <c r="AA50981" t="s">
        <v>131</v>
      </c>
    </row>
    <row r="50982" spans="27:27" x14ac:dyDescent="0.15">
      <c r="AA50982" t="s">
        <v>131</v>
      </c>
    </row>
    <row r="50983" spans="27:27" x14ac:dyDescent="0.15">
      <c r="AA50983" t="s">
        <v>131</v>
      </c>
    </row>
    <row r="50984" spans="27:27" x14ac:dyDescent="0.15">
      <c r="AA50984" t="s">
        <v>131</v>
      </c>
    </row>
    <row r="50985" spans="27:27" x14ac:dyDescent="0.15">
      <c r="AA50985" t="s">
        <v>131</v>
      </c>
    </row>
    <row r="50986" spans="27:27" x14ac:dyDescent="0.15">
      <c r="AA50986" t="s">
        <v>131</v>
      </c>
    </row>
    <row r="50987" spans="27:27" x14ac:dyDescent="0.15">
      <c r="AA50987" t="s">
        <v>131</v>
      </c>
    </row>
    <row r="50988" spans="27:27" x14ac:dyDescent="0.15">
      <c r="AA50988" t="s">
        <v>131</v>
      </c>
    </row>
    <row r="50989" spans="27:27" x14ac:dyDescent="0.15">
      <c r="AA50989" t="s">
        <v>131</v>
      </c>
    </row>
    <row r="50990" spans="27:27" x14ac:dyDescent="0.15">
      <c r="AA50990" t="s">
        <v>131</v>
      </c>
    </row>
    <row r="50991" spans="27:27" x14ac:dyDescent="0.15">
      <c r="AA50991" t="s">
        <v>131</v>
      </c>
    </row>
    <row r="50992" spans="27:27" x14ac:dyDescent="0.15">
      <c r="AA50992" t="s">
        <v>131</v>
      </c>
    </row>
    <row r="50993" spans="27:27" x14ac:dyDescent="0.15">
      <c r="AA50993" t="s">
        <v>131</v>
      </c>
    </row>
    <row r="50994" spans="27:27" x14ac:dyDescent="0.15">
      <c r="AA50994" t="s">
        <v>131</v>
      </c>
    </row>
    <row r="50995" spans="27:27" x14ac:dyDescent="0.15">
      <c r="AA50995" t="s">
        <v>131</v>
      </c>
    </row>
    <row r="50996" spans="27:27" x14ac:dyDescent="0.15">
      <c r="AA50996" t="s">
        <v>131</v>
      </c>
    </row>
    <row r="50997" spans="27:27" x14ac:dyDescent="0.15">
      <c r="AA50997" t="s">
        <v>131</v>
      </c>
    </row>
    <row r="50998" spans="27:27" x14ac:dyDescent="0.15">
      <c r="AA50998" t="s">
        <v>131</v>
      </c>
    </row>
    <row r="50999" spans="27:27" x14ac:dyDescent="0.15">
      <c r="AA50999" t="s">
        <v>131</v>
      </c>
    </row>
    <row r="51000" spans="27:27" x14ac:dyDescent="0.15">
      <c r="AA51000" t="s">
        <v>131</v>
      </c>
    </row>
    <row r="51001" spans="27:27" x14ac:dyDescent="0.15">
      <c r="AA51001" t="s">
        <v>131</v>
      </c>
    </row>
    <row r="51002" spans="27:27" x14ac:dyDescent="0.15">
      <c r="AA51002" t="s">
        <v>131</v>
      </c>
    </row>
    <row r="51003" spans="27:27" x14ac:dyDescent="0.15">
      <c r="AA51003" t="s">
        <v>131</v>
      </c>
    </row>
    <row r="51004" spans="27:27" x14ac:dyDescent="0.15">
      <c r="AA51004" t="s">
        <v>131</v>
      </c>
    </row>
    <row r="51005" spans="27:27" x14ac:dyDescent="0.15">
      <c r="AA51005" t="s">
        <v>131</v>
      </c>
    </row>
    <row r="51006" spans="27:27" x14ac:dyDescent="0.15">
      <c r="AA51006" t="s">
        <v>131</v>
      </c>
    </row>
    <row r="51007" spans="27:27" x14ac:dyDescent="0.15">
      <c r="AA51007" t="s">
        <v>131</v>
      </c>
    </row>
    <row r="51008" spans="27:27" x14ac:dyDescent="0.15">
      <c r="AA51008" t="s">
        <v>131</v>
      </c>
    </row>
    <row r="51009" spans="27:27" x14ac:dyDescent="0.15">
      <c r="AA51009" t="s">
        <v>131</v>
      </c>
    </row>
    <row r="51010" spans="27:27" x14ac:dyDescent="0.15">
      <c r="AA51010" t="s">
        <v>131</v>
      </c>
    </row>
    <row r="51011" spans="27:27" x14ac:dyDescent="0.15">
      <c r="AA51011" t="s">
        <v>131</v>
      </c>
    </row>
    <row r="51012" spans="27:27" x14ac:dyDescent="0.15">
      <c r="AA51012" t="s">
        <v>131</v>
      </c>
    </row>
    <row r="51013" spans="27:27" x14ac:dyDescent="0.15">
      <c r="AA51013" t="s">
        <v>131</v>
      </c>
    </row>
    <row r="51014" spans="27:27" x14ac:dyDescent="0.15">
      <c r="AA51014" t="s">
        <v>131</v>
      </c>
    </row>
    <row r="51015" spans="27:27" x14ac:dyDescent="0.15">
      <c r="AA51015" t="s">
        <v>131</v>
      </c>
    </row>
    <row r="51016" spans="27:27" x14ac:dyDescent="0.15">
      <c r="AA51016" t="s">
        <v>131</v>
      </c>
    </row>
    <row r="51017" spans="27:27" x14ac:dyDescent="0.15">
      <c r="AA51017" t="s">
        <v>131</v>
      </c>
    </row>
    <row r="51018" spans="27:27" x14ac:dyDescent="0.15">
      <c r="AA51018" t="s">
        <v>131</v>
      </c>
    </row>
    <row r="51019" spans="27:27" x14ac:dyDescent="0.15">
      <c r="AA51019" t="s">
        <v>131</v>
      </c>
    </row>
    <row r="51020" spans="27:27" x14ac:dyDescent="0.15">
      <c r="AA51020" t="s">
        <v>131</v>
      </c>
    </row>
    <row r="51021" spans="27:27" x14ac:dyDescent="0.15">
      <c r="AA51021" t="s">
        <v>131</v>
      </c>
    </row>
    <row r="51022" spans="27:27" x14ac:dyDescent="0.15">
      <c r="AA51022" t="s">
        <v>131</v>
      </c>
    </row>
    <row r="51023" spans="27:27" x14ac:dyDescent="0.15">
      <c r="AA51023" t="s">
        <v>131</v>
      </c>
    </row>
    <row r="51024" spans="27:27" x14ac:dyDescent="0.15">
      <c r="AA51024" t="s">
        <v>131</v>
      </c>
    </row>
    <row r="51025" spans="27:27" x14ac:dyDescent="0.15">
      <c r="AA51025" t="s">
        <v>131</v>
      </c>
    </row>
    <row r="51026" spans="27:27" x14ac:dyDescent="0.15">
      <c r="AA51026" t="s">
        <v>131</v>
      </c>
    </row>
    <row r="51027" spans="27:27" x14ac:dyDescent="0.15">
      <c r="AA51027" t="s">
        <v>131</v>
      </c>
    </row>
    <row r="51028" spans="27:27" x14ac:dyDescent="0.15">
      <c r="AA51028" t="s">
        <v>131</v>
      </c>
    </row>
    <row r="51029" spans="27:27" x14ac:dyDescent="0.15">
      <c r="AA51029" t="s">
        <v>131</v>
      </c>
    </row>
    <row r="51030" spans="27:27" x14ac:dyDescent="0.15">
      <c r="AA51030" t="s">
        <v>131</v>
      </c>
    </row>
    <row r="51031" spans="27:27" x14ac:dyDescent="0.15">
      <c r="AA51031" t="s">
        <v>131</v>
      </c>
    </row>
    <row r="51032" spans="27:27" x14ac:dyDescent="0.15">
      <c r="AA51032" t="s">
        <v>131</v>
      </c>
    </row>
    <row r="51033" spans="27:27" x14ac:dyDescent="0.15">
      <c r="AA51033" t="s">
        <v>131</v>
      </c>
    </row>
    <row r="51034" spans="27:27" x14ac:dyDescent="0.15">
      <c r="AA51034" t="s">
        <v>131</v>
      </c>
    </row>
    <row r="51035" spans="27:27" x14ac:dyDescent="0.15">
      <c r="AA51035" t="s">
        <v>131</v>
      </c>
    </row>
    <row r="51036" spans="27:27" x14ac:dyDescent="0.15">
      <c r="AA51036" t="s">
        <v>131</v>
      </c>
    </row>
    <row r="51037" spans="27:27" x14ac:dyDescent="0.15">
      <c r="AA51037" t="s">
        <v>131</v>
      </c>
    </row>
    <row r="51038" spans="27:27" x14ac:dyDescent="0.15">
      <c r="AA51038" t="s">
        <v>131</v>
      </c>
    </row>
    <row r="51039" spans="27:27" x14ac:dyDescent="0.15">
      <c r="AA51039" t="s">
        <v>131</v>
      </c>
    </row>
    <row r="51040" spans="27:27" x14ac:dyDescent="0.15">
      <c r="AA51040" t="s">
        <v>131</v>
      </c>
    </row>
    <row r="51041" spans="27:27" x14ac:dyDescent="0.15">
      <c r="AA51041" t="s">
        <v>131</v>
      </c>
    </row>
    <row r="51042" spans="27:27" x14ac:dyDescent="0.15">
      <c r="AA51042" t="s">
        <v>131</v>
      </c>
    </row>
    <row r="51043" spans="27:27" x14ac:dyDescent="0.15">
      <c r="AA51043" t="s">
        <v>131</v>
      </c>
    </row>
    <row r="51044" spans="27:27" x14ac:dyDescent="0.15">
      <c r="AA51044" t="s">
        <v>131</v>
      </c>
    </row>
    <row r="51045" spans="27:27" x14ac:dyDescent="0.15">
      <c r="AA51045" t="s">
        <v>131</v>
      </c>
    </row>
    <row r="51046" spans="27:27" x14ac:dyDescent="0.15">
      <c r="AA51046" t="s">
        <v>131</v>
      </c>
    </row>
    <row r="51047" spans="27:27" x14ac:dyDescent="0.15">
      <c r="AA51047" t="s">
        <v>131</v>
      </c>
    </row>
    <row r="51048" spans="27:27" x14ac:dyDescent="0.15">
      <c r="AA51048" t="s">
        <v>131</v>
      </c>
    </row>
    <row r="51049" spans="27:27" x14ac:dyDescent="0.15">
      <c r="AA51049" t="s">
        <v>131</v>
      </c>
    </row>
    <row r="51050" spans="27:27" x14ac:dyDescent="0.15">
      <c r="AA51050" t="s">
        <v>131</v>
      </c>
    </row>
    <row r="51051" spans="27:27" x14ac:dyDescent="0.15">
      <c r="AA51051" t="s">
        <v>131</v>
      </c>
    </row>
    <row r="51052" spans="27:27" x14ac:dyDescent="0.15">
      <c r="AA51052" t="s">
        <v>131</v>
      </c>
    </row>
    <row r="51053" spans="27:27" x14ac:dyDescent="0.15">
      <c r="AA51053" t="s">
        <v>131</v>
      </c>
    </row>
    <row r="51054" spans="27:27" x14ac:dyDescent="0.15">
      <c r="AA51054" t="s">
        <v>131</v>
      </c>
    </row>
    <row r="51055" spans="27:27" x14ac:dyDescent="0.15">
      <c r="AA51055" t="s">
        <v>131</v>
      </c>
    </row>
    <row r="51056" spans="27:27" x14ac:dyDescent="0.15">
      <c r="AA51056" t="s">
        <v>131</v>
      </c>
    </row>
    <row r="51057" spans="27:27" x14ac:dyDescent="0.15">
      <c r="AA51057" t="s">
        <v>131</v>
      </c>
    </row>
    <row r="51058" spans="27:27" x14ac:dyDescent="0.15">
      <c r="AA51058" t="s">
        <v>131</v>
      </c>
    </row>
    <row r="51059" spans="27:27" x14ac:dyDescent="0.15">
      <c r="AA51059" t="s">
        <v>131</v>
      </c>
    </row>
    <row r="51060" spans="27:27" x14ac:dyDescent="0.15">
      <c r="AA51060" t="s">
        <v>131</v>
      </c>
    </row>
    <row r="51061" spans="27:27" x14ac:dyDescent="0.15">
      <c r="AA51061" t="s">
        <v>131</v>
      </c>
    </row>
    <row r="51062" spans="27:27" x14ac:dyDescent="0.15">
      <c r="AA51062" t="s">
        <v>131</v>
      </c>
    </row>
    <row r="51063" spans="27:27" x14ac:dyDescent="0.15">
      <c r="AA51063" t="s">
        <v>131</v>
      </c>
    </row>
    <row r="51064" spans="27:27" x14ac:dyDescent="0.15">
      <c r="AA51064" t="s">
        <v>131</v>
      </c>
    </row>
    <row r="51065" spans="27:27" x14ac:dyDescent="0.15">
      <c r="AA51065" t="s">
        <v>131</v>
      </c>
    </row>
    <row r="51066" spans="27:27" x14ac:dyDescent="0.15">
      <c r="AA51066" t="s">
        <v>131</v>
      </c>
    </row>
    <row r="51067" spans="27:27" x14ac:dyDescent="0.15">
      <c r="AA51067" t="s">
        <v>131</v>
      </c>
    </row>
    <row r="51068" spans="27:27" x14ac:dyDescent="0.15">
      <c r="AA51068" t="s">
        <v>131</v>
      </c>
    </row>
    <row r="51069" spans="27:27" x14ac:dyDescent="0.15">
      <c r="AA51069" t="s">
        <v>131</v>
      </c>
    </row>
    <row r="51070" spans="27:27" x14ac:dyDescent="0.15">
      <c r="AA51070" t="s">
        <v>131</v>
      </c>
    </row>
    <row r="51071" spans="27:27" x14ac:dyDescent="0.15">
      <c r="AA51071" t="s">
        <v>131</v>
      </c>
    </row>
    <row r="51072" spans="27:27" x14ac:dyDescent="0.15">
      <c r="AA51072" t="s">
        <v>131</v>
      </c>
    </row>
    <row r="51073" spans="27:27" x14ac:dyDescent="0.15">
      <c r="AA51073" t="s">
        <v>131</v>
      </c>
    </row>
    <row r="51074" spans="27:27" x14ac:dyDescent="0.15">
      <c r="AA51074" t="s">
        <v>131</v>
      </c>
    </row>
    <row r="51075" spans="27:27" x14ac:dyDescent="0.15">
      <c r="AA51075" t="s">
        <v>131</v>
      </c>
    </row>
    <row r="51076" spans="27:27" x14ac:dyDescent="0.15">
      <c r="AA51076" t="s">
        <v>131</v>
      </c>
    </row>
    <row r="51077" spans="27:27" x14ac:dyDescent="0.15">
      <c r="AA51077" t="s">
        <v>131</v>
      </c>
    </row>
    <row r="51078" spans="27:27" x14ac:dyDescent="0.15">
      <c r="AA51078" t="s">
        <v>131</v>
      </c>
    </row>
    <row r="51079" spans="27:27" x14ac:dyDescent="0.15">
      <c r="AA51079" t="s">
        <v>131</v>
      </c>
    </row>
    <row r="51080" spans="27:27" x14ac:dyDescent="0.15">
      <c r="AA51080" t="s">
        <v>131</v>
      </c>
    </row>
    <row r="51081" spans="27:27" x14ac:dyDescent="0.15">
      <c r="AA51081" t="s">
        <v>131</v>
      </c>
    </row>
    <row r="51082" spans="27:27" x14ac:dyDescent="0.15">
      <c r="AA51082" t="s">
        <v>131</v>
      </c>
    </row>
    <row r="51083" spans="27:27" x14ac:dyDescent="0.15">
      <c r="AA51083" t="s">
        <v>131</v>
      </c>
    </row>
    <row r="51084" spans="27:27" x14ac:dyDescent="0.15">
      <c r="AA51084" t="s">
        <v>131</v>
      </c>
    </row>
    <row r="51085" spans="27:27" x14ac:dyDescent="0.15">
      <c r="AA51085" t="s">
        <v>131</v>
      </c>
    </row>
    <row r="51086" spans="27:27" x14ac:dyDescent="0.15">
      <c r="AA51086" t="s">
        <v>131</v>
      </c>
    </row>
    <row r="51087" spans="27:27" x14ac:dyDescent="0.15">
      <c r="AA51087" t="s">
        <v>131</v>
      </c>
    </row>
    <row r="51088" spans="27:27" x14ac:dyDescent="0.15">
      <c r="AA51088" t="s">
        <v>131</v>
      </c>
    </row>
    <row r="51089" spans="27:27" x14ac:dyDescent="0.15">
      <c r="AA51089" t="s">
        <v>131</v>
      </c>
    </row>
    <row r="51090" spans="27:27" x14ac:dyDescent="0.15">
      <c r="AA51090" t="s">
        <v>131</v>
      </c>
    </row>
    <row r="51091" spans="27:27" x14ac:dyDescent="0.15">
      <c r="AA51091" t="s">
        <v>131</v>
      </c>
    </row>
    <row r="51092" spans="27:27" x14ac:dyDescent="0.15">
      <c r="AA51092" t="s">
        <v>131</v>
      </c>
    </row>
    <row r="51093" spans="27:27" x14ac:dyDescent="0.15">
      <c r="AA51093" t="s">
        <v>131</v>
      </c>
    </row>
    <row r="51094" spans="27:27" x14ac:dyDescent="0.15">
      <c r="AA51094" t="s">
        <v>131</v>
      </c>
    </row>
    <row r="51095" spans="27:27" x14ac:dyDescent="0.15">
      <c r="AA51095" t="s">
        <v>131</v>
      </c>
    </row>
    <row r="51096" spans="27:27" x14ac:dyDescent="0.15">
      <c r="AA51096" t="s">
        <v>131</v>
      </c>
    </row>
    <row r="51097" spans="27:27" x14ac:dyDescent="0.15">
      <c r="AA51097" t="s">
        <v>131</v>
      </c>
    </row>
    <row r="51098" spans="27:27" x14ac:dyDescent="0.15">
      <c r="AA51098" t="s">
        <v>131</v>
      </c>
    </row>
    <row r="51099" spans="27:27" x14ac:dyDescent="0.15">
      <c r="AA51099" t="s">
        <v>131</v>
      </c>
    </row>
    <row r="51100" spans="27:27" x14ac:dyDescent="0.15">
      <c r="AA51100" t="s">
        <v>131</v>
      </c>
    </row>
    <row r="51101" spans="27:27" x14ac:dyDescent="0.15">
      <c r="AA51101" t="s">
        <v>131</v>
      </c>
    </row>
    <row r="51102" spans="27:27" x14ac:dyDescent="0.15">
      <c r="AA51102" t="s">
        <v>131</v>
      </c>
    </row>
    <row r="51103" spans="27:27" x14ac:dyDescent="0.15">
      <c r="AA51103" t="s">
        <v>131</v>
      </c>
    </row>
    <row r="51104" spans="27:27" x14ac:dyDescent="0.15">
      <c r="AA51104" t="s">
        <v>131</v>
      </c>
    </row>
    <row r="51105" spans="27:27" x14ac:dyDescent="0.15">
      <c r="AA51105" t="s">
        <v>131</v>
      </c>
    </row>
    <row r="51106" spans="27:27" x14ac:dyDescent="0.15">
      <c r="AA51106" t="s">
        <v>131</v>
      </c>
    </row>
    <row r="51107" spans="27:27" x14ac:dyDescent="0.15">
      <c r="AA51107" t="s">
        <v>131</v>
      </c>
    </row>
    <row r="51108" spans="27:27" x14ac:dyDescent="0.15">
      <c r="AA51108" t="s">
        <v>131</v>
      </c>
    </row>
    <row r="51109" spans="27:27" x14ac:dyDescent="0.15">
      <c r="AA51109" t="s">
        <v>131</v>
      </c>
    </row>
    <row r="51110" spans="27:27" x14ac:dyDescent="0.15">
      <c r="AA51110" t="s">
        <v>131</v>
      </c>
    </row>
    <row r="51111" spans="27:27" x14ac:dyDescent="0.15">
      <c r="AA51111" t="s">
        <v>131</v>
      </c>
    </row>
    <row r="51112" spans="27:27" x14ac:dyDescent="0.15">
      <c r="AA51112" t="s">
        <v>131</v>
      </c>
    </row>
    <row r="51113" spans="27:27" x14ac:dyDescent="0.15">
      <c r="AA51113" t="s">
        <v>131</v>
      </c>
    </row>
    <row r="51114" spans="27:27" x14ac:dyDescent="0.15">
      <c r="AA51114" t="s">
        <v>131</v>
      </c>
    </row>
    <row r="51115" spans="27:27" x14ac:dyDescent="0.15">
      <c r="AA51115" t="s">
        <v>131</v>
      </c>
    </row>
    <row r="51116" spans="27:27" x14ac:dyDescent="0.15">
      <c r="AA51116" t="s">
        <v>131</v>
      </c>
    </row>
    <row r="51117" spans="27:27" x14ac:dyDescent="0.15">
      <c r="AA51117" t="s">
        <v>131</v>
      </c>
    </row>
    <row r="51118" spans="27:27" x14ac:dyDescent="0.15">
      <c r="AA51118" t="s">
        <v>131</v>
      </c>
    </row>
    <row r="51119" spans="27:27" x14ac:dyDescent="0.15">
      <c r="AA51119" t="s">
        <v>131</v>
      </c>
    </row>
    <row r="51120" spans="27:27" x14ac:dyDescent="0.15">
      <c r="AA51120" t="s">
        <v>131</v>
      </c>
    </row>
    <row r="51121" spans="27:27" x14ac:dyDescent="0.15">
      <c r="AA51121" t="s">
        <v>131</v>
      </c>
    </row>
    <row r="51122" spans="27:27" x14ac:dyDescent="0.15">
      <c r="AA51122" t="s">
        <v>131</v>
      </c>
    </row>
    <row r="51123" spans="27:27" x14ac:dyDescent="0.15">
      <c r="AA51123" t="s">
        <v>131</v>
      </c>
    </row>
    <row r="51124" spans="27:27" x14ac:dyDescent="0.15">
      <c r="AA51124" t="s">
        <v>131</v>
      </c>
    </row>
    <row r="51125" spans="27:27" x14ac:dyDescent="0.15">
      <c r="AA51125" t="s">
        <v>131</v>
      </c>
    </row>
    <row r="51126" spans="27:27" x14ac:dyDescent="0.15">
      <c r="AA51126" t="s">
        <v>131</v>
      </c>
    </row>
    <row r="51127" spans="27:27" x14ac:dyDescent="0.15">
      <c r="AA51127" t="s">
        <v>131</v>
      </c>
    </row>
    <row r="51128" spans="27:27" x14ac:dyDescent="0.15">
      <c r="AA51128" t="s">
        <v>131</v>
      </c>
    </row>
    <row r="51129" spans="27:27" x14ac:dyDescent="0.15">
      <c r="AA51129" t="s">
        <v>131</v>
      </c>
    </row>
    <row r="51130" spans="27:27" x14ac:dyDescent="0.15">
      <c r="AA51130" t="s">
        <v>131</v>
      </c>
    </row>
    <row r="51131" spans="27:27" x14ac:dyDescent="0.15">
      <c r="AA51131" t="s">
        <v>131</v>
      </c>
    </row>
    <row r="51132" spans="27:27" x14ac:dyDescent="0.15">
      <c r="AA51132" t="s">
        <v>131</v>
      </c>
    </row>
    <row r="51133" spans="27:27" x14ac:dyDescent="0.15">
      <c r="AA51133" t="s">
        <v>131</v>
      </c>
    </row>
    <row r="51134" spans="27:27" x14ac:dyDescent="0.15">
      <c r="AA51134" t="s">
        <v>131</v>
      </c>
    </row>
    <row r="51135" spans="27:27" x14ac:dyDescent="0.15">
      <c r="AA51135" t="s">
        <v>131</v>
      </c>
    </row>
    <row r="51136" spans="27:27" x14ac:dyDescent="0.15">
      <c r="AA51136" t="s">
        <v>131</v>
      </c>
    </row>
    <row r="51137" spans="27:27" x14ac:dyDescent="0.15">
      <c r="AA51137" t="s">
        <v>131</v>
      </c>
    </row>
    <row r="51138" spans="27:27" x14ac:dyDescent="0.15">
      <c r="AA51138" t="s">
        <v>131</v>
      </c>
    </row>
    <row r="51139" spans="27:27" x14ac:dyDescent="0.15">
      <c r="AA51139" t="s">
        <v>131</v>
      </c>
    </row>
    <row r="51140" spans="27:27" x14ac:dyDescent="0.15">
      <c r="AA51140" t="s">
        <v>131</v>
      </c>
    </row>
    <row r="51141" spans="27:27" x14ac:dyDescent="0.15">
      <c r="AA51141" t="s">
        <v>131</v>
      </c>
    </row>
    <row r="51142" spans="27:27" x14ac:dyDescent="0.15">
      <c r="AA51142" t="s">
        <v>131</v>
      </c>
    </row>
    <row r="51143" spans="27:27" x14ac:dyDescent="0.15">
      <c r="AA51143" t="s">
        <v>131</v>
      </c>
    </row>
    <row r="51144" spans="27:27" x14ac:dyDescent="0.15">
      <c r="AA51144" t="s">
        <v>131</v>
      </c>
    </row>
    <row r="51145" spans="27:27" x14ac:dyDescent="0.15">
      <c r="AA51145" t="s">
        <v>131</v>
      </c>
    </row>
    <row r="51146" spans="27:27" x14ac:dyDescent="0.15">
      <c r="AA51146" t="s">
        <v>131</v>
      </c>
    </row>
    <row r="51147" spans="27:27" x14ac:dyDescent="0.15">
      <c r="AA51147" t="s">
        <v>131</v>
      </c>
    </row>
    <row r="51148" spans="27:27" x14ac:dyDescent="0.15">
      <c r="AA51148" t="s">
        <v>131</v>
      </c>
    </row>
    <row r="51149" spans="27:27" x14ac:dyDescent="0.15">
      <c r="AA51149" t="s">
        <v>131</v>
      </c>
    </row>
    <row r="51150" spans="27:27" x14ac:dyDescent="0.15">
      <c r="AA51150" t="s">
        <v>131</v>
      </c>
    </row>
    <row r="51151" spans="27:27" x14ac:dyDescent="0.15">
      <c r="AA51151" t="s">
        <v>131</v>
      </c>
    </row>
    <row r="51152" spans="27:27" x14ac:dyDescent="0.15">
      <c r="AA51152" t="s">
        <v>131</v>
      </c>
    </row>
    <row r="51153" spans="27:27" x14ac:dyDescent="0.15">
      <c r="AA51153" t="s">
        <v>131</v>
      </c>
    </row>
    <row r="51154" spans="27:27" x14ac:dyDescent="0.15">
      <c r="AA51154" t="s">
        <v>131</v>
      </c>
    </row>
    <row r="51155" spans="27:27" x14ac:dyDescent="0.15">
      <c r="AA51155" t="s">
        <v>131</v>
      </c>
    </row>
    <row r="51156" spans="27:27" x14ac:dyDescent="0.15">
      <c r="AA51156" t="s">
        <v>131</v>
      </c>
    </row>
    <row r="51157" spans="27:27" x14ac:dyDescent="0.15">
      <c r="AA51157" t="s">
        <v>131</v>
      </c>
    </row>
    <row r="51158" spans="27:27" x14ac:dyDescent="0.15">
      <c r="AA51158" t="s">
        <v>131</v>
      </c>
    </row>
    <row r="51159" spans="27:27" x14ac:dyDescent="0.15">
      <c r="AA51159" t="s">
        <v>131</v>
      </c>
    </row>
    <row r="51160" spans="27:27" x14ac:dyDescent="0.15">
      <c r="AA51160" t="s">
        <v>131</v>
      </c>
    </row>
    <row r="51161" spans="27:27" x14ac:dyDescent="0.15">
      <c r="AA51161" t="s">
        <v>131</v>
      </c>
    </row>
    <row r="51162" spans="27:27" x14ac:dyDescent="0.15">
      <c r="AA51162" t="s">
        <v>131</v>
      </c>
    </row>
    <row r="51163" spans="27:27" x14ac:dyDescent="0.15">
      <c r="AA51163" t="s">
        <v>131</v>
      </c>
    </row>
    <row r="51164" spans="27:27" x14ac:dyDescent="0.15">
      <c r="AA51164" t="s">
        <v>131</v>
      </c>
    </row>
    <row r="51165" spans="27:27" x14ac:dyDescent="0.15">
      <c r="AA51165" t="s">
        <v>131</v>
      </c>
    </row>
    <row r="51166" spans="27:27" x14ac:dyDescent="0.15">
      <c r="AA51166" t="s">
        <v>131</v>
      </c>
    </row>
    <row r="51167" spans="27:27" x14ac:dyDescent="0.15">
      <c r="AA51167" t="s">
        <v>131</v>
      </c>
    </row>
    <row r="51168" spans="27:27" x14ac:dyDescent="0.15">
      <c r="AA51168" t="s">
        <v>131</v>
      </c>
    </row>
    <row r="51169" spans="27:27" x14ac:dyDescent="0.15">
      <c r="AA51169" t="s">
        <v>131</v>
      </c>
    </row>
    <row r="51170" spans="27:27" x14ac:dyDescent="0.15">
      <c r="AA51170" t="s">
        <v>131</v>
      </c>
    </row>
    <row r="51171" spans="27:27" x14ac:dyDescent="0.15">
      <c r="AA51171" t="s">
        <v>131</v>
      </c>
    </row>
    <row r="51172" spans="27:27" x14ac:dyDescent="0.15">
      <c r="AA51172" t="s">
        <v>131</v>
      </c>
    </row>
    <row r="51173" spans="27:27" x14ac:dyDescent="0.15">
      <c r="AA51173" t="s">
        <v>131</v>
      </c>
    </row>
    <row r="51174" spans="27:27" x14ac:dyDescent="0.15">
      <c r="AA51174" t="s">
        <v>131</v>
      </c>
    </row>
    <row r="51175" spans="27:27" x14ac:dyDescent="0.15">
      <c r="AA51175" t="s">
        <v>131</v>
      </c>
    </row>
    <row r="51176" spans="27:27" x14ac:dyDescent="0.15">
      <c r="AA51176" t="s">
        <v>131</v>
      </c>
    </row>
    <row r="51177" spans="27:27" x14ac:dyDescent="0.15">
      <c r="AA51177" t="s">
        <v>131</v>
      </c>
    </row>
    <row r="51178" spans="27:27" x14ac:dyDescent="0.15">
      <c r="AA51178" t="s">
        <v>131</v>
      </c>
    </row>
    <row r="51179" spans="27:27" x14ac:dyDescent="0.15">
      <c r="AA51179" t="s">
        <v>131</v>
      </c>
    </row>
    <row r="51180" spans="27:27" x14ac:dyDescent="0.15">
      <c r="AA51180" t="s">
        <v>131</v>
      </c>
    </row>
    <row r="51181" spans="27:27" x14ac:dyDescent="0.15">
      <c r="AA51181" t="s">
        <v>131</v>
      </c>
    </row>
    <row r="51182" spans="27:27" x14ac:dyDescent="0.15">
      <c r="AA51182" t="s">
        <v>131</v>
      </c>
    </row>
    <row r="51183" spans="27:27" x14ac:dyDescent="0.15">
      <c r="AA51183" t="s">
        <v>131</v>
      </c>
    </row>
    <row r="51184" spans="27:27" x14ac:dyDescent="0.15">
      <c r="AA51184" t="s">
        <v>131</v>
      </c>
    </row>
    <row r="51185" spans="27:27" x14ac:dyDescent="0.15">
      <c r="AA51185" t="s">
        <v>131</v>
      </c>
    </row>
    <row r="51186" spans="27:27" x14ac:dyDescent="0.15">
      <c r="AA51186" t="s">
        <v>131</v>
      </c>
    </row>
    <row r="51187" spans="27:27" x14ac:dyDescent="0.15">
      <c r="AA51187" t="s">
        <v>131</v>
      </c>
    </row>
    <row r="51188" spans="27:27" x14ac:dyDescent="0.15">
      <c r="AA51188" t="s">
        <v>131</v>
      </c>
    </row>
    <row r="51189" spans="27:27" x14ac:dyDescent="0.15">
      <c r="AA51189" t="s">
        <v>131</v>
      </c>
    </row>
    <row r="51190" spans="27:27" x14ac:dyDescent="0.15">
      <c r="AA51190" t="s">
        <v>131</v>
      </c>
    </row>
    <row r="51191" spans="27:27" x14ac:dyDescent="0.15">
      <c r="AA51191" t="s">
        <v>131</v>
      </c>
    </row>
    <row r="51192" spans="27:27" x14ac:dyDescent="0.15">
      <c r="AA51192" t="s">
        <v>131</v>
      </c>
    </row>
    <row r="51193" spans="27:27" x14ac:dyDescent="0.15">
      <c r="AA51193" t="s">
        <v>131</v>
      </c>
    </row>
    <row r="51194" spans="27:27" x14ac:dyDescent="0.15">
      <c r="AA51194" t="s">
        <v>131</v>
      </c>
    </row>
    <row r="51195" spans="27:27" x14ac:dyDescent="0.15">
      <c r="AA51195" t="s">
        <v>131</v>
      </c>
    </row>
    <row r="51196" spans="27:27" x14ac:dyDescent="0.15">
      <c r="AA51196" t="s">
        <v>131</v>
      </c>
    </row>
    <row r="51197" spans="27:27" x14ac:dyDescent="0.15">
      <c r="AA51197" t="s">
        <v>131</v>
      </c>
    </row>
    <row r="51198" spans="27:27" x14ac:dyDescent="0.15">
      <c r="AA51198" t="s">
        <v>131</v>
      </c>
    </row>
    <row r="51199" spans="27:27" x14ac:dyDescent="0.15">
      <c r="AA51199" t="s">
        <v>131</v>
      </c>
    </row>
    <row r="51200" spans="27:27" x14ac:dyDescent="0.15">
      <c r="AA51200" t="s">
        <v>131</v>
      </c>
    </row>
    <row r="51201" spans="27:27" x14ac:dyDescent="0.15">
      <c r="AA51201" t="s">
        <v>131</v>
      </c>
    </row>
    <row r="51202" spans="27:27" x14ac:dyDescent="0.15">
      <c r="AA51202" t="s">
        <v>131</v>
      </c>
    </row>
    <row r="51203" spans="27:27" x14ac:dyDescent="0.15">
      <c r="AA51203" t="s">
        <v>131</v>
      </c>
    </row>
    <row r="51204" spans="27:27" x14ac:dyDescent="0.15">
      <c r="AA51204" t="s">
        <v>131</v>
      </c>
    </row>
    <row r="51205" spans="27:27" x14ac:dyDescent="0.15">
      <c r="AA51205" t="s">
        <v>131</v>
      </c>
    </row>
    <row r="51206" spans="27:27" x14ac:dyDescent="0.15">
      <c r="AA51206" t="s">
        <v>131</v>
      </c>
    </row>
    <row r="51207" spans="27:27" x14ac:dyDescent="0.15">
      <c r="AA51207" t="s">
        <v>131</v>
      </c>
    </row>
    <row r="51208" spans="27:27" x14ac:dyDescent="0.15">
      <c r="AA51208" t="s">
        <v>131</v>
      </c>
    </row>
    <row r="51209" spans="27:27" x14ac:dyDescent="0.15">
      <c r="AA51209" t="s">
        <v>131</v>
      </c>
    </row>
    <row r="51210" spans="27:27" x14ac:dyDescent="0.15">
      <c r="AA51210" t="s">
        <v>131</v>
      </c>
    </row>
    <row r="51211" spans="27:27" x14ac:dyDescent="0.15">
      <c r="AA51211" t="s">
        <v>131</v>
      </c>
    </row>
    <row r="51212" spans="27:27" x14ac:dyDescent="0.15">
      <c r="AA51212" t="s">
        <v>131</v>
      </c>
    </row>
    <row r="51213" spans="27:27" x14ac:dyDescent="0.15">
      <c r="AA51213" t="s">
        <v>131</v>
      </c>
    </row>
    <row r="51214" spans="27:27" x14ac:dyDescent="0.15">
      <c r="AA51214" t="s">
        <v>131</v>
      </c>
    </row>
    <row r="51215" spans="27:27" x14ac:dyDescent="0.15">
      <c r="AA51215" t="s">
        <v>131</v>
      </c>
    </row>
    <row r="51216" spans="27:27" x14ac:dyDescent="0.15">
      <c r="AA51216" t="s">
        <v>131</v>
      </c>
    </row>
    <row r="51217" spans="27:27" x14ac:dyDescent="0.15">
      <c r="AA51217" t="s">
        <v>131</v>
      </c>
    </row>
    <row r="51218" spans="27:27" x14ac:dyDescent="0.15">
      <c r="AA51218" t="s">
        <v>131</v>
      </c>
    </row>
    <row r="51219" spans="27:27" x14ac:dyDescent="0.15">
      <c r="AA51219" t="s">
        <v>131</v>
      </c>
    </row>
    <row r="51220" spans="27:27" x14ac:dyDescent="0.15">
      <c r="AA51220" t="s">
        <v>131</v>
      </c>
    </row>
    <row r="51221" spans="27:27" x14ac:dyDescent="0.15">
      <c r="AA51221" t="s">
        <v>131</v>
      </c>
    </row>
    <row r="51222" spans="27:27" x14ac:dyDescent="0.15">
      <c r="AA51222" t="s">
        <v>131</v>
      </c>
    </row>
    <row r="51223" spans="27:27" x14ac:dyDescent="0.15">
      <c r="AA51223" t="s">
        <v>131</v>
      </c>
    </row>
    <row r="51224" spans="27:27" x14ac:dyDescent="0.15">
      <c r="AA51224" t="s">
        <v>131</v>
      </c>
    </row>
    <row r="51225" spans="27:27" x14ac:dyDescent="0.15">
      <c r="AA51225" t="s">
        <v>131</v>
      </c>
    </row>
    <row r="51226" spans="27:27" x14ac:dyDescent="0.15">
      <c r="AA51226" t="s">
        <v>131</v>
      </c>
    </row>
    <row r="51227" spans="27:27" x14ac:dyDescent="0.15">
      <c r="AA51227" t="s">
        <v>131</v>
      </c>
    </row>
    <row r="51228" spans="27:27" x14ac:dyDescent="0.15">
      <c r="AA51228" t="s">
        <v>131</v>
      </c>
    </row>
    <row r="51229" spans="27:27" x14ac:dyDescent="0.15">
      <c r="AA51229" t="s">
        <v>131</v>
      </c>
    </row>
    <row r="51230" spans="27:27" x14ac:dyDescent="0.15">
      <c r="AA51230" t="s">
        <v>131</v>
      </c>
    </row>
    <row r="51231" spans="27:27" x14ac:dyDescent="0.15">
      <c r="AA51231" t="s">
        <v>131</v>
      </c>
    </row>
    <row r="51232" spans="27:27" x14ac:dyDescent="0.15">
      <c r="AA51232" t="s">
        <v>131</v>
      </c>
    </row>
    <row r="51233" spans="27:27" x14ac:dyDescent="0.15">
      <c r="AA51233" t="s">
        <v>131</v>
      </c>
    </row>
    <row r="51234" spans="27:27" x14ac:dyDescent="0.15">
      <c r="AA51234" t="s">
        <v>131</v>
      </c>
    </row>
    <row r="51235" spans="27:27" x14ac:dyDescent="0.15">
      <c r="AA51235" t="s">
        <v>131</v>
      </c>
    </row>
    <row r="51236" spans="27:27" x14ac:dyDescent="0.15">
      <c r="AA51236" t="s">
        <v>131</v>
      </c>
    </row>
    <row r="51237" spans="27:27" x14ac:dyDescent="0.15">
      <c r="AA51237" t="s">
        <v>131</v>
      </c>
    </row>
    <row r="51238" spans="27:27" x14ac:dyDescent="0.15">
      <c r="AA51238" t="s">
        <v>131</v>
      </c>
    </row>
    <row r="51239" spans="27:27" x14ac:dyDescent="0.15">
      <c r="AA51239" t="s">
        <v>131</v>
      </c>
    </row>
    <row r="51240" spans="27:27" x14ac:dyDescent="0.15">
      <c r="AA51240" t="s">
        <v>131</v>
      </c>
    </row>
    <row r="51241" spans="27:27" x14ac:dyDescent="0.15">
      <c r="AA51241" t="s">
        <v>131</v>
      </c>
    </row>
    <row r="51242" spans="27:27" x14ac:dyDescent="0.15">
      <c r="AA51242" t="s">
        <v>131</v>
      </c>
    </row>
    <row r="51243" spans="27:27" x14ac:dyDescent="0.15">
      <c r="AA51243" t="s">
        <v>131</v>
      </c>
    </row>
    <row r="51244" spans="27:27" x14ac:dyDescent="0.15">
      <c r="AA51244" t="s">
        <v>131</v>
      </c>
    </row>
    <row r="51245" spans="27:27" x14ac:dyDescent="0.15">
      <c r="AA51245" t="s">
        <v>131</v>
      </c>
    </row>
    <row r="51246" spans="27:27" x14ac:dyDescent="0.15">
      <c r="AA51246" t="s">
        <v>131</v>
      </c>
    </row>
    <row r="51247" spans="27:27" x14ac:dyDescent="0.15">
      <c r="AA51247" t="s">
        <v>131</v>
      </c>
    </row>
    <row r="51248" spans="27:27" x14ac:dyDescent="0.15">
      <c r="AA51248" t="s">
        <v>131</v>
      </c>
    </row>
    <row r="51249" spans="27:27" x14ac:dyDescent="0.15">
      <c r="AA51249" t="s">
        <v>131</v>
      </c>
    </row>
    <row r="51250" spans="27:27" x14ac:dyDescent="0.15">
      <c r="AA51250" t="s">
        <v>131</v>
      </c>
    </row>
    <row r="51251" spans="27:27" x14ac:dyDescent="0.15">
      <c r="AA51251" t="s">
        <v>131</v>
      </c>
    </row>
    <row r="51252" spans="27:27" x14ac:dyDescent="0.15">
      <c r="AA51252" t="s">
        <v>131</v>
      </c>
    </row>
    <row r="51253" spans="27:27" x14ac:dyDescent="0.15">
      <c r="AA51253" t="s">
        <v>131</v>
      </c>
    </row>
    <row r="51254" spans="27:27" x14ac:dyDescent="0.15">
      <c r="AA51254" t="s">
        <v>131</v>
      </c>
    </row>
    <row r="51255" spans="27:27" x14ac:dyDescent="0.15">
      <c r="AA51255" t="s">
        <v>131</v>
      </c>
    </row>
    <row r="51256" spans="27:27" x14ac:dyDescent="0.15">
      <c r="AA51256" t="s">
        <v>131</v>
      </c>
    </row>
    <row r="51257" spans="27:27" x14ac:dyDescent="0.15">
      <c r="AA51257" t="s">
        <v>131</v>
      </c>
    </row>
    <row r="51258" spans="27:27" x14ac:dyDescent="0.15">
      <c r="AA51258" t="s">
        <v>131</v>
      </c>
    </row>
    <row r="51259" spans="27:27" x14ac:dyDescent="0.15">
      <c r="AA51259" t="s">
        <v>131</v>
      </c>
    </row>
    <row r="51260" spans="27:27" x14ac:dyDescent="0.15">
      <c r="AA51260" t="s">
        <v>131</v>
      </c>
    </row>
    <row r="51261" spans="27:27" x14ac:dyDescent="0.15">
      <c r="AA51261" t="s">
        <v>131</v>
      </c>
    </row>
    <row r="51262" spans="27:27" x14ac:dyDescent="0.15">
      <c r="AA51262" t="s">
        <v>131</v>
      </c>
    </row>
    <row r="51263" spans="27:27" x14ac:dyDescent="0.15">
      <c r="AA51263" t="s">
        <v>131</v>
      </c>
    </row>
    <row r="51264" spans="27:27" x14ac:dyDescent="0.15">
      <c r="AA51264" t="s">
        <v>131</v>
      </c>
    </row>
    <row r="51265" spans="27:27" x14ac:dyDescent="0.15">
      <c r="AA51265" t="s">
        <v>131</v>
      </c>
    </row>
    <row r="51266" spans="27:27" x14ac:dyDescent="0.15">
      <c r="AA51266" t="s">
        <v>131</v>
      </c>
    </row>
    <row r="51267" spans="27:27" x14ac:dyDescent="0.15">
      <c r="AA51267" t="s">
        <v>131</v>
      </c>
    </row>
    <row r="51268" spans="27:27" x14ac:dyDescent="0.15">
      <c r="AA51268" t="s">
        <v>131</v>
      </c>
    </row>
    <row r="51269" spans="27:27" x14ac:dyDescent="0.15">
      <c r="AA51269" t="s">
        <v>131</v>
      </c>
    </row>
    <row r="51270" spans="27:27" x14ac:dyDescent="0.15">
      <c r="AA51270" t="s">
        <v>131</v>
      </c>
    </row>
    <row r="51271" spans="27:27" x14ac:dyDescent="0.15">
      <c r="AA51271" t="s">
        <v>131</v>
      </c>
    </row>
    <row r="51272" spans="27:27" x14ac:dyDescent="0.15">
      <c r="AA51272" t="s">
        <v>131</v>
      </c>
    </row>
    <row r="51273" spans="27:27" x14ac:dyDescent="0.15">
      <c r="AA51273" t="s">
        <v>131</v>
      </c>
    </row>
    <row r="51274" spans="27:27" x14ac:dyDescent="0.15">
      <c r="AA51274" t="s">
        <v>131</v>
      </c>
    </row>
    <row r="51275" spans="27:27" x14ac:dyDescent="0.15">
      <c r="AA51275" t="s">
        <v>131</v>
      </c>
    </row>
    <row r="51276" spans="27:27" x14ac:dyDescent="0.15">
      <c r="AA51276" t="s">
        <v>131</v>
      </c>
    </row>
    <row r="51277" spans="27:27" x14ac:dyDescent="0.15">
      <c r="AA51277" t="s">
        <v>131</v>
      </c>
    </row>
    <row r="51278" spans="27:27" x14ac:dyDescent="0.15">
      <c r="AA51278" t="s">
        <v>131</v>
      </c>
    </row>
    <row r="51279" spans="27:27" x14ac:dyDescent="0.15">
      <c r="AA51279" t="s">
        <v>131</v>
      </c>
    </row>
    <row r="51280" spans="27:27" x14ac:dyDescent="0.15">
      <c r="AA51280" t="s">
        <v>131</v>
      </c>
    </row>
    <row r="51281" spans="27:27" x14ac:dyDescent="0.15">
      <c r="AA51281" t="s">
        <v>131</v>
      </c>
    </row>
    <row r="51282" spans="27:27" x14ac:dyDescent="0.15">
      <c r="AA51282" t="s">
        <v>131</v>
      </c>
    </row>
    <row r="51283" spans="27:27" x14ac:dyDescent="0.15">
      <c r="AA51283" t="s">
        <v>131</v>
      </c>
    </row>
    <row r="51284" spans="27:27" x14ac:dyDescent="0.15">
      <c r="AA51284" t="s">
        <v>131</v>
      </c>
    </row>
    <row r="51285" spans="27:27" x14ac:dyDescent="0.15">
      <c r="AA51285" t="s">
        <v>131</v>
      </c>
    </row>
    <row r="51286" spans="27:27" x14ac:dyDescent="0.15">
      <c r="AA51286" t="s">
        <v>131</v>
      </c>
    </row>
    <row r="51287" spans="27:27" x14ac:dyDescent="0.15">
      <c r="AA51287" t="s">
        <v>131</v>
      </c>
    </row>
    <row r="51288" spans="27:27" x14ac:dyDescent="0.15">
      <c r="AA51288" t="s">
        <v>131</v>
      </c>
    </row>
    <row r="51289" spans="27:27" x14ac:dyDescent="0.15">
      <c r="AA51289" t="s">
        <v>131</v>
      </c>
    </row>
    <row r="51290" spans="27:27" x14ac:dyDescent="0.15">
      <c r="AA51290" t="s">
        <v>131</v>
      </c>
    </row>
    <row r="51291" spans="27:27" x14ac:dyDescent="0.15">
      <c r="AA51291" t="s">
        <v>131</v>
      </c>
    </row>
    <row r="51292" spans="27:27" x14ac:dyDescent="0.15">
      <c r="AA51292" t="s">
        <v>131</v>
      </c>
    </row>
    <row r="51293" spans="27:27" x14ac:dyDescent="0.15">
      <c r="AA51293" t="s">
        <v>131</v>
      </c>
    </row>
    <row r="51294" spans="27:27" x14ac:dyDescent="0.15">
      <c r="AA51294" t="s">
        <v>131</v>
      </c>
    </row>
    <row r="51295" spans="27:27" x14ac:dyDescent="0.15">
      <c r="AA51295" t="s">
        <v>131</v>
      </c>
    </row>
    <row r="51296" spans="27:27" x14ac:dyDescent="0.15">
      <c r="AA51296" t="s">
        <v>131</v>
      </c>
    </row>
    <row r="51297" spans="27:27" x14ac:dyDescent="0.15">
      <c r="AA51297" t="s">
        <v>131</v>
      </c>
    </row>
    <row r="51298" spans="27:27" x14ac:dyDescent="0.15">
      <c r="AA51298" t="s">
        <v>131</v>
      </c>
    </row>
    <row r="51299" spans="27:27" x14ac:dyDescent="0.15">
      <c r="AA51299" t="s">
        <v>131</v>
      </c>
    </row>
    <row r="51300" spans="27:27" x14ac:dyDescent="0.15">
      <c r="AA51300" t="s">
        <v>131</v>
      </c>
    </row>
    <row r="51301" spans="27:27" x14ac:dyDescent="0.15">
      <c r="AA51301" t="s">
        <v>131</v>
      </c>
    </row>
    <row r="51302" spans="27:27" x14ac:dyDescent="0.15">
      <c r="AA51302" t="s">
        <v>131</v>
      </c>
    </row>
    <row r="51303" spans="27:27" x14ac:dyDescent="0.15">
      <c r="AA51303" t="s">
        <v>131</v>
      </c>
    </row>
    <row r="51304" spans="27:27" x14ac:dyDescent="0.15">
      <c r="AA51304" t="s">
        <v>131</v>
      </c>
    </row>
    <row r="51305" spans="27:27" x14ac:dyDescent="0.15">
      <c r="AA51305" t="s">
        <v>131</v>
      </c>
    </row>
    <row r="51306" spans="27:27" x14ac:dyDescent="0.15">
      <c r="AA51306" t="s">
        <v>131</v>
      </c>
    </row>
    <row r="51307" spans="27:27" x14ac:dyDescent="0.15">
      <c r="AA51307" t="s">
        <v>131</v>
      </c>
    </row>
    <row r="51308" spans="27:27" x14ac:dyDescent="0.15">
      <c r="AA51308" t="s">
        <v>131</v>
      </c>
    </row>
    <row r="51309" spans="27:27" x14ac:dyDescent="0.15">
      <c r="AA51309" t="s">
        <v>131</v>
      </c>
    </row>
    <row r="51310" spans="27:27" x14ac:dyDescent="0.15">
      <c r="AA51310" t="s">
        <v>131</v>
      </c>
    </row>
    <row r="51311" spans="27:27" x14ac:dyDescent="0.15">
      <c r="AA51311" t="s">
        <v>131</v>
      </c>
    </row>
    <row r="51312" spans="27:27" x14ac:dyDescent="0.15">
      <c r="AA51312" t="s">
        <v>131</v>
      </c>
    </row>
    <row r="51313" spans="27:27" x14ac:dyDescent="0.15">
      <c r="AA51313" t="s">
        <v>131</v>
      </c>
    </row>
    <row r="51314" spans="27:27" x14ac:dyDescent="0.15">
      <c r="AA51314" t="s">
        <v>131</v>
      </c>
    </row>
    <row r="51315" spans="27:27" x14ac:dyDescent="0.15">
      <c r="AA51315" t="s">
        <v>131</v>
      </c>
    </row>
    <row r="51316" spans="27:27" x14ac:dyDescent="0.15">
      <c r="AA51316" t="s">
        <v>131</v>
      </c>
    </row>
    <row r="51317" spans="27:27" x14ac:dyDescent="0.15">
      <c r="AA51317" t="s">
        <v>131</v>
      </c>
    </row>
    <row r="51318" spans="27:27" x14ac:dyDescent="0.15">
      <c r="AA51318" t="s">
        <v>131</v>
      </c>
    </row>
    <row r="51319" spans="27:27" x14ac:dyDescent="0.15">
      <c r="AA51319" t="s">
        <v>131</v>
      </c>
    </row>
    <row r="51320" spans="27:27" x14ac:dyDescent="0.15">
      <c r="AA51320" t="s">
        <v>131</v>
      </c>
    </row>
    <row r="51321" spans="27:27" x14ac:dyDescent="0.15">
      <c r="AA51321" t="s">
        <v>131</v>
      </c>
    </row>
    <row r="51322" spans="27:27" x14ac:dyDescent="0.15">
      <c r="AA51322" t="s">
        <v>131</v>
      </c>
    </row>
    <row r="51323" spans="27:27" x14ac:dyDescent="0.15">
      <c r="AA51323" t="s">
        <v>131</v>
      </c>
    </row>
    <row r="51324" spans="27:27" x14ac:dyDescent="0.15">
      <c r="AA51324" t="s">
        <v>131</v>
      </c>
    </row>
    <row r="51325" spans="27:27" x14ac:dyDescent="0.15">
      <c r="AA51325" t="s">
        <v>131</v>
      </c>
    </row>
    <row r="51326" spans="27:27" x14ac:dyDescent="0.15">
      <c r="AA51326" t="s">
        <v>131</v>
      </c>
    </row>
    <row r="51327" spans="27:27" x14ac:dyDescent="0.15">
      <c r="AA51327" t="s">
        <v>131</v>
      </c>
    </row>
    <row r="51328" spans="27:27" x14ac:dyDescent="0.15">
      <c r="AA51328" t="s">
        <v>131</v>
      </c>
    </row>
    <row r="51329" spans="27:27" x14ac:dyDescent="0.15">
      <c r="AA51329" t="s">
        <v>131</v>
      </c>
    </row>
    <row r="51330" spans="27:27" x14ac:dyDescent="0.15">
      <c r="AA51330" t="s">
        <v>131</v>
      </c>
    </row>
    <row r="51331" spans="27:27" x14ac:dyDescent="0.15">
      <c r="AA51331" t="s">
        <v>131</v>
      </c>
    </row>
    <row r="51332" spans="27:27" x14ac:dyDescent="0.15">
      <c r="AA51332" t="s">
        <v>131</v>
      </c>
    </row>
    <row r="51333" spans="27:27" x14ac:dyDescent="0.15">
      <c r="AA51333" t="s">
        <v>131</v>
      </c>
    </row>
    <row r="51334" spans="27:27" x14ac:dyDescent="0.15">
      <c r="AA51334" t="s">
        <v>131</v>
      </c>
    </row>
    <row r="51335" spans="27:27" x14ac:dyDescent="0.15">
      <c r="AA51335" t="s">
        <v>131</v>
      </c>
    </row>
    <row r="51336" spans="27:27" x14ac:dyDescent="0.15">
      <c r="AA51336" t="s">
        <v>131</v>
      </c>
    </row>
    <row r="51337" spans="27:27" x14ac:dyDescent="0.15">
      <c r="AA51337" t="s">
        <v>131</v>
      </c>
    </row>
    <row r="51338" spans="27:27" x14ac:dyDescent="0.15">
      <c r="AA51338" t="s">
        <v>131</v>
      </c>
    </row>
    <row r="51339" spans="27:27" x14ac:dyDescent="0.15">
      <c r="AA51339" t="s">
        <v>131</v>
      </c>
    </row>
    <row r="51340" spans="27:27" x14ac:dyDescent="0.15">
      <c r="AA51340" t="s">
        <v>131</v>
      </c>
    </row>
    <row r="51341" spans="27:27" x14ac:dyDescent="0.15">
      <c r="AA51341" t="s">
        <v>131</v>
      </c>
    </row>
    <row r="51342" spans="27:27" x14ac:dyDescent="0.15">
      <c r="AA51342" t="s">
        <v>131</v>
      </c>
    </row>
    <row r="51343" spans="27:27" x14ac:dyDescent="0.15">
      <c r="AA51343" t="s">
        <v>131</v>
      </c>
    </row>
    <row r="51344" spans="27:27" x14ac:dyDescent="0.15">
      <c r="AA51344" t="s">
        <v>131</v>
      </c>
    </row>
    <row r="51345" spans="27:27" x14ac:dyDescent="0.15">
      <c r="AA51345" t="s">
        <v>131</v>
      </c>
    </row>
    <row r="51346" spans="27:27" x14ac:dyDescent="0.15">
      <c r="AA51346" t="s">
        <v>131</v>
      </c>
    </row>
    <row r="51347" spans="27:27" x14ac:dyDescent="0.15">
      <c r="AA51347" t="s">
        <v>131</v>
      </c>
    </row>
    <row r="51348" spans="27:27" x14ac:dyDescent="0.15">
      <c r="AA51348" t="s">
        <v>131</v>
      </c>
    </row>
    <row r="51349" spans="27:27" x14ac:dyDescent="0.15">
      <c r="AA51349" t="s">
        <v>131</v>
      </c>
    </row>
    <row r="51350" spans="27:27" x14ac:dyDescent="0.15">
      <c r="AA51350" t="s">
        <v>131</v>
      </c>
    </row>
    <row r="51351" spans="27:27" x14ac:dyDescent="0.15">
      <c r="AA51351" t="s">
        <v>131</v>
      </c>
    </row>
    <row r="51352" spans="27:27" x14ac:dyDescent="0.15">
      <c r="AA51352" t="s">
        <v>131</v>
      </c>
    </row>
    <row r="51353" spans="27:27" x14ac:dyDescent="0.15">
      <c r="AA51353" t="s">
        <v>131</v>
      </c>
    </row>
    <row r="51354" spans="27:27" x14ac:dyDescent="0.15">
      <c r="AA51354" t="s">
        <v>131</v>
      </c>
    </row>
    <row r="51355" spans="27:27" x14ac:dyDescent="0.15">
      <c r="AA51355" t="s">
        <v>131</v>
      </c>
    </row>
    <row r="51356" spans="27:27" x14ac:dyDescent="0.15">
      <c r="AA51356" t="s">
        <v>131</v>
      </c>
    </row>
    <row r="51357" spans="27:27" x14ac:dyDescent="0.15">
      <c r="AA51357" t="s">
        <v>131</v>
      </c>
    </row>
    <row r="51358" spans="27:27" x14ac:dyDescent="0.15">
      <c r="AA51358" t="s">
        <v>131</v>
      </c>
    </row>
    <row r="51359" spans="27:27" x14ac:dyDescent="0.15">
      <c r="AA51359" t="s">
        <v>131</v>
      </c>
    </row>
    <row r="51360" spans="27:27" x14ac:dyDescent="0.15">
      <c r="AA51360" t="s">
        <v>131</v>
      </c>
    </row>
    <row r="51361" spans="27:27" x14ac:dyDescent="0.15">
      <c r="AA51361" t="s">
        <v>131</v>
      </c>
    </row>
    <row r="51362" spans="27:27" x14ac:dyDescent="0.15">
      <c r="AA51362" t="s">
        <v>131</v>
      </c>
    </row>
    <row r="51363" spans="27:27" x14ac:dyDescent="0.15">
      <c r="AA51363" t="s">
        <v>131</v>
      </c>
    </row>
    <row r="51364" spans="27:27" x14ac:dyDescent="0.15">
      <c r="AA51364" t="s">
        <v>131</v>
      </c>
    </row>
    <row r="51365" spans="27:27" x14ac:dyDescent="0.15">
      <c r="AA51365" t="s">
        <v>131</v>
      </c>
    </row>
    <row r="51366" spans="27:27" x14ac:dyDescent="0.15">
      <c r="AA51366" t="s">
        <v>131</v>
      </c>
    </row>
    <row r="51367" spans="27:27" x14ac:dyDescent="0.15">
      <c r="AA51367" t="s">
        <v>131</v>
      </c>
    </row>
    <row r="51368" spans="27:27" x14ac:dyDescent="0.15">
      <c r="AA51368" t="s">
        <v>131</v>
      </c>
    </row>
    <row r="51369" spans="27:27" x14ac:dyDescent="0.15">
      <c r="AA51369" t="s">
        <v>131</v>
      </c>
    </row>
    <row r="51370" spans="27:27" x14ac:dyDescent="0.15">
      <c r="AA51370" t="s">
        <v>131</v>
      </c>
    </row>
    <row r="51371" spans="27:27" x14ac:dyDescent="0.15">
      <c r="AA51371" t="s">
        <v>131</v>
      </c>
    </row>
    <row r="51372" spans="27:27" x14ac:dyDescent="0.15">
      <c r="AA51372" t="s">
        <v>131</v>
      </c>
    </row>
    <row r="51373" spans="27:27" x14ac:dyDescent="0.15">
      <c r="AA51373" t="s">
        <v>131</v>
      </c>
    </row>
    <row r="51374" spans="27:27" x14ac:dyDescent="0.15">
      <c r="AA51374" t="s">
        <v>131</v>
      </c>
    </row>
    <row r="51375" spans="27:27" x14ac:dyDescent="0.15">
      <c r="AA51375" t="s">
        <v>131</v>
      </c>
    </row>
    <row r="51376" spans="27:27" x14ac:dyDescent="0.15">
      <c r="AA51376" t="s">
        <v>131</v>
      </c>
    </row>
    <row r="51377" spans="27:27" x14ac:dyDescent="0.15">
      <c r="AA51377" t="s">
        <v>131</v>
      </c>
    </row>
    <row r="51378" spans="27:27" x14ac:dyDescent="0.15">
      <c r="AA51378" t="s">
        <v>131</v>
      </c>
    </row>
    <row r="51379" spans="27:27" x14ac:dyDescent="0.15">
      <c r="AA51379" t="s">
        <v>131</v>
      </c>
    </row>
    <row r="51380" spans="27:27" x14ac:dyDescent="0.15">
      <c r="AA51380" t="s">
        <v>131</v>
      </c>
    </row>
    <row r="51381" spans="27:27" x14ac:dyDescent="0.15">
      <c r="AA51381" t="s">
        <v>131</v>
      </c>
    </row>
    <row r="51382" spans="27:27" x14ac:dyDescent="0.15">
      <c r="AA51382" t="s">
        <v>131</v>
      </c>
    </row>
    <row r="51383" spans="27:27" x14ac:dyDescent="0.15">
      <c r="AA51383" t="s">
        <v>131</v>
      </c>
    </row>
    <row r="51384" spans="27:27" x14ac:dyDescent="0.15">
      <c r="AA51384" t="s">
        <v>131</v>
      </c>
    </row>
    <row r="51385" spans="27:27" x14ac:dyDescent="0.15">
      <c r="AA51385" t="s">
        <v>131</v>
      </c>
    </row>
    <row r="51386" spans="27:27" x14ac:dyDescent="0.15">
      <c r="AA51386" t="s">
        <v>131</v>
      </c>
    </row>
    <row r="51387" spans="27:27" x14ac:dyDescent="0.15">
      <c r="AA51387" t="s">
        <v>131</v>
      </c>
    </row>
    <row r="51388" spans="27:27" x14ac:dyDescent="0.15">
      <c r="AA51388" t="s">
        <v>131</v>
      </c>
    </row>
    <row r="51389" spans="27:27" x14ac:dyDescent="0.15">
      <c r="AA51389" t="s">
        <v>131</v>
      </c>
    </row>
    <row r="51390" spans="27:27" x14ac:dyDescent="0.15">
      <c r="AA51390" t="s">
        <v>131</v>
      </c>
    </row>
    <row r="51391" spans="27:27" x14ac:dyDescent="0.15">
      <c r="AA51391" t="s">
        <v>131</v>
      </c>
    </row>
    <row r="51392" spans="27:27" x14ac:dyDescent="0.15">
      <c r="AA51392" t="s">
        <v>131</v>
      </c>
    </row>
    <row r="51393" spans="27:27" x14ac:dyDescent="0.15">
      <c r="AA51393" t="s">
        <v>131</v>
      </c>
    </row>
    <row r="51394" spans="27:27" x14ac:dyDescent="0.15">
      <c r="AA51394" t="s">
        <v>131</v>
      </c>
    </row>
    <row r="51395" spans="27:27" x14ac:dyDescent="0.15">
      <c r="AA51395" t="s">
        <v>131</v>
      </c>
    </row>
    <row r="51396" spans="27:27" x14ac:dyDescent="0.15">
      <c r="AA51396" t="s">
        <v>131</v>
      </c>
    </row>
    <row r="51397" spans="27:27" x14ac:dyDescent="0.15">
      <c r="AA51397" t="s">
        <v>131</v>
      </c>
    </row>
    <row r="51398" spans="27:27" x14ac:dyDescent="0.15">
      <c r="AA51398" t="s">
        <v>131</v>
      </c>
    </row>
    <row r="51399" spans="27:27" x14ac:dyDescent="0.15">
      <c r="AA51399" t="s">
        <v>131</v>
      </c>
    </row>
    <row r="51400" spans="27:27" x14ac:dyDescent="0.15">
      <c r="AA51400" t="s">
        <v>131</v>
      </c>
    </row>
    <row r="51401" spans="27:27" x14ac:dyDescent="0.15">
      <c r="AA51401" t="s">
        <v>131</v>
      </c>
    </row>
    <row r="51402" spans="27:27" x14ac:dyDescent="0.15">
      <c r="AA51402" t="s">
        <v>131</v>
      </c>
    </row>
    <row r="51403" spans="27:27" x14ac:dyDescent="0.15">
      <c r="AA51403" t="s">
        <v>131</v>
      </c>
    </row>
    <row r="51404" spans="27:27" x14ac:dyDescent="0.15">
      <c r="AA51404" t="s">
        <v>131</v>
      </c>
    </row>
    <row r="51405" spans="27:27" x14ac:dyDescent="0.15">
      <c r="AA51405" t="s">
        <v>131</v>
      </c>
    </row>
    <row r="51406" spans="27:27" x14ac:dyDescent="0.15">
      <c r="AA51406" t="s">
        <v>131</v>
      </c>
    </row>
    <row r="51407" spans="27:27" x14ac:dyDescent="0.15">
      <c r="AA51407" t="s">
        <v>131</v>
      </c>
    </row>
    <row r="51408" spans="27:27" x14ac:dyDescent="0.15">
      <c r="AA51408" t="s">
        <v>131</v>
      </c>
    </row>
    <row r="51409" spans="27:27" x14ac:dyDescent="0.15">
      <c r="AA51409" t="s">
        <v>131</v>
      </c>
    </row>
    <row r="51410" spans="27:27" x14ac:dyDescent="0.15">
      <c r="AA51410" t="s">
        <v>131</v>
      </c>
    </row>
    <row r="51411" spans="27:27" x14ac:dyDescent="0.15">
      <c r="AA51411" t="s">
        <v>131</v>
      </c>
    </row>
    <row r="51412" spans="27:27" x14ac:dyDescent="0.15">
      <c r="AA51412" t="s">
        <v>131</v>
      </c>
    </row>
    <row r="51413" spans="27:27" x14ac:dyDescent="0.15">
      <c r="AA51413" t="s">
        <v>131</v>
      </c>
    </row>
    <row r="51414" spans="27:27" x14ac:dyDescent="0.15">
      <c r="AA51414" t="s">
        <v>131</v>
      </c>
    </row>
    <row r="51415" spans="27:27" x14ac:dyDescent="0.15">
      <c r="AA51415" t="s">
        <v>131</v>
      </c>
    </row>
    <row r="51416" spans="27:27" x14ac:dyDescent="0.15">
      <c r="AA51416" t="s">
        <v>131</v>
      </c>
    </row>
    <row r="51417" spans="27:27" x14ac:dyDescent="0.15">
      <c r="AA51417" t="s">
        <v>131</v>
      </c>
    </row>
    <row r="51418" spans="27:27" x14ac:dyDescent="0.15">
      <c r="AA51418" t="s">
        <v>131</v>
      </c>
    </row>
    <row r="51419" spans="27:27" x14ac:dyDescent="0.15">
      <c r="AA51419" t="s">
        <v>131</v>
      </c>
    </row>
    <row r="51420" spans="27:27" x14ac:dyDescent="0.15">
      <c r="AA51420" t="s">
        <v>131</v>
      </c>
    </row>
    <row r="51421" spans="27:27" x14ac:dyDescent="0.15">
      <c r="AA51421" t="s">
        <v>131</v>
      </c>
    </row>
    <row r="51422" spans="27:27" x14ac:dyDescent="0.15">
      <c r="AA51422" t="s">
        <v>131</v>
      </c>
    </row>
    <row r="51423" spans="27:27" x14ac:dyDescent="0.15">
      <c r="AA51423" t="s">
        <v>131</v>
      </c>
    </row>
    <row r="51424" spans="27:27" x14ac:dyDescent="0.15">
      <c r="AA51424" t="s">
        <v>131</v>
      </c>
    </row>
    <row r="51425" spans="27:27" x14ac:dyDescent="0.15">
      <c r="AA51425" t="s">
        <v>131</v>
      </c>
    </row>
    <row r="51426" spans="27:27" x14ac:dyDescent="0.15">
      <c r="AA51426" t="s">
        <v>131</v>
      </c>
    </row>
    <row r="51427" spans="27:27" x14ac:dyDescent="0.15">
      <c r="AA51427" t="s">
        <v>131</v>
      </c>
    </row>
    <row r="51428" spans="27:27" x14ac:dyDescent="0.15">
      <c r="AA51428" t="s">
        <v>131</v>
      </c>
    </row>
    <row r="51429" spans="27:27" x14ac:dyDescent="0.15">
      <c r="AA51429" t="s">
        <v>131</v>
      </c>
    </row>
    <row r="51430" spans="27:27" x14ac:dyDescent="0.15">
      <c r="AA51430" t="s">
        <v>131</v>
      </c>
    </row>
    <row r="51431" spans="27:27" x14ac:dyDescent="0.15">
      <c r="AA51431" t="s">
        <v>131</v>
      </c>
    </row>
    <row r="51432" spans="27:27" x14ac:dyDescent="0.15">
      <c r="AA51432" t="s">
        <v>131</v>
      </c>
    </row>
    <row r="51433" spans="27:27" x14ac:dyDescent="0.15">
      <c r="AA51433" t="s">
        <v>131</v>
      </c>
    </row>
    <row r="51434" spans="27:27" x14ac:dyDescent="0.15">
      <c r="AA51434" t="s">
        <v>131</v>
      </c>
    </row>
    <row r="51435" spans="27:27" x14ac:dyDescent="0.15">
      <c r="AA51435" t="s">
        <v>131</v>
      </c>
    </row>
    <row r="51436" spans="27:27" x14ac:dyDescent="0.15">
      <c r="AA51436" t="s">
        <v>131</v>
      </c>
    </row>
    <row r="51437" spans="27:27" x14ac:dyDescent="0.15">
      <c r="AA51437" t="s">
        <v>131</v>
      </c>
    </row>
    <row r="51438" spans="27:27" x14ac:dyDescent="0.15">
      <c r="AA51438" t="s">
        <v>131</v>
      </c>
    </row>
    <row r="51439" spans="27:27" x14ac:dyDescent="0.15">
      <c r="AA51439" t="s">
        <v>131</v>
      </c>
    </row>
    <row r="51440" spans="27:27" x14ac:dyDescent="0.15">
      <c r="AA51440" t="s">
        <v>131</v>
      </c>
    </row>
    <row r="51441" spans="27:27" x14ac:dyDescent="0.15">
      <c r="AA51441" t="s">
        <v>131</v>
      </c>
    </row>
    <row r="51442" spans="27:27" x14ac:dyDescent="0.15">
      <c r="AA51442" t="s">
        <v>131</v>
      </c>
    </row>
    <row r="51443" spans="27:27" x14ac:dyDescent="0.15">
      <c r="AA51443" t="s">
        <v>131</v>
      </c>
    </row>
    <row r="51444" spans="27:27" x14ac:dyDescent="0.15">
      <c r="AA51444" t="s">
        <v>131</v>
      </c>
    </row>
    <row r="51445" spans="27:27" x14ac:dyDescent="0.15">
      <c r="AA51445" t="s">
        <v>131</v>
      </c>
    </row>
    <row r="51446" spans="27:27" x14ac:dyDescent="0.15">
      <c r="AA51446" t="s">
        <v>131</v>
      </c>
    </row>
    <row r="51447" spans="27:27" x14ac:dyDescent="0.15">
      <c r="AA51447" t="s">
        <v>131</v>
      </c>
    </row>
    <row r="51448" spans="27:27" x14ac:dyDescent="0.15">
      <c r="AA51448" t="s">
        <v>131</v>
      </c>
    </row>
    <row r="51449" spans="27:27" x14ac:dyDescent="0.15">
      <c r="AA51449" t="s">
        <v>131</v>
      </c>
    </row>
    <row r="51450" spans="27:27" x14ac:dyDescent="0.15">
      <c r="AA51450" t="s">
        <v>131</v>
      </c>
    </row>
    <row r="51451" spans="27:27" x14ac:dyDescent="0.15">
      <c r="AA51451" t="s">
        <v>131</v>
      </c>
    </row>
    <row r="51452" spans="27:27" x14ac:dyDescent="0.15">
      <c r="AA51452" t="s">
        <v>131</v>
      </c>
    </row>
    <row r="51453" spans="27:27" x14ac:dyDescent="0.15">
      <c r="AA51453" t="s">
        <v>131</v>
      </c>
    </row>
    <row r="51454" spans="27:27" x14ac:dyDescent="0.15">
      <c r="AA51454" t="s">
        <v>131</v>
      </c>
    </row>
    <row r="51455" spans="27:27" x14ac:dyDescent="0.15">
      <c r="AA51455" t="s">
        <v>131</v>
      </c>
    </row>
    <row r="51456" spans="27:27" x14ac:dyDescent="0.15">
      <c r="AA51456" t="s">
        <v>131</v>
      </c>
    </row>
    <row r="51457" spans="27:27" x14ac:dyDescent="0.15">
      <c r="AA51457" t="s">
        <v>131</v>
      </c>
    </row>
    <row r="51458" spans="27:27" x14ac:dyDescent="0.15">
      <c r="AA51458" t="s">
        <v>131</v>
      </c>
    </row>
    <row r="51459" spans="27:27" x14ac:dyDescent="0.15">
      <c r="AA51459" t="s">
        <v>131</v>
      </c>
    </row>
    <row r="51460" spans="27:27" x14ac:dyDescent="0.15">
      <c r="AA51460" t="s">
        <v>131</v>
      </c>
    </row>
    <row r="51461" spans="27:27" x14ac:dyDescent="0.15">
      <c r="AA51461" t="s">
        <v>131</v>
      </c>
    </row>
    <row r="51462" spans="27:27" x14ac:dyDescent="0.15">
      <c r="AA51462" t="s">
        <v>131</v>
      </c>
    </row>
    <row r="51463" spans="27:27" x14ac:dyDescent="0.15">
      <c r="AA51463" t="s">
        <v>131</v>
      </c>
    </row>
    <row r="51464" spans="27:27" x14ac:dyDescent="0.15">
      <c r="AA51464" t="s">
        <v>131</v>
      </c>
    </row>
    <row r="51465" spans="27:27" x14ac:dyDescent="0.15">
      <c r="AA51465" t="s">
        <v>131</v>
      </c>
    </row>
    <row r="51466" spans="27:27" x14ac:dyDescent="0.15">
      <c r="AA51466" t="s">
        <v>131</v>
      </c>
    </row>
    <row r="51467" spans="27:27" x14ac:dyDescent="0.15">
      <c r="AA51467" t="s">
        <v>131</v>
      </c>
    </row>
    <row r="51468" spans="27:27" x14ac:dyDescent="0.15">
      <c r="AA51468" t="s">
        <v>131</v>
      </c>
    </row>
    <row r="51469" spans="27:27" x14ac:dyDescent="0.15">
      <c r="AA51469" t="s">
        <v>131</v>
      </c>
    </row>
    <row r="51470" spans="27:27" x14ac:dyDescent="0.15">
      <c r="AA51470" t="s">
        <v>131</v>
      </c>
    </row>
    <row r="51471" spans="27:27" x14ac:dyDescent="0.15">
      <c r="AA51471" t="s">
        <v>131</v>
      </c>
    </row>
    <row r="51472" spans="27:27" x14ac:dyDescent="0.15">
      <c r="AA51472" t="s">
        <v>131</v>
      </c>
    </row>
    <row r="51473" spans="27:27" x14ac:dyDescent="0.15">
      <c r="AA51473" t="s">
        <v>131</v>
      </c>
    </row>
    <row r="51474" spans="27:27" x14ac:dyDescent="0.15">
      <c r="AA51474" t="s">
        <v>131</v>
      </c>
    </row>
    <row r="51475" spans="27:27" x14ac:dyDescent="0.15">
      <c r="AA51475" t="s">
        <v>131</v>
      </c>
    </row>
    <row r="51476" spans="27:27" x14ac:dyDescent="0.15">
      <c r="AA51476" t="s">
        <v>131</v>
      </c>
    </row>
    <row r="51477" spans="27:27" x14ac:dyDescent="0.15">
      <c r="AA51477" t="s">
        <v>131</v>
      </c>
    </row>
    <row r="51478" spans="27:27" x14ac:dyDescent="0.15">
      <c r="AA51478" t="s">
        <v>131</v>
      </c>
    </row>
    <row r="51479" spans="27:27" x14ac:dyDescent="0.15">
      <c r="AA51479" t="s">
        <v>131</v>
      </c>
    </row>
    <row r="51480" spans="27:27" x14ac:dyDescent="0.15">
      <c r="AA51480" t="s">
        <v>131</v>
      </c>
    </row>
    <row r="51481" spans="27:27" x14ac:dyDescent="0.15">
      <c r="AA51481" t="s">
        <v>131</v>
      </c>
    </row>
    <row r="51482" spans="27:27" x14ac:dyDescent="0.15">
      <c r="AA51482" t="s">
        <v>131</v>
      </c>
    </row>
    <row r="51483" spans="27:27" x14ac:dyDescent="0.15">
      <c r="AA51483" t="s">
        <v>131</v>
      </c>
    </row>
    <row r="51484" spans="27:27" x14ac:dyDescent="0.15">
      <c r="AA51484" t="s">
        <v>131</v>
      </c>
    </row>
    <row r="51485" spans="27:27" x14ac:dyDescent="0.15">
      <c r="AA51485" t="s">
        <v>131</v>
      </c>
    </row>
    <row r="51486" spans="27:27" x14ac:dyDescent="0.15">
      <c r="AA51486" t="s">
        <v>131</v>
      </c>
    </row>
    <row r="51487" spans="27:27" x14ac:dyDescent="0.15">
      <c r="AA51487" t="s">
        <v>131</v>
      </c>
    </row>
    <row r="51488" spans="27:27" x14ac:dyDescent="0.15">
      <c r="AA51488" t="s">
        <v>131</v>
      </c>
    </row>
    <row r="51489" spans="27:27" x14ac:dyDescent="0.15">
      <c r="AA51489" t="s">
        <v>131</v>
      </c>
    </row>
    <row r="51490" spans="27:27" x14ac:dyDescent="0.15">
      <c r="AA51490" t="s">
        <v>131</v>
      </c>
    </row>
    <row r="51491" spans="27:27" x14ac:dyDescent="0.15">
      <c r="AA51491" t="s">
        <v>131</v>
      </c>
    </row>
    <row r="51492" spans="27:27" x14ac:dyDescent="0.15">
      <c r="AA51492" t="s">
        <v>131</v>
      </c>
    </row>
    <row r="51493" spans="27:27" x14ac:dyDescent="0.15">
      <c r="AA51493" t="s">
        <v>131</v>
      </c>
    </row>
    <row r="51494" spans="27:27" x14ac:dyDescent="0.15">
      <c r="AA51494" t="s">
        <v>131</v>
      </c>
    </row>
    <row r="51495" spans="27:27" x14ac:dyDescent="0.15">
      <c r="AA51495" t="s">
        <v>131</v>
      </c>
    </row>
    <row r="51496" spans="27:27" x14ac:dyDescent="0.15">
      <c r="AA51496" t="s">
        <v>131</v>
      </c>
    </row>
    <row r="51497" spans="27:27" x14ac:dyDescent="0.15">
      <c r="AA51497" t="s">
        <v>131</v>
      </c>
    </row>
    <row r="51498" spans="27:27" x14ac:dyDescent="0.15">
      <c r="AA51498" t="s">
        <v>131</v>
      </c>
    </row>
    <row r="51499" spans="27:27" x14ac:dyDescent="0.15">
      <c r="AA51499" t="s">
        <v>131</v>
      </c>
    </row>
    <row r="51500" spans="27:27" x14ac:dyDescent="0.15">
      <c r="AA51500" t="s">
        <v>131</v>
      </c>
    </row>
    <row r="51501" spans="27:27" x14ac:dyDescent="0.15">
      <c r="AA51501" t="s">
        <v>131</v>
      </c>
    </row>
    <row r="51502" spans="27:27" x14ac:dyDescent="0.15">
      <c r="AA51502" t="s">
        <v>131</v>
      </c>
    </row>
    <row r="51503" spans="27:27" x14ac:dyDescent="0.15">
      <c r="AA51503" t="s">
        <v>131</v>
      </c>
    </row>
    <row r="51504" spans="27:27" x14ac:dyDescent="0.15">
      <c r="AA51504" t="s">
        <v>131</v>
      </c>
    </row>
    <row r="51505" spans="27:27" x14ac:dyDescent="0.15">
      <c r="AA51505" t="s">
        <v>131</v>
      </c>
    </row>
    <row r="51506" spans="27:27" x14ac:dyDescent="0.15">
      <c r="AA51506" t="s">
        <v>131</v>
      </c>
    </row>
    <row r="51507" spans="27:27" x14ac:dyDescent="0.15">
      <c r="AA51507" t="s">
        <v>131</v>
      </c>
    </row>
    <row r="51508" spans="27:27" x14ac:dyDescent="0.15">
      <c r="AA51508" t="s">
        <v>131</v>
      </c>
    </row>
    <row r="51509" spans="27:27" x14ac:dyDescent="0.15">
      <c r="AA51509" t="s">
        <v>131</v>
      </c>
    </row>
    <row r="51510" spans="27:27" x14ac:dyDescent="0.15">
      <c r="AA51510" t="s">
        <v>131</v>
      </c>
    </row>
    <row r="51511" spans="27:27" x14ac:dyDescent="0.15">
      <c r="AA51511" t="s">
        <v>131</v>
      </c>
    </row>
    <row r="51512" spans="27:27" x14ac:dyDescent="0.15">
      <c r="AA51512" t="s">
        <v>131</v>
      </c>
    </row>
    <row r="51513" spans="27:27" x14ac:dyDescent="0.15">
      <c r="AA51513" t="s">
        <v>131</v>
      </c>
    </row>
    <row r="51514" spans="27:27" x14ac:dyDescent="0.15">
      <c r="AA51514" t="s">
        <v>131</v>
      </c>
    </row>
    <row r="51515" spans="27:27" x14ac:dyDescent="0.15">
      <c r="AA51515" t="s">
        <v>131</v>
      </c>
    </row>
    <row r="51516" spans="27:27" x14ac:dyDescent="0.15">
      <c r="AA51516" t="s">
        <v>131</v>
      </c>
    </row>
    <row r="51517" spans="27:27" x14ac:dyDescent="0.15">
      <c r="AA51517" t="s">
        <v>131</v>
      </c>
    </row>
    <row r="51518" spans="27:27" x14ac:dyDescent="0.15">
      <c r="AA51518" t="s">
        <v>131</v>
      </c>
    </row>
    <row r="51519" spans="27:27" x14ac:dyDescent="0.15">
      <c r="AA51519" t="s">
        <v>131</v>
      </c>
    </row>
    <row r="51520" spans="27:27" x14ac:dyDescent="0.15">
      <c r="AA51520" t="s">
        <v>131</v>
      </c>
    </row>
    <row r="51521" spans="27:27" x14ac:dyDescent="0.15">
      <c r="AA51521" t="s">
        <v>131</v>
      </c>
    </row>
    <row r="51522" spans="27:27" x14ac:dyDescent="0.15">
      <c r="AA51522" t="s">
        <v>131</v>
      </c>
    </row>
    <row r="51523" spans="27:27" x14ac:dyDescent="0.15">
      <c r="AA51523" t="s">
        <v>131</v>
      </c>
    </row>
    <row r="51524" spans="27:27" x14ac:dyDescent="0.15">
      <c r="AA51524" t="s">
        <v>131</v>
      </c>
    </row>
    <row r="51525" spans="27:27" x14ac:dyDescent="0.15">
      <c r="AA51525" t="s">
        <v>131</v>
      </c>
    </row>
    <row r="51526" spans="27:27" x14ac:dyDescent="0.15">
      <c r="AA51526" t="s">
        <v>131</v>
      </c>
    </row>
    <row r="51527" spans="27:27" x14ac:dyDescent="0.15">
      <c r="AA51527" t="s">
        <v>131</v>
      </c>
    </row>
    <row r="51528" spans="27:27" x14ac:dyDescent="0.15">
      <c r="AA51528" t="s">
        <v>131</v>
      </c>
    </row>
    <row r="51529" spans="27:27" x14ac:dyDescent="0.15">
      <c r="AA51529" t="s">
        <v>131</v>
      </c>
    </row>
    <row r="51530" spans="27:27" x14ac:dyDescent="0.15">
      <c r="AA51530" t="s">
        <v>131</v>
      </c>
    </row>
    <row r="51531" spans="27:27" x14ac:dyDescent="0.15">
      <c r="AA51531" t="s">
        <v>131</v>
      </c>
    </row>
    <row r="51532" spans="27:27" x14ac:dyDescent="0.15">
      <c r="AA51532" t="s">
        <v>131</v>
      </c>
    </row>
    <row r="51533" spans="27:27" x14ac:dyDescent="0.15">
      <c r="AA51533" t="s">
        <v>131</v>
      </c>
    </row>
    <row r="51534" spans="27:27" x14ac:dyDescent="0.15">
      <c r="AA51534" t="s">
        <v>131</v>
      </c>
    </row>
    <row r="51535" spans="27:27" x14ac:dyDescent="0.15">
      <c r="AA51535" t="s">
        <v>131</v>
      </c>
    </row>
    <row r="51536" spans="27:27" x14ac:dyDescent="0.15">
      <c r="AA51536" t="s">
        <v>131</v>
      </c>
    </row>
    <row r="51537" spans="27:27" x14ac:dyDescent="0.15">
      <c r="AA51537" t="s">
        <v>131</v>
      </c>
    </row>
    <row r="51538" spans="27:27" x14ac:dyDescent="0.15">
      <c r="AA51538" t="s">
        <v>131</v>
      </c>
    </row>
    <row r="51539" spans="27:27" x14ac:dyDescent="0.15">
      <c r="AA51539" t="s">
        <v>131</v>
      </c>
    </row>
    <row r="51540" spans="27:27" x14ac:dyDescent="0.15">
      <c r="AA51540" t="s">
        <v>131</v>
      </c>
    </row>
    <row r="51541" spans="27:27" x14ac:dyDescent="0.15">
      <c r="AA51541" t="s">
        <v>131</v>
      </c>
    </row>
    <row r="51542" spans="27:27" x14ac:dyDescent="0.15">
      <c r="AA51542" t="s">
        <v>131</v>
      </c>
    </row>
    <row r="51543" spans="27:27" x14ac:dyDescent="0.15">
      <c r="AA51543" t="s">
        <v>131</v>
      </c>
    </row>
    <row r="51544" spans="27:27" x14ac:dyDescent="0.15">
      <c r="AA51544" t="s">
        <v>131</v>
      </c>
    </row>
    <row r="51545" spans="27:27" x14ac:dyDescent="0.15">
      <c r="AA51545" t="s">
        <v>131</v>
      </c>
    </row>
    <row r="51546" spans="27:27" x14ac:dyDescent="0.15">
      <c r="AA51546" t="s">
        <v>131</v>
      </c>
    </row>
    <row r="51547" spans="27:27" x14ac:dyDescent="0.15">
      <c r="AA51547" t="s">
        <v>131</v>
      </c>
    </row>
    <row r="51548" spans="27:27" x14ac:dyDescent="0.15">
      <c r="AA51548" t="s">
        <v>131</v>
      </c>
    </row>
    <row r="51549" spans="27:27" x14ac:dyDescent="0.15">
      <c r="AA51549" t="s">
        <v>131</v>
      </c>
    </row>
    <row r="51550" spans="27:27" x14ac:dyDescent="0.15">
      <c r="AA51550" t="s">
        <v>131</v>
      </c>
    </row>
    <row r="51551" spans="27:27" x14ac:dyDescent="0.15">
      <c r="AA51551" t="s">
        <v>131</v>
      </c>
    </row>
    <row r="51552" spans="27:27" x14ac:dyDescent="0.15">
      <c r="AA51552" t="s">
        <v>131</v>
      </c>
    </row>
    <row r="51553" spans="27:27" x14ac:dyDescent="0.15">
      <c r="AA51553" t="s">
        <v>131</v>
      </c>
    </row>
    <row r="51554" spans="27:27" x14ac:dyDescent="0.15">
      <c r="AA51554" t="s">
        <v>131</v>
      </c>
    </row>
    <row r="51555" spans="27:27" x14ac:dyDescent="0.15">
      <c r="AA51555" t="s">
        <v>131</v>
      </c>
    </row>
    <row r="51556" spans="27:27" x14ac:dyDescent="0.15">
      <c r="AA51556" t="s">
        <v>131</v>
      </c>
    </row>
    <row r="51557" spans="27:27" x14ac:dyDescent="0.15">
      <c r="AA51557" t="s">
        <v>131</v>
      </c>
    </row>
    <row r="51558" spans="27:27" x14ac:dyDescent="0.15">
      <c r="AA51558" t="s">
        <v>131</v>
      </c>
    </row>
    <row r="51559" spans="27:27" x14ac:dyDescent="0.15">
      <c r="AA51559" t="s">
        <v>131</v>
      </c>
    </row>
    <row r="51560" spans="27:27" x14ac:dyDescent="0.15">
      <c r="AA51560" t="s">
        <v>131</v>
      </c>
    </row>
    <row r="51561" spans="27:27" x14ac:dyDescent="0.15">
      <c r="AA51561" t="s">
        <v>131</v>
      </c>
    </row>
    <row r="51562" spans="27:27" x14ac:dyDescent="0.15">
      <c r="AA51562" t="s">
        <v>131</v>
      </c>
    </row>
    <row r="51563" spans="27:27" x14ac:dyDescent="0.15">
      <c r="AA51563" t="s">
        <v>131</v>
      </c>
    </row>
    <row r="51564" spans="27:27" x14ac:dyDescent="0.15">
      <c r="AA51564" t="s">
        <v>131</v>
      </c>
    </row>
    <row r="51565" spans="27:27" x14ac:dyDescent="0.15">
      <c r="AA51565" t="s">
        <v>131</v>
      </c>
    </row>
    <row r="51566" spans="27:27" x14ac:dyDescent="0.15">
      <c r="AA51566" t="s">
        <v>131</v>
      </c>
    </row>
    <row r="51567" spans="27:27" x14ac:dyDescent="0.15">
      <c r="AA51567" t="s">
        <v>131</v>
      </c>
    </row>
    <row r="51568" spans="27:27" x14ac:dyDescent="0.15">
      <c r="AA51568" t="s">
        <v>131</v>
      </c>
    </row>
    <row r="51569" spans="27:27" x14ac:dyDescent="0.15">
      <c r="AA51569" t="s">
        <v>131</v>
      </c>
    </row>
    <row r="51570" spans="27:27" x14ac:dyDescent="0.15">
      <c r="AA51570" t="s">
        <v>131</v>
      </c>
    </row>
    <row r="51571" spans="27:27" x14ac:dyDescent="0.15">
      <c r="AA51571" t="s">
        <v>131</v>
      </c>
    </row>
    <row r="51572" spans="27:27" x14ac:dyDescent="0.15">
      <c r="AA51572" t="s">
        <v>131</v>
      </c>
    </row>
    <row r="51573" spans="27:27" x14ac:dyDescent="0.15">
      <c r="AA51573" t="s">
        <v>131</v>
      </c>
    </row>
    <row r="51574" spans="27:27" x14ac:dyDescent="0.15">
      <c r="AA51574" t="s">
        <v>131</v>
      </c>
    </row>
    <row r="51575" spans="27:27" x14ac:dyDescent="0.15">
      <c r="AA51575" t="s">
        <v>131</v>
      </c>
    </row>
    <row r="51576" spans="27:27" x14ac:dyDescent="0.15">
      <c r="AA51576" t="s">
        <v>131</v>
      </c>
    </row>
    <row r="51577" spans="27:27" x14ac:dyDescent="0.15">
      <c r="AA51577" t="s">
        <v>131</v>
      </c>
    </row>
    <row r="51578" spans="27:27" x14ac:dyDescent="0.15">
      <c r="AA51578" t="s">
        <v>131</v>
      </c>
    </row>
    <row r="51579" spans="27:27" x14ac:dyDescent="0.15">
      <c r="AA51579" t="s">
        <v>131</v>
      </c>
    </row>
    <row r="51580" spans="27:27" x14ac:dyDescent="0.15">
      <c r="AA51580" t="s">
        <v>131</v>
      </c>
    </row>
    <row r="51581" spans="27:27" x14ac:dyDescent="0.15">
      <c r="AA51581" t="s">
        <v>131</v>
      </c>
    </row>
    <row r="51582" spans="27:27" x14ac:dyDescent="0.15">
      <c r="AA51582" t="s">
        <v>131</v>
      </c>
    </row>
    <row r="51583" spans="27:27" x14ac:dyDescent="0.15">
      <c r="AA51583" t="s">
        <v>131</v>
      </c>
    </row>
    <row r="51584" spans="27:27" x14ac:dyDescent="0.15">
      <c r="AA51584" t="s">
        <v>131</v>
      </c>
    </row>
    <row r="51585" spans="27:27" x14ac:dyDescent="0.15">
      <c r="AA51585" t="s">
        <v>131</v>
      </c>
    </row>
    <row r="51586" spans="27:27" x14ac:dyDescent="0.15">
      <c r="AA51586" t="s">
        <v>131</v>
      </c>
    </row>
    <row r="51587" spans="27:27" x14ac:dyDescent="0.15">
      <c r="AA51587" t="s">
        <v>131</v>
      </c>
    </row>
    <row r="51588" spans="27:27" x14ac:dyDescent="0.15">
      <c r="AA51588" t="s">
        <v>131</v>
      </c>
    </row>
    <row r="51589" spans="27:27" x14ac:dyDescent="0.15">
      <c r="AA51589" t="s">
        <v>131</v>
      </c>
    </row>
    <row r="51590" spans="27:27" x14ac:dyDescent="0.15">
      <c r="AA51590" t="s">
        <v>131</v>
      </c>
    </row>
    <row r="51591" spans="27:27" x14ac:dyDescent="0.15">
      <c r="AA51591" t="s">
        <v>131</v>
      </c>
    </row>
    <row r="51592" spans="27:27" x14ac:dyDescent="0.15">
      <c r="AA51592" t="s">
        <v>131</v>
      </c>
    </row>
    <row r="51593" spans="27:27" x14ac:dyDescent="0.15">
      <c r="AA51593" t="s">
        <v>131</v>
      </c>
    </row>
    <row r="51594" spans="27:27" x14ac:dyDescent="0.15">
      <c r="AA51594" t="s">
        <v>131</v>
      </c>
    </row>
    <row r="51595" spans="27:27" x14ac:dyDescent="0.15">
      <c r="AA51595" t="s">
        <v>131</v>
      </c>
    </row>
    <row r="51596" spans="27:27" x14ac:dyDescent="0.15">
      <c r="AA51596" t="s">
        <v>131</v>
      </c>
    </row>
    <row r="51597" spans="27:27" x14ac:dyDescent="0.15">
      <c r="AA51597" t="s">
        <v>131</v>
      </c>
    </row>
    <row r="51598" spans="27:27" x14ac:dyDescent="0.15">
      <c r="AA51598" t="s">
        <v>131</v>
      </c>
    </row>
    <row r="51599" spans="27:27" x14ac:dyDescent="0.15">
      <c r="AA51599" t="s">
        <v>131</v>
      </c>
    </row>
    <row r="51600" spans="27:27" x14ac:dyDescent="0.15">
      <c r="AA51600" t="s">
        <v>131</v>
      </c>
    </row>
    <row r="51601" spans="27:27" x14ac:dyDescent="0.15">
      <c r="AA51601" t="s">
        <v>131</v>
      </c>
    </row>
    <row r="51602" spans="27:27" x14ac:dyDescent="0.15">
      <c r="AA51602" t="s">
        <v>131</v>
      </c>
    </row>
    <row r="51603" spans="27:27" x14ac:dyDescent="0.15">
      <c r="AA51603" t="s">
        <v>131</v>
      </c>
    </row>
    <row r="51604" spans="27:27" x14ac:dyDescent="0.15">
      <c r="AA51604" t="s">
        <v>131</v>
      </c>
    </row>
    <row r="51605" spans="27:27" x14ac:dyDescent="0.15">
      <c r="AA51605" t="s">
        <v>131</v>
      </c>
    </row>
    <row r="51606" spans="27:27" x14ac:dyDescent="0.15">
      <c r="AA51606" t="s">
        <v>131</v>
      </c>
    </row>
    <row r="51607" spans="27:27" x14ac:dyDescent="0.15">
      <c r="AA51607" t="s">
        <v>131</v>
      </c>
    </row>
    <row r="51608" spans="27:27" x14ac:dyDescent="0.15">
      <c r="AA51608" t="s">
        <v>131</v>
      </c>
    </row>
    <row r="51609" spans="27:27" x14ac:dyDescent="0.15">
      <c r="AA51609" t="s">
        <v>131</v>
      </c>
    </row>
    <row r="51610" spans="27:27" x14ac:dyDescent="0.15">
      <c r="AA51610" t="s">
        <v>131</v>
      </c>
    </row>
    <row r="51611" spans="27:27" x14ac:dyDescent="0.15">
      <c r="AA51611" t="s">
        <v>131</v>
      </c>
    </row>
    <row r="51612" spans="27:27" x14ac:dyDescent="0.15">
      <c r="AA51612" t="s">
        <v>131</v>
      </c>
    </row>
    <row r="51613" spans="27:27" x14ac:dyDescent="0.15">
      <c r="AA51613" t="s">
        <v>131</v>
      </c>
    </row>
    <row r="51614" spans="27:27" x14ac:dyDescent="0.15">
      <c r="AA51614" t="s">
        <v>131</v>
      </c>
    </row>
    <row r="51615" spans="27:27" x14ac:dyDescent="0.15">
      <c r="AA51615" t="s">
        <v>131</v>
      </c>
    </row>
    <row r="51616" spans="27:27" x14ac:dyDescent="0.15">
      <c r="AA51616" t="s">
        <v>131</v>
      </c>
    </row>
    <row r="51617" spans="27:27" x14ac:dyDescent="0.15">
      <c r="AA51617" t="s">
        <v>131</v>
      </c>
    </row>
    <row r="51618" spans="27:27" x14ac:dyDescent="0.15">
      <c r="AA51618" t="s">
        <v>131</v>
      </c>
    </row>
    <row r="51619" spans="27:27" x14ac:dyDescent="0.15">
      <c r="AA51619" t="s">
        <v>131</v>
      </c>
    </row>
    <row r="51620" spans="27:27" x14ac:dyDescent="0.15">
      <c r="AA51620" t="s">
        <v>131</v>
      </c>
    </row>
    <row r="51621" spans="27:27" x14ac:dyDescent="0.15">
      <c r="AA51621" t="s">
        <v>131</v>
      </c>
    </row>
    <row r="51622" spans="27:27" x14ac:dyDescent="0.15">
      <c r="AA51622" t="s">
        <v>131</v>
      </c>
    </row>
    <row r="51623" spans="27:27" x14ac:dyDescent="0.15">
      <c r="AA51623" t="s">
        <v>131</v>
      </c>
    </row>
    <row r="51624" spans="27:27" x14ac:dyDescent="0.15">
      <c r="AA51624" t="s">
        <v>131</v>
      </c>
    </row>
    <row r="51625" spans="27:27" x14ac:dyDescent="0.15">
      <c r="AA51625" t="s">
        <v>131</v>
      </c>
    </row>
    <row r="51626" spans="27:27" x14ac:dyDescent="0.15">
      <c r="AA51626" t="s">
        <v>131</v>
      </c>
    </row>
    <row r="51627" spans="27:27" x14ac:dyDescent="0.15">
      <c r="AA51627" t="s">
        <v>131</v>
      </c>
    </row>
    <row r="51628" spans="27:27" x14ac:dyDescent="0.15">
      <c r="AA51628" t="s">
        <v>131</v>
      </c>
    </row>
    <row r="51629" spans="27:27" x14ac:dyDescent="0.15">
      <c r="AA51629" t="s">
        <v>131</v>
      </c>
    </row>
    <row r="51630" spans="27:27" x14ac:dyDescent="0.15">
      <c r="AA51630" t="s">
        <v>131</v>
      </c>
    </row>
    <row r="51631" spans="27:27" x14ac:dyDescent="0.15">
      <c r="AA51631" t="s">
        <v>131</v>
      </c>
    </row>
    <row r="51632" spans="27:27" x14ac:dyDescent="0.15">
      <c r="AA51632" t="s">
        <v>131</v>
      </c>
    </row>
    <row r="51633" spans="27:27" x14ac:dyDescent="0.15">
      <c r="AA51633" t="s">
        <v>131</v>
      </c>
    </row>
    <row r="51634" spans="27:27" x14ac:dyDescent="0.15">
      <c r="AA51634" t="s">
        <v>131</v>
      </c>
    </row>
    <row r="51635" spans="27:27" x14ac:dyDescent="0.15">
      <c r="AA51635" t="s">
        <v>131</v>
      </c>
    </row>
    <row r="51636" spans="27:27" x14ac:dyDescent="0.15">
      <c r="AA51636" t="s">
        <v>131</v>
      </c>
    </row>
    <row r="51637" spans="27:27" x14ac:dyDescent="0.15">
      <c r="AA51637" t="s">
        <v>131</v>
      </c>
    </row>
    <row r="51638" spans="27:27" x14ac:dyDescent="0.15">
      <c r="AA51638" t="s">
        <v>131</v>
      </c>
    </row>
    <row r="51639" spans="27:27" x14ac:dyDescent="0.15">
      <c r="AA51639" t="s">
        <v>131</v>
      </c>
    </row>
    <row r="51640" spans="27:27" x14ac:dyDescent="0.15">
      <c r="AA51640" t="s">
        <v>131</v>
      </c>
    </row>
    <row r="51641" spans="27:27" x14ac:dyDescent="0.15">
      <c r="AA51641" t="s">
        <v>131</v>
      </c>
    </row>
    <row r="51642" spans="27:27" x14ac:dyDescent="0.15">
      <c r="AA51642" t="s">
        <v>131</v>
      </c>
    </row>
    <row r="51643" spans="27:27" x14ac:dyDescent="0.15">
      <c r="AA51643" t="s">
        <v>131</v>
      </c>
    </row>
    <row r="51644" spans="27:27" x14ac:dyDescent="0.15">
      <c r="AA51644" t="s">
        <v>131</v>
      </c>
    </row>
    <row r="51645" spans="27:27" x14ac:dyDescent="0.15">
      <c r="AA51645" t="s">
        <v>131</v>
      </c>
    </row>
    <row r="51646" spans="27:27" x14ac:dyDescent="0.15">
      <c r="AA51646" t="s">
        <v>131</v>
      </c>
    </row>
    <row r="51647" spans="27:27" x14ac:dyDescent="0.15">
      <c r="AA51647" t="s">
        <v>131</v>
      </c>
    </row>
    <row r="51648" spans="27:27" x14ac:dyDescent="0.15">
      <c r="AA51648" t="s">
        <v>131</v>
      </c>
    </row>
    <row r="51649" spans="27:27" x14ac:dyDescent="0.15">
      <c r="AA51649" t="s">
        <v>131</v>
      </c>
    </row>
    <row r="51650" spans="27:27" x14ac:dyDescent="0.15">
      <c r="AA51650" t="s">
        <v>131</v>
      </c>
    </row>
    <row r="51651" spans="27:27" x14ac:dyDescent="0.15">
      <c r="AA51651" t="s">
        <v>131</v>
      </c>
    </row>
    <row r="51652" spans="27:27" x14ac:dyDescent="0.15">
      <c r="AA51652" t="s">
        <v>131</v>
      </c>
    </row>
    <row r="51653" spans="27:27" x14ac:dyDescent="0.15">
      <c r="AA51653" t="s">
        <v>131</v>
      </c>
    </row>
    <row r="51654" spans="27:27" x14ac:dyDescent="0.15">
      <c r="AA51654" t="s">
        <v>131</v>
      </c>
    </row>
    <row r="51655" spans="27:27" x14ac:dyDescent="0.15">
      <c r="AA51655" t="s">
        <v>131</v>
      </c>
    </row>
    <row r="51656" spans="27:27" x14ac:dyDescent="0.15">
      <c r="AA51656" t="s">
        <v>131</v>
      </c>
    </row>
    <row r="51657" spans="27:27" x14ac:dyDescent="0.15">
      <c r="AA51657" t="s">
        <v>131</v>
      </c>
    </row>
    <row r="51658" spans="27:27" x14ac:dyDescent="0.15">
      <c r="AA51658" t="s">
        <v>131</v>
      </c>
    </row>
    <row r="51659" spans="27:27" x14ac:dyDescent="0.15">
      <c r="AA51659" t="s">
        <v>131</v>
      </c>
    </row>
    <row r="51660" spans="27:27" x14ac:dyDescent="0.15">
      <c r="AA51660" t="s">
        <v>131</v>
      </c>
    </row>
    <row r="51661" spans="27:27" x14ac:dyDescent="0.15">
      <c r="AA51661" t="s">
        <v>131</v>
      </c>
    </row>
    <row r="51662" spans="27:27" x14ac:dyDescent="0.15">
      <c r="AA51662" t="s">
        <v>131</v>
      </c>
    </row>
    <row r="51663" spans="27:27" x14ac:dyDescent="0.15">
      <c r="AA51663" t="s">
        <v>131</v>
      </c>
    </row>
    <row r="51664" spans="27:27" x14ac:dyDescent="0.15">
      <c r="AA51664" t="s">
        <v>131</v>
      </c>
    </row>
    <row r="51665" spans="27:27" x14ac:dyDescent="0.15">
      <c r="AA51665" t="s">
        <v>131</v>
      </c>
    </row>
    <row r="51666" spans="27:27" x14ac:dyDescent="0.15">
      <c r="AA51666" t="s">
        <v>131</v>
      </c>
    </row>
    <row r="51667" spans="27:27" x14ac:dyDescent="0.15">
      <c r="AA51667" t="s">
        <v>131</v>
      </c>
    </row>
    <row r="51668" spans="27:27" x14ac:dyDescent="0.15">
      <c r="AA51668" t="s">
        <v>131</v>
      </c>
    </row>
    <row r="51669" spans="27:27" x14ac:dyDescent="0.15">
      <c r="AA51669" t="s">
        <v>131</v>
      </c>
    </row>
    <row r="51670" spans="27:27" x14ac:dyDescent="0.15">
      <c r="AA51670" t="s">
        <v>131</v>
      </c>
    </row>
    <row r="51671" spans="27:27" x14ac:dyDescent="0.15">
      <c r="AA51671" t="s">
        <v>131</v>
      </c>
    </row>
    <row r="51672" spans="27:27" x14ac:dyDescent="0.15">
      <c r="AA51672" t="s">
        <v>131</v>
      </c>
    </row>
    <row r="51673" spans="27:27" x14ac:dyDescent="0.15">
      <c r="AA51673" t="s">
        <v>131</v>
      </c>
    </row>
    <row r="51674" spans="27:27" x14ac:dyDescent="0.15">
      <c r="AA51674" t="s">
        <v>131</v>
      </c>
    </row>
    <row r="51675" spans="27:27" x14ac:dyDescent="0.15">
      <c r="AA51675" t="s">
        <v>131</v>
      </c>
    </row>
    <row r="51676" spans="27:27" x14ac:dyDescent="0.15">
      <c r="AA51676" t="s">
        <v>131</v>
      </c>
    </row>
    <row r="51677" spans="27:27" x14ac:dyDescent="0.15">
      <c r="AA51677" t="s">
        <v>131</v>
      </c>
    </row>
    <row r="51678" spans="27:27" x14ac:dyDescent="0.15">
      <c r="AA51678" t="s">
        <v>131</v>
      </c>
    </row>
    <row r="51679" spans="27:27" x14ac:dyDescent="0.15">
      <c r="AA51679" t="s">
        <v>131</v>
      </c>
    </row>
    <row r="51680" spans="27:27" x14ac:dyDescent="0.15">
      <c r="AA51680" t="s">
        <v>131</v>
      </c>
    </row>
    <row r="51681" spans="27:27" x14ac:dyDescent="0.15">
      <c r="AA51681" t="s">
        <v>131</v>
      </c>
    </row>
    <row r="51682" spans="27:27" x14ac:dyDescent="0.15">
      <c r="AA51682" t="s">
        <v>131</v>
      </c>
    </row>
    <row r="51683" spans="27:27" x14ac:dyDescent="0.15">
      <c r="AA51683" t="s">
        <v>131</v>
      </c>
    </row>
    <row r="51684" spans="27:27" x14ac:dyDescent="0.15">
      <c r="AA51684" t="s">
        <v>131</v>
      </c>
    </row>
    <row r="51685" spans="27:27" x14ac:dyDescent="0.15">
      <c r="AA51685" t="s">
        <v>131</v>
      </c>
    </row>
    <row r="51686" spans="27:27" x14ac:dyDescent="0.15">
      <c r="AA51686" t="s">
        <v>131</v>
      </c>
    </row>
    <row r="51687" spans="27:27" x14ac:dyDescent="0.15">
      <c r="AA51687" t="s">
        <v>131</v>
      </c>
    </row>
    <row r="51688" spans="27:27" x14ac:dyDescent="0.15">
      <c r="AA51688" t="s">
        <v>131</v>
      </c>
    </row>
    <row r="51689" spans="27:27" x14ac:dyDescent="0.15">
      <c r="AA51689" t="s">
        <v>131</v>
      </c>
    </row>
    <row r="51690" spans="27:27" x14ac:dyDescent="0.15">
      <c r="AA51690" t="s">
        <v>131</v>
      </c>
    </row>
    <row r="51691" spans="27:27" x14ac:dyDescent="0.15">
      <c r="AA51691" t="s">
        <v>131</v>
      </c>
    </row>
    <row r="51692" spans="27:27" x14ac:dyDescent="0.15">
      <c r="AA51692" t="s">
        <v>131</v>
      </c>
    </row>
    <row r="51693" spans="27:27" x14ac:dyDescent="0.15">
      <c r="AA51693" t="s">
        <v>131</v>
      </c>
    </row>
    <row r="51694" spans="27:27" x14ac:dyDescent="0.15">
      <c r="AA51694" t="s">
        <v>131</v>
      </c>
    </row>
    <row r="51695" spans="27:27" x14ac:dyDescent="0.15">
      <c r="AA51695" t="s">
        <v>131</v>
      </c>
    </row>
    <row r="51696" spans="27:27" x14ac:dyDescent="0.15">
      <c r="AA51696" t="s">
        <v>131</v>
      </c>
    </row>
    <row r="51697" spans="27:27" x14ac:dyDescent="0.15">
      <c r="AA51697" t="s">
        <v>131</v>
      </c>
    </row>
    <row r="51698" spans="27:27" x14ac:dyDescent="0.15">
      <c r="AA51698" t="s">
        <v>131</v>
      </c>
    </row>
    <row r="51699" spans="27:27" x14ac:dyDescent="0.15">
      <c r="AA51699" t="s">
        <v>131</v>
      </c>
    </row>
    <row r="51700" spans="27:27" x14ac:dyDescent="0.15">
      <c r="AA51700" t="s">
        <v>131</v>
      </c>
    </row>
    <row r="51701" spans="27:27" x14ac:dyDescent="0.15">
      <c r="AA51701" t="s">
        <v>131</v>
      </c>
    </row>
    <row r="51702" spans="27:27" x14ac:dyDescent="0.15">
      <c r="AA51702" t="s">
        <v>131</v>
      </c>
    </row>
    <row r="51703" spans="27:27" x14ac:dyDescent="0.15">
      <c r="AA51703" t="s">
        <v>131</v>
      </c>
    </row>
    <row r="51704" spans="27:27" x14ac:dyDescent="0.15">
      <c r="AA51704" t="s">
        <v>131</v>
      </c>
    </row>
    <row r="51705" spans="27:27" x14ac:dyDescent="0.15">
      <c r="AA51705" t="s">
        <v>131</v>
      </c>
    </row>
    <row r="51706" spans="27:27" x14ac:dyDescent="0.15">
      <c r="AA51706" t="s">
        <v>131</v>
      </c>
    </row>
    <row r="51707" spans="27:27" x14ac:dyDescent="0.15">
      <c r="AA51707" t="s">
        <v>131</v>
      </c>
    </row>
    <row r="51708" spans="27:27" x14ac:dyDescent="0.15">
      <c r="AA51708" t="s">
        <v>131</v>
      </c>
    </row>
    <row r="51709" spans="27:27" x14ac:dyDescent="0.15">
      <c r="AA51709" t="s">
        <v>131</v>
      </c>
    </row>
    <row r="51710" spans="27:27" x14ac:dyDescent="0.15">
      <c r="AA51710" t="s">
        <v>131</v>
      </c>
    </row>
    <row r="51711" spans="27:27" x14ac:dyDescent="0.15">
      <c r="AA51711" t="s">
        <v>131</v>
      </c>
    </row>
    <row r="51712" spans="27:27" x14ac:dyDescent="0.15">
      <c r="AA51712" t="s">
        <v>131</v>
      </c>
    </row>
    <row r="51713" spans="27:27" x14ac:dyDescent="0.15">
      <c r="AA51713" t="s">
        <v>131</v>
      </c>
    </row>
    <row r="51714" spans="27:27" x14ac:dyDescent="0.15">
      <c r="AA51714" t="s">
        <v>131</v>
      </c>
    </row>
    <row r="51715" spans="27:27" x14ac:dyDescent="0.15">
      <c r="AA51715" t="s">
        <v>131</v>
      </c>
    </row>
    <row r="51716" spans="27:27" x14ac:dyDescent="0.15">
      <c r="AA51716" t="s">
        <v>131</v>
      </c>
    </row>
    <row r="51717" spans="27:27" x14ac:dyDescent="0.15">
      <c r="AA51717" t="s">
        <v>131</v>
      </c>
    </row>
    <row r="51718" spans="27:27" x14ac:dyDescent="0.15">
      <c r="AA51718" t="s">
        <v>131</v>
      </c>
    </row>
    <row r="51719" spans="27:27" x14ac:dyDescent="0.15">
      <c r="AA51719" t="s">
        <v>131</v>
      </c>
    </row>
    <row r="51720" spans="27:27" x14ac:dyDescent="0.15">
      <c r="AA51720" t="s">
        <v>131</v>
      </c>
    </row>
    <row r="51721" spans="27:27" x14ac:dyDescent="0.15">
      <c r="AA51721" t="s">
        <v>131</v>
      </c>
    </row>
    <row r="51722" spans="27:27" x14ac:dyDescent="0.15">
      <c r="AA51722" t="s">
        <v>131</v>
      </c>
    </row>
    <row r="51723" spans="27:27" x14ac:dyDescent="0.15">
      <c r="AA51723" t="s">
        <v>131</v>
      </c>
    </row>
    <row r="51724" spans="27:27" x14ac:dyDescent="0.15">
      <c r="AA51724" t="s">
        <v>131</v>
      </c>
    </row>
    <row r="51725" spans="27:27" x14ac:dyDescent="0.15">
      <c r="AA51725" t="s">
        <v>131</v>
      </c>
    </row>
    <row r="51726" spans="27:27" x14ac:dyDescent="0.15">
      <c r="AA51726" t="s">
        <v>131</v>
      </c>
    </row>
    <row r="51727" spans="27:27" x14ac:dyDescent="0.15">
      <c r="AA51727" t="s">
        <v>131</v>
      </c>
    </row>
    <row r="51728" spans="27:27" x14ac:dyDescent="0.15">
      <c r="AA51728" t="s">
        <v>131</v>
      </c>
    </row>
    <row r="51729" spans="27:27" x14ac:dyDescent="0.15">
      <c r="AA51729" t="s">
        <v>131</v>
      </c>
    </row>
    <row r="51730" spans="27:27" x14ac:dyDescent="0.15">
      <c r="AA51730" t="s">
        <v>131</v>
      </c>
    </row>
    <row r="51731" spans="27:27" x14ac:dyDescent="0.15">
      <c r="AA51731" t="s">
        <v>131</v>
      </c>
    </row>
    <row r="51732" spans="27:27" x14ac:dyDescent="0.15">
      <c r="AA51732" t="s">
        <v>131</v>
      </c>
    </row>
    <row r="51733" spans="27:27" x14ac:dyDescent="0.15">
      <c r="AA51733" t="s">
        <v>131</v>
      </c>
    </row>
    <row r="51734" spans="27:27" x14ac:dyDescent="0.15">
      <c r="AA51734" t="s">
        <v>131</v>
      </c>
    </row>
    <row r="51735" spans="27:27" x14ac:dyDescent="0.15">
      <c r="AA51735" t="s">
        <v>131</v>
      </c>
    </row>
    <row r="51736" spans="27:27" x14ac:dyDescent="0.15">
      <c r="AA51736" t="s">
        <v>131</v>
      </c>
    </row>
    <row r="51737" spans="27:27" x14ac:dyDescent="0.15">
      <c r="AA51737" t="s">
        <v>131</v>
      </c>
    </row>
    <row r="51738" spans="27:27" x14ac:dyDescent="0.15">
      <c r="AA51738" t="s">
        <v>131</v>
      </c>
    </row>
    <row r="51739" spans="27:27" x14ac:dyDescent="0.15">
      <c r="AA51739" t="s">
        <v>131</v>
      </c>
    </row>
    <row r="51740" spans="27:27" x14ac:dyDescent="0.15">
      <c r="AA51740" t="s">
        <v>131</v>
      </c>
    </row>
    <row r="51741" spans="27:27" x14ac:dyDescent="0.15">
      <c r="AA51741" t="s">
        <v>131</v>
      </c>
    </row>
    <row r="51742" spans="27:27" x14ac:dyDescent="0.15">
      <c r="AA51742" t="s">
        <v>131</v>
      </c>
    </row>
    <row r="51743" spans="27:27" x14ac:dyDescent="0.15">
      <c r="AA51743" t="s">
        <v>131</v>
      </c>
    </row>
    <row r="51744" spans="27:27" x14ac:dyDescent="0.15">
      <c r="AA51744" t="s">
        <v>131</v>
      </c>
    </row>
    <row r="51745" spans="27:27" x14ac:dyDescent="0.15">
      <c r="AA51745" t="s">
        <v>131</v>
      </c>
    </row>
    <row r="51746" spans="27:27" x14ac:dyDescent="0.15">
      <c r="AA51746" t="s">
        <v>131</v>
      </c>
    </row>
    <row r="51747" spans="27:27" x14ac:dyDescent="0.15">
      <c r="AA51747" t="s">
        <v>131</v>
      </c>
    </row>
    <row r="51748" spans="27:27" x14ac:dyDescent="0.15">
      <c r="AA51748" t="s">
        <v>131</v>
      </c>
    </row>
    <row r="51749" spans="27:27" x14ac:dyDescent="0.15">
      <c r="AA51749" t="s">
        <v>131</v>
      </c>
    </row>
    <row r="51750" spans="27:27" x14ac:dyDescent="0.15">
      <c r="AA51750" t="s">
        <v>131</v>
      </c>
    </row>
    <row r="51751" spans="27:27" x14ac:dyDescent="0.15">
      <c r="AA51751" t="s">
        <v>131</v>
      </c>
    </row>
    <row r="51752" spans="27:27" x14ac:dyDescent="0.15">
      <c r="AA51752" t="s">
        <v>131</v>
      </c>
    </row>
    <row r="51753" spans="27:27" x14ac:dyDescent="0.15">
      <c r="AA51753" t="s">
        <v>131</v>
      </c>
    </row>
    <row r="51754" spans="27:27" x14ac:dyDescent="0.15">
      <c r="AA51754" t="s">
        <v>131</v>
      </c>
    </row>
    <row r="51755" spans="27:27" x14ac:dyDescent="0.15">
      <c r="AA51755" t="s">
        <v>131</v>
      </c>
    </row>
    <row r="51756" spans="27:27" x14ac:dyDescent="0.15">
      <c r="AA51756" t="s">
        <v>131</v>
      </c>
    </row>
    <row r="51757" spans="27:27" x14ac:dyDescent="0.15">
      <c r="AA51757" t="s">
        <v>131</v>
      </c>
    </row>
    <row r="51758" spans="27:27" x14ac:dyDescent="0.15">
      <c r="AA51758" t="s">
        <v>131</v>
      </c>
    </row>
    <row r="51759" spans="27:27" x14ac:dyDescent="0.15">
      <c r="AA51759" t="s">
        <v>131</v>
      </c>
    </row>
    <row r="51760" spans="27:27" x14ac:dyDescent="0.15">
      <c r="AA51760" t="s">
        <v>131</v>
      </c>
    </row>
    <row r="51761" spans="27:27" x14ac:dyDescent="0.15">
      <c r="AA51761" t="s">
        <v>131</v>
      </c>
    </row>
    <row r="51762" spans="27:27" x14ac:dyDescent="0.15">
      <c r="AA51762" t="s">
        <v>131</v>
      </c>
    </row>
    <row r="51763" spans="27:27" x14ac:dyDescent="0.15">
      <c r="AA51763" t="s">
        <v>131</v>
      </c>
    </row>
    <row r="51764" spans="27:27" x14ac:dyDescent="0.15">
      <c r="AA51764" t="s">
        <v>131</v>
      </c>
    </row>
    <row r="51765" spans="27:27" x14ac:dyDescent="0.15">
      <c r="AA51765" t="s">
        <v>131</v>
      </c>
    </row>
    <row r="51766" spans="27:27" x14ac:dyDescent="0.15">
      <c r="AA51766" t="s">
        <v>131</v>
      </c>
    </row>
    <row r="51767" spans="27:27" x14ac:dyDescent="0.15">
      <c r="AA51767" t="s">
        <v>131</v>
      </c>
    </row>
    <row r="51768" spans="27:27" x14ac:dyDescent="0.15">
      <c r="AA51768" t="s">
        <v>131</v>
      </c>
    </row>
    <row r="51769" spans="27:27" x14ac:dyDescent="0.15">
      <c r="AA51769" t="s">
        <v>131</v>
      </c>
    </row>
    <row r="51770" spans="27:27" x14ac:dyDescent="0.15">
      <c r="AA51770" t="s">
        <v>131</v>
      </c>
    </row>
    <row r="51771" spans="27:27" x14ac:dyDescent="0.15">
      <c r="AA51771" t="s">
        <v>131</v>
      </c>
    </row>
    <row r="51772" spans="27:27" x14ac:dyDescent="0.15">
      <c r="AA51772" t="s">
        <v>131</v>
      </c>
    </row>
    <row r="51773" spans="27:27" x14ac:dyDescent="0.15">
      <c r="AA51773" t="s">
        <v>131</v>
      </c>
    </row>
    <row r="51774" spans="27:27" x14ac:dyDescent="0.15">
      <c r="AA51774" t="s">
        <v>131</v>
      </c>
    </row>
    <row r="51775" spans="27:27" x14ac:dyDescent="0.15">
      <c r="AA51775" t="s">
        <v>131</v>
      </c>
    </row>
    <row r="51776" spans="27:27" x14ac:dyDescent="0.15">
      <c r="AA51776" t="s">
        <v>131</v>
      </c>
    </row>
    <row r="51777" spans="27:27" x14ac:dyDescent="0.15">
      <c r="AA51777" t="s">
        <v>131</v>
      </c>
    </row>
    <row r="51778" spans="27:27" x14ac:dyDescent="0.15">
      <c r="AA51778" t="s">
        <v>131</v>
      </c>
    </row>
    <row r="51779" spans="27:27" x14ac:dyDescent="0.15">
      <c r="AA51779" t="s">
        <v>131</v>
      </c>
    </row>
    <row r="51780" spans="27:27" x14ac:dyDescent="0.15">
      <c r="AA51780" t="s">
        <v>131</v>
      </c>
    </row>
    <row r="51781" spans="27:27" x14ac:dyDescent="0.15">
      <c r="AA51781" t="s">
        <v>131</v>
      </c>
    </row>
    <row r="51782" spans="27:27" x14ac:dyDescent="0.15">
      <c r="AA51782" t="s">
        <v>131</v>
      </c>
    </row>
    <row r="51783" spans="27:27" x14ac:dyDescent="0.15">
      <c r="AA51783" t="s">
        <v>131</v>
      </c>
    </row>
    <row r="51784" spans="27:27" x14ac:dyDescent="0.15">
      <c r="AA51784" t="s">
        <v>131</v>
      </c>
    </row>
    <row r="51785" spans="27:27" x14ac:dyDescent="0.15">
      <c r="AA51785" t="s">
        <v>131</v>
      </c>
    </row>
    <row r="51786" spans="27:27" x14ac:dyDescent="0.15">
      <c r="AA51786" t="s">
        <v>131</v>
      </c>
    </row>
    <row r="51787" spans="27:27" x14ac:dyDescent="0.15">
      <c r="AA51787" t="s">
        <v>131</v>
      </c>
    </row>
    <row r="51788" spans="27:27" x14ac:dyDescent="0.15">
      <c r="AA51788" t="s">
        <v>131</v>
      </c>
    </row>
    <row r="51789" spans="27:27" x14ac:dyDescent="0.15">
      <c r="AA51789" t="s">
        <v>131</v>
      </c>
    </row>
    <row r="51790" spans="27:27" x14ac:dyDescent="0.15">
      <c r="AA51790" t="s">
        <v>131</v>
      </c>
    </row>
    <row r="51791" spans="27:27" x14ac:dyDescent="0.15">
      <c r="AA51791" t="s">
        <v>131</v>
      </c>
    </row>
    <row r="51792" spans="27:27" x14ac:dyDescent="0.15">
      <c r="AA51792" t="s">
        <v>131</v>
      </c>
    </row>
    <row r="51793" spans="27:27" x14ac:dyDescent="0.15">
      <c r="AA51793" t="s">
        <v>131</v>
      </c>
    </row>
    <row r="51794" spans="27:27" x14ac:dyDescent="0.15">
      <c r="AA51794" t="s">
        <v>131</v>
      </c>
    </row>
    <row r="51795" spans="27:27" x14ac:dyDescent="0.15">
      <c r="AA51795" t="s">
        <v>131</v>
      </c>
    </row>
    <row r="51796" spans="27:27" x14ac:dyDescent="0.15">
      <c r="AA51796" t="s">
        <v>131</v>
      </c>
    </row>
    <row r="51797" spans="27:27" x14ac:dyDescent="0.15">
      <c r="AA51797" t="s">
        <v>131</v>
      </c>
    </row>
    <row r="51798" spans="27:27" x14ac:dyDescent="0.15">
      <c r="AA51798" t="s">
        <v>131</v>
      </c>
    </row>
    <row r="51799" spans="27:27" x14ac:dyDescent="0.15">
      <c r="AA51799" t="s">
        <v>131</v>
      </c>
    </row>
    <row r="51800" spans="27:27" x14ac:dyDescent="0.15">
      <c r="AA51800" t="s">
        <v>131</v>
      </c>
    </row>
    <row r="51801" spans="27:27" x14ac:dyDescent="0.15">
      <c r="AA51801" t="s">
        <v>131</v>
      </c>
    </row>
    <row r="51802" spans="27:27" x14ac:dyDescent="0.15">
      <c r="AA51802" t="s">
        <v>131</v>
      </c>
    </row>
    <row r="51803" spans="27:27" x14ac:dyDescent="0.15">
      <c r="AA51803" t="s">
        <v>131</v>
      </c>
    </row>
    <row r="51804" spans="27:27" x14ac:dyDescent="0.15">
      <c r="AA51804" t="s">
        <v>131</v>
      </c>
    </row>
    <row r="51805" spans="27:27" x14ac:dyDescent="0.15">
      <c r="AA51805" t="s">
        <v>131</v>
      </c>
    </row>
    <row r="51806" spans="27:27" x14ac:dyDescent="0.15">
      <c r="AA51806" t="s">
        <v>131</v>
      </c>
    </row>
    <row r="51807" spans="27:27" x14ac:dyDescent="0.15">
      <c r="AA51807" t="s">
        <v>131</v>
      </c>
    </row>
    <row r="51808" spans="27:27" x14ac:dyDescent="0.15">
      <c r="AA51808" t="s">
        <v>131</v>
      </c>
    </row>
    <row r="51809" spans="27:27" x14ac:dyDescent="0.15">
      <c r="AA51809" t="s">
        <v>131</v>
      </c>
    </row>
    <row r="51810" spans="27:27" x14ac:dyDescent="0.15">
      <c r="AA51810" t="s">
        <v>131</v>
      </c>
    </row>
    <row r="51811" spans="27:27" x14ac:dyDescent="0.15">
      <c r="AA51811" t="s">
        <v>131</v>
      </c>
    </row>
    <row r="51812" spans="27:27" x14ac:dyDescent="0.15">
      <c r="AA51812" t="s">
        <v>131</v>
      </c>
    </row>
    <row r="51813" spans="27:27" x14ac:dyDescent="0.15">
      <c r="AA51813" t="s">
        <v>131</v>
      </c>
    </row>
    <row r="51814" spans="27:27" x14ac:dyDescent="0.15">
      <c r="AA51814" t="s">
        <v>131</v>
      </c>
    </row>
    <row r="51815" spans="27:27" x14ac:dyDescent="0.15">
      <c r="AA51815" t="s">
        <v>131</v>
      </c>
    </row>
    <row r="51816" spans="27:27" x14ac:dyDescent="0.15">
      <c r="AA51816" t="s">
        <v>131</v>
      </c>
    </row>
    <row r="51817" spans="27:27" x14ac:dyDescent="0.15">
      <c r="AA51817" t="s">
        <v>131</v>
      </c>
    </row>
    <row r="51818" spans="27:27" x14ac:dyDescent="0.15">
      <c r="AA51818" t="s">
        <v>131</v>
      </c>
    </row>
    <row r="51819" spans="27:27" x14ac:dyDescent="0.15">
      <c r="AA51819" t="s">
        <v>131</v>
      </c>
    </row>
    <row r="51820" spans="27:27" x14ac:dyDescent="0.15">
      <c r="AA51820" t="s">
        <v>131</v>
      </c>
    </row>
    <row r="51821" spans="27:27" x14ac:dyDescent="0.15">
      <c r="AA51821" t="s">
        <v>131</v>
      </c>
    </row>
    <row r="51822" spans="27:27" x14ac:dyDescent="0.15">
      <c r="AA51822" t="s">
        <v>131</v>
      </c>
    </row>
    <row r="51823" spans="27:27" x14ac:dyDescent="0.15">
      <c r="AA51823" t="s">
        <v>131</v>
      </c>
    </row>
    <row r="51824" spans="27:27" x14ac:dyDescent="0.15">
      <c r="AA51824" t="s">
        <v>131</v>
      </c>
    </row>
    <row r="51825" spans="27:27" x14ac:dyDescent="0.15">
      <c r="AA51825" t="s">
        <v>131</v>
      </c>
    </row>
    <row r="51826" spans="27:27" x14ac:dyDescent="0.15">
      <c r="AA51826" t="s">
        <v>131</v>
      </c>
    </row>
    <row r="51827" spans="27:27" x14ac:dyDescent="0.15">
      <c r="AA51827" t="s">
        <v>131</v>
      </c>
    </row>
    <row r="51828" spans="27:27" x14ac:dyDescent="0.15">
      <c r="AA51828" t="s">
        <v>131</v>
      </c>
    </row>
    <row r="51829" spans="27:27" x14ac:dyDescent="0.15">
      <c r="AA51829" t="s">
        <v>131</v>
      </c>
    </row>
    <row r="51830" spans="27:27" x14ac:dyDescent="0.15">
      <c r="AA51830" t="s">
        <v>131</v>
      </c>
    </row>
    <row r="51831" spans="27:27" x14ac:dyDescent="0.15">
      <c r="AA51831" t="s">
        <v>131</v>
      </c>
    </row>
    <row r="51832" spans="27:27" x14ac:dyDescent="0.15">
      <c r="AA51832" t="s">
        <v>131</v>
      </c>
    </row>
    <row r="51833" spans="27:27" x14ac:dyDescent="0.15">
      <c r="AA51833" t="s">
        <v>131</v>
      </c>
    </row>
    <row r="51834" spans="27:27" x14ac:dyDescent="0.15">
      <c r="AA51834" t="s">
        <v>131</v>
      </c>
    </row>
    <row r="51835" spans="27:27" x14ac:dyDescent="0.15">
      <c r="AA51835" t="s">
        <v>131</v>
      </c>
    </row>
    <row r="51836" spans="27:27" x14ac:dyDescent="0.15">
      <c r="AA51836" t="s">
        <v>131</v>
      </c>
    </row>
    <row r="51837" spans="27:27" x14ac:dyDescent="0.15">
      <c r="AA51837" t="s">
        <v>131</v>
      </c>
    </row>
    <row r="51838" spans="27:27" x14ac:dyDescent="0.15">
      <c r="AA51838" t="s">
        <v>131</v>
      </c>
    </row>
    <row r="51839" spans="27:27" x14ac:dyDescent="0.15">
      <c r="AA51839" t="s">
        <v>131</v>
      </c>
    </row>
    <row r="51840" spans="27:27" x14ac:dyDescent="0.15">
      <c r="AA51840" t="s">
        <v>131</v>
      </c>
    </row>
    <row r="51841" spans="27:27" x14ac:dyDescent="0.15">
      <c r="AA51841" t="s">
        <v>131</v>
      </c>
    </row>
    <row r="51842" spans="27:27" x14ac:dyDescent="0.15">
      <c r="AA51842" t="s">
        <v>131</v>
      </c>
    </row>
    <row r="51843" spans="27:27" x14ac:dyDescent="0.15">
      <c r="AA51843" t="s">
        <v>131</v>
      </c>
    </row>
    <row r="51844" spans="27:27" x14ac:dyDescent="0.15">
      <c r="AA51844" t="s">
        <v>131</v>
      </c>
    </row>
    <row r="51845" spans="27:27" x14ac:dyDescent="0.15">
      <c r="AA51845" t="s">
        <v>131</v>
      </c>
    </row>
    <row r="51846" spans="27:27" x14ac:dyDescent="0.15">
      <c r="AA51846" t="s">
        <v>131</v>
      </c>
    </row>
    <row r="51847" spans="27:27" x14ac:dyDescent="0.15">
      <c r="AA51847" t="s">
        <v>131</v>
      </c>
    </row>
    <row r="51848" spans="27:27" x14ac:dyDescent="0.15">
      <c r="AA51848" t="s">
        <v>131</v>
      </c>
    </row>
    <row r="51849" spans="27:27" x14ac:dyDescent="0.15">
      <c r="AA51849" t="s">
        <v>131</v>
      </c>
    </row>
    <row r="51850" spans="27:27" x14ac:dyDescent="0.15">
      <c r="AA51850" t="s">
        <v>131</v>
      </c>
    </row>
    <row r="51851" spans="27:27" x14ac:dyDescent="0.15">
      <c r="AA51851" t="s">
        <v>131</v>
      </c>
    </row>
    <row r="51852" spans="27:27" x14ac:dyDescent="0.15">
      <c r="AA51852" t="s">
        <v>131</v>
      </c>
    </row>
    <row r="51853" spans="27:27" x14ac:dyDescent="0.15">
      <c r="AA51853" t="s">
        <v>131</v>
      </c>
    </row>
    <row r="51854" spans="27:27" x14ac:dyDescent="0.15">
      <c r="AA51854" t="s">
        <v>131</v>
      </c>
    </row>
    <row r="51855" spans="27:27" x14ac:dyDescent="0.15">
      <c r="AA51855" t="s">
        <v>131</v>
      </c>
    </row>
    <row r="51856" spans="27:27" x14ac:dyDescent="0.15">
      <c r="AA51856" t="s">
        <v>131</v>
      </c>
    </row>
    <row r="51857" spans="27:27" x14ac:dyDescent="0.15">
      <c r="AA51857" t="s">
        <v>131</v>
      </c>
    </row>
    <row r="51858" spans="27:27" x14ac:dyDescent="0.15">
      <c r="AA51858" t="s">
        <v>131</v>
      </c>
    </row>
    <row r="51859" spans="27:27" x14ac:dyDescent="0.15">
      <c r="AA51859" t="s">
        <v>131</v>
      </c>
    </row>
    <row r="51860" spans="27:27" x14ac:dyDescent="0.15">
      <c r="AA51860" t="s">
        <v>131</v>
      </c>
    </row>
    <row r="51861" spans="27:27" x14ac:dyDescent="0.15">
      <c r="AA51861" t="s">
        <v>131</v>
      </c>
    </row>
    <row r="51862" spans="27:27" x14ac:dyDescent="0.15">
      <c r="AA51862" t="s">
        <v>131</v>
      </c>
    </row>
    <row r="51863" spans="27:27" x14ac:dyDescent="0.15">
      <c r="AA51863" t="s">
        <v>131</v>
      </c>
    </row>
    <row r="51864" spans="27:27" x14ac:dyDescent="0.15">
      <c r="AA51864" t="s">
        <v>131</v>
      </c>
    </row>
    <row r="51865" spans="27:27" x14ac:dyDescent="0.15">
      <c r="AA51865" t="s">
        <v>131</v>
      </c>
    </row>
    <row r="51866" spans="27:27" x14ac:dyDescent="0.15">
      <c r="AA51866" t="s">
        <v>131</v>
      </c>
    </row>
    <row r="51867" spans="27:27" x14ac:dyDescent="0.15">
      <c r="AA51867" t="s">
        <v>131</v>
      </c>
    </row>
    <row r="51868" spans="27:27" x14ac:dyDescent="0.15">
      <c r="AA51868" t="s">
        <v>131</v>
      </c>
    </row>
    <row r="51869" spans="27:27" x14ac:dyDescent="0.15">
      <c r="AA51869" t="s">
        <v>131</v>
      </c>
    </row>
    <row r="51870" spans="27:27" x14ac:dyDescent="0.15">
      <c r="AA51870" t="s">
        <v>131</v>
      </c>
    </row>
    <row r="51871" spans="27:27" x14ac:dyDescent="0.15">
      <c r="AA51871" t="s">
        <v>131</v>
      </c>
    </row>
    <row r="51872" spans="27:27" x14ac:dyDescent="0.15">
      <c r="AA51872" t="s">
        <v>131</v>
      </c>
    </row>
    <row r="51873" spans="27:27" x14ac:dyDescent="0.15">
      <c r="AA51873" t="s">
        <v>131</v>
      </c>
    </row>
    <row r="51874" spans="27:27" x14ac:dyDescent="0.15">
      <c r="AA51874" t="s">
        <v>131</v>
      </c>
    </row>
    <row r="51875" spans="27:27" x14ac:dyDescent="0.15">
      <c r="AA51875" t="s">
        <v>131</v>
      </c>
    </row>
    <row r="51876" spans="27:27" x14ac:dyDescent="0.15">
      <c r="AA51876" t="s">
        <v>131</v>
      </c>
    </row>
    <row r="51877" spans="27:27" x14ac:dyDescent="0.15">
      <c r="AA51877" t="s">
        <v>131</v>
      </c>
    </row>
    <row r="51878" spans="27:27" x14ac:dyDescent="0.15">
      <c r="AA51878" t="s">
        <v>131</v>
      </c>
    </row>
    <row r="51879" spans="27:27" x14ac:dyDescent="0.15">
      <c r="AA51879" t="s">
        <v>131</v>
      </c>
    </row>
    <row r="51880" spans="27:27" x14ac:dyDescent="0.15">
      <c r="AA51880" t="s">
        <v>131</v>
      </c>
    </row>
    <row r="51881" spans="27:27" x14ac:dyDescent="0.15">
      <c r="AA51881" t="s">
        <v>131</v>
      </c>
    </row>
    <row r="51882" spans="27:27" x14ac:dyDescent="0.15">
      <c r="AA51882" t="s">
        <v>131</v>
      </c>
    </row>
    <row r="51883" spans="27:27" x14ac:dyDescent="0.15">
      <c r="AA51883" t="s">
        <v>131</v>
      </c>
    </row>
    <row r="51884" spans="27:27" x14ac:dyDescent="0.15">
      <c r="AA51884" t="s">
        <v>131</v>
      </c>
    </row>
    <row r="51885" spans="27:27" x14ac:dyDescent="0.15">
      <c r="AA51885" t="s">
        <v>131</v>
      </c>
    </row>
    <row r="51886" spans="27:27" x14ac:dyDescent="0.15">
      <c r="AA51886" t="s">
        <v>131</v>
      </c>
    </row>
    <row r="51887" spans="27:27" x14ac:dyDescent="0.15">
      <c r="AA51887" t="s">
        <v>131</v>
      </c>
    </row>
    <row r="51888" spans="27:27" x14ac:dyDescent="0.15">
      <c r="AA51888" t="s">
        <v>131</v>
      </c>
    </row>
    <row r="51889" spans="27:27" x14ac:dyDescent="0.15">
      <c r="AA51889" t="s">
        <v>131</v>
      </c>
    </row>
    <row r="51890" spans="27:27" x14ac:dyDescent="0.15">
      <c r="AA51890" t="s">
        <v>131</v>
      </c>
    </row>
    <row r="51891" spans="27:27" x14ac:dyDescent="0.15">
      <c r="AA51891" t="s">
        <v>131</v>
      </c>
    </row>
    <row r="51892" spans="27:27" x14ac:dyDescent="0.15">
      <c r="AA51892" t="s">
        <v>131</v>
      </c>
    </row>
    <row r="51893" spans="27:27" x14ac:dyDescent="0.15">
      <c r="AA51893" t="s">
        <v>131</v>
      </c>
    </row>
    <row r="51894" spans="27:27" x14ac:dyDescent="0.15">
      <c r="AA51894" t="s">
        <v>131</v>
      </c>
    </row>
    <row r="51895" spans="27:27" x14ac:dyDescent="0.15">
      <c r="AA51895" t="s">
        <v>131</v>
      </c>
    </row>
    <row r="51896" spans="27:27" x14ac:dyDescent="0.15">
      <c r="AA51896" t="s">
        <v>131</v>
      </c>
    </row>
    <row r="51897" spans="27:27" x14ac:dyDescent="0.15">
      <c r="AA51897" t="s">
        <v>131</v>
      </c>
    </row>
    <row r="51898" spans="27:27" x14ac:dyDescent="0.15">
      <c r="AA51898" t="s">
        <v>131</v>
      </c>
    </row>
    <row r="51899" spans="27:27" x14ac:dyDescent="0.15">
      <c r="AA51899" t="s">
        <v>131</v>
      </c>
    </row>
    <row r="51900" spans="27:27" x14ac:dyDescent="0.15">
      <c r="AA51900" t="s">
        <v>131</v>
      </c>
    </row>
    <row r="51901" spans="27:27" x14ac:dyDescent="0.15">
      <c r="AA51901" t="s">
        <v>131</v>
      </c>
    </row>
    <row r="51902" spans="27:27" x14ac:dyDescent="0.15">
      <c r="AA51902" t="s">
        <v>131</v>
      </c>
    </row>
    <row r="51903" spans="27:27" x14ac:dyDescent="0.15">
      <c r="AA51903" t="s">
        <v>131</v>
      </c>
    </row>
    <row r="51904" spans="27:27" x14ac:dyDescent="0.15">
      <c r="AA51904" t="s">
        <v>131</v>
      </c>
    </row>
    <row r="51905" spans="27:27" x14ac:dyDescent="0.15">
      <c r="AA51905" t="s">
        <v>131</v>
      </c>
    </row>
    <row r="51906" spans="27:27" x14ac:dyDescent="0.15">
      <c r="AA51906" t="s">
        <v>131</v>
      </c>
    </row>
    <row r="51907" spans="27:27" x14ac:dyDescent="0.15">
      <c r="AA51907" t="s">
        <v>131</v>
      </c>
    </row>
    <row r="51908" spans="27:27" x14ac:dyDescent="0.15">
      <c r="AA51908" t="s">
        <v>131</v>
      </c>
    </row>
    <row r="51909" spans="27:27" x14ac:dyDescent="0.15">
      <c r="AA51909" t="s">
        <v>131</v>
      </c>
    </row>
    <row r="51910" spans="27:27" x14ac:dyDescent="0.15">
      <c r="AA51910" t="s">
        <v>131</v>
      </c>
    </row>
    <row r="51911" spans="27:27" x14ac:dyDescent="0.15">
      <c r="AA51911" t="s">
        <v>131</v>
      </c>
    </row>
    <row r="51912" spans="27:27" x14ac:dyDescent="0.15">
      <c r="AA51912" t="s">
        <v>131</v>
      </c>
    </row>
    <row r="51913" spans="27:27" x14ac:dyDescent="0.15">
      <c r="AA51913" t="s">
        <v>131</v>
      </c>
    </row>
    <row r="51914" spans="27:27" x14ac:dyDescent="0.15">
      <c r="AA51914" t="s">
        <v>131</v>
      </c>
    </row>
    <row r="51915" spans="27:27" x14ac:dyDescent="0.15">
      <c r="AA51915" t="s">
        <v>131</v>
      </c>
    </row>
    <row r="51916" spans="27:27" x14ac:dyDescent="0.15">
      <c r="AA51916" t="s">
        <v>131</v>
      </c>
    </row>
    <row r="51917" spans="27:27" x14ac:dyDescent="0.15">
      <c r="AA51917" t="s">
        <v>131</v>
      </c>
    </row>
    <row r="51918" spans="27:27" x14ac:dyDescent="0.15">
      <c r="AA51918" t="s">
        <v>131</v>
      </c>
    </row>
    <row r="51919" spans="27:27" x14ac:dyDescent="0.15">
      <c r="AA51919" t="s">
        <v>131</v>
      </c>
    </row>
    <row r="51920" spans="27:27" x14ac:dyDescent="0.15">
      <c r="AA51920" t="s">
        <v>131</v>
      </c>
    </row>
    <row r="51921" spans="27:27" x14ac:dyDescent="0.15">
      <c r="AA51921" t="s">
        <v>131</v>
      </c>
    </row>
    <row r="51922" spans="27:27" x14ac:dyDescent="0.15">
      <c r="AA51922" t="s">
        <v>131</v>
      </c>
    </row>
    <row r="51923" spans="27:27" x14ac:dyDescent="0.15">
      <c r="AA51923" t="s">
        <v>131</v>
      </c>
    </row>
    <row r="51924" spans="27:27" x14ac:dyDescent="0.15">
      <c r="AA51924" t="s">
        <v>131</v>
      </c>
    </row>
    <row r="51925" spans="27:27" x14ac:dyDescent="0.15">
      <c r="AA51925" t="s">
        <v>131</v>
      </c>
    </row>
    <row r="51926" spans="27:27" x14ac:dyDescent="0.15">
      <c r="AA51926" t="s">
        <v>131</v>
      </c>
    </row>
    <row r="51927" spans="27:27" x14ac:dyDescent="0.15">
      <c r="AA51927" t="s">
        <v>131</v>
      </c>
    </row>
    <row r="51928" spans="27:27" x14ac:dyDescent="0.15">
      <c r="AA51928" t="s">
        <v>131</v>
      </c>
    </row>
    <row r="51929" spans="27:27" x14ac:dyDescent="0.15">
      <c r="AA51929" t="s">
        <v>131</v>
      </c>
    </row>
    <row r="51930" spans="27:27" x14ac:dyDescent="0.15">
      <c r="AA51930" t="s">
        <v>131</v>
      </c>
    </row>
    <row r="51931" spans="27:27" x14ac:dyDescent="0.15">
      <c r="AA51931" t="s">
        <v>131</v>
      </c>
    </row>
    <row r="51932" spans="27:27" x14ac:dyDescent="0.15">
      <c r="AA51932" t="s">
        <v>131</v>
      </c>
    </row>
    <row r="51933" spans="27:27" x14ac:dyDescent="0.15">
      <c r="AA51933" t="s">
        <v>131</v>
      </c>
    </row>
    <row r="51934" spans="27:27" x14ac:dyDescent="0.15">
      <c r="AA51934" t="s">
        <v>131</v>
      </c>
    </row>
    <row r="51935" spans="27:27" x14ac:dyDescent="0.15">
      <c r="AA51935" t="s">
        <v>131</v>
      </c>
    </row>
    <row r="51936" spans="27:27" x14ac:dyDescent="0.15">
      <c r="AA51936" t="s">
        <v>131</v>
      </c>
    </row>
    <row r="51937" spans="27:27" x14ac:dyDescent="0.15">
      <c r="AA51937" t="s">
        <v>131</v>
      </c>
    </row>
    <row r="51938" spans="27:27" x14ac:dyDescent="0.15">
      <c r="AA51938" t="s">
        <v>131</v>
      </c>
    </row>
    <row r="51939" spans="27:27" x14ac:dyDescent="0.15">
      <c r="AA51939" t="s">
        <v>131</v>
      </c>
    </row>
    <row r="51940" spans="27:27" x14ac:dyDescent="0.15">
      <c r="AA51940" t="s">
        <v>131</v>
      </c>
    </row>
    <row r="51941" spans="27:27" x14ac:dyDescent="0.15">
      <c r="AA51941" t="s">
        <v>131</v>
      </c>
    </row>
    <row r="51942" spans="27:27" x14ac:dyDescent="0.15">
      <c r="AA51942" t="s">
        <v>131</v>
      </c>
    </row>
    <row r="51943" spans="27:27" x14ac:dyDescent="0.15">
      <c r="AA51943" t="s">
        <v>131</v>
      </c>
    </row>
    <row r="51944" spans="27:27" x14ac:dyDescent="0.15">
      <c r="AA51944" t="s">
        <v>131</v>
      </c>
    </row>
    <row r="51945" spans="27:27" x14ac:dyDescent="0.15">
      <c r="AA51945" t="s">
        <v>131</v>
      </c>
    </row>
    <row r="51946" spans="27:27" x14ac:dyDescent="0.15">
      <c r="AA51946" t="s">
        <v>131</v>
      </c>
    </row>
    <row r="51947" spans="27:27" x14ac:dyDescent="0.15">
      <c r="AA51947" t="s">
        <v>131</v>
      </c>
    </row>
    <row r="51948" spans="27:27" x14ac:dyDescent="0.15">
      <c r="AA51948" t="s">
        <v>131</v>
      </c>
    </row>
    <row r="51949" spans="27:27" x14ac:dyDescent="0.15">
      <c r="AA51949" t="s">
        <v>131</v>
      </c>
    </row>
    <row r="51950" spans="27:27" x14ac:dyDescent="0.15">
      <c r="AA51950" t="s">
        <v>131</v>
      </c>
    </row>
    <row r="51951" spans="27:27" x14ac:dyDescent="0.15">
      <c r="AA51951" t="s">
        <v>131</v>
      </c>
    </row>
    <row r="51952" spans="27:27" x14ac:dyDescent="0.15">
      <c r="AA51952" t="s">
        <v>131</v>
      </c>
    </row>
    <row r="51953" spans="27:27" x14ac:dyDescent="0.15">
      <c r="AA51953" t="s">
        <v>131</v>
      </c>
    </row>
    <row r="51954" spans="27:27" x14ac:dyDescent="0.15">
      <c r="AA51954" t="s">
        <v>131</v>
      </c>
    </row>
    <row r="51955" spans="27:27" x14ac:dyDescent="0.15">
      <c r="AA51955" t="s">
        <v>131</v>
      </c>
    </row>
    <row r="51956" spans="27:27" x14ac:dyDescent="0.15">
      <c r="AA51956" t="s">
        <v>131</v>
      </c>
    </row>
    <row r="51957" spans="27:27" x14ac:dyDescent="0.15">
      <c r="AA51957" t="s">
        <v>131</v>
      </c>
    </row>
    <row r="51958" spans="27:27" x14ac:dyDescent="0.15">
      <c r="AA51958" t="s">
        <v>131</v>
      </c>
    </row>
    <row r="51959" spans="27:27" x14ac:dyDescent="0.15">
      <c r="AA51959" t="s">
        <v>131</v>
      </c>
    </row>
    <row r="51960" spans="27:27" x14ac:dyDescent="0.15">
      <c r="AA51960" t="s">
        <v>131</v>
      </c>
    </row>
    <row r="51961" spans="27:27" x14ac:dyDescent="0.15">
      <c r="AA51961" t="s">
        <v>131</v>
      </c>
    </row>
    <row r="51962" spans="27:27" x14ac:dyDescent="0.15">
      <c r="AA51962" t="s">
        <v>131</v>
      </c>
    </row>
    <row r="51963" spans="27:27" x14ac:dyDescent="0.15">
      <c r="AA51963" t="s">
        <v>131</v>
      </c>
    </row>
    <row r="51964" spans="27:27" x14ac:dyDescent="0.15">
      <c r="AA51964" t="s">
        <v>131</v>
      </c>
    </row>
    <row r="51965" spans="27:27" x14ac:dyDescent="0.15">
      <c r="AA51965" t="s">
        <v>131</v>
      </c>
    </row>
    <row r="51966" spans="27:27" x14ac:dyDescent="0.15">
      <c r="AA51966" t="s">
        <v>131</v>
      </c>
    </row>
    <row r="51967" spans="27:27" x14ac:dyDescent="0.15">
      <c r="AA51967" t="s">
        <v>131</v>
      </c>
    </row>
    <row r="51968" spans="27:27" x14ac:dyDescent="0.15">
      <c r="AA51968" t="s">
        <v>131</v>
      </c>
    </row>
    <row r="51969" spans="27:27" x14ac:dyDescent="0.15">
      <c r="AA51969" t="s">
        <v>131</v>
      </c>
    </row>
    <row r="51970" spans="27:27" x14ac:dyDescent="0.15">
      <c r="AA51970" t="s">
        <v>131</v>
      </c>
    </row>
    <row r="51971" spans="27:27" x14ac:dyDescent="0.15">
      <c r="AA51971" t="s">
        <v>131</v>
      </c>
    </row>
    <row r="51972" spans="27:27" x14ac:dyDescent="0.15">
      <c r="AA51972" t="s">
        <v>131</v>
      </c>
    </row>
    <row r="51973" spans="27:27" x14ac:dyDescent="0.15">
      <c r="AA51973" t="s">
        <v>131</v>
      </c>
    </row>
    <row r="51974" spans="27:27" x14ac:dyDescent="0.15">
      <c r="AA51974" t="s">
        <v>131</v>
      </c>
    </row>
    <row r="51975" spans="27:27" x14ac:dyDescent="0.15">
      <c r="AA51975" t="s">
        <v>131</v>
      </c>
    </row>
    <row r="51976" spans="27:27" x14ac:dyDescent="0.15">
      <c r="AA51976" t="s">
        <v>131</v>
      </c>
    </row>
    <row r="51977" spans="27:27" x14ac:dyDescent="0.15">
      <c r="AA51977" t="s">
        <v>131</v>
      </c>
    </row>
    <row r="51978" spans="27:27" x14ac:dyDescent="0.15">
      <c r="AA51978" t="s">
        <v>131</v>
      </c>
    </row>
    <row r="51979" spans="27:27" x14ac:dyDescent="0.15">
      <c r="AA51979" t="s">
        <v>131</v>
      </c>
    </row>
    <row r="51980" spans="27:27" x14ac:dyDescent="0.15">
      <c r="AA51980" t="s">
        <v>131</v>
      </c>
    </row>
    <row r="51981" spans="27:27" x14ac:dyDescent="0.15">
      <c r="AA51981" t="s">
        <v>131</v>
      </c>
    </row>
    <row r="51982" spans="27:27" x14ac:dyDescent="0.15">
      <c r="AA51982" t="s">
        <v>131</v>
      </c>
    </row>
    <row r="51983" spans="27:27" x14ac:dyDescent="0.15">
      <c r="AA51983" t="s">
        <v>131</v>
      </c>
    </row>
    <row r="51984" spans="27:27" x14ac:dyDescent="0.15">
      <c r="AA51984" t="s">
        <v>131</v>
      </c>
    </row>
    <row r="51985" spans="27:27" x14ac:dyDescent="0.15">
      <c r="AA51985" t="s">
        <v>131</v>
      </c>
    </row>
    <row r="51986" spans="27:27" x14ac:dyDescent="0.15">
      <c r="AA51986" t="s">
        <v>131</v>
      </c>
    </row>
    <row r="51987" spans="27:27" x14ac:dyDescent="0.15">
      <c r="AA51987" t="s">
        <v>131</v>
      </c>
    </row>
    <row r="51988" spans="27:27" x14ac:dyDescent="0.15">
      <c r="AA51988" t="s">
        <v>131</v>
      </c>
    </row>
    <row r="51989" spans="27:27" x14ac:dyDescent="0.15">
      <c r="AA51989" t="s">
        <v>131</v>
      </c>
    </row>
    <row r="51990" spans="27:27" x14ac:dyDescent="0.15">
      <c r="AA51990" t="s">
        <v>131</v>
      </c>
    </row>
    <row r="51991" spans="27:27" x14ac:dyDescent="0.15">
      <c r="AA51991" t="s">
        <v>131</v>
      </c>
    </row>
    <row r="51992" spans="27:27" x14ac:dyDescent="0.15">
      <c r="AA51992" t="s">
        <v>131</v>
      </c>
    </row>
    <row r="51993" spans="27:27" x14ac:dyDescent="0.15">
      <c r="AA51993" t="s">
        <v>131</v>
      </c>
    </row>
    <row r="51994" spans="27:27" x14ac:dyDescent="0.15">
      <c r="AA51994" t="s">
        <v>131</v>
      </c>
    </row>
    <row r="51995" spans="27:27" x14ac:dyDescent="0.15">
      <c r="AA51995" t="s">
        <v>131</v>
      </c>
    </row>
    <row r="51996" spans="27:27" x14ac:dyDescent="0.15">
      <c r="AA51996" t="s">
        <v>131</v>
      </c>
    </row>
    <row r="51997" spans="27:27" x14ac:dyDescent="0.15">
      <c r="AA51997" t="s">
        <v>131</v>
      </c>
    </row>
    <row r="51998" spans="27:27" x14ac:dyDescent="0.15">
      <c r="AA51998" t="s">
        <v>131</v>
      </c>
    </row>
    <row r="51999" spans="27:27" x14ac:dyDescent="0.15">
      <c r="AA51999" t="s">
        <v>131</v>
      </c>
    </row>
    <row r="52000" spans="27:27" x14ac:dyDescent="0.15">
      <c r="AA52000" t="s">
        <v>131</v>
      </c>
    </row>
    <row r="52001" spans="27:27" x14ac:dyDescent="0.15">
      <c r="AA52001" t="s">
        <v>131</v>
      </c>
    </row>
    <row r="52002" spans="27:27" x14ac:dyDescent="0.15">
      <c r="AA52002" t="s">
        <v>131</v>
      </c>
    </row>
    <row r="52003" spans="27:27" x14ac:dyDescent="0.15">
      <c r="AA52003" t="s">
        <v>131</v>
      </c>
    </row>
    <row r="52004" spans="27:27" x14ac:dyDescent="0.15">
      <c r="AA52004" t="s">
        <v>131</v>
      </c>
    </row>
    <row r="52005" spans="27:27" x14ac:dyDescent="0.15">
      <c r="AA52005" t="s">
        <v>131</v>
      </c>
    </row>
    <row r="52006" spans="27:27" x14ac:dyDescent="0.15">
      <c r="AA52006" t="s">
        <v>131</v>
      </c>
    </row>
    <row r="52007" spans="27:27" x14ac:dyDescent="0.15">
      <c r="AA52007" t="s">
        <v>131</v>
      </c>
    </row>
    <row r="52008" spans="27:27" x14ac:dyDescent="0.15">
      <c r="AA52008" t="s">
        <v>131</v>
      </c>
    </row>
    <row r="52009" spans="27:27" x14ac:dyDescent="0.15">
      <c r="AA52009" t="s">
        <v>131</v>
      </c>
    </row>
    <row r="52010" spans="27:27" x14ac:dyDescent="0.15">
      <c r="AA52010" t="s">
        <v>131</v>
      </c>
    </row>
    <row r="52011" spans="27:27" x14ac:dyDescent="0.15">
      <c r="AA52011" t="s">
        <v>131</v>
      </c>
    </row>
    <row r="52012" spans="27:27" x14ac:dyDescent="0.15">
      <c r="AA52012" t="s">
        <v>131</v>
      </c>
    </row>
    <row r="52013" spans="27:27" x14ac:dyDescent="0.15">
      <c r="AA52013" t="s">
        <v>131</v>
      </c>
    </row>
    <row r="52014" spans="27:27" x14ac:dyDescent="0.15">
      <c r="AA52014" t="s">
        <v>131</v>
      </c>
    </row>
    <row r="52015" spans="27:27" x14ac:dyDescent="0.15">
      <c r="AA52015" t="s">
        <v>131</v>
      </c>
    </row>
    <row r="52016" spans="27:27" x14ac:dyDescent="0.15">
      <c r="AA52016" t="s">
        <v>131</v>
      </c>
    </row>
    <row r="52017" spans="27:27" x14ac:dyDescent="0.15">
      <c r="AA52017" t="s">
        <v>131</v>
      </c>
    </row>
    <row r="52018" spans="27:27" x14ac:dyDescent="0.15">
      <c r="AA52018" t="s">
        <v>131</v>
      </c>
    </row>
    <row r="52019" spans="27:27" x14ac:dyDescent="0.15">
      <c r="AA52019" t="s">
        <v>131</v>
      </c>
    </row>
    <row r="52020" spans="27:27" x14ac:dyDescent="0.15">
      <c r="AA52020" t="s">
        <v>131</v>
      </c>
    </row>
    <row r="52021" spans="27:27" x14ac:dyDescent="0.15">
      <c r="AA52021" t="s">
        <v>131</v>
      </c>
    </row>
    <row r="52022" spans="27:27" x14ac:dyDescent="0.15">
      <c r="AA52022" t="s">
        <v>131</v>
      </c>
    </row>
    <row r="52023" spans="27:27" x14ac:dyDescent="0.15">
      <c r="AA52023" t="s">
        <v>131</v>
      </c>
    </row>
    <row r="52024" spans="27:27" x14ac:dyDescent="0.15">
      <c r="AA52024" t="s">
        <v>131</v>
      </c>
    </row>
    <row r="52025" spans="27:27" x14ac:dyDescent="0.15">
      <c r="AA52025" t="s">
        <v>131</v>
      </c>
    </row>
    <row r="52026" spans="27:27" x14ac:dyDescent="0.15">
      <c r="AA52026" t="s">
        <v>131</v>
      </c>
    </row>
    <row r="52027" spans="27:27" x14ac:dyDescent="0.15">
      <c r="AA52027" t="s">
        <v>131</v>
      </c>
    </row>
    <row r="52028" spans="27:27" x14ac:dyDescent="0.15">
      <c r="AA52028" t="s">
        <v>131</v>
      </c>
    </row>
    <row r="52029" spans="27:27" x14ac:dyDescent="0.15">
      <c r="AA52029" t="s">
        <v>131</v>
      </c>
    </row>
    <row r="52030" spans="27:27" x14ac:dyDescent="0.15">
      <c r="AA52030" t="s">
        <v>131</v>
      </c>
    </row>
    <row r="52031" spans="27:27" x14ac:dyDescent="0.15">
      <c r="AA52031" t="s">
        <v>131</v>
      </c>
    </row>
    <row r="52032" spans="27:27" x14ac:dyDescent="0.15">
      <c r="AA52032" t="s">
        <v>131</v>
      </c>
    </row>
    <row r="52033" spans="27:27" x14ac:dyDescent="0.15">
      <c r="AA52033" t="s">
        <v>131</v>
      </c>
    </row>
    <row r="52034" spans="27:27" x14ac:dyDescent="0.15">
      <c r="AA52034" t="s">
        <v>131</v>
      </c>
    </row>
    <row r="52035" spans="27:27" x14ac:dyDescent="0.15">
      <c r="AA52035" t="s">
        <v>131</v>
      </c>
    </row>
    <row r="52036" spans="27:27" x14ac:dyDescent="0.15">
      <c r="AA52036" t="s">
        <v>131</v>
      </c>
    </row>
    <row r="52037" spans="27:27" x14ac:dyDescent="0.15">
      <c r="AA52037" t="s">
        <v>131</v>
      </c>
    </row>
    <row r="52038" spans="27:27" x14ac:dyDescent="0.15">
      <c r="AA52038" t="s">
        <v>131</v>
      </c>
    </row>
    <row r="52039" spans="27:27" x14ac:dyDescent="0.15">
      <c r="AA52039" t="s">
        <v>131</v>
      </c>
    </row>
    <row r="52040" spans="27:27" x14ac:dyDescent="0.15">
      <c r="AA52040" t="s">
        <v>131</v>
      </c>
    </row>
    <row r="52041" spans="27:27" x14ac:dyDescent="0.15">
      <c r="AA52041" t="s">
        <v>131</v>
      </c>
    </row>
    <row r="52042" spans="27:27" x14ac:dyDescent="0.15">
      <c r="AA52042" t="s">
        <v>131</v>
      </c>
    </row>
    <row r="52043" spans="27:27" x14ac:dyDescent="0.15">
      <c r="AA52043" t="s">
        <v>131</v>
      </c>
    </row>
    <row r="52044" spans="27:27" x14ac:dyDescent="0.15">
      <c r="AA52044" t="s">
        <v>131</v>
      </c>
    </row>
    <row r="52045" spans="27:27" x14ac:dyDescent="0.15">
      <c r="AA52045" t="s">
        <v>131</v>
      </c>
    </row>
    <row r="52046" spans="27:27" x14ac:dyDescent="0.15">
      <c r="AA52046" t="s">
        <v>131</v>
      </c>
    </row>
    <row r="52047" spans="27:27" x14ac:dyDescent="0.15">
      <c r="AA52047" t="s">
        <v>131</v>
      </c>
    </row>
    <row r="52048" spans="27:27" x14ac:dyDescent="0.15">
      <c r="AA52048" t="s">
        <v>131</v>
      </c>
    </row>
    <row r="52049" spans="27:27" x14ac:dyDescent="0.15">
      <c r="AA52049" t="s">
        <v>131</v>
      </c>
    </row>
    <row r="52050" spans="27:27" x14ac:dyDescent="0.15">
      <c r="AA52050" t="s">
        <v>131</v>
      </c>
    </row>
    <row r="52051" spans="27:27" x14ac:dyDescent="0.15">
      <c r="AA52051" t="s">
        <v>131</v>
      </c>
    </row>
    <row r="52052" spans="27:27" x14ac:dyDescent="0.15">
      <c r="AA52052" t="s">
        <v>131</v>
      </c>
    </row>
    <row r="52053" spans="27:27" x14ac:dyDescent="0.15">
      <c r="AA52053" t="s">
        <v>131</v>
      </c>
    </row>
    <row r="52054" spans="27:27" x14ac:dyDescent="0.15">
      <c r="AA52054" t="s">
        <v>131</v>
      </c>
    </row>
    <row r="52055" spans="27:27" x14ac:dyDescent="0.15">
      <c r="AA52055" t="s">
        <v>131</v>
      </c>
    </row>
    <row r="52056" spans="27:27" x14ac:dyDescent="0.15">
      <c r="AA52056" t="s">
        <v>131</v>
      </c>
    </row>
    <row r="52057" spans="27:27" x14ac:dyDescent="0.15">
      <c r="AA52057" t="s">
        <v>131</v>
      </c>
    </row>
    <row r="52058" spans="27:27" x14ac:dyDescent="0.15">
      <c r="AA52058" t="s">
        <v>131</v>
      </c>
    </row>
    <row r="52059" spans="27:27" x14ac:dyDescent="0.15">
      <c r="AA52059" t="s">
        <v>131</v>
      </c>
    </row>
    <row r="52060" spans="27:27" x14ac:dyDescent="0.15">
      <c r="AA52060" t="s">
        <v>131</v>
      </c>
    </row>
    <row r="52061" spans="27:27" x14ac:dyDescent="0.15">
      <c r="AA52061" t="s">
        <v>131</v>
      </c>
    </row>
    <row r="52062" spans="27:27" x14ac:dyDescent="0.15">
      <c r="AA52062" t="s">
        <v>131</v>
      </c>
    </row>
    <row r="52063" spans="27:27" x14ac:dyDescent="0.15">
      <c r="AA52063" t="s">
        <v>131</v>
      </c>
    </row>
    <row r="52064" spans="27:27" x14ac:dyDescent="0.15">
      <c r="AA52064" t="s">
        <v>131</v>
      </c>
    </row>
    <row r="52065" spans="27:27" x14ac:dyDescent="0.15">
      <c r="AA52065" t="s">
        <v>131</v>
      </c>
    </row>
    <row r="52066" spans="27:27" x14ac:dyDescent="0.15">
      <c r="AA52066" t="s">
        <v>131</v>
      </c>
    </row>
    <row r="52067" spans="27:27" x14ac:dyDescent="0.15">
      <c r="AA52067" t="s">
        <v>131</v>
      </c>
    </row>
    <row r="52068" spans="27:27" x14ac:dyDescent="0.15">
      <c r="AA52068" t="s">
        <v>131</v>
      </c>
    </row>
    <row r="52069" spans="27:27" x14ac:dyDescent="0.15">
      <c r="AA52069" t="s">
        <v>131</v>
      </c>
    </row>
    <row r="52070" spans="27:27" x14ac:dyDescent="0.15">
      <c r="AA52070" t="s">
        <v>131</v>
      </c>
    </row>
    <row r="52071" spans="27:27" x14ac:dyDescent="0.15">
      <c r="AA52071" t="s">
        <v>131</v>
      </c>
    </row>
    <row r="52072" spans="27:27" x14ac:dyDescent="0.15">
      <c r="AA52072" t="s">
        <v>131</v>
      </c>
    </row>
    <row r="52073" spans="27:27" x14ac:dyDescent="0.15">
      <c r="AA52073" t="s">
        <v>131</v>
      </c>
    </row>
    <row r="52074" spans="27:27" x14ac:dyDescent="0.15">
      <c r="AA52074" t="s">
        <v>131</v>
      </c>
    </row>
    <row r="52075" spans="27:27" x14ac:dyDescent="0.15">
      <c r="AA52075" t="s">
        <v>131</v>
      </c>
    </row>
    <row r="52076" spans="27:27" x14ac:dyDescent="0.15">
      <c r="AA52076" t="s">
        <v>131</v>
      </c>
    </row>
    <row r="52077" spans="27:27" x14ac:dyDescent="0.15">
      <c r="AA52077" t="s">
        <v>131</v>
      </c>
    </row>
    <row r="52078" spans="27:27" x14ac:dyDescent="0.15">
      <c r="AA52078" t="s">
        <v>131</v>
      </c>
    </row>
    <row r="52079" spans="27:27" x14ac:dyDescent="0.15">
      <c r="AA52079" t="s">
        <v>131</v>
      </c>
    </row>
    <row r="52080" spans="27:27" x14ac:dyDescent="0.15">
      <c r="AA52080" t="s">
        <v>131</v>
      </c>
    </row>
    <row r="52081" spans="27:27" x14ac:dyDescent="0.15">
      <c r="AA52081" t="s">
        <v>131</v>
      </c>
    </row>
    <row r="52082" spans="27:27" x14ac:dyDescent="0.15">
      <c r="AA52082" t="s">
        <v>131</v>
      </c>
    </row>
    <row r="52083" spans="27:27" x14ac:dyDescent="0.15">
      <c r="AA52083" t="s">
        <v>131</v>
      </c>
    </row>
    <row r="52084" spans="27:27" x14ac:dyDescent="0.15">
      <c r="AA52084" t="s">
        <v>131</v>
      </c>
    </row>
    <row r="52085" spans="27:27" x14ac:dyDescent="0.15">
      <c r="AA52085" t="s">
        <v>131</v>
      </c>
    </row>
    <row r="52086" spans="27:27" x14ac:dyDescent="0.15">
      <c r="AA52086" t="s">
        <v>131</v>
      </c>
    </row>
    <row r="52087" spans="27:27" x14ac:dyDescent="0.15">
      <c r="AA52087" t="s">
        <v>131</v>
      </c>
    </row>
    <row r="52088" spans="27:27" x14ac:dyDescent="0.15">
      <c r="AA52088" t="s">
        <v>131</v>
      </c>
    </row>
    <row r="52089" spans="27:27" x14ac:dyDescent="0.15">
      <c r="AA52089" t="s">
        <v>131</v>
      </c>
    </row>
    <row r="52090" spans="27:27" x14ac:dyDescent="0.15">
      <c r="AA52090" t="s">
        <v>131</v>
      </c>
    </row>
    <row r="52091" spans="27:27" x14ac:dyDescent="0.15">
      <c r="AA52091" t="s">
        <v>131</v>
      </c>
    </row>
    <row r="52092" spans="27:27" x14ac:dyDescent="0.15">
      <c r="AA52092" t="s">
        <v>131</v>
      </c>
    </row>
    <row r="52093" spans="27:27" x14ac:dyDescent="0.15">
      <c r="AA52093" t="s">
        <v>131</v>
      </c>
    </row>
    <row r="52094" spans="27:27" x14ac:dyDescent="0.15">
      <c r="AA52094" t="s">
        <v>131</v>
      </c>
    </row>
    <row r="52095" spans="27:27" x14ac:dyDescent="0.15">
      <c r="AA52095" t="s">
        <v>131</v>
      </c>
    </row>
    <row r="52096" spans="27:27" x14ac:dyDescent="0.15">
      <c r="AA52096" t="s">
        <v>131</v>
      </c>
    </row>
    <row r="52097" spans="27:27" x14ac:dyDescent="0.15">
      <c r="AA52097" t="s">
        <v>131</v>
      </c>
    </row>
    <row r="52098" spans="27:27" x14ac:dyDescent="0.15">
      <c r="AA52098" t="s">
        <v>131</v>
      </c>
    </row>
    <row r="52099" spans="27:27" x14ac:dyDescent="0.15">
      <c r="AA52099" t="s">
        <v>131</v>
      </c>
    </row>
    <row r="52100" spans="27:27" x14ac:dyDescent="0.15">
      <c r="AA52100" t="s">
        <v>131</v>
      </c>
    </row>
    <row r="52101" spans="27:27" x14ac:dyDescent="0.15">
      <c r="AA52101" t="s">
        <v>131</v>
      </c>
    </row>
    <row r="52102" spans="27:27" x14ac:dyDescent="0.15">
      <c r="AA52102" t="s">
        <v>131</v>
      </c>
    </row>
    <row r="52103" spans="27:27" x14ac:dyDescent="0.15">
      <c r="AA52103" t="s">
        <v>131</v>
      </c>
    </row>
    <row r="52104" spans="27:27" x14ac:dyDescent="0.15">
      <c r="AA52104" t="s">
        <v>131</v>
      </c>
    </row>
    <row r="52105" spans="27:27" x14ac:dyDescent="0.15">
      <c r="AA52105" t="s">
        <v>131</v>
      </c>
    </row>
    <row r="52106" spans="27:27" x14ac:dyDescent="0.15">
      <c r="AA52106" t="s">
        <v>131</v>
      </c>
    </row>
    <row r="52107" spans="27:27" x14ac:dyDescent="0.15">
      <c r="AA52107" t="s">
        <v>131</v>
      </c>
    </row>
    <row r="52108" spans="27:27" x14ac:dyDescent="0.15">
      <c r="AA52108" t="s">
        <v>131</v>
      </c>
    </row>
    <row r="52109" spans="27:27" x14ac:dyDescent="0.15">
      <c r="AA52109" t="s">
        <v>131</v>
      </c>
    </row>
    <row r="52110" spans="27:27" x14ac:dyDescent="0.15">
      <c r="AA52110" t="s">
        <v>131</v>
      </c>
    </row>
    <row r="52111" spans="27:27" x14ac:dyDescent="0.15">
      <c r="AA52111" t="s">
        <v>131</v>
      </c>
    </row>
    <row r="52112" spans="27:27" x14ac:dyDescent="0.15">
      <c r="AA52112" t="s">
        <v>131</v>
      </c>
    </row>
    <row r="52113" spans="27:27" x14ac:dyDescent="0.15">
      <c r="AA52113" t="s">
        <v>131</v>
      </c>
    </row>
    <row r="52114" spans="27:27" x14ac:dyDescent="0.15">
      <c r="AA52114" t="s">
        <v>131</v>
      </c>
    </row>
    <row r="52115" spans="27:27" x14ac:dyDescent="0.15">
      <c r="AA52115" t="s">
        <v>131</v>
      </c>
    </row>
    <row r="52116" spans="27:27" x14ac:dyDescent="0.15">
      <c r="AA52116" t="s">
        <v>131</v>
      </c>
    </row>
    <row r="52117" spans="27:27" x14ac:dyDescent="0.15">
      <c r="AA52117" t="s">
        <v>131</v>
      </c>
    </row>
    <row r="52118" spans="27:27" x14ac:dyDescent="0.15">
      <c r="AA52118" t="s">
        <v>131</v>
      </c>
    </row>
    <row r="52119" spans="27:27" x14ac:dyDescent="0.15">
      <c r="AA52119" t="s">
        <v>131</v>
      </c>
    </row>
    <row r="52120" spans="27:27" x14ac:dyDescent="0.15">
      <c r="AA52120" t="s">
        <v>131</v>
      </c>
    </row>
    <row r="52121" spans="27:27" x14ac:dyDescent="0.15">
      <c r="AA52121" t="s">
        <v>131</v>
      </c>
    </row>
    <row r="52122" spans="27:27" x14ac:dyDescent="0.15">
      <c r="AA52122" t="s">
        <v>131</v>
      </c>
    </row>
    <row r="52123" spans="27:27" x14ac:dyDescent="0.15">
      <c r="AA52123" t="s">
        <v>131</v>
      </c>
    </row>
    <row r="52124" spans="27:27" x14ac:dyDescent="0.15">
      <c r="AA52124" t="s">
        <v>131</v>
      </c>
    </row>
    <row r="52125" spans="27:27" x14ac:dyDescent="0.15">
      <c r="AA52125" t="s">
        <v>131</v>
      </c>
    </row>
    <row r="52126" spans="27:27" x14ac:dyDescent="0.15">
      <c r="AA52126" t="s">
        <v>131</v>
      </c>
    </row>
    <row r="52127" spans="27:27" x14ac:dyDescent="0.15">
      <c r="AA52127" t="s">
        <v>131</v>
      </c>
    </row>
    <row r="52128" spans="27:27" x14ac:dyDescent="0.15">
      <c r="AA52128" t="s">
        <v>131</v>
      </c>
    </row>
    <row r="52129" spans="27:27" x14ac:dyDescent="0.15">
      <c r="AA52129" t="s">
        <v>131</v>
      </c>
    </row>
    <row r="52130" spans="27:27" x14ac:dyDescent="0.15">
      <c r="AA52130" t="s">
        <v>131</v>
      </c>
    </row>
    <row r="52131" spans="27:27" x14ac:dyDescent="0.15">
      <c r="AA52131" t="s">
        <v>131</v>
      </c>
    </row>
    <row r="52132" spans="27:27" x14ac:dyDescent="0.15">
      <c r="AA52132" t="s">
        <v>131</v>
      </c>
    </row>
    <row r="52133" spans="27:27" x14ac:dyDescent="0.15">
      <c r="AA52133" t="s">
        <v>131</v>
      </c>
    </row>
    <row r="52134" spans="27:27" x14ac:dyDescent="0.15">
      <c r="AA52134" t="s">
        <v>131</v>
      </c>
    </row>
    <row r="52135" spans="27:27" x14ac:dyDescent="0.15">
      <c r="AA52135" t="s">
        <v>131</v>
      </c>
    </row>
    <row r="52136" spans="27:27" x14ac:dyDescent="0.15">
      <c r="AA52136" t="s">
        <v>131</v>
      </c>
    </row>
    <row r="52137" spans="27:27" x14ac:dyDescent="0.15">
      <c r="AA52137" t="s">
        <v>131</v>
      </c>
    </row>
    <row r="52138" spans="27:27" x14ac:dyDescent="0.15">
      <c r="AA52138" t="s">
        <v>131</v>
      </c>
    </row>
    <row r="52139" spans="27:27" x14ac:dyDescent="0.15">
      <c r="AA52139" t="s">
        <v>131</v>
      </c>
    </row>
    <row r="52140" spans="27:27" x14ac:dyDescent="0.15">
      <c r="AA52140" t="s">
        <v>131</v>
      </c>
    </row>
    <row r="52141" spans="27:27" x14ac:dyDescent="0.15">
      <c r="AA52141" t="s">
        <v>131</v>
      </c>
    </row>
    <row r="52142" spans="27:27" x14ac:dyDescent="0.15">
      <c r="AA52142" t="s">
        <v>131</v>
      </c>
    </row>
    <row r="52143" spans="27:27" x14ac:dyDescent="0.15">
      <c r="AA52143" t="s">
        <v>131</v>
      </c>
    </row>
    <row r="52144" spans="27:27" x14ac:dyDescent="0.15">
      <c r="AA52144" t="s">
        <v>131</v>
      </c>
    </row>
    <row r="52145" spans="27:27" x14ac:dyDescent="0.15">
      <c r="AA52145" t="s">
        <v>131</v>
      </c>
    </row>
    <row r="52146" spans="27:27" x14ac:dyDescent="0.15">
      <c r="AA52146" t="s">
        <v>131</v>
      </c>
    </row>
    <row r="52147" spans="27:27" x14ac:dyDescent="0.15">
      <c r="AA52147" t="s">
        <v>131</v>
      </c>
    </row>
    <row r="52148" spans="27:27" x14ac:dyDescent="0.15">
      <c r="AA52148" t="s">
        <v>131</v>
      </c>
    </row>
    <row r="52149" spans="27:27" x14ac:dyDescent="0.15">
      <c r="AA52149" t="s">
        <v>131</v>
      </c>
    </row>
    <row r="52150" spans="27:27" x14ac:dyDescent="0.15">
      <c r="AA52150" t="s">
        <v>131</v>
      </c>
    </row>
    <row r="52151" spans="27:27" x14ac:dyDescent="0.15">
      <c r="AA52151" t="s">
        <v>131</v>
      </c>
    </row>
    <row r="52152" spans="27:27" x14ac:dyDescent="0.15">
      <c r="AA52152" t="s">
        <v>131</v>
      </c>
    </row>
    <row r="52153" spans="27:27" x14ac:dyDescent="0.15">
      <c r="AA52153" t="s">
        <v>131</v>
      </c>
    </row>
    <row r="52154" spans="27:27" x14ac:dyDescent="0.15">
      <c r="AA52154" t="s">
        <v>131</v>
      </c>
    </row>
    <row r="52155" spans="27:27" x14ac:dyDescent="0.15">
      <c r="AA52155" t="s">
        <v>131</v>
      </c>
    </row>
    <row r="52156" spans="27:27" x14ac:dyDescent="0.15">
      <c r="AA52156" t="s">
        <v>131</v>
      </c>
    </row>
    <row r="52157" spans="27:27" x14ac:dyDescent="0.15">
      <c r="AA52157" t="s">
        <v>131</v>
      </c>
    </row>
    <row r="52158" spans="27:27" x14ac:dyDescent="0.15">
      <c r="AA52158" t="s">
        <v>131</v>
      </c>
    </row>
    <row r="52159" spans="27:27" x14ac:dyDescent="0.15">
      <c r="AA52159" t="s">
        <v>131</v>
      </c>
    </row>
    <row r="52160" spans="27:27" x14ac:dyDescent="0.15">
      <c r="AA52160" t="s">
        <v>131</v>
      </c>
    </row>
    <row r="52161" spans="27:27" x14ac:dyDescent="0.15">
      <c r="AA52161" t="s">
        <v>131</v>
      </c>
    </row>
    <row r="52162" spans="27:27" x14ac:dyDescent="0.15">
      <c r="AA52162" t="s">
        <v>131</v>
      </c>
    </row>
    <row r="52163" spans="27:27" x14ac:dyDescent="0.15">
      <c r="AA52163" t="s">
        <v>131</v>
      </c>
    </row>
    <row r="52164" spans="27:27" x14ac:dyDescent="0.15">
      <c r="AA52164" t="s">
        <v>131</v>
      </c>
    </row>
    <row r="52165" spans="27:27" x14ac:dyDescent="0.15">
      <c r="AA52165" t="s">
        <v>131</v>
      </c>
    </row>
    <row r="52166" spans="27:27" x14ac:dyDescent="0.15">
      <c r="AA52166" t="s">
        <v>131</v>
      </c>
    </row>
    <row r="52167" spans="27:27" x14ac:dyDescent="0.15">
      <c r="AA52167" t="s">
        <v>131</v>
      </c>
    </row>
    <row r="52168" spans="27:27" x14ac:dyDescent="0.15">
      <c r="AA52168" t="s">
        <v>131</v>
      </c>
    </row>
    <row r="52169" spans="27:27" x14ac:dyDescent="0.15">
      <c r="AA52169" t="s">
        <v>131</v>
      </c>
    </row>
    <row r="52170" spans="27:27" x14ac:dyDescent="0.15">
      <c r="AA52170" t="s">
        <v>131</v>
      </c>
    </row>
    <row r="52171" spans="27:27" x14ac:dyDescent="0.15">
      <c r="AA52171" t="s">
        <v>131</v>
      </c>
    </row>
    <row r="52172" spans="27:27" x14ac:dyDescent="0.15">
      <c r="AA52172" t="s">
        <v>131</v>
      </c>
    </row>
    <row r="52173" spans="27:27" x14ac:dyDescent="0.15">
      <c r="AA52173" t="s">
        <v>131</v>
      </c>
    </row>
    <row r="52174" spans="27:27" x14ac:dyDescent="0.15">
      <c r="AA52174" t="s">
        <v>131</v>
      </c>
    </row>
    <row r="52175" spans="27:27" x14ac:dyDescent="0.15">
      <c r="AA52175" t="s">
        <v>131</v>
      </c>
    </row>
    <row r="52176" spans="27:27" x14ac:dyDescent="0.15">
      <c r="AA52176" t="s">
        <v>131</v>
      </c>
    </row>
    <row r="52177" spans="27:27" x14ac:dyDescent="0.15">
      <c r="AA52177" t="s">
        <v>131</v>
      </c>
    </row>
    <row r="52178" spans="27:27" x14ac:dyDescent="0.15">
      <c r="AA52178" t="s">
        <v>131</v>
      </c>
    </row>
    <row r="52179" spans="27:27" x14ac:dyDescent="0.15">
      <c r="AA52179" t="s">
        <v>131</v>
      </c>
    </row>
    <row r="52180" spans="27:27" x14ac:dyDescent="0.15">
      <c r="AA52180" t="s">
        <v>131</v>
      </c>
    </row>
    <row r="52181" spans="27:27" x14ac:dyDescent="0.15">
      <c r="AA52181" t="s">
        <v>131</v>
      </c>
    </row>
    <row r="52182" spans="27:27" x14ac:dyDescent="0.15">
      <c r="AA52182" t="s">
        <v>131</v>
      </c>
    </row>
    <row r="52183" spans="27:27" x14ac:dyDescent="0.15">
      <c r="AA52183" t="s">
        <v>131</v>
      </c>
    </row>
    <row r="52184" spans="27:27" x14ac:dyDescent="0.15">
      <c r="AA52184" t="s">
        <v>131</v>
      </c>
    </row>
    <row r="52185" spans="27:27" x14ac:dyDescent="0.15">
      <c r="AA52185" t="s">
        <v>131</v>
      </c>
    </row>
    <row r="52186" spans="27:27" x14ac:dyDescent="0.15">
      <c r="AA52186" t="s">
        <v>131</v>
      </c>
    </row>
    <row r="52187" spans="27:27" x14ac:dyDescent="0.15">
      <c r="AA52187" t="s">
        <v>131</v>
      </c>
    </row>
    <row r="52188" spans="27:27" x14ac:dyDescent="0.15">
      <c r="AA52188" t="s">
        <v>131</v>
      </c>
    </row>
    <row r="52189" spans="27:27" x14ac:dyDescent="0.15">
      <c r="AA52189" t="s">
        <v>131</v>
      </c>
    </row>
    <row r="52190" spans="27:27" x14ac:dyDescent="0.15">
      <c r="AA52190" t="s">
        <v>131</v>
      </c>
    </row>
    <row r="52191" spans="27:27" x14ac:dyDescent="0.15">
      <c r="AA52191" t="s">
        <v>131</v>
      </c>
    </row>
    <row r="52192" spans="27:27" x14ac:dyDescent="0.15">
      <c r="AA52192" t="s">
        <v>131</v>
      </c>
    </row>
    <row r="52193" spans="27:27" x14ac:dyDescent="0.15">
      <c r="AA52193" t="s">
        <v>131</v>
      </c>
    </row>
    <row r="52194" spans="27:27" x14ac:dyDescent="0.15">
      <c r="AA52194" t="s">
        <v>131</v>
      </c>
    </row>
    <row r="52195" spans="27:27" x14ac:dyDescent="0.15">
      <c r="AA52195" t="s">
        <v>131</v>
      </c>
    </row>
    <row r="52196" spans="27:27" x14ac:dyDescent="0.15">
      <c r="AA52196" t="s">
        <v>131</v>
      </c>
    </row>
    <row r="52197" spans="27:27" x14ac:dyDescent="0.15">
      <c r="AA52197" t="s">
        <v>131</v>
      </c>
    </row>
    <row r="52198" spans="27:27" x14ac:dyDescent="0.15">
      <c r="AA52198" t="s">
        <v>131</v>
      </c>
    </row>
    <row r="52199" spans="27:27" x14ac:dyDescent="0.15">
      <c r="AA52199" t="s">
        <v>131</v>
      </c>
    </row>
    <row r="52200" spans="27:27" x14ac:dyDescent="0.15">
      <c r="AA52200" t="s">
        <v>131</v>
      </c>
    </row>
    <row r="52201" spans="27:27" x14ac:dyDescent="0.15">
      <c r="AA52201" t="s">
        <v>131</v>
      </c>
    </row>
    <row r="52202" spans="27:27" x14ac:dyDescent="0.15">
      <c r="AA52202" t="s">
        <v>131</v>
      </c>
    </row>
    <row r="52203" spans="27:27" x14ac:dyDescent="0.15">
      <c r="AA52203" t="s">
        <v>131</v>
      </c>
    </row>
    <row r="52204" spans="27:27" x14ac:dyDescent="0.15">
      <c r="AA52204" t="s">
        <v>131</v>
      </c>
    </row>
    <row r="52205" spans="27:27" x14ac:dyDescent="0.15">
      <c r="AA52205" t="s">
        <v>131</v>
      </c>
    </row>
    <row r="52206" spans="27:27" x14ac:dyDescent="0.15">
      <c r="AA52206" t="s">
        <v>131</v>
      </c>
    </row>
    <row r="52207" spans="27:27" x14ac:dyDescent="0.15">
      <c r="AA52207" t="s">
        <v>131</v>
      </c>
    </row>
    <row r="52208" spans="27:27" x14ac:dyDescent="0.15">
      <c r="AA52208" t="s">
        <v>131</v>
      </c>
    </row>
    <row r="52209" spans="27:27" x14ac:dyDescent="0.15">
      <c r="AA52209" t="s">
        <v>131</v>
      </c>
    </row>
    <row r="52210" spans="27:27" x14ac:dyDescent="0.15">
      <c r="AA52210" t="s">
        <v>131</v>
      </c>
    </row>
    <row r="52211" spans="27:27" x14ac:dyDescent="0.15">
      <c r="AA52211" t="s">
        <v>131</v>
      </c>
    </row>
    <row r="52212" spans="27:27" x14ac:dyDescent="0.15">
      <c r="AA52212" t="s">
        <v>131</v>
      </c>
    </row>
    <row r="52213" spans="27:27" x14ac:dyDescent="0.15">
      <c r="AA52213" t="s">
        <v>131</v>
      </c>
    </row>
    <row r="52214" spans="27:27" x14ac:dyDescent="0.15">
      <c r="AA52214" t="s">
        <v>131</v>
      </c>
    </row>
    <row r="52215" spans="27:27" x14ac:dyDescent="0.15">
      <c r="AA52215" t="s">
        <v>131</v>
      </c>
    </row>
    <row r="52216" spans="27:27" x14ac:dyDescent="0.15">
      <c r="AA52216" t="s">
        <v>131</v>
      </c>
    </row>
    <row r="52217" spans="27:27" x14ac:dyDescent="0.15">
      <c r="AA52217" t="s">
        <v>131</v>
      </c>
    </row>
    <row r="52218" spans="27:27" x14ac:dyDescent="0.15">
      <c r="AA52218" t="s">
        <v>131</v>
      </c>
    </row>
    <row r="52219" spans="27:27" x14ac:dyDescent="0.15">
      <c r="AA52219" t="s">
        <v>131</v>
      </c>
    </row>
    <row r="52220" spans="27:27" x14ac:dyDescent="0.15">
      <c r="AA52220" t="s">
        <v>131</v>
      </c>
    </row>
    <row r="52221" spans="27:27" x14ac:dyDescent="0.15">
      <c r="AA52221" t="s">
        <v>131</v>
      </c>
    </row>
    <row r="52222" spans="27:27" x14ac:dyDescent="0.15">
      <c r="AA52222" t="s">
        <v>131</v>
      </c>
    </row>
    <row r="52223" spans="27:27" x14ac:dyDescent="0.15">
      <c r="AA52223" t="s">
        <v>131</v>
      </c>
    </row>
    <row r="52224" spans="27:27" x14ac:dyDescent="0.15">
      <c r="AA52224" t="s">
        <v>131</v>
      </c>
    </row>
    <row r="52225" spans="27:27" x14ac:dyDescent="0.15">
      <c r="AA52225" t="s">
        <v>131</v>
      </c>
    </row>
    <row r="52226" spans="27:27" x14ac:dyDescent="0.15">
      <c r="AA52226" t="s">
        <v>131</v>
      </c>
    </row>
    <row r="52227" spans="27:27" x14ac:dyDescent="0.15">
      <c r="AA52227" t="s">
        <v>131</v>
      </c>
    </row>
    <row r="52228" spans="27:27" x14ac:dyDescent="0.15">
      <c r="AA52228" t="s">
        <v>131</v>
      </c>
    </row>
    <row r="52229" spans="27:27" x14ac:dyDescent="0.15">
      <c r="AA52229" t="s">
        <v>131</v>
      </c>
    </row>
    <row r="52230" spans="27:27" x14ac:dyDescent="0.15">
      <c r="AA52230" t="s">
        <v>131</v>
      </c>
    </row>
    <row r="52231" spans="27:27" x14ac:dyDescent="0.15">
      <c r="AA52231" t="s">
        <v>131</v>
      </c>
    </row>
    <row r="52232" spans="27:27" x14ac:dyDescent="0.15">
      <c r="AA52232" t="s">
        <v>131</v>
      </c>
    </row>
    <row r="52233" spans="27:27" x14ac:dyDescent="0.15">
      <c r="AA52233" t="s">
        <v>131</v>
      </c>
    </row>
    <row r="52234" spans="27:27" x14ac:dyDescent="0.15">
      <c r="AA52234" t="s">
        <v>131</v>
      </c>
    </row>
    <row r="52235" spans="27:27" x14ac:dyDescent="0.15">
      <c r="AA52235" t="s">
        <v>131</v>
      </c>
    </row>
    <row r="52236" spans="27:27" x14ac:dyDescent="0.15">
      <c r="AA52236" t="s">
        <v>131</v>
      </c>
    </row>
    <row r="52237" spans="27:27" x14ac:dyDescent="0.15">
      <c r="AA52237" t="s">
        <v>131</v>
      </c>
    </row>
    <row r="52238" spans="27:27" x14ac:dyDescent="0.15">
      <c r="AA52238" t="s">
        <v>131</v>
      </c>
    </row>
    <row r="52239" spans="27:27" x14ac:dyDescent="0.15">
      <c r="AA52239" t="s">
        <v>131</v>
      </c>
    </row>
    <row r="52240" spans="27:27" x14ac:dyDescent="0.15">
      <c r="AA52240" t="s">
        <v>131</v>
      </c>
    </row>
    <row r="52241" spans="27:27" x14ac:dyDescent="0.15">
      <c r="AA52241" t="s">
        <v>131</v>
      </c>
    </row>
    <row r="52242" spans="27:27" x14ac:dyDescent="0.15">
      <c r="AA52242" t="s">
        <v>131</v>
      </c>
    </row>
    <row r="52243" spans="27:27" x14ac:dyDescent="0.15">
      <c r="AA52243" t="s">
        <v>131</v>
      </c>
    </row>
    <row r="52244" spans="27:27" x14ac:dyDescent="0.15">
      <c r="AA52244" t="s">
        <v>131</v>
      </c>
    </row>
    <row r="52245" spans="27:27" x14ac:dyDescent="0.15">
      <c r="AA52245" t="s">
        <v>131</v>
      </c>
    </row>
    <row r="52246" spans="27:27" x14ac:dyDescent="0.15">
      <c r="AA52246" t="s">
        <v>131</v>
      </c>
    </row>
    <row r="52247" spans="27:27" x14ac:dyDescent="0.15">
      <c r="AA52247" t="s">
        <v>131</v>
      </c>
    </row>
    <row r="52248" spans="27:27" x14ac:dyDescent="0.15">
      <c r="AA52248" t="s">
        <v>131</v>
      </c>
    </row>
    <row r="52249" spans="27:27" x14ac:dyDescent="0.15">
      <c r="AA52249" t="s">
        <v>131</v>
      </c>
    </row>
    <row r="52250" spans="27:27" x14ac:dyDescent="0.15">
      <c r="AA52250" t="s">
        <v>131</v>
      </c>
    </row>
    <row r="52251" spans="27:27" x14ac:dyDescent="0.15">
      <c r="AA52251" t="s">
        <v>131</v>
      </c>
    </row>
    <row r="52252" spans="27:27" x14ac:dyDescent="0.15">
      <c r="AA52252" t="s">
        <v>131</v>
      </c>
    </row>
    <row r="52253" spans="27:27" x14ac:dyDescent="0.15">
      <c r="AA52253" t="s">
        <v>131</v>
      </c>
    </row>
    <row r="52254" spans="27:27" x14ac:dyDescent="0.15">
      <c r="AA52254" t="s">
        <v>131</v>
      </c>
    </row>
    <row r="52255" spans="27:27" x14ac:dyDescent="0.15">
      <c r="AA52255" t="s">
        <v>131</v>
      </c>
    </row>
    <row r="52256" spans="27:27" x14ac:dyDescent="0.15">
      <c r="AA52256" t="s">
        <v>131</v>
      </c>
    </row>
    <row r="52257" spans="27:27" x14ac:dyDescent="0.15">
      <c r="AA52257" t="s">
        <v>131</v>
      </c>
    </row>
    <row r="52258" spans="27:27" x14ac:dyDescent="0.15">
      <c r="AA52258" t="s">
        <v>131</v>
      </c>
    </row>
    <row r="52259" spans="27:27" x14ac:dyDescent="0.15">
      <c r="AA52259" t="s">
        <v>131</v>
      </c>
    </row>
    <row r="52260" spans="27:27" x14ac:dyDescent="0.15">
      <c r="AA52260" t="s">
        <v>131</v>
      </c>
    </row>
    <row r="52261" spans="27:27" x14ac:dyDescent="0.15">
      <c r="AA52261" t="s">
        <v>131</v>
      </c>
    </row>
    <row r="52262" spans="27:27" x14ac:dyDescent="0.15">
      <c r="AA52262" t="s">
        <v>131</v>
      </c>
    </row>
    <row r="52263" spans="27:27" x14ac:dyDescent="0.15">
      <c r="AA52263" t="s">
        <v>131</v>
      </c>
    </row>
    <row r="52264" spans="27:27" x14ac:dyDescent="0.15">
      <c r="AA52264" t="s">
        <v>131</v>
      </c>
    </row>
    <row r="52265" spans="27:27" x14ac:dyDescent="0.15">
      <c r="AA52265" t="s">
        <v>131</v>
      </c>
    </row>
    <row r="52266" spans="27:27" x14ac:dyDescent="0.15">
      <c r="AA52266" t="s">
        <v>131</v>
      </c>
    </row>
    <row r="52267" spans="27:27" x14ac:dyDescent="0.15">
      <c r="AA52267" t="s">
        <v>131</v>
      </c>
    </row>
    <row r="52268" spans="27:27" x14ac:dyDescent="0.15">
      <c r="AA52268" t="s">
        <v>131</v>
      </c>
    </row>
    <row r="52269" spans="27:27" x14ac:dyDescent="0.15">
      <c r="AA52269" t="s">
        <v>131</v>
      </c>
    </row>
    <row r="52270" spans="27:27" x14ac:dyDescent="0.15">
      <c r="AA52270" t="s">
        <v>131</v>
      </c>
    </row>
    <row r="52271" spans="27:27" x14ac:dyDescent="0.15">
      <c r="AA52271" t="s">
        <v>131</v>
      </c>
    </row>
    <row r="52272" spans="27:27" x14ac:dyDescent="0.15">
      <c r="AA52272" t="s">
        <v>131</v>
      </c>
    </row>
    <row r="52273" spans="27:27" x14ac:dyDescent="0.15">
      <c r="AA52273" t="s">
        <v>131</v>
      </c>
    </row>
    <row r="52274" spans="27:27" x14ac:dyDescent="0.15">
      <c r="AA52274" t="s">
        <v>131</v>
      </c>
    </row>
    <row r="52275" spans="27:27" x14ac:dyDescent="0.15">
      <c r="AA52275" t="s">
        <v>131</v>
      </c>
    </row>
    <row r="52276" spans="27:27" x14ac:dyDescent="0.15">
      <c r="AA52276" t="s">
        <v>131</v>
      </c>
    </row>
    <row r="52277" spans="27:27" x14ac:dyDescent="0.15">
      <c r="AA52277" t="s">
        <v>131</v>
      </c>
    </row>
    <row r="52278" spans="27:27" x14ac:dyDescent="0.15">
      <c r="AA52278" t="s">
        <v>131</v>
      </c>
    </row>
    <row r="52279" spans="27:27" x14ac:dyDescent="0.15">
      <c r="AA52279" t="s">
        <v>131</v>
      </c>
    </row>
    <row r="52280" spans="27:27" x14ac:dyDescent="0.15">
      <c r="AA52280" t="s">
        <v>131</v>
      </c>
    </row>
    <row r="52281" spans="27:27" x14ac:dyDescent="0.15">
      <c r="AA52281" t="s">
        <v>131</v>
      </c>
    </row>
    <row r="52282" spans="27:27" x14ac:dyDescent="0.15">
      <c r="AA52282" t="s">
        <v>131</v>
      </c>
    </row>
    <row r="52283" spans="27:27" x14ac:dyDescent="0.15">
      <c r="AA52283" t="s">
        <v>131</v>
      </c>
    </row>
    <row r="52284" spans="27:27" x14ac:dyDescent="0.15">
      <c r="AA52284" t="s">
        <v>131</v>
      </c>
    </row>
    <row r="52285" spans="27:27" x14ac:dyDescent="0.15">
      <c r="AA52285" t="s">
        <v>131</v>
      </c>
    </row>
    <row r="52286" spans="27:27" x14ac:dyDescent="0.15">
      <c r="AA52286" t="s">
        <v>131</v>
      </c>
    </row>
    <row r="52287" spans="27:27" x14ac:dyDescent="0.15">
      <c r="AA52287" t="s">
        <v>131</v>
      </c>
    </row>
    <row r="52288" spans="27:27" x14ac:dyDescent="0.15">
      <c r="AA52288" t="s">
        <v>131</v>
      </c>
    </row>
    <row r="52289" spans="27:27" x14ac:dyDescent="0.15">
      <c r="AA52289" t="s">
        <v>131</v>
      </c>
    </row>
    <row r="52290" spans="27:27" x14ac:dyDescent="0.15">
      <c r="AA52290" t="s">
        <v>131</v>
      </c>
    </row>
    <row r="52291" spans="27:27" x14ac:dyDescent="0.15">
      <c r="AA52291" t="s">
        <v>131</v>
      </c>
    </row>
    <row r="52292" spans="27:27" x14ac:dyDescent="0.15">
      <c r="AA52292" t="s">
        <v>131</v>
      </c>
    </row>
    <row r="52293" spans="27:27" x14ac:dyDescent="0.15">
      <c r="AA52293" t="s">
        <v>131</v>
      </c>
    </row>
    <row r="52294" spans="27:27" x14ac:dyDescent="0.15">
      <c r="AA52294" t="s">
        <v>131</v>
      </c>
    </row>
    <row r="52295" spans="27:27" x14ac:dyDescent="0.15">
      <c r="AA52295" t="s">
        <v>131</v>
      </c>
    </row>
    <row r="52296" spans="27:27" x14ac:dyDescent="0.15">
      <c r="AA52296" t="s">
        <v>131</v>
      </c>
    </row>
    <row r="52297" spans="27:27" x14ac:dyDescent="0.15">
      <c r="AA52297" t="s">
        <v>131</v>
      </c>
    </row>
    <row r="52298" spans="27:27" x14ac:dyDescent="0.15">
      <c r="AA52298" t="s">
        <v>131</v>
      </c>
    </row>
    <row r="52299" spans="27:27" x14ac:dyDescent="0.15">
      <c r="AA52299" t="s">
        <v>131</v>
      </c>
    </row>
    <row r="52300" spans="27:27" x14ac:dyDescent="0.15">
      <c r="AA52300" t="s">
        <v>131</v>
      </c>
    </row>
    <row r="52301" spans="27:27" x14ac:dyDescent="0.15">
      <c r="AA52301" t="s">
        <v>131</v>
      </c>
    </row>
    <row r="52302" spans="27:27" x14ac:dyDescent="0.15">
      <c r="AA52302" t="s">
        <v>131</v>
      </c>
    </row>
    <row r="52303" spans="27:27" x14ac:dyDescent="0.15">
      <c r="AA52303" t="s">
        <v>131</v>
      </c>
    </row>
    <row r="52304" spans="27:27" x14ac:dyDescent="0.15">
      <c r="AA52304" t="s">
        <v>131</v>
      </c>
    </row>
    <row r="52305" spans="27:27" x14ac:dyDescent="0.15">
      <c r="AA52305" t="s">
        <v>131</v>
      </c>
    </row>
    <row r="52306" spans="27:27" x14ac:dyDescent="0.15">
      <c r="AA52306" t="s">
        <v>131</v>
      </c>
    </row>
    <row r="52307" spans="27:27" x14ac:dyDescent="0.15">
      <c r="AA52307" t="s">
        <v>131</v>
      </c>
    </row>
    <row r="52308" spans="27:27" x14ac:dyDescent="0.15">
      <c r="AA52308" t="s">
        <v>131</v>
      </c>
    </row>
    <row r="52309" spans="27:27" x14ac:dyDescent="0.15">
      <c r="AA52309" t="s">
        <v>131</v>
      </c>
    </row>
    <row r="52310" spans="27:27" x14ac:dyDescent="0.15">
      <c r="AA52310" t="s">
        <v>131</v>
      </c>
    </row>
    <row r="52311" spans="27:27" x14ac:dyDescent="0.15">
      <c r="AA52311" t="s">
        <v>131</v>
      </c>
    </row>
    <row r="52312" spans="27:27" x14ac:dyDescent="0.15">
      <c r="AA52312" t="s">
        <v>131</v>
      </c>
    </row>
    <row r="52313" spans="27:27" x14ac:dyDescent="0.15">
      <c r="AA52313" t="s">
        <v>131</v>
      </c>
    </row>
    <row r="52314" spans="27:27" x14ac:dyDescent="0.15">
      <c r="AA52314" t="s">
        <v>131</v>
      </c>
    </row>
    <row r="52315" spans="27:27" x14ac:dyDescent="0.15">
      <c r="AA52315" t="s">
        <v>131</v>
      </c>
    </row>
    <row r="52316" spans="27:27" x14ac:dyDescent="0.15">
      <c r="AA52316" t="s">
        <v>131</v>
      </c>
    </row>
    <row r="52317" spans="27:27" x14ac:dyDescent="0.15">
      <c r="AA52317" t="s">
        <v>131</v>
      </c>
    </row>
    <row r="52318" spans="27:27" x14ac:dyDescent="0.15">
      <c r="AA52318" t="s">
        <v>131</v>
      </c>
    </row>
    <row r="52319" spans="27:27" x14ac:dyDescent="0.15">
      <c r="AA52319" t="s">
        <v>131</v>
      </c>
    </row>
    <row r="52320" spans="27:27" x14ac:dyDescent="0.15">
      <c r="AA52320" t="s">
        <v>131</v>
      </c>
    </row>
    <row r="52321" spans="27:27" x14ac:dyDescent="0.15">
      <c r="AA52321" t="s">
        <v>131</v>
      </c>
    </row>
    <row r="52322" spans="27:27" x14ac:dyDescent="0.15">
      <c r="AA52322" t="s">
        <v>131</v>
      </c>
    </row>
    <row r="52323" spans="27:27" x14ac:dyDescent="0.15">
      <c r="AA52323" t="s">
        <v>131</v>
      </c>
    </row>
    <row r="52324" spans="27:27" x14ac:dyDescent="0.15">
      <c r="AA52324" t="s">
        <v>131</v>
      </c>
    </row>
    <row r="52325" spans="27:27" x14ac:dyDescent="0.15">
      <c r="AA52325" t="s">
        <v>131</v>
      </c>
    </row>
    <row r="52326" spans="27:27" x14ac:dyDescent="0.15">
      <c r="AA52326" t="s">
        <v>131</v>
      </c>
    </row>
    <row r="52327" spans="27:27" x14ac:dyDescent="0.15">
      <c r="AA52327" t="s">
        <v>131</v>
      </c>
    </row>
    <row r="52328" spans="27:27" x14ac:dyDescent="0.15">
      <c r="AA52328" t="s">
        <v>131</v>
      </c>
    </row>
    <row r="52329" spans="27:27" x14ac:dyDescent="0.15">
      <c r="AA52329" t="s">
        <v>131</v>
      </c>
    </row>
    <row r="52330" spans="27:27" x14ac:dyDescent="0.15">
      <c r="AA52330" t="s">
        <v>131</v>
      </c>
    </row>
    <row r="52331" spans="27:27" x14ac:dyDescent="0.15">
      <c r="AA52331" t="s">
        <v>131</v>
      </c>
    </row>
    <row r="52332" spans="27:27" x14ac:dyDescent="0.15">
      <c r="AA52332" t="s">
        <v>131</v>
      </c>
    </row>
    <row r="52333" spans="27:27" x14ac:dyDescent="0.15">
      <c r="AA52333" t="s">
        <v>131</v>
      </c>
    </row>
    <row r="52334" spans="27:27" x14ac:dyDescent="0.15">
      <c r="AA52334" t="s">
        <v>131</v>
      </c>
    </row>
    <row r="52335" spans="27:27" x14ac:dyDescent="0.15">
      <c r="AA52335" t="s">
        <v>131</v>
      </c>
    </row>
    <row r="52336" spans="27:27" x14ac:dyDescent="0.15">
      <c r="AA52336" t="s">
        <v>131</v>
      </c>
    </row>
    <row r="52337" spans="27:27" x14ac:dyDescent="0.15">
      <c r="AA52337" t="s">
        <v>131</v>
      </c>
    </row>
    <row r="52338" spans="27:27" x14ac:dyDescent="0.15">
      <c r="AA52338" t="s">
        <v>131</v>
      </c>
    </row>
    <row r="52339" spans="27:27" x14ac:dyDescent="0.15">
      <c r="AA52339" t="s">
        <v>131</v>
      </c>
    </row>
    <row r="52340" spans="27:27" x14ac:dyDescent="0.15">
      <c r="AA52340" t="s">
        <v>131</v>
      </c>
    </row>
    <row r="52341" spans="27:27" x14ac:dyDescent="0.15">
      <c r="AA52341" t="s">
        <v>131</v>
      </c>
    </row>
    <row r="52342" spans="27:27" x14ac:dyDescent="0.15">
      <c r="AA52342" t="s">
        <v>131</v>
      </c>
    </row>
    <row r="52343" spans="27:27" x14ac:dyDescent="0.15">
      <c r="AA52343" t="s">
        <v>131</v>
      </c>
    </row>
    <row r="52344" spans="27:27" x14ac:dyDescent="0.15">
      <c r="AA52344" t="s">
        <v>131</v>
      </c>
    </row>
    <row r="52345" spans="27:27" x14ac:dyDescent="0.15">
      <c r="AA52345" t="s">
        <v>131</v>
      </c>
    </row>
    <row r="52346" spans="27:27" x14ac:dyDescent="0.15">
      <c r="AA52346" t="s">
        <v>131</v>
      </c>
    </row>
    <row r="52347" spans="27:27" x14ac:dyDescent="0.15">
      <c r="AA52347" t="s">
        <v>131</v>
      </c>
    </row>
    <row r="52348" spans="27:27" x14ac:dyDescent="0.15">
      <c r="AA52348" t="s">
        <v>131</v>
      </c>
    </row>
    <row r="52349" spans="27:27" x14ac:dyDescent="0.15">
      <c r="AA52349" t="s">
        <v>131</v>
      </c>
    </row>
    <row r="52350" spans="27:27" x14ac:dyDescent="0.15">
      <c r="AA52350" t="s">
        <v>131</v>
      </c>
    </row>
    <row r="52351" spans="27:27" x14ac:dyDescent="0.15">
      <c r="AA52351" t="s">
        <v>131</v>
      </c>
    </row>
    <row r="52352" spans="27:27" x14ac:dyDescent="0.15">
      <c r="AA52352" t="s">
        <v>131</v>
      </c>
    </row>
    <row r="52353" spans="27:27" x14ac:dyDescent="0.15">
      <c r="AA52353" t="s">
        <v>131</v>
      </c>
    </row>
    <row r="52354" spans="27:27" x14ac:dyDescent="0.15">
      <c r="AA52354" t="s">
        <v>131</v>
      </c>
    </row>
    <row r="52355" spans="27:27" x14ac:dyDescent="0.15">
      <c r="AA52355" t="s">
        <v>131</v>
      </c>
    </row>
    <row r="52356" spans="27:27" x14ac:dyDescent="0.15">
      <c r="AA52356" t="s">
        <v>131</v>
      </c>
    </row>
    <row r="52357" spans="27:27" x14ac:dyDescent="0.15">
      <c r="AA52357" t="s">
        <v>131</v>
      </c>
    </row>
    <row r="52358" spans="27:27" x14ac:dyDescent="0.15">
      <c r="AA52358" t="s">
        <v>131</v>
      </c>
    </row>
    <row r="52359" spans="27:27" x14ac:dyDescent="0.15">
      <c r="AA52359" t="s">
        <v>131</v>
      </c>
    </row>
    <row r="52360" spans="27:27" x14ac:dyDescent="0.15">
      <c r="AA52360" t="s">
        <v>131</v>
      </c>
    </row>
    <row r="52361" spans="27:27" x14ac:dyDescent="0.15">
      <c r="AA52361" t="s">
        <v>131</v>
      </c>
    </row>
    <row r="52362" spans="27:27" x14ac:dyDescent="0.15">
      <c r="AA52362" t="s">
        <v>131</v>
      </c>
    </row>
    <row r="52363" spans="27:27" x14ac:dyDescent="0.15">
      <c r="AA52363" t="s">
        <v>131</v>
      </c>
    </row>
    <row r="52364" spans="27:27" x14ac:dyDescent="0.15">
      <c r="AA52364" t="s">
        <v>131</v>
      </c>
    </row>
    <row r="52365" spans="27:27" x14ac:dyDescent="0.15">
      <c r="AA52365" t="s">
        <v>131</v>
      </c>
    </row>
    <row r="52366" spans="27:27" x14ac:dyDescent="0.15">
      <c r="AA52366" t="s">
        <v>131</v>
      </c>
    </row>
    <row r="52367" spans="27:27" x14ac:dyDescent="0.15">
      <c r="AA52367" t="s">
        <v>131</v>
      </c>
    </row>
    <row r="52368" spans="27:27" x14ac:dyDescent="0.15">
      <c r="AA52368" t="s">
        <v>131</v>
      </c>
    </row>
    <row r="52369" spans="27:27" x14ac:dyDescent="0.15">
      <c r="AA52369" t="s">
        <v>131</v>
      </c>
    </row>
    <row r="52370" spans="27:27" x14ac:dyDescent="0.15">
      <c r="AA52370" t="s">
        <v>131</v>
      </c>
    </row>
    <row r="52371" spans="27:27" x14ac:dyDescent="0.15">
      <c r="AA52371" t="s">
        <v>131</v>
      </c>
    </row>
    <row r="52372" spans="27:27" x14ac:dyDescent="0.15">
      <c r="AA52372" t="s">
        <v>131</v>
      </c>
    </row>
    <row r="52373" spans="27:27" x14ac:dyDescent="0.15">
      <c r="AA52373" t="s">
        <v>131</v>
      </c>
    </row>
    <row r="52374" spans="27:27" x14ac:dyDescent="0.15">
      <c r="AA52374" t="s">
        <v>131</v>
      </c>
    </row>
    <row r="52375" spans="27:27" x14ac:dyDescent="0.15">
      <c r="AA52375" t="s">
        <v>131</v>
      </c>
    </row>
    <row r="52376" spans="27:27" x14ac:dyDescent="0.15">
      <c r="AA52376" t="s">
        <v>131</v>
      </c>
    </row>
    <row r="52377" spans="27:27" x14ac:dyDescent="0.15">
      <c r="AA52377" t="s">
        <v>131</v>
      </c>
    </row>
    <row r="52378" spans="27:27" x14ac:dyDescent="0.15">
      <c r="AA52378" t="s">
        <v>131</v>
      </c>
    </row>
    <row r="52379" spans="27:27" x14ac:dyDescent="0.15">
      <c r="AA52379" t="s">
        <v>131</v>
      </c>
    </row>
    <row r="52380" spans="27:27" x14ac:dyDescent="0.15">
      <c r="AA52380" t="s">
        <v>131</v>
      </c>
    </row>
    <row r="52381" spans="27:27" x14ac:dyDescent="0.15">
      <c r="AA52381" t="s">
        <v>131</v>
      </c>
    </row>
    <row r="52382" spans="27:27" x14ac:dyDescent="0.15">
      <c r="AA52382" t="s">
        <v>131</v>
      </c>
    </row>
    <row r="52383" spans="27:27" x14ac:dyDescent="0.15">
      <c r="AA52383" t="s">
        <v>131</v>
      </c>
    </row>
    <row r="52384" spans="27:27" x14ac:dyDescent="0.15">
      <c r="AA52384" t="s">
        <v>131</v>
      </c>
    </row>
    <row r="52385" spans="27:27" x14ac:dyDescent="0.15">
      <c r="AA52385" t="s">
        <v>131</v>
      </c>
    </row>
    <row r="52386" spans="27:27" x14ac:dyDescent="0.15">
      <c r="AA52386" t="s">
        <v>131</v>
      </c>
    </row>
    <row r="52387" spans="27:27" x14ac:dyDescent="0.15">
      <c r="AA52387" t="s">
        <v>131</v>
      </c>
    </row>
    <row r="52388" spans="27:27" x14ac:dyDescent="0.15">
      <c r="AA52388" t="s">
        <v>131</v>
      </c>
    </row>
    <row r="52389" spans="27:27" x14ac:dyDescent="0.15">
      <c r="AA52389" t="s">
        <v>131</v>
      </c>
    </row>
    <row r="52390" spans="27:27" x14ac:dyDescent="0.15">
      <c r="AA52390" t="s">
        <v>131</v>
      </c>
    </row>
    <row r="52391" spans="27:27" x14ac:dyDescent="0.15">
      <c r="AA52391" t="s">
        <v>131</v>
      </c>
    </row>
    <row r="52392" spans="27:27" x14ac:dyDescent="0.15">
      <c r="AA52392" t="s">
        <v>131</v>
      </c>
    </row>
    <row r="52393" spans="27:27" x14ac:dyDescent="0.15">
      <c r="AA52393" t="s">
        <v>131</v>
      </c>
    </row>
    <row r="52394" spans="27:27" x14ac:dyDescent="0.15">
      <c r="AA52394" t="s">
        <v>131</v>
      </c>
    </row>
    <row r="52395" spans="27:27" x14ac:dyDescent="0.15">
      <c r="AA52395" t="s">
        <v>131</v>
      </c>
    </row>
    <row r="52396" spans="27:27" x14ac:dyDescent="0.15">
      <c r="AA52396" t="s">
        <v>131</v>
      </c>
    </row>
    <row r="52397" spans="27:27" x14ac:dyDescent="0.15">
      <c r="AA52397" t="s">
        <v>131</v>
      </c>
    </row>
    <row r="52398" spans="27:27" x14ac:dyDescent="0.15">
      <c r="AA52398" t="s">
        <v>131</v>
      </c>
    </row>
    <row r="52399" spans="27:27" x14ac:dyDescent="0.15">
      <c r="AA52399" t="s">
        <v>131</v>
      </c>
    </row>
    <row r="52400" spans="27:27" x14ac:dyDescent="0.15">
      <c r="AA52400" t="s">
        <v>131</v>
      </c>
    </row>
    <row r="52401" spans="27:27" x14ac:dyDescent="0.15">
      <c r="AA52401" t="s">
        <v>131</v>
      </c>
    </row>
    <row r="52402" spans="27:27" x14ac:dyDescent="0.15">
      <c r="AA52402" t="s">
        <v>131</v>
      </c>
    </row>
    <row r="52403" spans="27:27" x14ac:dyDescent="0.15">
      <c r="AA52403" t="s">
        <v>131</v>
      </c>
    </row>
    <row r="52404" spans="27:27" x14ac:dyDescent="0.15">
      <c r="AA52404" t="s">
        <v>131</v>
      </c>
    </row>
    <row r="52405" spans="27:27" x14ac:dyDescent="0.15">
      <c r="AA52405" t="s">
        <v>131</v>
      </c>
    </row>
    <row r="52406" spans="27:27" x14ac:dyDescent="0.15">
      <c r="AA52406" t="s">
        <v>131</v>
      </c>
    </row>
    <row r="52407" spans="27:27" x14ac:dyDescent="0.15">
      <c r="AA52407" t="s">
        <v>131</v>
      </c>
    </row>
    <row r="52408" spans="27:27" x14ac:dyDescent="0.15">
      <c r="AA52408" t="s">
        <v>131</v>
      </c>
    </row>
    <row r="52409" spans="27:27" x14ac:dyDescent="0.15">
      <c r="AA52409" t="s">
        <v>131</v>
      </c>
    </row>
    <row r="52410" spans="27:27" x14ac:dyDescent="0.15">
      <c r="AA52410" t="s">
        <v>131</v>
      </c>
    </row>
    <row r="52411" spans="27:27" x14ac:dyDescent="0.15">
      <c r="AA52411" t="s">
        <v>131</v>
      </c>
    </row>
    <row r="52412" spans="27:27" x14ac:dyDescent="0.15">
      <c r="AA52412" t="s">
        <v>131</v>
      </c>
    </row>
    <row r="52413" spans="27:27" x14ac:dyDescent="0.15">
      <c r="AA52413" t="s">
        <v>131</v>
      </c>
    </row>
    <row r="52414" spans="27:27" x14ac:dyDescent="0.15">
      <c r="AA52414" t="s">
        <v>131</v>
      </c>
    </row>
    <row r="52415" spans="27:27" x14ac:dyDescent="0.15">
      <c r="AA52415" t="s">
        <v>131</v>
      </c>
    </row>
    <row r="52416" spans="27:27" x14ac:dyDescent="0.15">
      <c r="AA52416" t="s">
        <v>131</v>
      </c>
    </row>
    <row r="52417" spans="27:27" x14ac:dyDescent="0.15">
      <c r="AA52417" t="s">
        <v>131</v>
      </c>
    </row>
    <row r="52418" spans="27:27" x14ac:dyDescent="0.15">
      <c r="AA52418" t="s">
        <v>131</v>
      </c>
    </row>
    <row r="52419" spans="27:27" x14ac:dyDescent="0.15">
      <c r="AA52419" t="s">
        <v>131</v>
      </c>
    </row>
    <row r="52420" spans="27:27" x14ac:dyDescent="0.15">
      <c r="AA52420" t="s">
        <v>131</v>
      </c>
    </row>
    <row r="52421" spans="27:27" x14ac:dyDescent="0.15">
      <c r="AA52421" t="s">
        <v>131</v>
      </c>
    </row>
    <row r="52422" spans="27:27" x14ac:dyDescent="0.15">
      <c r="AA52422" t="s">
        <v>131</v>
      </c>
    </row>
    <row r="52423" spans="27:27" x14ac:dyDescent="0.15">
      <c r="AA52423" t="s">
        <v>131</v>
      </c>
    </row>
    <row r="52424" spans="27:27" x14ac:dyDescent="0.15">
      <c r="AA52424" t="s">
        <v>131</v>
      </c>
    </row>
    <row r="52425" spans="27:27" x14ac:dyDescent="0.15">
      <c r="AA52425" t="s">
        <v>131</v>
      </c>
    </row>
    <row r="52426" spans="27:27" x14ac:dyDescent="0.15">
      <c r="AA52426" t="s">
        <v>131</v>
      </c>
    </row>
    <row r="52427" spans="27:27" x14ac:dyDescent="0.15">
      <c r="AA52427" t="s">
        <v>131</v>
      </c>
    </row>
    <row r="52428" spans="27:27" x14ac:dyDescent="0.15">
      <c r="AA52428" t="s">
        <v>131</v>
      </c>
    </row>
    <row r="52429" spans="27:27" x14ac:dyDescent="0.15">
      <c r="AA52429" t="s">
        <v>131</v>
      </c>
    </row>
    <row r="52430" spans="27:27" x14ac:dyDescent="0.15">
      <c r="AA52430" t="s">
        <v>131</v>
      </c>
    </row>
    <row r="52431" spans="27:27" x14ac:dyDescent="0.15">
      <c r="AA52431" t="s">
        <v>131</v>
      </c>
    </row>
    <row r="52432" spans="27:27" x14ac:dyDescent="0.15">
      <c r="AA52432" t="s">
        <v>131</v>
      </c>
    </row>
    <row r="52433" spans="27:27" x14ac:dyDescent="0.15">
      <c r="AA52433" t="s">
        <v>131</v>
      </c>
    </row>
    <row r="52434" spans="27:27" x14ac:dyDescent="0.15">
      <c r="AA52434" t="s">
        <v>131</v>
      </c>
    </row>
    <row r="52435" spans="27:27" x14ac:dyDescent="0.15">
      <c r="AA52435" t="s">
        <v>131</v>
      </c>
    </row>
    <row r="52436" spans="27:27" x14ac:dyDescent="0.15">
      <c r="AA52436" t="s">
        <v>131</v>
      </c>
    </row>
    <row r="52437" spans="27:27" x14ac:dyDescent="0.15">
      <c r="AA52437" t="s">
        <v>131</v>
      </c>
    </row>
    <row r="52438" spans="27:27" x14ac:dyDescent="0.15">
      <c r="AA52438" t="s">
        <v>131</v>
      </c>
    </row>
    <row r="52439" spans="27:27" x14ac:dyDescent="0.15">
      <c r="AA52439" t="s">
        <v>131</v>
      </c>
    </row>
    <row r="52440" spans="27:27" x14ac:dyDescent="0.15">
      <c r="AA52440" t="s">
        <v>131</v>
      </c>
    </row>
    <row r="52441" spans="27:27" x14ac:dyDescent="0.15">
      <c r="AA52441" t="s">
        <v>131</v>
      </c>
    </row>
    <row r="52442" spans="27:27" x14ac:dyDescent="0.15">
      <c r="AA52442" t="s">
        <v>131</v>
      </c>
    </row>
    <row r="52443" spans="27:27" x14ac:dyDescent="0.15">
      <c r="AA52443" t="s">
        <v>131</v>
      </c>
    </row>
    <row r="52444" spans="27:27" x14ac:dyDescent="0.15">
      <c r="AA52444" t="s">
        <v>131</v>
      </c>
    </row>
    <row r="52445" spans="27:27" x14ac:dyDescent="0.15">
      <c r="AA52445" t="s">
        <v>131</v>
      </c>
    </row>
    <row r="52446" spans="27:27" x14ac:dyDescent="0.15">
      <c r="AA52446" t="s">
        <v>131</v>
      </c>
    </row>
    <row r="52447" spans="27:27" x14ac:dyDescent="0.15">
      <c r="AA52447" t="s">
        <v>131</v>
      </c>
    </row>
    <row r="52448" spans="27:27" x14ac:dyDescent="0.15">
      <c r="AA52448" t="s">
        <v>131</v>
      </c>
    </row>
    <row r="52449" spans="27:27" x14ac:dyDescent="0.15">
      <c r="AA52449" t="s">
        <v>131</v>
      </c>
    </row>
    <row r="52450" spans="27:27" x14ac:dyDescent="0.15">
      <c r="AA52450" t="s">
        <v>131</v>
      </c>
    </row>
    <row r="52451" spans="27:27" x14ac:dyDescent="0.15">
      <c r="AA52451" t="s">
        <v>131</v>
      </c>
    </row>
    <row r="52452" spans="27:27" x14ac:dyDescent="0.15">
      <c r="AA52452" t="s">
        <v>131</v>
      </c>
    </row>
    <row r="52453" spans="27:27" x14ac:dyDescent="0.15">
      <c r="AA52453" t="s">
        <v>131</v>
      </c>
    </row>
    <row r="52454" spans="27:27" x14ac:dyDescent="0.15">
      <c r="AA52454" t="s">
        <v>131</v>
      </c>
    </row>
    <row r="52455" spans="27:27" x14ac:dyDescent="0.15">
      <c r="AA52455" t="s">
        <v>131</v>
      </c>
    </row>
    <row r="52456" spans="27:27" x14ac:dyDescent="0.15">
      <c r="AA52456" t="s">
        <v>131</v>
      </c>
    </row>
    <row r="52457" spans="27:27" x14ac:dyDescent="0.15">
      <c r="AA52457" t="s">
        <v>131</v>
      </c>
    </row>
    <row r="52458" spans="27:27" x14ac:dyDescent="0.15">
      <c r="AA52458" t="s">
        <v>131</v>
      </c>
    </row>
    <row r="52459" spans="27:27" x14ac:dyDescent="0.15">
      <c r="AA52459" t="s">
        <v>131</v>
      </c>
    </row>
    <row r="52460" spans="27:27" x14ac:dyDescent="0.15">
      <c r="AA52460" t="s">
        <v>131</v>
      </c>
    </row>
    <row r="52461" spans="27:27" x14ac:dyDescent="0.15">
      <c r="AA52461" t="s">
        <v>131</v>
      </c>
    </row>
    <row r="52462" spans="27:27" x14ac:dyDescent="0.15">
      <c r="AA52462" t="s">
        <v>131</v>
      </c>
    </row>
    <row r="52463" spans="27:27" x14ac:dyDescent="0.15">
      <c r="AA52463" t="s">
        <v>131</v>
      </c>
    </row>
    <row r="52464" spans="27:27" x14ac:dyDescent="0.15">
      <c r="AA52464" t="s">
        <v>131</v>
      </c>
    </row>
    <row r="52465" spans="27:27" x14ac:dyDescent="0.15">
      <c r="AA52465" t="s">
        <v>131</v>
      </c>
    </row>
    <row r="52466" spans="27:27" x14ac:dyDescent="0.15">
      <c r="AA52466" t="s">
        <v>131</v>
      </c>
    </row>
    <row r="52467" spans="27:27" x14ac:dyDescent="0.15">
      <c r="AA52467" t="s">
        <v>131</v>
      </c>
    </row>
    <row r="52468" spans="27:27" x14ac:dyDescent="0.15">
      <c r="AA52468" t="s">
        <v>131</v>
      </c>
    </row>
    <row r="52469" spans="27:27" x14ac:dyDescent="0.15">
      <c r="AA52469" t="s">
        <v>131</v>
      </c>
    </row>
    <row r="52470" spans="27:27" x14ac:dyDescent="0.15">
      <c r="AA52470" t="s">
        <v>131</v>
      </c>
    </row>
    <row r="52471" spans="27:27" x14ac:dyDescent="0.15">
      <c r="AA52471" t="s">
        <v>131</v>
      </c>
    </row>
    <row r="52472" spans="27:27" x14ac:dyDescent="0.15">
      <c r="AA52472" t="s">
        <v>131</v>
      </c>
    </row>
    <row r="52473" spans="27:27" x14ac:dyDescent="0.15">
      <c r="AA52473" t="s">
        <v>131</v>
      </c>
    </row>
    <row r="52474" spans="27:27" x14ac:dyDescent="0.15">
      <c r="AA52474" t="s">
        <v>131</v>
      </c>
    </row>
    <row r="52475" spans="27:27" x14ac:dyDescent="0.15">
      <c r="AA52475" t="s">
        <v>131</v>
      </c>
    </row>
    <row r="52476" spans="27:27" x14ac:dyDescent="0.15">
      <c r="AA52476" t="s">
        <v>131</v>
      </c>
    </row>
    <row r="52477" spans="27:27" x14ac:dyDescent="0.15">
      <c r="AA52477" t="s">
        <v>131</v>
      </c>
    </row>
    <row r="52478" spans="27:27" x14ac:dyDescent="0.15">
      <c r="AA52478" t="s">
        <v>131</v>
      </c>
    </row>
    <row r="52479" spans="27:27" x14ac:dyDescent="0.15">
      <c r="AA52479" t="s">
        <v>131</v>
      </c>
    </row>
    <row r="52480" spans="27:27" x14ac:dyDescent="0.15">
      <c r="AA52480" t="s">
        <v>131</v>
      </c>
    </row>
    <row r="52481" spans="27:27" x14ac:dyDescent="0.15">
      <c r="AA52481" t="s">
        <v>131</v>
      </c>
    </row>
    <row r="52482" spans="27:27" x14ac:dyDescent="0.15">
      <c r="AA52482" t="s">
        <v>131</v>
      </c>
    </row>
    <row r="52483" spans="27:27" x14ac:dyDescent="0.15">
      <c r="AA52483" t="s">
        <v>131</v>
      </c>
    </row>
    <row r="52484" spans="27:27" x14ac:dyDescent="0.15">
      <c r="AA52484" t="s">
        <v>131</v>
      </c>
    </row>
    <row r="52485" spans="27:27" x14ac:dyDescent="0.15">
      <c r="AA52485" t="s">
        <v>131</v>
      </c>
    </row>
    <row r="52486" spans="27:27" x14ac:dyDescent="0.15">
      <c r="AA52486" t="s">
        <v>131</v>
      </c>
    </row>
    <row r="52487" spans="27:27" x14ac:dyDescent="0.15">
      <c r="AA52487" t="s">
        <v>131</v>
      </c>
    </row>
    <row r="52488" spans="27:27" x14ac:dyDescent="0.15">
      <c r="AA52488" t="s">
        <v>131</v>
      </c>
    </row>
    <row r="52489" spans="27:27" x14ac:dyDescent="0.15">
      <c r="AA52489" t="s">
        <v>131</v>
      </c>
    </row>
    <row r="52490" spans="27:27" x14ac:dyDescent="0.15">
      <c r="AA52490" t="s">
        <v>131</v>
      </c>
    </row>
    <row r="52491" spans="27:27" x14ac:dyDescent="0.15">
      <c r="AA52491" t="s">
        <v>131</v>
      </c>
    </row>
    <row r="52492" spans="27:27" x14ac:dyDescent="0.15">
      <c r="AA52492" t="s">
        <v>131</v>
      </c>
    </row>
    <row r="52493" spans="27:27" x14ac:dyDescent="0.15">
      <c r="AA52493" t="s">
        <v>131</v>
      </c>
    </row>
    <row r="52494" spans="27:27" x14ac:dyDescent="0.15">
      <c r="AA52494" t="s">
        <v>131</v>
      </c>
    </row>
    <row r="52495" spans="27:27" x14ac:dyDescent="0.15">
      <c r="AA52495" t="s">
        <v>131</v>
      </c>
    </row>
    <row r="52496" spans="27:27" x14ac:dyDescent="0.15">
      <c r="AA52496" t="s">
        <v>131</v>
      </c>
    </row>
    <row r="52497" spans="27:27" x14ac:dyDescent="0.15">
      <c r="AA52497" t="s">
        <v>131</v>
      </c>
    </row>
    <row r="52498" spans="27:27" x14ac:dyDescent="0.15">
      <c r="AA52498" t="s">
        <v>131</v>
      </c>
    </row>
    <row r="52499" spans="27:27" x14ac:dyDescent="0.15">
      <c r="AA52499" t="s">
        <v>131</v>
      </c>
    </row>
    <row r="52500" spans="27:27" x14ac:dyDescent="0.15">
      <c r="AA52500" t="s">
        <v>131</v>
      </c>
    </row>
    <row r="52501" spans="27:27" x14ac:dyDescent="0.15">
      <c r="AA52501" t="s">
        <v>131</v>
      </c>
    </row>
    <row r="52502" spans="27:27" x14ac:dyDescent="0.15">
      <c r="AA52502" t="s">
        <v>131</v>
      </c>
    </row>
    <row r="52503" spans="27:27" x14ac:dyDescent="0.15">
      <c r="AA52503" t="s">
        <v>131</v>
      </c>
    </row>
    <row r="52504" spans="27:27" x14ac:dyDescent="0.15">
      <c r="AA52504" t="s">
        <v>131</v>
      </c>
    </row>
    <row r="52505" spans="27:27" x14ac:dyDescent="0.15">
      <c r="AA52505" t="s">
        <v>131</v>
      </c>
    </row>
    <row r="52506" spans="27:27" x14ac:dyDescent="0.15">
      <c r="AA52506" t="s">
        <v>131</v>
      </c>
    </row>
    <row r="52507" spans="27:27" x14ac:dyDescent="0.15">
      <c r="AA52507" t="s">
        <v>131</v>
      </c>
    </row>
    <row r="52508" spans="27:27" x14ac:dyDescent="0.15">
      <c r="AA52508" t="s">
        <v>131</v>
      </c>
    </row>
    <row r="52509" spans="27:27" x14ac:dyDescent="0.15">
      <c r="AA52509" t="s">
        <v>131</v>
      </c>
    </row>
    <row r="52510" spans="27:27" x14ac:dyDescent="0.15">
      <c r="AA52510" t="s">
        <v>131</v>
      </c>
    </row>
    <row r="52511" spans="27:27" x14ac:dyDescent="0.15">
      <c r="AA52511" t="s">
        <v>131</v>
      </c>
    </row>
    <row r="52512" spans="27:27" x14ac:dyDescent="0.15">
      <c r="AA52512" t="s">
        <v>131</v>
      </c>
    </row>
    <row r="52513" spans="27:27" x14ac:dyDescent="0.15">
      <c r="AA52513" t="s">
        <v>131</v>
      </c>
    </row>
    <row r="52514" spans="27:27" x14ac:dyDescent="0.15">
      <c r="AA52514" t="s">
        <v>131</v>
      </c>
    </row>
    <row r="52515" spans="27:27" x14ac:dyDescent="0.15">
      <c r="AA52515" t="s">
        <v>131</v>
      </c>
    </row>
    <row r="52516" spans="27:27" x14ac:dyDescent="0.15">
      <c r="AA52516" t="s">
        <v>131</v>
      </c>
    </row>
    <row r="52517" spans="27:27" x14ac:dyDescent="0.15">
      <c r="AA52517" t="s">
        <v>131</v>
      </c>
    </row>
    <row r="52518" spans="27:27" x14ac:dyDescent="0.15">
      <c r="AA52518" t="s">
        <v>131</v>
      </c>
    </row>
    <row r="52519" spans="27:27" x14ac:dyDescent="0.15">
      <c r="AA52519" t="s">
        <v>131</v>
      </c>
    </row>
    <row r="52520" spans="27:27" x14ac:dyDescent="0.15">
      <c r="AA52520" t="s">
        <v>131</v>
      </c>
    </row>
    <row r="52521" spans="27:27" x14ac:dyDescent="0.15">
      <c r="AA52521" t="s">
        <v>131</v>
      </c>
    </row>
    <row r="52522" spans="27:27" x14ac:dyDescent="0.15">
      <c r="AA52522" t="s">
        <v>131</v>
      </c>
    </row>
    <row r="52523" spans="27:27" x14ac:dyDescent="0.15">
      <c r="AA52523" t="s">
        <v>131</v>
      </c>
    </row>
    <row r="52524" spans="27:27" x14ac:dyDescent="0.15">
      <c r="AA52524" t="s">
        <v>131</v>
      </c>
    </row>
    <row r="52525" spans="27:27" x14ac:dyDescent="0.15">
      <c r="AA52525" t="s">
        <v>131</v>
      </c>
    </row>
    <row r="52526" spans="27:27" x14ac:dyDescent="0.15">
      <c r="AA52526" t="s">
        <v>131</v>
      </c>
    </row>
    <row r="52527" spans="27:27" x14ac:dyDescent="0.15">
      <c r="AA52527" t="s">
        <v>131</v>
      </c>
    </row>
    <row r="52528" spans="27:27" x14ac:dyDescent="0.15">
      <c r="AA52528" t="s">
        <v>131</v>
      </c>
    </row>
    <row r="52529" spans="27:27" x14ac:dyDescent="0.15">
      <c r="AA52529" t="s">
        <v>131</v>
      </c>
    </row>
    <row r="52530" spans="27:27" x14ac:dyDescent="0.15">
      <c r="AA52530" t="s">
        <v>131</v>
      </c>
    </row>
    <row r="52531" spans="27:27" x14ac:dyDescent="0.15">
      <c r="AA52531" t="s">
        <v>131</v>
      </c>
    </row>
    <row r="52532" spans="27:27" x14ac:dyDescent="0.15">
      <c r="AA52532" t="s">
        <v>131</v>
      </c>
    </row>
    <row r="52533" spans="27:27" x14ac:dyDescent="0.15">
      <c r="AA52533" t="s">
        <v>131</v>
      </c>
    </row>
    <row r="52534" spans="27:27" x14ac:dyDescent="0.15">
      <c r="AA52534" t="s">
        <v>131</v>
      </c>
    </row>
    <row r="52535" spans="27:27" x14ac:dyDescent="0.15">
      <c r="AA52535" t="s">
        <v>131</v>
      </c>
    </row>
    <row r="52536" spans="27:27" x14ac:dyDescent="0.15">
      <c r="AA52536" t="s">
        <v>131</v>
      </c>
    </row>
    <row r="52537" spans="27:27" x14ac:dyDescent="0.15">
      <c r="AA52537" t="s">
        <v>131</v>
      </c>
    </row>
    <row r="52538" spans="27:27" x14ac:dyDescent="0.15">
      <c r="AA52538" t="s">
        <v>131</v>
      </c>
    </row>
    <row r="52539" spans="27:27" x14ac:dyDescent="0.15">
      <c r="AA52539" t="s">
        <v>131</v>
      </c>
    </row>
    <row r="52540" spans="27:27" x14ac:dyDescent="0.15">
      <c r="AA52540" t="s">
        <v>131</v>
      </c>
    </row>
    <row r="52541" spans="27:27" x14ac:dyDescent="0.15">
      <c r="AA52541" t="s">
        <v>131</v>
      </c>
    </row>
    <row r="52542" spans="27:27" x14ac:dyDescent="0.15">
      <c r="AA52542" t="s">
        <v>131</v>
      </c>
    </row>
    <row r="52543" spans="27:27" x14ac:dyDescent="0.15">
      <c r="AA52543" t="s">
        <v>131</v>
      </c>
    </row>
    <row r="52544" spans="27:27" x14ac:dyDescent="0.15">
      <c r="AA52544" t="s">
        <v>131</v>
      </c>
    </row>
    <row r="52545" spans="27:27" x14ac:dyDescent="0.15">
      <c r="AA52545" t="s">
        <v>131</v>
      </c>
    </row>
    <row r="52546" spans="27:27" x14ac:dyDescent="0.15">
      <c r="AA52546" t="s">
        <v>131</v>
      </c>
    </row>
    <row r="52547" spans="27:27" x14ac:dyDescent="0.15">
      <c r="AA52547" t="s">
        <v>131</v>
      </c>
    </row>
    <row r="52548" spans="27:27" x14ac:dyDescent="0.15">
      <c r="AA52548" t="s">
        <v>131</v>
      </c>
    </row>
    <row r="52549" spans="27:27" x14ac:dyDescent="0.15">
      <c r="AA52549" t="s">
        <v>131</v>
      </c>
    </row>
    <row r="52550" spans="27:27" x14ac:dyDescent="0.15">
      <c r="AA52550" t="s">
        <v>131</v>
      </c>
    </row>
    <row r="52551" spans="27:27" x14ac:dyDescent="0.15">
      <c r="AA52551" t="s">
        <v>131</v>
      </c>
    </row>
    <row r="52552" spans="27:27" x14ac:dyDescent="0.15">
      <c r="AA52552" t="s">
        <v>131</v>
      </c>
    </row>
    <row r="52553" spans="27:27" x14ac:dyDescent="0.15">
      <c r="AA52553" t="s">
        <v>131</v>
      </c>
    </row>
    <row r="52554" spans="27:27" x14ac:dyDescent="0.15">
      <c r="AA52554" t="s">
        <v>131</v>
      </c>
    </row>
    <row r="52555" spans="27:27" x14ac:dyDescent="0.15">
      <c r="AA52555" t="s">
        <v>131</v>
      </c>
    </row>
    <row r="52556" spans="27:27" x14ac:dyDescent="0.15">
      <c r="AA52556" t="s">
        <v>131</v>
      </c>
    </row>
    <row r="52557" spans="27:27" x14ac:dyDescent="0.15">
      <c r="AA52557" t="s">
        <v>131</v>
      </c>
    </row>
    <row r="52558" spans="27:27" x14ac:dyDescent="0.15">
      <c r="AA52558" t="s">
        <v>131</v>
      </c>
    </row>
    <row r="52559" spans="27:27" x14ac:dyDescent="0.15">
      <c r="AA52559" t="s">
        <v>131</v>
      </c>
    </row>
    <row r="52560" spans="27:27" x14ac:dyDescent="0.15">
      <c r="AA52560" t="s">
        <v>131</v>
      </c>
    </row>
    <row r="52561" spans="27:27" x14ac:dyDescent="0.15">
      <c r="AA52561" t="s">
        <v>131</v>
      </c>
    </row>
    <row r="52562" spans="27:27" x14ac:dyDescent="0.15">
      <c r="AA52562" t="s">
        <v>131</v>
      </c>
    </row>
    <row r="52563" spans="27:27" x14ac:dyDescent="0.15">
      <c r="AA52563" t="s">
        <v>131</v>
      </c>
    </row>
    <row r="52564" spans="27:27" x14ac:dyDescent="0.15">
      <c r="AA52564" t="s">
        <v>131</v>
      </c>
    </row>
    <row r="52565" spans="27:27" x14ac:dyDescent="0.15">
      <c r="AA52565" t="s">
        <v>131</v>
      </c>
    </row>
    <row r="52566" spans="27:27" x14ac:dyDescent="0.15">
      <c r="AA52566" t="s">
        <v>131</v>
      </c>
    </row>
    <row r="52567" spans="27:27" x14ac:dyDescent="0.15">
      <c r="AA52567" t="s">
        <v>131</v>
      </c>
    </row>
    <row r="52568" spans="27:27" x14ac:dyDescent="0.15">
      <c r="AA52568" t="s">
        <v>131</v>
      </c>
    </row>
    <row r="52569" spans="27:27" x14ac:dyDescent="0.15">
      <c r="AA52569" t="s">
        <v>131</v>
      </c>
    </row>
    <row r="52570" spans="27:27" x14ac:dyDescent="0.15">
      <c r="AA52570" t="s">
        <v>131</v>
      </c>
    </row>
    <row r="52571" spans="27:27" x14ac:dyDescent="0.15">
      <c r="AA52571" t="s">
        <v>131</v>
      </c>
    </row>
    <row r="52572" spans="27:27" x14ac:dyDescent="0.15">
      <c r="AA52572" t="s">
        <v>131</v>
      </c>
    </row>
    <row r="52573" spans="27:27" x14ac:dyDescent="0.15">
      <c r="AA52573" t="s">
        <v>131</v>
      </c>
    </row>
    <row r="52574" spans="27:27" x14ac:dyDescent="0.15">
      <c r="AA52574" t="s">
        <v>131</v>
      </c>
    </row>
    <row r="52575" spans="27:27" x14ac:dyDescent="0.15">
      <c r="AA52575" t="s">
        <v>131</v>
      </c>
    </row>
    <row r="52576" spans="27:27" x14ac:dyDescent="0.15">
      <c r="AA52576" t="s">
        <v>131</v>
      </c>
    </row>
    <row r="52577" spans="27:27" x14ac:dyDescent="0.15">
      <c r="AA52577" t="s">
        <v>131</v>
      </c>
    </row>
    <row r="52578" spans="27:27" x14ac:dyDescent="0.15">
      <c r="AA52578" t="s">
        <v>131</v>
      </c>
    </row>
    <row r="52579" spans="27:27" x14ac:dyDescent="0.15">
      <c r="AA52579" t="s">
        <v>131</v>
      </c>
    </row>
    <row r="52580" spans="27:27" x14ac:dyDescent="0.15">
      <c r="AA52580" t="s">
        <v>131</v>
      </c>
    </row>
    <row r="52581" spans="27:27" x14ac:dyDescent="0.15">
      <c r="AA52581" t="s">
        <v>131</v>
      </c>
    </row>
    <row r="52582" spans="27:27" x14ac:dyDescent="0.15">
      <c r="AA52582" t="s">
        <v>131</v>
      </c>
    </row>
    <row r="52583" spans="27:27" x14ac:dyDescent="0.15">
      <c r="AA52583" t="s">
        <v>131</v>
      </c>
    </row>
    <row r="52584" spans="27:27" x14ac:dyDescent="0.15">
      <c r="AA52584" t="s">
        <v>131</v>
      </c>
    </row>
    <row r="52585" spans="27:27" x14ac:dyDescent="0.15">
      <c r="AA52585" t="s">
        <v>131</v>
      </c>
    </row>
    <row r="52586" spans="27:27" x14ac:dyDescent="0.15">
      <c r="AA52586" t="s">
        <v>131</v>
      </c>
    </row>
    <row r="52587" spans="27:27" x14ac:dyDescent="0.15">
      <c r="AA52587" t="s">
        <v>131</v>
      </c>
    </row>
    <row r="52588" spans="27:27" x14ac:dyDescent="0.15">
      <c r="AA52588" t="s">
        <v>131</v>
      </c>
    </row>
    <row r="52589" spans="27:27" x14ac:dyDescent="0.15">
      <c r="AA52589" t="s">
        <v>131</v>
      </c>
    </row>
    <row r="52590" spans="27:27" x14ac:dyDescent="0.15">
      <c r="AA52590" t="s">
        <v>131</v>
      </c>
    </row>
    <row r="52591" spans="27:27" x14ac:dyDescent="0.15">
      <c r="AA52591" t="s">
        <v>131</v>
      </c>
    </row>
    <row r="52592" spans="27:27" x14ac:dyDescent="0.15">
      <c r="AA52592" t="s">
        <v>131</v>
      </c>
    </row>
    <row r="52593" spans="27:27" x14ac:dyDescent="0.15">
      <c r="AA52593" t="s">
        <v>131</v>
      </c>
    </row>
    <row r="52594" spans="27:27" x14ac:dyDescent="0.15">
      <c r="AA52594" t="s">
        <v>131</v>
      </c>
    </row>
    <row r="52595" spans="27:27" x14ac:dyDescent="0.15">
      <c r="AA52595" t="s">
        <v>131</v>
      </c>
    </row>
    <row r="52596" spans="27:27" x14ac:dyDescent="0.15">
      <c r="AA52596" t="s">
        <v>131</v>
      </c>
    </row>
    <row r="52597" spans="27:27" x14ac:dyDescent="0.15">
      <c r="AA52597" t="s">
        <v>131</v>
      </c>
    </row>
    <row r="52598" spans="27:27" x14ac:dyDescent="0.15">
      <c r="AA52598" t="s">
        <v>131</v>
      </c>
    </row>
    <row r="52599" spans="27:27" x14ac:dyDescent="0.15">
      <c r="AA52599" t="s">
        <v>131</v>
      </c>
    </row>
    <row r="52600" spans="27:27" x14ac:dyDescent="0.15">
      <c r="AA52600" t="s">
        <v>131</v>
      </c>
    </row>
    <row r="52601" spans="27:27" x14ac:dyDescent="0.15">
      <c r="AA52601" t="s">
        <v>131</v>
      </c>
    </row>
    <row r="52602" spans="27:27" x14ac:dyDescent="0.15">
      <c r="AA52602" t="s">
        <v>131</v>
      </c>
    </row>
    <row r="52603" spans="27:27" x14ac:dyDescent="0.15">
      <c r="AA52603" t="s">
        <v>131</v>
      </c>
    </row>
    <row r="52604" spans="27:27" x14ac:dyDescent="0.15">
      <c r="AA52604" t="s">
        <v>131</v>
      </c>
    </row>
    <row r="52605" spans="27:27" x14ac:dyDescent="0.15">
      <c r="AA52605" t="s">
        <v>131</v>
      </c>
    </row>
    <row r="52606" spans="27:27" x14ac:dyDescent="0.15">
      <c r="AA52606" t="s">
        <v>131</v>
      </c>
    </row>
    <row r="52607" spans="27:27" x14ac:dyDescent="0.15">
      <c r="AA52607" t="s">
        <v>131</v>
      </c>
    </row>
    <row r="52608" spans="27:27" x14ac:dyDescent="0.15">
      <c r="AA52608" t="s">
        <v>131</v>
      </c>
    </row>
    <row r="52609" spans="27:27" x14ac:dyDescent="0.15">
      <c r="AA52609" t="s">
        <v>131</v>
      </c>
    </row>
    <row r="52610" spans="27:27" x14ac:dyDescent="0.15">
      <c r="AA52610" t="s">
        <v>131</v>
      </c>
    </row>
    <row r="52611" spans="27:27" x14ac:dyDescent="0.15">
      <c r="AA52611" t="s">
        <v>131</v>
      </c>
    </row>
    <row r="52612" spans="27:27" x14ac:dyDescent="0.15">
      <c r="AA52612" t="s">
        <v>131</v>
      </c>
    </row>
    <row r="52613" spans="27:27" x14ac:dyDescent="0.15">
      <c r="AA52613" t="s">
        <v>131</v>
      </c>
    </row>
    <row r="52614" spans="27:27" x14ac:dyDescent="0.15">
      <c r="AA52614" t="s">
        <v>131</v>
      </c>
    </row>
    <row r="52615" spans="27:27" x14ac:dyDescent="0.15">
      <c r="AA52615" t="s">
        <v>131</v>
      </c>
    </row>
    <row r="52616" spans="27:27" x14ac:dyDescent="0.15">
      <c r="AA52616" t="s">
        <v>131</v>
      </c>
    </row>
    <row r="52617" spans="27:27" x14ac:dyDescent="0.15">
      <c r="AA52617" t="s">
        <v>131</v>
      </c>
    </row>
    <row r="52618" spans="27:27" x14ac:dyDescent="0.15">
      <c r="AA52618" t="s">
        <v>131</v>
      </c>
    </row>
    <row r="52619" spans="27:27" x14ac:dyDescent="0.15">
      <c r="AA52619" t="s">
        <v>131</v>
      </c>
    </row>
    <row r="52620" spans="27:27" x14ac:dyDescent="0.15">
      <c r="AA52620" t="s">
        <v>131</v>
      </c>
    </row>
    <row r="52621" spans="27:27" x14ac:dyDescent="0.15">
      <c r="AA52621" t="s">
        <v>131</v>
      </c>
    </row>
    <row r="52622" spans="27:27" x14ac:dyDescent="0.15">
      <c r="AA52622" t="s">
        <v>131</v>
      </c>
    </row>
    <row r="52623" spans="27:27" x14ac:dyDescent="0.15">
      <c r="AA52623" t="s">
        <v>131</v>
      </c>
    </row>
    <row r="52624" spans="27:27" x14ac:dyDescent="0.15">
      <c r="AA52624" t="s">
        <v>131</v>
      </c>
    </row>
    <row r="52625" spans="27:27" x14ac:dyDescent="0.15">
      <c r="AA52625" t="s">
        <v>131</v>
      </c>
    </row>
    <row r="52626" spans="27:27" x14ac:dyDescent="0.15">
      <c r="AA52626" t="s">
        <v>131</v>
      </c>
    </row>
    <row r="52627" spans="27:27" x14ac:dyDescent="0.15">
      <c r="AA52627" t="s">
        <v>131</v>
      </c>
    </row>
    <row r="52628" spans="27:27" x14ac:dyDescent="0.15">
      <c r="AA52628" t="s">
        <v>131</v>
      </c>
    </row>
    <row r="52629" spans="27:27" x14ac:dyDescent="0.15">
      <c r="AA52629" t="s">
        <v>131</v>
      </c>
    </row>
    <row r="52630" spans="27:27" x14ac:dyDescent="0.15">
      <c r="AA52630" t="s">
        <v>131</v>
      </c>
    </row>
    <row r="52631" spans="27:27" x14ac:dyDescent="0.15">
      <c r="AA52631" t="s">
        <v>131</v>
      </c>
    </row>
    <row r="52632" spans="27:27" x14ac:dyDescent="0.15">
      <c r="AA52632" t="s">
        <v>131</v>
      </c>
    </row>
    <row r="52633" spans="27:27" x14ac:dyDescent="0.15">
      <c r="AA52633" t="s">
        <v>131</v>
      </c>
    </row>
    <row r="52634" spans="27:27" x14ac:dyDescent="0.15">
      <c r="AA52634" t="s">
        <v>131</v>
      </c>
    </row>
    <row r="52635" spans="27:27" x14ac:dyDescent="0.15">
      <c r="AA52635" t="s">
        <v>131</v>
      </c>
    </row>
    <row r="52636" spans="27:27" x14ac:dyDescent="0.15">
      <c r="AA52636" t="s">
        <v>131</v>
      </c>
    </row>
    <row r="52637" spans="27:27" x14ac:dyDescent="0.15">
      <c r="AA52637" t="s">
        <v>131</v>
      </c>
    </row>
    <row r="52638" spans="27:27" x14ac:dyDescent="0.15">
      <c r="AA52638" t="s">
        <v>131</v>
      </c>
    </row>
    <row r="52639" spans="27:27" x14ac:dyDescent="0.15">
      <c r="AA52639" t="s">
        <v>131</v>
      </c>
    </row>
    <row r="52640" spans="27:27" x14ac:dyDescent="0.15">
      <c r="AA52640" t="s">
        <v>131</v>
      </c>
    </row>
    <row r="52641" spans="27:27" x14ac:dyDescent="0.15">
      <c r="AA52641" t="s">
        <v>131</v>
      </c>
    </row>
    <row r="52642" spans="27:27" x14ac:dyDescent="0.15">
      <c r="AA52642" t="s">
        <v>131</v>
      </c>
    </row>
    <row r="52643" spans="27:27" x14ac:dyDescent="0.15">
      <c r="AA52643" t="s">
        <v>131</v>
      </c>
    </row>
    <row r="52644" spans="27:27" x14ac:dyDescent="0.15">
      <c r="AA52644" t="s">
        <v>131</v>
      </c>
    </row>
    <row r="52645" spans="27:27" x14ac:dyDescent="0.15">
      <c r="AA52645" t="s">
        <v>131</v>
      </c>
    </row>
    <row r="52646" spans="27:27" x14ac:dyDescent="0.15">
      <c r="AA52646" t="s">
        <v>131</v>
      </c>
    </row>
    <row r="52647" spans="27:27" x14ac:dyDescent="0.15">
      <c r="AA52647" t="s">
        <v>131</v>
      </c>
    </row>
    <row r="52648" spans="27:27" x14ac:dyDescent="0.15">
      <c r="AA52648" t="s">
        <v>131</v>
      </c>
    </row>
    <row r="52649" spans="27:27" x14ac:dyDescent="0.15">
      <c r="AA52649" t="s">
        <v>131</v>
      </c>
    </row>
    <row r="52650" spans="27:27" x14ac:dyDescent="0.15">
      <c r="AA52650" t="s">
        <v>131</v>
      </c>
    </row>
    <row r="52651" spans="27:27" x14ac:dyDescent="0.15">
      <c r="AA52651" t="s">
        <v>131</v>
      </c>
    </row>
    <row r="52652" spans="27:27" x14ac:dyDescent="0.15">
      <c r="AA52652" t="s">
        <v>131</v>
      </c>
    </row>
    <row r="52653" spans="27:27" x14ac:dyDescent="0.15">
      <c r="AA52653" t="s">
        <v>131</v>
      </c>
    </row>
    <row r="52654" spans="27:27" x14ac:dyDescent="0.15">
      <c r="AA52654" t="s">
        <v>131</v>
      </c>
    </row>
    <row r="52655" spans="27:27" x14ac:dyDescent="0.15">
      <c r="AA52655" t="s">
        <v>131</v>
      </c>
    </row>
    <row r="52656" spans="27:27" x14ac:dyDescent="0.15">
      <c r="AA52656" t="s">
        <v>131</v>
      </c>
    </row>
    <row r="52657" spans="27:27" x14ac:dyDescent="0.15">
      <c r="AA52657" t="s">
        <v>131</v>
      </c>
    </row>
    <row r="52658" spans="27:27" x14ac:dyDescent="0.15">
      <c r="AA52658" t="s">
        <v>131</v>
      </c>
    </row>
    <row r="52659" spans="27:27" x14ac:dyDescent="0.15">
      <c r="AA52659" t="s">
        <v>131</v>
      </c>
    </row>
    <row r="52660" spans="27:27" x14ac:dyDescent="0.15">
      <c r="AA52660" t="s">
        <v>131</v>
      </c>
    </row>
    <row r="52661" spans="27:27" x14ac:dyDescent="0.15">
      <c r="AA52661" t="s">
        <v>131</v>
      </c>
    </row>
    <row r="52662" spans="27:27" x14ac:dyDescent="0.15">
      <c r="AA52662" t="s">
        <v>131</v>
      </c>
    </row>
    <row r="52663" spans="27:27" x14ac:dyDescent="0.15">
      <c r="AA52663" t="s">
        <v>131</v>
      </c>
    </row>
    <row r="52664" spans="27:27" x14ac:dyDescent="0.15">
      <c r="AA52664" t="s">
        <v>131</v>
      </c>
    </row>
    <row r="52665" spans="27:27" x14ac:dyDescent="0.15">
      <c r="AA52665" t="s">
        <v>131</v>
      </c>
    </row>
    <row r="52666" spans="27:27" x14ac:dyDescent="0.15">
      <c r="AA52666" t="s">
        <v>131</v>
      </c>
    </row>
    <row r="52667" spans="27:27" x14ac:dyDescent="0.15">
      <c r="AA52667" t="s">
        <v>131</v>
      </c>
    </row>
    <row r="52668" spans="27:27" x14ac:dyDescent="0.15">
      <c r="AA52668" t="s">
        <v>131</v>
      </c>
    </row>
    <row r="52669" spans="27:27" x14ac:dyDescent="0.15">
      <c r="AA52669" t="s">
        <v>131</v>
      </c>
    </row>
    <row r="52670" spans="27:27" x14ac:dyDescent="0.15">
      <c r="AA52670" t="s">
        <v>131</v>
      </c>
    </row>
    <row r="52671" spans="27:27" x14ac:dyDescent="0.15">
      <c r="AA52671" t="s">
        <v>131</v>
      </c>
    </row>
    <row r="52672" spans="27:27" x14ac:dyDescent="0.15">
      <c r="AA52672" t="s">
        <v>131</v>
      </c>
    </row>
    <row r="52673" spans="27:27" x14ac:dyDescent="0.15">
      <c r="AA52673" t="s">
        <v>131</v>
      </c>
    </row>
    <row r="52674" spans="27:27" x14ac:dyDescent="0.15">
      <c r="AA52674" t="s">
        <v>131</v>
      </c>
    </row>
    <row r="52675" spans="27:27" x14ac:dyDescent="0.15">
      <c r="AA52675" t="s">
        <v>131</v>
      </c>
    </row>
    <row r="52676" spans="27:27" x14ac:dyDescent="0.15">
      <c r="AA52676" t="s">
        <v>131</v>
      </c>
    </row>
    <row r="52677" spans="27:27" x14ac:dyDescent="0.15">
      <c r="AA52677" t="s">
        <v>131</v>
      </c>
    </row>
    <row r="52678" spans="27:27" x14ac:dyDescent="0.15">
      <c r="AA52678" t="s">
        <v>131</v>
      </c>
    </row>
    <row r="52679" spans="27:27" x14ac:dyDescent="0.15">
      <c r="AA52679" t="s">
        <v>131</v>
      </c>
    </row>
    <row r="52680" spans="27:27" x14ac:dyDescent="0.15">
      <c r="AA52680" t="s">
        <v>131</v>
      </c>
    </row>
    <row r="52681" spans="27:27" x14ac:dyDescent="0.15">
      <c r="AA52681" t="s">
        <v>131</v>
      </c>
    </row>
    <row r="52682" spans="27:27" x14ac:dyDescent="0.15">
      <c r="AA52682" t="s">
        <v>131</v>
      </c>
    </row>
    <row r="52683" spans="27:27" x14ac:dyDescent="0.15">
      <c r="AA52683" t="s">
        <v>131</v>
      </c>
    </row>
    <row r="52684" spans="27:27" x14ac:dyDescent="0.15">
      <c r="AA52684" t="s">
        <v>131</v>
      </c>
    </row>
    <row r="52685" spans="27:27" x14ac:dyDescent="0.15">
      <c r="AA52685" t="s">
        <v>131</v>
      </c>
    </row>
    <row r="52686" spans="27:27" x14ac:dyDescent="0.15">
      <c r="AA52686" t="s">
        <v>131</v>
      </c>
    </row>
    <row r="52687" spans="27:27" x14ac:dyDescent="0.15">
      <c r="AA52687" t="s">
        <v>131</v>
      </c>
    </row>
    <row r="52688" spans="27:27" x14ac:dyDescent="0.15">
      <c r="AA52688" t="s">
        <v>131</v>
      </c>
    </row>
    <row r="52689" spans="27:27" x14ac:dyDescent="0.15">
      <c r="AA52689" t="s">
        <v>131</v>
      </c>
    </row>
    <row r="52690" spans="27:27" x14ac:dyDescent="0.15">
      <c r="AA52690" t="s">
        <v>131</v>
      </c>
    </row>
    <row r="52691" spans="27:27" x14ac:dyDescent="0.15">
      <c r="AA52691" t="s">
        <v>131</v>
      </c>
    </row>
    <row r="52692" spans="27:27" x14ac:dyDescent="0.15">
      <c r="AA52692" t="s">
        <v>131</v>
      </c>
    </row>
    <row r="52693" spans="27:27" x14ac:dyDescent="0.15">
      <c r="AA52693" t="s">
        <v>131</v>
      </c>
    </row>
    <row r="52694" spans="27:27" x14ac:dyDescent="0.15">
      <c r="AA52694" t="s">
        <v>131</v>
      </c>
    </row>
    <row r="52695" spans="27:27" x14ac:dyDescent="0.15">
      <c r="AA52695" t="s">
        <v>131</v>
      </c>
    </row>
    <row r="52696" spans="27:27" x14ac:dyDescent="0.15">
      <c r="AA52696" t="s">
        <v>131</v>
      </c>
    </row>
    <row r="52697" spans="27:27" x14ac:dyDescent="0.15">
      <c r="AA52697" t="s">
        <v>131</v>
      </c>
    </row>
    <row r="52698" spans="27:27" x14ac:dyDescent="0.15">
      <c r="AA52698" t="s">
        <v>131</v>
      </c>
    </row>
    <row r="52699" spans="27:27" x14ac:dyDescent="0.15">
      <c r="AA52699" t="s">
        <v>131</v>
      </c>
    </row>
    <row r="52700" spans="27:27" x14ac:dyDescent="0.15">
      <c r="AA52700" t="s">
        <v>131</v>
      </c>
    </row>
    <row r="52701" spans="27:27" x14ac:dyDescent="0.15">
      <c r="AA52701" t="s">
        <v>131</v>
      </c>
    </row>
    <row r="52702" spans="27:27" x14ac:dyDescent="0.15">
      <c r="AA52702" t="s">
        <v>131</v>
      </c>
    </row>
    <row r="52703" spans="27:27" x14ac:dyDescent="0.15">
      <c r="AA52703" t="s">
        <v>131</v>
      </c>
    </row>
    <row r="52704" spans="27:27" x14ac:dyDescent="0.15">
      <c r="AA52704" t="s">
        <v>131</v>
      </c>
    </row>
    <row r="52705" spans="27:27" x14ac:dyDescent="0.15">
      <c r="AA52705" t="s">
        <v>131</v>
      </c>
    </row>
    <row r="52706" spans="27:27" x14ac:dyDescent="0.15">
      <c r="AA52706" t="s">
        <v>131</v>
      </c>
    </row>
    <row r="52707" spans="27:27" x14ac:dyDescent="0.15">
      <c r="AA52707" t="s">
        <v>131</v>
      </c>
    </row>
    <row r="52708" spans="27:27" x14ac:dyDescent="0.15">
      <c r="AA52708" t="s">
        <v>131</v>
      </c>
    </row>
    <row r="52709" spans="27:27" x14ac:dyDescent="0.15">
      <c r="AA52709" t="s">
        <v>131</v>
      </c>
    </row>
    <row r="52710" spans="27:27" x14ac:dyDescent="0.15">
      <c r="AA52710" t="s">
        <v>131</v>
      </c>
    </row>
    <row r="52711" spans="27:27" x14ac:dyDescent="0.15">
      <c r="AA52711" t="s">
        <v>131</v>
      </c>
    </row>
    <row r="52712" spans="27:27" x14ac:dyDescent="0.15">
      <c r="AA52712" t="s">
        <v>131</v>
      </c>
    </row>
    <row r="52713" spans="27:27" x14ac:dyDescent="0.15">
      <c r="AA52713" t="s">
        <v>131</v>
      </c>
    </row>
    <row r="52714" spans="27:27" x14ac:dyDescent="0.15">
      <c r="AA52714" t="s">
        <v>131</v>
      </c>
    </row>
    <row r="52715" spans="27:27" x14ac:dyDescent="0.15">
      <c r="AA52715" t="s">
        <v>131</v>
      </c>
    </row>
    <row r="52716" spans="27:27" x14ac:dyDescent="0.15">
      <c r="AA52716" t="s">
        <v>131</v>
      </c>
    </row>
    <row r="52717" spans="27:27" x14ac:dyDescent="0.15">
      <c r="AA52717" t="s">
        <v>131</v>
      </c>
    </row>
    <row r="52718" spans="27:27" x14ac:dyDescent="0.15">
      <c r="AA52718" t="s">
        <v>131</v>
      </c>
    </row>
    <row r="52719" spans="27:27" x14ac:dyDescent="0.15">
      <c r="AA52719" t="s">
        <v>131</v>
      </c>
    </row>
    <row r="52720" spans="27:27" x14ac:dyDescent="0.15">
      <c r="AA52720" t="s">
        <v>131</v>
      </c>
    </row>
    <row r="52721" spans="27:27" x14ac:dyDescent="0.15">
      <c r="AA52721" t="s">
        <v>131</v>
      </c>
    </row>
    <row r="52722" spans="27:27" x14ac:dyDescent="0.15">
      <c r="AA52722" t="s">
        <v>131</v>
      </c>
    </row>
    <row r="52723" spans="27:27" x14ac:dyDescent="0.15">
      <c r="AA52723" t="s">
        <v>131</v>
      </c>
    </row>
    <row r="52724" spans="27:27" x14ac:dyDescent="0.15">
      <c r="AA52724" t="s">
        <v>131</v>
      </c>
    </row>
    <row r="52725" spans="27:27" x14ac:dyDescent="0.15">
      <c r="AA52725" t="s">
        <v>131</v>
      </c>
    </row>
    <row r="52726" spans="27:27" x14ac:dyDescent="0.15">
      <c r="AA52726" t="s">
        <v>131</v>
      </c>
    </row>
    <row r="52727" spans="27:27" x14ac:dyDescent="0.15">
      <c r="AA52727" t="s">
        <v>131</v>
      </c>
    </row>
    <row r="52728" spans="27:27" x14ac:dyDescent="0.15">
      <c r="AA52728" t="s">
        <v>131</v>
      </c>
    </row>
    <row r="52729" spans="27:27" x14ac:dyDescent="0.15">
      <c r="AA52729" t="s">
        <v>131</v>
      </c>
    </row>
    <row r="52730" spans="27:27" x14ac:dyDescent="0.15">
      <c r="AA52730" t="s">
        <v>131</v>
      </c>
    </row>
    <row r="52731" spans="27:27" x14ac:dyDescent="0.15">
      <c r="AA52731" t="s">
        <v>131</v>
      </c>
    </row>
    <row r="52732" spans="27:27" x14ac:dyDescent="0.15">
      <c r="AA52732" t="s">
        <v>131</v>
      </c>
    </row>
    <row r="52733" spans="27:27" x14ac:dyDescent="0.15">
      <c r="AA52733" t="s">
        <v>131</v>
      </c>
    </row>
    <row r="52734" spans="27:27" x14ac:dyDescent="0.15">
      <c r="AA52734" t="s">
        <v>131</v>
      </c>
    </row>
    <row r="52735" spans="27:27" x14ac:dyDescent="0.15">
      <c r="AA52735" t="s">
        <v>131</v>
      </c>
    </row>
    <row r="52736" spans="27:27" x14ac:dyDescent="0.15">
      <c r="AA52736" t="s">
        <v>131</v>
      </c>
    </row>
    <row r="52737" spans="27:27" x14ac:dyDescent="0.15">
      <c r="AA52737" t="s">
        <v>131</v>
      </c>
    </row>
    <row r="52738" spans="27:27" x14ac:dyDescent="0.15">
      <c r="AA52738" t="s">
        <v>131</v>
      </c>
    </row>
    <row r="52739" spans="27:27" x14ac:dyDescent="0.15">
      <c r="AA52739" t="s">
        <v>131</v>
      </c>
    </row>
    <row r="52740" spans="27:27" x14ac:dyDescent="0.15">
      <c r="AA52740" t="s">
        <v>131</v>
      </c>
    </row>
    <row r="52741" spans="27:27" x14ac:dyDescent="0.15">
      <c r="AA52741" t="s">
        <v>131</v>
      </c>
    </row>
    <row r="52742" spans="27:27" x14ac:dyDescent="0.15">
      <c r="AA52742" t="s">
        <v>131</v>
      </c>
    </row>
    <row r="52743" spans="27:27" x14ac:dyDescent="0.15">
      <c r="AA52743" t="s">
        <v>131</v>
      </c>
    </row>
    <row r="52744" spans="27:27" x14ac:dyDescent="0.15">
      <c r="AA52744" t="s">
        <v>131</v>
      </c>
    </row>
    <row r="52745" spans="27:27" x14ac:dyDescent="0.15">
      <c r="AA52745" t="s">
        <v>131</v>
      </c>
    </row>
    <row r="52746" spans="27:27" x14ac:dyDescent="0.15">
      <c r="AA52746" t="s">
        <v>131</v>
      </c>
    </row>
    <row r="52747" spans="27:27" x14ac:dyDescent="0.15">
      <c r="AA52747" t="s">
        <v>131</v>
      </c>
    </row>
    <row r="52748" spans="27:27" x14ac:dyDescent="0.15">
      <c r="AA52748" t="s">
        <v>131</v>
      </c>
    </row>
    <row r="52749" spans="27:27" x14ac:dyDescent="0.15">
      <c r="AA52749" t="s">
        <v>131</v>
      </c>
    </row>
    <row r="52750" spans="27:27" x14ac:dyDescent="0.15">
      <c r="AA52750" t="s">
        <v>131</v>
      </c>
    </row>
    <row r="52751" spans="27:27" x14ac:dyDescent="0.15">
      <c r="AA52751" t="s">
        <v>131</v>
      </c>
    </row>
    <row r="52752" spans="27:27" x14ac:dyDescent="0.15">
      <c r="AA52752" t="s">
        <v>131</v>
      </c>
    </row>
    <row r="52753" spans="27:27" x14ac:dyDescent="0.15">
      <c r="AA52753" t="s">
        <v>131</v>
      </c>
    </row>
    <row r="52754" spans="27:27" x14ac:dyDescent="0.15">
      <c r="AA52754" t="s">
        <v>131</v>
      </c>
    </row>
    <row r="52755" spans="27:27" x14ac:dyDescent="0.15">
      <c r="AA52755" t="s">
        <v>131</v>
      </c>
    </row>
    <row r="52756" spans="27:27" x14ac:dyDescent="0.15">
      <c r="AA52756" t="s">
        <v>131</v>
      </c>
    </row>
    <row r="52757" spans="27:27" x14ac:dyDescent="0.15">
      <c r="AA52757" t="s">
        <v>131</v>
      </c>
    </row>
    <row r="52758" spans="27:27" x14ac:dyDescent="0.15">
      <c r="AA52758" t="s">
        <v>131</v>
      </c>
    </row>
    <row r="52759" spans="27:27" x14ac:dyDescent="0.15">
      <c r="AA52759" t="s">
        <v>131</v>
      </c>
    </row>
    <row r="52760" spans="27:27" x14ac:dyDescent="0.15">
      <c r="AA52760" t="s">
        <v>131</v>
      </c>
    </row>
    <row r="52761" spans="27:27" x14ac:dyDescent="0.15">
      <c r="AA52761" t="s">
        <v>131</v>
      </c>
    </row>
    <row r="52762" spans="27:27" x14ac:dyDescent="0.15">
      <c r="AA52762" t="s">
        <v>131</v>
      </c>
    </row>
    <row r="52763" spans="27:27" x14ac:dyDescent="0.15">
      <c r="AA52763" t="s">
        <v>131</v>
      </c>
    </row>
    <row r="52764" spans="27:27" x14ac:dyDescent="0.15">
      <c r="AA52764" t="s">
        <v>131</v>
      </c>
    </row>
    <row r="52765" spans="27:27" x14ac:dyDescent="0.15">
      <c r="AA52765" t="s">
        <v>131</v>
      </c>
    </row>
    <row r="52766" spans="27:27" x14ac:dyDescent="0.15">
      <c r="AA52766" t="s">
        <v>131</v>
      </c>
    </row>
    <row r="52767" spans="27:27" x14ac:dyDescent="0.15">
      <c r="AA52767" t="s">
        <v>131</v>
      </c>
    </row>
    <row r="52768" spans="27:27" x14ac:dyDescent="0.15">
      <c r="AA52768" t="s">
        <v>131</v>
      </c>
    </row>
    <row r="52769" spans="27:27" x14ac:dyDescent="0.15">
      <c r="AA52769" t="s">
        <v>131</v>
      </c>
    </row>
    <row r="52770" spans="27:27" x14ac:dyDescent="0.15">
      <c r="AA52770" t="s">
        <v>131</v>
      </c>
    </row>
    <row r="52771" spans="27:27" x14ac:dyDescent="0.15">
      <c r="AA52771" t="s">
        <v>131</v>
      </c>
    </row>
    <row r="52772" spans="27:27" x14ac:dyDescent="0.15">
      <c r="AA52772" t="s">
        <v>131</v>
      </c>
    </row>
    <row r="52773" spans="27:27" x14ac:dyDescent="0.15">
      <c r="AA52773" t="s">
        <v>131</v>
      </c>
    </row>
    <row r="52774" spans="27:27" x14ac:dyDescent="0.15">
      <c r="AA52774" t="s">
        <v>131</v>
      </c>
    </row>
    <row r="52775" spans="27:27" x14ac:dyDescent="0.15">
      <c r="AA52775" t="s">
        <v>131</v>
      </c>
    </row>
    <row r="52776" spans="27:27" x14ac:dyDescent="0.15">
      <c r="AA52776" t="s">
        <v>131</v>
      </c>
    </row>
    <row r="52777" spans="27:27" x14ac:dyDescent="0.15">
      <c r="AA52777" t="s">
        <v>131</v>
      </c>
    </row>
    <row r="52778" spans="27:27" x14ac:dyDescent="0.15">
      <c r="AA52778" t="s">
        <v>131</v>
      </c>
    </row>
    <row r="52779" spans="27:27" x14ac:dyDescent="0.15">
      <c r="AA52779" t="s">
        <v>131</v>
      </c>
    </row>
    <row r="52780" spans="27:27" x14ac:dyDescent="0.15">
      <c r="AA52780" t="s">
        <v>131</v>
      </c>
    </row>
    <row r="52781" spans="27:27" x14ac:dyDescent="0.15">
      <c r="AA52781" t="s">
        <v>131</v>
      </c>
    </row>
    <row r="52782" spans="27:27" x14ac:dyDescent="0.15">
      <c r="AA52782" t="s">
        <v>131</v>
      </c>
    </row>
    <row r="52783" spans="27:27" x14ac:dyDescent="0.15">
      <c r="AA52783" t="s">
        <v>131</v>
      </c>
    </row>
    <row r="52784" spans="27:27" x14ac:dyDescent="0.15">
      <c r="AA52784" t="s">
        <v>131</v>
      </c>
    </row>
    <row r="52785" spans="27:27" x14ac:dyDescent="0.15">
      <c r="AA52785" t="s">
        <v>131</v>
      </c>
    </row>
    <row r="52786" spans="27:27" x14ac:dyDescent="0.15">
      <c r="AA52786" t="s">
        <v>131</v>
      </c>
    </row>
    <row r="52787" spans="27:27" x14ac:dyDescent="0.15">
      <c r="AA52787" t="s">
        <v>131</v>
      </c>
    </row>
    <row r="52788" spans="27:27" x14ac:dyDescent="0.15">
      <c r="AA52788" t="s">
        <v>131</v>
      </c>
    </row>
    <row r="52789" spans="27:27" x14ac:dyDescent="0.15">
      <c r="AA52789" t="s">
        <v>131</v>
      </c>
    </row>
    <row r="52790" spans="27:27" x14ac:dyDescent="0.15">
      <c r="AA52790" t="s">
        <v>131</v>
      </c>
    </row>
    <row r="52791" spans="27:27" x14ac:dyDescent="0.15">
      <c r="AA52791" t="s">
        <v>131</v>
      </c>
    </row>
    <row r="52792" spans="27:27" x14ac:dyDescent="0.15">
      <c r="AA52792" t="s">
        <v>131</v>
      </c>
    </row>
    <row r="52793" spans="27:27" x14ac:dyDescent="0.15">
      <c r="AA52793" t="s">
        <v>131</v>
      </c>
    </row>
    <row r="52794" spans="27:27" x14ac:dyDescent="0.15">
      <c r="AA52794" t="s">
        <v>131</v>
      </c>
    </row>
    <row r="52795" spans="27:27" x14ac:dyDescent="0.15">
      <c r="AA52795" t="s">
        <v>131</v>
      </c>
    </row>
    <row r="52796" spans="27:27" x14ac:dyDescent="0.15">
      <c r="AA52796" t="s">
        <v>131</v>
      </c>
    </row>
    <row r="52797" spans="27:27" x14ac:dyDescent="0.15">
      <c r="AA52797" t="s">
        <v>131</v>
      </c>
    </row>
    <row r="52798" spans="27:27" x14ac:dyDescent="0.15">
      <c r="AA52798" t="s">
        <v>131</v>
      </c>
    </row>
    <row r="52799" spans="27:27" x14ac:dyDescent="0.15">
      <c r="AA52799" t="s">
        <v>131</v>
      </c>
    </row>
    <row r="52800" spans="27:27" x14ac:dyDescent="0.15">
      <c r="AA52800" t="s">
        <v>131</v>
      </c>
    </row>
    <row r="52801" spans="27:27" x14ac:dyDescent="0.15">
      <c r="AA52801" t="s">
        <v>131</v>
      </c>
    </row>
    <row r="52802" spans="27:27" x14ac:dyDescent="0.15">
      <c r="AA52802" t="s">
        <v>131</v>
      </c>
    </row>
    <row r="52803" spans="27:27" x14ac:dyDescent="0.15">
      <c r="AA52803" t="s">
        <v>131</v>
      </c>
    </row>
    <row r="52804" spans="27:27" x14ac:dyDescent="0.15">
      <c r="AA52804" t="s">
        <v>131</v>
      </c>
    </row>
    <row r="52805" spans="27:27" x14ac:dyDescent="0.15">
      <c r="AA52805" t="s">
        <v>131</v>
      </c>
    </row>
    <row r="52806" spans="27:27" x14ac:dyDescent="0.15">
      <c r="AA52806" t="s">
        <v>131</v>
      </c>
    </row>
    <row r="52807" spans="27:27" x14ac:dyDescent="0.15">
      <c r="AA52807" t="s">
        <v>131</v>
      </c>
    </row>
    <row r="52808" spans="27:27" x14ac:dyDescent="0.15">
      <c r="AA52808" t="s">
        <v>131</v>
      </c>
    </row>
    <row r="52809" spans="27:27" x14ac:dyDescent="0.15">
      <c r="AA52809" t="s">
        <v>131</v>
      </c>
    </row>
    <row r="52810" spans="27:27" x14ac:dyDescent="0.15">
      <c r="AA52810" t="s">
        <v>131</v>
      </c>
    </row>
    <row r="52811" spans="27:27" x14ac:dyDescent="0.15">
      <c r="AA52811" t="s">
        <v>131</v>
      </c>
    </row>
    <row r="52812" spans="27:27" x14ac:dyDescent="0.15">
      <c r="AA52812" t="s">
        <v>131</v>
      </c>
    </row>
    <row r="52813" spans="27:27" x14ac:dyDescent="0.15">
      <c r="AA52813" t="s">
        <v>131</v>
      </c>
    </row>
    <row r="52814" spans="27:27" x14ac:dyDescent="0.15">
      <c r="AA52814" t="s">
        <v>131</v>
      </c>
    </row>
    <row r="52815" spans="27:27" x14ac:dyDescent="0.15">
      <c r="AA52815" t="s">
        <v>131</v>
      </c>
    </row>
    <row r="52816" spans="27:27" x14ac:dyDescent="0.15">
      <c r="AA52816" t="s">
        <v>131</v>
      </c>
    </row>
    <row r="52817" spans="27:27" x14ac:dyDescent="0.15">
      <c r="AA52817" t="s">
        <v>131</v>
      </c>
    </row>
    <row r="52818" spans="27:27" x14ac:dyDescent="0.15">
      <c r="AA52818" t="s">
        <v>131</v>
      </c>
    </row>
    <row r="52819" spans="27:27" x14ac:dyDescent="0.15">
      <c r="AA52819" t="s">
        <v>131</v>
      </c>
    </row>
    <row r="52820" spans="27:27" x14ac:dyDescent="0.15">
      <c r="AA52820" t="s">
        <v>131</v>
      </c>
    </row>
    <row r="52821" spans="27:27" x14ac:dyDescent="0.15">
      <c r="AA52821" t="s">
        <v>131</v>
      </c>
    </row>
    <row r="52822" spans="27:27" x14ac:dyDescent="0.15">
      <c r="AA52822" t="s">
        <v>131</v>
      </c>
    </row>
    <row r="52823" spans="27:27" x14ac:dyDescent="0.15">
      <c r="AA52823" t="s">
        <v>131</v>
      </c>
    </row>
    <row r="52824" spans="27:27" x14ac:dyDescent="0.15">
      <c r="AA52824" t="s">
        <v>131</v>
      </c>
    </row>
    <row r="52825" spans="27:27" x14ac:dyDescent="0.15">
      <c r="AA52825" t="s">
        <v>131</v>
      </c>
    </row>
    <row r="52826" spans="27:27" x14ac:dyDescent="0.15">
      <c r="AA52826" t="s">
        <v>131</v>
      </c>
    </row>
    <row r="52827" spans="27:27" x14ac:dyDescent="0.15">
      <c r="AA52827" t="s">
        <v>131</v>
      </c>
    </row>
    <row r="52828" spans="27:27" x14ac:dyDescent="0.15">
      <c r="AA52828" t="s">
        <v>131</v>
      </c>
    </row>
    <row r="52829" spans="27:27" x14ac:dyDescent="0.15">
      <c r="AA52829" t="s">
        <v>131</v>
      </c>
    </row>
    <row r="52830" spans="27:27" x14ac:dyDescent="0.15">
      <c r="AA52830" t="s">
        <v>131</v>
      </c>
    </row>
    <row r="52831" spans="27:27" x14ac:dyDescent="0.15">
      <c r="AA52831" t="s">
        <v>131</v>
      </c>
    </row>
    <row r="52832" spans="27:27" x14ac:dyDescent="0.15">
      <c r="AA52832" t="s">
        <v>131</v>
      </c>
    </row>
    <row r="52833" spans="27:27" x14ac:dyDescent="0.15">
      <c r="AA52833" t="s">
        <v>131</v>
      </c>
    </row>
    <row r="52834" spans="27:27" x14ac:dyDescent="0.15">
      <c r="AA52834" t="s">
        <v>131</v>
      </c>
    </row>
    <row r="52835" spans="27:27" x14ac:dyDescent="0.15">
      <c r="AA52835" t="s">
        <v>131</v>
      </c>
    </row>
    <row r="52836" spans="27:27" x14ac:dyDescent="0.15">
      <c r="AA52836" t="s">
        <v>131</v>
      </c>
    </row>
    <row r="52837" spans="27:27" x14ac:dyDescent="0.15">
      <c r="AA52837" t="s">
        <v>131</v>
      </c>
    </row>
    <row r="52838" spans="27:27" x14ac:dyDescent="0.15">
      <c r="AA52838" t="s">
        <v>131</v>
      </c>
    </row>
    <row r="52839" spans="27:27" x14ac:dyDescent="0.15">
      <c r="AA52839" t="s">
        <v>131</v>
      </c>
    </row>
    <row r="52840" spans="27:27" x14ac:dyDescent="0.15">
      <c r="AA52840" t="s">
        <v>131</v>
      </c>
    </row>
    <row r="52841" spans="27:27" x14ac:dyDescent="0.15">
      <c r="AA52841" t="s">
        <v>131</v>
      </c>
    </row>
    <row r="52842" spans="27:27" x14ac:dyDescent="0.15">
      <c r="AA52842" t="s">
        <v>131</v>
      </c>
    </row>
    <row r="52843" spans="27:27" x14ac:dyDescent="0.15">
      <c r="AA52843" t="s">
        <v>131</v>
      </c>
    </row>
    <row r="52844" spans="27:27" x14ac:dyDescent="0.15">
      <c r="AA52844" t="s">
        <v>131</v>
      </c>
    </row>
    <row r="52845" spans="27:27" x14ac:dyDescent="0.15">
      <c r="AA52845" t="s">
        <v>131</v>
      </c>
    </row>
    <row r="52846" spans="27:27" x14ac:dyDescent="0.15">
      <c r="AA52846" t="s">
        <v>131</v>
      </c>
    </row>
    <row r="52847" spans="27:27" x14ac:dyDescent="0.15">
      <c r="AA52847" t="s">
        <v>131</v>
      </c>
    </row>
    <row r="52848" spans="27:27" x14ac:dyDescent="0.15">
      <c r="AA52848" t="s">
        <v>131</v>
      </c>
    </row>
    <row r="52849" spans="27:27" x14ac:dyDescent="0.15">
      <c r="AA52849" t="s">
        <v>131</v>
      </c>
    </row>
    <row r="52850" spans="27:27" x14ac:dyDescent="0.15">
      <c r="AA52850" t="s">
        <v>131</v>
      </c>
    </row>
    <row r="52851" spans="27:27" x14ac:dyDescent="0.15">
      <c r="AA52851" t="s">
        <v>131</v>
      </c>
    </row>
    <row r="52852" spans="27:27" x14ac:dyDescent="0.15">
      <c r="AA52852" t="s">
        <v>131</v>
      </c>
    </row>
    <row r="52853" spans="27:27" x14ac:dyDescent="0.15">
      <c r="AA52853" t="s">
        <v>131</v>
      </c>
    </row>
    <row r="52854" spans="27:27" x14ac:dyDescent="0.15">
      <c r="AA52854" t="s">
        <v>131</v>
      </c>
    </row>
    <row r="52855" spans="27:27" x14ac:dyDescent="0.15">
      <c r="AA52855" t="s">
        <v>131</v>
      </c>
    </row>
    <row r="52856" spans="27:27" x14ac:dyDescent="0.15">
      <c r="AA52856" t="s">
        <v>131</v>
      </c>
    </row>
    <row r="52857" spans="27:27" x14ac:dyDescent="0.15">
      <c r="AA52857" t="s">
        <v>131</v>
      </c>
    </row>
    <row r="52858" spans="27:27" x14ac:dyDescent="0.15">
      <c r="AA52858" t="s">
        <v>131</v>
      </c>
    </row>
    <row r="52859" spans="27:27" x14ac:dyDescent="0.15">
      <c r="AA52859" t="s">
        <v>131</v>
      </c>
    </row>
    <row r="52860" spans="27:27" x14ac:dyDescent="0.15">
      <c r="AA52860" t="s">
        <v>131</v>
      </c>
    </row>
    <row r="52861" spans="27:27" x14ac:dyDescent="0.15">
      <c r="AA52861" t="s">
        <v>131</v>
      </c>
    </row>
    <row r="52862" spans="27:27" x14ac:dyDescent="0.15">
      <c r="AA52862" t="s">
        <v>131</v>
      </c>
    </row>
    <row r="52863" spans="27:27" x14ac:dyDescent="0.15">
      <c r="AA52863" t="s">
        <v>131</v>
      </c>
    </row>
    <row r="52864" spans="27:27" x14ac:dyDescent="0.15">
      <c r="AA52864" t="s">
        <v>131</v>
      </c>
    </row>
    <row r="52865" spans="27:27" x14ac:dyDescent="0.15">
      <c r="AA52865" t="s">
        <v>131</v>
      </c>
    </row>
    <row r="52866" spans="27:27" x14ac:dyDescent="0.15">
      <c r="AA52866" t="s">
        <v>131</v>
      </c>
    </row>
    <row r="52867" spans="27:27" x14ac:dyDescent="0.15">
      <c r="AA52867" t="s">
        <v>131</v>
      </c>
    </row>
    <row r="52868" spans="27:27" x14ac:dyDescent="0.15">
      <c r="AA52868" t="s">
        <v>131</v>
      </c>
    </row>
    <row r="52869" spans="27:27" x14ac:dyDescent="0.15">
      <c r="AA52869" t="s">
        <v>131</v>
      </c>
    </row>
    <row r="52870" spans="27:27" x14ac:dyDescent="0.15">
      <c r="AA52870" t="s">
        <v>131</v>
      </c>
    </row>
    <row r="52871" spans="27:27" x14ac:dyDescent="0.15">
      <c r="AA52871" t="s">
        <v>131</v>
      </c>
    </row>
    <row r="52872" spans="27:27" x14ac:dyDescent="0.15">
      <c r="AA52872" t="s">
        <v>131</v>
      </c>
    </row>
    <row r="52873" spans="27:27" x14ac:dyDescent="0.15">
      <c r="AA52873" t="s">
        <v>131</v>
      </c>
    </row>
    <row r="52874" spans="27:27" x14ac:dyDescent="0.15">
      <c r="AA52874" t="s">
        <v>131</v>
      </c>
    </row>
    <row r="52875" spans="27:27" x14ac:dyDescent="0.15">
      <c r="AA52875" t="s">
        <v>131</v>
      </c>
    </row>
    <row r="52876" spans="27:27" x14ac:dyDescent="0.15">
      <c r="AA52876" t="s">
        <v>131</v>
      </c>
    </row>
    <row r="52877" spans="27:27" x14ac:dyDescent="0.15">
      <c r="AA52877" t="s">
        <v>131</v>
      </c>
    </row>
    <row r="52878" spans="27:27" x14ac:dyDescent="0.15">
      <c r="AA52878" t="s">
        <v>131</v>
      </c>
    </row>
    <row r="52879" spans="27:27" x14ac:dyDescent="0.15">
      <c r="AA52879" t="s">
        <v>131</v>
      </c>
    </row>
    <row r="52880" spans="27:27" x14ac:dyDescent="0.15">
      <c r="AA52880" t="s">
        <v>131</v>
      </c>
    </row>
    <row r="52881" spans="27:27" x14ac:dyDescent="0.15">
      <c r="AA52881" t="s">
        <v>131</v>
      </c>
    </row>
    <row r="52882" spans="27:27" x14ac:dyDescent="0.15">
      <c r="AA52882" t="s">
        <v>131</v>
      </c>
    </row>
    <row r="52883" spans="27:27" x14ac:dyDescent="0.15">
      <c r="AA52883" t="s">
        <v>131</v>
      </c>
    </row>
    <row r="52884" spans="27:27" x14ac:dyDescent="0.15">
      <c r="AA52884" t="s">
        <v>131</v>
      </c>
    </row>
    <row r="52885" spans="27:27" x14ac:dyDescent="0.15">
      <c r="AA52885" t="s">
        <v>131</v>
      </c>
    </row>
    <row r="52886" spans="27:27" x14ac:dyDescent="0.15">
      <c r="AA52886" t="s">
        <v>131</v>
      </c>
    </row>
    <row r="52887" spans="27:27" x14ac:dyDescent="0.15">
      <c r="AA52887" t="s">
        <v>131</v>
      </c>
    </row>
    <row r="52888" spans="27:27" x14ac:dyDescent="0.15">
      <c r="AA52888" t="s">
        <v>131</v>
      </c>
    </row>
    <row r="52889" spans="27:27" x14ac:dyDescent="0.15">
      <c r="AA52889" t="s">
        <v>131</v>
      </c>
    </row>
    <row r="52890" spans="27:27" x14ac:dyDescent="0.15">
      <c r="AA52890" t="s">
        <v>131</v>
      </c>
    </row>
    <row r="52891" spans="27:27" x14ac:dyDescent="0.15">
      <c r="AA52891" t="s">
        <v>131</v>
      </c>
    </row>
    <row r="52892" spans="27:27" x14ac:dyDescent="0.15">
      <c r="AA52892" t="s">
        <v>131</v>
      </c>
    </row>
    <row r="52893" spans="27:27" x14ac:dyDescent="0.15">
      <c r="AA52893" t="s">
        <v>131</v>
      </c>
    </row>
    <row r="52894" spans="27:27" x14ac:dyDescent="0.15">
      <c r="AA52894" t="s">
        <v>131</v>
      </c>
    </row>
    <row r="52895" spans="27:27" x14ac:dyDescent="0.15">
      <c r="AA52895" t="s">
        <v>131</v>
      </c>
    </row>
    <row r="52896" spans="27:27" x14ac:dyDescent="0.15">
      <c r="AA52896" t="s">
        <v>131</v>
      </c>
    </row>
    <row r="52897" spans="27:27" x14ac:dyDescent="0.15">
      <c r="AA52897" t="s">
        <v>131</v>
      </c>
    </row>
    <row r="52898" spans="27:27" x14ac:dyDescent="0.15">
      <c r="AA52898" t="s">
        <v>131</v>
      </c>
    </row>
    <row r="52899" spans="27:27" x14ac:dyDescent="0.15">
      <c r="AA52899" t="s">
        <v>131</v>
      </c>
    </row>
    <row r="52900" spans="27:27" x14ac:dyDescent="0.15">
      <c r="AA52900" t="s">
        <v>131</v>
      </c>
    </row>
    <row r="52901" spans="27:27" x14ac:dyDescent="0.15">
      <c r="AA52901" t="s">
        <v>131</v>
      </c>
    </row>
    <row r="52902" spans="27:27" x14ac:dyDescent="0.15">
      <c r="AA52902" t="s">
        <v>131</v>
      </c>
    </row>
    <row r="52903" spans="27:27" x14ac:dyDescent="0.15">
      <c r="AA52903" t="s">
        <v>131</v>
      </c>
    </row>
    <row r="52904" spans="27:27" x14ac:dyDescent="0.15">
      <c r="AA52904" t="s">
        <v>131</v>
      </c>
    </row>
    <row r="52905" spans="27:27" x14ac:dyDescent="0.15">
      <c r="AA52905" t="s">
        <v>131</v>
      </c>
    </row>
    <row r="52906" spans="27:27" x14ac:dyDescent="0.15">
      <c r="AA52906" t="s">
        <v>131</v>
      </c>
    </row>
    <row r="52907" spans="27:27" x14ac:dyDescent="0.15">
      <c r="AA52907" t="s">
        <v>131</v>
      </c>
    </row>
    <row r="52908" spans="27:27" x14ac:dyDescent="0.15">
      <c r="AA52908" t="s">
        <v>131</v>
      </c>
    </row>
    <row r="52909" spans="27:27" x14ac:dyDescent="0.15">
      <c r="AA52909" t="s">
        <v>131</v>
      </c>
    </row>
    <row r="52910" spans="27:27" x14ac:dyDescent="0.15">
      <c r="AA52910" t="s">
        <v>131</v>
      </c>
    </row>
    <row r="52911" spans="27:27" x14ac:dyDescent="0.15">
      <c r="AA52911" t="s">
        <v>131</v>
      </c>
    </row>
    <row r="52912" spans="27:27" x14ac:dyDescent="0.15">
      <c r="AA52912" t="s">
        <v>131</v>
      </c>
    </row>
    <row r="52913" spans="27:27" x14ac:dyDescent="0.15">
      <c r="AA52913" t="s">
        <v>131</v>
      </c>
    </row>
    <row r="52914" spans="27:27" x14ac:dyDescent="0.15">
      <c r="AA52914" t="s">
        <v>131</v>
      </c>
    </row>
    <row r="52915" spans="27:27" x14ac:dyDescent="0.15">
      <c r="AA52915" t="s">
        <v>131</v>
      </c>
    </row>
    <row r="52916" spans="27:27" x14ac:dyDescent="0.15">
      <c r="AA52916" t="s">
        <v>131</v>
      </c>
    </row>
    <row r="52917" spans="27:27" x14ac:dyDescent="0.15">
      <c r="AA52917" t="s">
        <v>131</v>
      </c>
    </row>
    <row r="52918" spans="27:27" x14ac:dyDescent="0.15">
      <c r="AA52918" t="s">
        <v>131</v>
      </c>
    </row>
    <row r="52919" spans="27:27" x14ac:dyDescent="0.15">
      <c r="AA52919" t="s">
        <v>131</v>
      </c>
    </row>
    <row r="52920" spans="27:27" x14ac:dyDescent="0.15">
      <c r="AA52920" t="s">
        <v>131</v>
      </c>
    </row>
    <row r="52921" spans="27:27" x14ac:dyDescent="0.15">
      <c r="AA52921" t="s">
        <v>131</v>
      </c>
    </row>
    <row r="52922" spans="27:27" x14ac:dyDescent="0.15">
      <c r="AA52922" t="s">
        <v>131</v>
      </c>
    </row>
    <row r="52923" spans="27:27" x14ac:dyDescent="0.15">
      <c r="AA52923" t="s">
        <v>131</v>
      </c>
    </row>
    <row r="52924" spans="27:27" x14ac:dyDescent="0.15">
      <c r="AA52924" t="s">
        <v>131</v>
      </c>
    </row>
    <row r="52925" spans="27:27" x14ac:dyDescent="0.15">
      <c r="AA52925" t="s">
        <v>131</v>
      </c>
    </row>
    <row r="52926" spans="27:27" x14ac:dyDescent="0.15">
      <c r="AA52926" t="s">
        <v>131</v>
      </c>
    </row>
    <row r="52927" spans="27:27" x14ac:dyDescent="0.15">
      <c r="AA52927" t="s">
        <v>131</v>
      </c>
    </row>
    <row r="52928" spans="27:27" x14ac:dyDescent="0.15">
      <c r="AA52928" t="s">
        <v>131</v>
      </c>
    </row>
    <row r="52929" spans="27:27" x14ac:dyDescent="0.15">
      <c r="AA52929" t="s">
        <v>131</v>
      </c>
    </row>
    <row r="52930" spans="27:27" x14ac:dyDescent="0.15">
      <c r="AA52930" t="s">
        <v>131</v>
      </c>
    </row>
    <row r="52931" spans="27:27" x14ac:dyDescent="0.15">
      <c r="AA52931" t="s">
        <v>131</v>
      </c>
    </row>
    <row r="52932" spans="27:27" x14ac:dyDescent="0.15">
      <c r="AA52932" t="s">
        <v>131</v>
      </c>
    </row>
    <row r="52933" spans="27:27" x14ac:dyDescent="0.15">
      <c r="AA52933" t="s">
        <v>131</v>
      </c>
    </row>
    <row r="52934" spans="27:27" x14ac:dyDescent="0.15">
      <c r="AA52934" t="s">
        <v>131</v>
      </c>
    </row>
    <row r="52935" spans="27:27" x14ac:dyDescent="0.15">
      <c r="AA52935" t="s">
        <v>131</v>
      </c>
    </row>
    <row r="52936" spans="27:27" x14ac:dyDescent="0.15">
      <c r="AA52936" t="s">
        <v>131</v>
      </c>
    </row>
    <row r="52937" spans="27:27" x14ac:dyDescent="0.15">
      <c r="AA52937" t="s">
        <v>131</v>
      </c>
    </row>
    <row r="52938" spans="27:27" x14ac:dyDescent="0.15">
      <c r="AA52938" t="s">
        <v>131</v>
      </c>
    </row>
    <row r="52939" spans="27:27" x14ac:dyDescent="0.15">
      <c r="AA52939" t="s">
        <v>131</v>
      </c>
    </row>
    <row r="52940" spans="27:27" x14ac:dyDescent="0.15">
      <c r="AA52940" t="s">
        <v>131</v>
      </c>
    </row>
    <row r="52941" spans="27:27" x14ac:dyDescent="0.15">
      <c r="AA52941" t="s">
        <v>131</v>
      </c>
    </row>
    <row r="52942" spans="27:27" x14ac:dyDescent="0.15">
      <c r="AA52942" t="s">
        <v>131</v>
      </c>
    </row>
    <row r="52943" spans="27:27" x14ac:dyDescent="0.15">
      <c r="AA52943" t="s">
        <v>131</v>
      </c>
    </row>
    <row r="52944" spans="27:27" x14ac:dyDescent="0.15">
      <c r="AA52944" t="s">
        <v>131</v>
      </c>
    </row>
    <row r="52945" spans="27:27" x14ac:dyDescent="0.15">
      <c r="AA52945" t="s">
        <v>131</v>
      </c>
    </row>
    <row r="52946" spans="27:27" x14ac:dyDescent="0.15">
      <c r="AA52946" t="s">
        <v>131</v>
      </c>
    </row>
    <row r="52947" spans="27:27" x14ac:dyDescent="0.15">
      <c r="AA52947" t="s">
        <v>131</v>
      </c>
    </row>
    <row r="52948" spans="27:27" x14ac:dyDescent="0.15">
      <c r="AA52948" t="s">
        <v>131</v>
      </c>
    </row>
    <row r="52949" spans="27:27" x14ac:dyDescent="0.15">
      <c r="AA52949" t="s">
        <v>131</v>
      </c>
    </row>
    <row r="52950" spans="27:27" x14ac:dyDescent="0.15">
      <c r="AA52950" t="s">
        <v>131</v>
      </c>
    </row>
    <row r="52951" spans="27:27" x14ac:dyDescent="0.15">
      <c r="AA52951" t="s">
        <v>131</v>
      </c>
    </row>
    <row r="52952" spans="27:27" x14ac:dyDescent="0.15">
      <c r="AA52952" t="s">
        <v>131</v>
      </c>
    </row>
    <row r="52953" spans="27:27" x14ac:dyDescent="0.15">
      <c r="AA52953" t="s">
        <v>131</v>
      </c>
    </row>
    <row r="52954" spans="27:27" x14ac:dyDescent="0.15">
      <c r="AA52954" t="s">
        <v>131</v>
      </c>
    </row>
    <row r="52955" spans="27:27" x14ac:dyDescent="0.15">
      <c r="AA52955" t="s">
        <v>131</v>
      </c>
    </row>
    <row r="52956" spans="27:27" x14ac:dyDescent="0.15">
      <c r="AA52956" t="s">
        <v>131</v>
      </c>
    </row>
    <row r="52957" spans="27:27" x14ac:dyDescent="0.15">
      <c r="AA52957" t="s">
        <v>131</v>
      </c>
    </row>
    <row r="52958" spans="27:27" x14ac:dyDescent="0.15">
      <c r="AA52958" t="s">
        <v>131</v>
      </c>
    </row>
    <row r="52959" spans="27:27" x14ac:dyDescent="0.15">
      <c r="AA52959" t="s">
        <v>131</v>
      </c>
    </row>
    <row r="52960" spans="27:27" x14ac:dyDescent="0.15">
      <c r="AA52960" t="s">
        <v>131</v>
      </c>
    </row>
    <row r="52961" spans="27:27" x14ac:dyDescent="0.15">
      <c r="AA52961" t="s">
        <v>131</v>
      </c>
    </row>
    <row r="52962" spans="27:27" x14ac:dyDescent="0.15">
      <c r="AA52962" t="s">
        <v>131</v>
      </c>
    </row>
    <row r="52963" spans="27:27" x14ac:dyDescent="0.15">
      <c r="AA52963" t="s">
        <v>131</v>
      </c>
    </row>
    <row r="52964" spans="27:27" x14ac:dyDescent="0.15">
      <c r="AA52964" t="s">
        <v>131</v>
      </c>
    </row>
    <row r="52965" spans="27:27" x14ac:dyDescent="0.15">
      <c r="AA52965" t="s">
        <v>131</v>
      </c>
    </row>
    <row r="52966" spans="27:27" x14ac:dyDescent="0.15">
      <c r="AA52966" t="s">
        <v>131</v>
      </c>
    </row>
    <row r="52967" spans="27:27" x14ac:dyDescent="0.15">
      <c r="AA52967" t="s">
        <v>131</v>
      </c>
    </row>
    <row r="52968" spans="27:27" x14ac:dyDescent="0.15">
      <c r="AA52968" t="s">
        <v>131</v>
      </c>
    </row>
    <row r="52969" spans="27:27" x14ac:dyDescent="0.15">
      <c r="AA52969" t="s">
        <v>131</v>
      </c>
    </row>
    <row r="52970" spans="27:27" x14ac:dyDescent="0.15">
      <c r="AA52970" t="s">
        <v>131</v>
      </c>
    </row>
    <row r="52971" spans="27:27" x14ac:dyDescent="0.15">
      <c r="AA52971" t="s">
        <v>131</v>
      </c>
    </row>
    <row r="52972" spans="27:27" x14ac:dyDescent="0.15">
      <c r="AA52972" t="s">
        <v>131</v>
      </c>
    </row>
    <row r="52973" spans="27:27" x14ac:dyDescent="0.15">
      <c r="AA52973" t="s">
        <v>131</v>
      </c>
    </row>
    <row r="52974" spans="27:27" x14ac:dyDescent="0.15">
      <c r="AA52974" t="s">
        <v>131</v>
      </c>
    </row>
    <row r="52975" spans="27:27" x14ac:dyDescent="0.15">
      <c r="AA52975" t="s">
        <v>131</v>
      </c>
    </row>
    <row r="52976" spans="27:27" x14ac:dyDescent="0.15">
      <c r="AA52976" t="s">
        <v>131</v>
      </c>
    </row>
    <row r="52977" spans="27:27" x14ac:dyDescent="0.15">
      <c r="AA52977" t="s">
        <v>131</v>
      </c>
    </row>
    <row r="52978" spans="27:27" x14ac:dyDescent="0.15">
      <c r="AA52978" t="s">
        <v>131</v>
      </c>
    </row>
    <row r="52979" spans="27:27" x14ac:dyDescent="0.15">
      <c r="AA52979" t="s">
        <v>131</v>
      </c>
    </row>
    <row r="52980" spans="27:27" x14ac:dyDescent="0.15">
      <c r="AA52980" t="s">
        <v>131</v>
      </c>
    </row>
    <row r="52981" spans="27:27" x14ac:dyDescent="0.15">
      <c r="AA52981" t="s">
        <v>131</v>
      </c>
    </row>
    <row r="52982" spans="27:27" x14ac:dyDescent="0.15">
      <c r="AA52982" t="s">
        <v>131</v>
      </c>
    </row>
    <row r="52983" spans="27:27" x14ac:dyDescent="0.15">
      <c r="AA52983" t="s">
        <v>131</v>
      </c>
    </row>
    <row r="52984" spans="27:27" x14ac:dyDescent="0.15">
      <c r="AA52984" t="s">
        <v>131</v>
      </c>
    </row>
    <row r="52985" spans="27:27" x14ac:dyDescent="0.15">
      <c r="AA52985" t="s">
        <v>131</v>
      </c>
    </row>
    <row r="52986" spans="27:27" x14ac:dyDescent="0.15">
      <c r="AA52986" t="s">
        <v>131</v>
      </c>
    </row>
    <row r="52987" spans="27:27" x14ac:dyDescent="0.15">
      <c r="AA52987" t="s">
        <v>131</v>
      </c>
    </row>
    <row r="52988" spans="27:27" x14ac:dyDescent="0.15">
      <c r="AA52988" t="s">
        <v>131</v>
      </c>
    </row>
    <row r="52989" spans="27:27" x14ac:dyDescent="0.15">
      <c r="AA52989" t="s">
        <v>131</v>
      </c>
    </row>
    <row r="52990" spans="27:27" x14ac:dyDescent="0.15">
      <c r="AA52990" t="s">
        <v>131</v>
      </c>
    </row>
    <row r="52991" spans="27:27" x14ac:dyDescent="0.15">
      <c r="AA52991" t="s">
        <v>131</v>
      </c>
    </row>
    <row r="52992" spans="27:27" x14ac:dyDescent="0.15">
      <c r="AA52992" t="s">
        <v>131</v>
      </c>
    </row>
    <row r="52993" spans="27:27" x14ac:dyDescent="0.15">
      <c r="AA52993" t="s">
        <v>131</v>
      </c>
    </row>
    <row r="52994" spans="27:27" x14ac:dyDescent="0.15">
      <c r="AA52994" t="s">
        <v>131</v>
      </c>
    </row>
    <row r="52995" spans="27:27" x14ac:dyDescent="0.15">
      <c r="AA52995" t="s">
        <v>131</v>
      </c>
    </row>
    <row r="52996" spans="27:27" x14ac:dyDescent="0.15">
      <c r="AA52996" t="s">
        <v>131</v>
      </c>
    </row>
    <row r="52997" spans="27:27" x14ac:dyDescent="0.15">
      <c r="AA52997" t="s">
        <v>131</v>
      </c>
    </row>
    <row r="52998" spans="27:27" x14ac:dyDescent="0.15">
      <c r="AA52998" t="s">
        <v>131</v>
      </c>
    </row>
    <row r="52999" spans="27:27" x14ac:dyDescent="0.15">
      <c r="AA52999" t="s">
        <v>131</v>
      </c>
    </row>
    <row r="53000" spans="27:27" x14ac:dyDescent="0.15">
      <c r="AA53000" t="s">
        <v>131</v>
      </c>
    </row>
    <row r="53001" spans="27:27" x14ac:dyDescent="0.15">
      <c r="AA53001" t="s">
        <v>131</v>
      </c>
    </row>
    <row r="53002" spans="27:27" x14ac:dyDescent="0.15">
      <c r="AA53002" t="s">
        <v>131</v>
      </c>
    </row>
    <row r="53003" spans="27:27" x14ac:dyDescent="0.15">
      <c r="AA53003" t="s">
        <v>131</v>
      </c>
    </row>
    <row r="53004" spans="27:27" x14ac:dyDescent="0.15">
      <c r="AA53004" t="s">
        <v>131</v>
      </c>
    </row>
    <row r="53005" spans="27:27" x14ac:dyDescent="0.15">
      <c r="AA53005" t="s">
        <v>131</v>
      </c>
    </row>
    <row r="53006" spans="27:27" x14ac:dyDescent="0.15">
      <c r="AA53006" t="s">
        <v>131</v>
      </c>
    </row>
    <row r="53007" spans="27:27" x14ac:dyDescent="0.15">
      <c r="AA53007" t="s">
        <v>131</v>
      </c>
    </row>
    <row r="53008" spans="27:27" x14ac:dyDescent="0.15">
      <c r="AA53008" t="s">
        <v>131</v>
      </c>
    </row>
    <row r="53009" spans="27:27" x14ac:dyDescent="0.15">
      <c r="AA53009" t="s">
        <v>131</v>
      </c>
    </row>
    <row r="53010" spans="27:27" x14ac:dyDescent="0.15">
      <c r="AA53010" t="s">
        <v>131</v>
      </c>
    </row>
    <row r="53011" spans="27:27" x14ac:dyDescent="0.15">
      <c r="AA53011" t="s">
        <v>131</v>
      </c>
    </row>
    <row r="53012" spans="27:27" x14ac:dyDescent="0.15">
      <c r="AA53012" t="s">
        <v>131</v>
      </c>
    </row>
    <row r="53013" spans="27:27" x14ac:dyDescent="0.15">
      <c r="AA53013" t="s">
        <v>131</v>
      </c>
    </row>
    <row r="53014" spans="27:27" x14ac:dyDescent="0.15">
      <c r="AA53014" t="s">
        <v>131</v>
      </c>
    </row>
    <row r="53015" spans="27:27" x14ac:dyDescent="0.15">
      <c r="AA53015" t="s">
        <v>131</v>
      </c>
    </row>
    <row r="53016" spans="27:27" x14ac:dyDescent="0.15">
      <c r="AA53016" t="s">
        <v>131</v>
      </c>
    </row>
    <row r="53017" spans="27:27" x14ac:dyDescent="0.15">
      <c r="AA53017" t="s">
        <v>131</v>
      </c>
    </row>
    <row r="53018" spans="27:27" x14ac:dyDescent="0.15">
      <c r="AA53018" t="s">
        <v>131</v>
      </c>
    </row>
    <row r="53019" spans="27:27" x14ac:dyDescent="0.15">
      <c r="AA53019" t="s">
        <v>131</v>
      </c>
    </row>
    <row r="53020" spans="27:27" x14ac:dyDescent="0.15">
      <c r="AA53020" t="s">
        <v>131</v>
      </c>
    </row>
    <row r="53021" spans="27:27" x14ac:dyDescent="0.15">
      <c r="AA53021" t="s">
        <v>131</v>
      </c>
    </row>
    <row r="53022" spans="27:27" x14ac:dyDescent="0.15">
      <c r="AA53022" t="s">
        <v>131</v>
      </c>
    </row>
    <row r="53023" spans="27:27" x14ac:dyDescent="0.15">
      <c r="AA53023" t="s">
        <v>131</v>
      </c>
    </row>
    <row r="53024" spans="27:27" x14ac:dyDescent="0.15">
      <c r="AA53024" t="s">
        <v>131</v>
      </c>
    </row>
    <row r="53025" spans="27:27" x14ac:dyDescent="0.15">
      <c r="AA53025" t="s">
        <v>131</v>
      </c>
    </row>
    <row r="53026" spans="27:27" x14ac:dyDescent="0.15">
      <c r="AA53026" t="s">
        <v>131</v>
      </c>
    </row>
    <row r="53027" spans="27:27" x14ac:dyDescent="0.15">
      <c r="AA53027" t="s">
        <v>131</v>
      </c>
    </row>
    <row r="53028" spans="27:27" x14ac:dyDescent="0.15">
      <c r="AA53028" t="s">
        <v>131</v>
      </c>
    </row>
    <row r="53029" spans="27:27" x14ac:dyDescent="0.15">
      <c r="AA53029" t="s">
        <v>131</v>
      </c>
    </row>
    <row r="53030" spans="27:27" x14ac:dyDescent="0.15">
      <c r="AA53030" t="s">
        <v>131</v>
      </c>
    </row>
    <row r="53031" spans="27:27" x14ac:dyDescent="0.15">
      <c r="AA53031" t="s">
        <v>131</v>
      </c>
    </row>
    <row r="53032" spans="27:27" x14ac:dyDescent="0.15">
      <c r="AA53032" t="s">
        <v>131</v>
      </c>
    </row>
    <row r="53033" spans="27:27" x14ac:dyDescent="0.15">
      <c r="AA53033" t="s">
        <v>131</v>
      </c>
    </row>
    <row r="53034" spans="27:27" x14ac:dyDescent="0.15">
      <c r="AA53034" t="s">
        <v>131</v>
      </c>
    </row>
    <row r="53035" spans="27:27" x14ac:dyDescent="0.15">
      <c r="AA53035" t="s">
        <v>131</v>
      </c>
    </row>
    <row r="53036" spans="27:27" x14ac:dyDescent="0.15">
      <c r="AA53036" t="s">
        <v>131</v>
      </c>
    </row>
    <row r="53037" spans="27:27" x14ac:dyDescent="0.15">
      <c r="AA53037" t="s">
        <v>131</v>
      </c>
    </row>
    <row r="53038" spans="27:27" x14ac:dyDescent="0.15">
      <c r="AA53038" t="s">
        <v>131</v>
      </c>
    </row>
    <row r="53039" spans="27:27" x14ac:dyDescent="0.15">
      <c r="AA53039" t="s">
        <v>131</v>
      </c>
    </row>
    <row r="53040" spans="27:27" x14ac:dyDescent="0.15">
      <c r="AA53040" t="s">
        <v>131</v>
      </c>
    </row>
    <row r="53041" spans="27:27" x14ac:dyDescent="0.15">
      <c r="AA53041" t="s">
        <v>131</v>
      </c>
    </row>
    <row r="53042" spans="27:27" x14ac:dyDescent="0.15">
      <c r="AA53042" t="s">
        <v>131</v>
      </c>
    </row>
    <row r="53043" spans="27:27" x14ac:dyDescent="0.15">
      <c r="AA53043" t="s">
        <v>131</v>
      </c>
    </row>
    <row r="53044" spans="27:27" x14ac:dyDescent="0.15">
      <c r="AA53044" t="s">
        <v>131</v>
      </c>
    </row>
    <row r="53045" spans="27:27" x14ac:dyDescent="0.15">
      <c r="AA53045" t="s">
        <v>131</v>
      </c>
    </row>
    <row r="53046" spans="27:27" x14ac:dyDescent="0.15">
      <c r="AA53046" t="s">
        <v>131</v>
      </c>
    </row>
    <row r="53047" spans="27:27" x14ac:dyDescent="0.15">
      <c r="AA53047" t="s">
        <v>131</v>
      </c>
    </row>
    <row r="53048" spans="27:27" x14ac:dyDescent="0.15">
      <c r="AA53048" t="s">
        <v>131</v>
      </c>
    </row>
    <row r="53049" spans="27:27" x14ac:dyDescent="0.15">
      <c r="AA53049" t="s">
        <v>131</v>
      </c>
    </row>
    <row r="53050" spans="27:27" x14ac:dyDescent="0.15">
      <c r="AA53050" t="s">
        <v>131</v>
      </c>
    </row>
    <row r="53051" spans="27:27" x14ac:dyDescent="0.15">
      <c r="AA53051" t="s">
        <v>131</v>
      </c>
    </row>
    <row r="53052" spans="27:27" x14ac:dyDescent="0.15">
      <c r="AA53052" t="s">
        <v>131</v>
      </c>
    </row>
    <row r="53053" spans="27:27" x14ac:dyDescent="0.15">
      <c r="AA53053" t="s">
        <v>131</v>
      </c>
    </row>
    <row r="53054" spans="27:27" x14ac:dyDescent="0.15">
      <c r="AA53054" t="s">
        <v>131</v>
      </c>
    </row>
    <row r="53055" spans="27:27" x14ac:dyDescent="0.15">
      <c r="AA53055" t="s">
        <v>131</v>
      </c>
    </row>
    <row r="53056" spans="27:27" x14ac:dyDescent="0.15">
      <c r="AA53056" t="s">
        <v>131</v>
      </c>
    </row>
    <row r="53057" spans="27:27" x14ac:dyDescent="0.15">
      <c r="AA53057" t="s">
        <v>131</v>
      </c>
    </row>
    <row r="53058" spans="27:27" x14ac:dyDescent="0.15">
      <c r="AA53058" t="s">
        <v>131</v>
      </c>
    </row>
    <row r="53059" spans="27:27" x14ac:dyDescent="0.15">
      <c r="AA53059" t="s">
        <v>131</v>
      </c>
    </row>
    <row r="53060" spans="27:27" x14ac:dyDescent="0.15">
      <c r="AA53060" t="s">
        <v>131</v>
      </c>
    </row>
    <row r="53061" spans="27:27" x14ac:dyDescent="0.15">
      <c r="AA53061" t="s">
        <v>131</v>
      </c>
    </row>
    <row r="53062" spans="27:27" x14ac:dyDescent="0.15">
      <c r="AA53062" t="s">
        <v>131</v>
      </c>
    </row>
    <row r="53063" spans="27:27" x14ac:dyDescent="0.15">
      <c r="AA53063" t="s">
        <v>131</v>
      </c>
    </row>
    <row r="53064" spans="27:27" x14ac:dyDescent="0.15">
      <c r="AA53064" t="s">
        <v>131</v>
      </c>
    </row>
    <row r="53065" spans="27:27" x14ac:dyDescent="0.15">
      <c r="AA53065" t="s">
        <v>131</v>
      </c>
    </row>
    <row r="53066" spans="27:27" x14ac:dyDescent="0.15">
      <c r="AA53066" t="s">
        <v>131</v>
      </c>
    </row>
    <row r="53067" spans="27:27" x14ac:dyDescent="0.15">
      <c r="AA53067" t="s">
        <v>131</v>
      </c>
    </row>
    <row r="53068" spans="27:27" x14ac:dyDescent="0.15">
      <c r="AA53068" t="s">
        <v>131</v>
      </c>
    </row>
    <row r="53069" spans="27:27" x14ac:dyDescent="0.15">
      <c r="AA53069" t="s">
        <v>131</v>
      </c>
    </row>
    <row r="53070" spans="27:27" x14ac:dyDescent="0.15">
      <c r="AA53070" t="s">
        <v>131</v>
      </c>
    </row>
    <row r="53071" spans="27:27" x14ac:dyDescent="0.15">
      <c r="AA53071" t="s">
        <v>131</v>
      </c>
    </row>
    <row r="53072" spans="27:27" x14ac:dyDescent="0.15">
      <c r="AA53072" t="s">
        <v>131</v>
      </c>
    </row>
    <row r="53073" spans="27:27" x14ac:dyDescent="0.15">
      <c r="AA53073" t="s">
        <v>131</v>
      </c>
    </row>
    <row r="53074" spans="27:27" x14ac:dyDescent="0.15">
      <c r="AA53074" t="s">
        <v>131</v>
      </c>
    </row>
    <row r="53075" spans="27:27" x14ac:dyDescent="0.15">
      <c r="AA53075" t="s">
        <v>131</v>
      </c>
    </row>
    <row r="53076" spans="27:27" x14ac:dyDescent="0.15">
      <c r="AA53076" t="s">
        <v>131</v>
      </c>
    </row>
    <row r="53077" spans="27:27" x14ac:dyDescent="0.15">
      <c r="AA53077" t="s">
        <v>131</v>
      </c>
    </row>
    <row r="53078" spans="27:27" x14ac:dyDescent="0.15">
      <c r="AA53078" t="s">
        <v>131</v>
      </c>
    </row>
    <row r="53079" spans="27:27" x14ac:dyDescent="0.15">
      <c r="AA53079" t="s">
        <v>131</v>
      </c>
    </row>
    <row r="53080" spans="27:27" x14ac:dyDescent="0.15">
      <c r="AA53080" t="s">
        <v>131</v>
      </c>
    </row>
    <row r="53081" spans="27:27" x14ac:dyDescent="0.15">
      <c r="AA53081" t="s">
        <v>131</v>
      </c>
    </row>
    <row r="53082" spans="27:27" x14ac:dyDescent="0.15">
      <c r="AA53082" t="s">
        <v>131</v>
      </c>
    </row>
    <row r="53083" spans="27:27" x14ac:dyDescent="0.15">
      <c r="AA53083" t="s">
        <v>131</v>
      </c>
    </row>
    <row r="53084" spans="27:27" x14ac:dyDescent="0.15">
      <c r="AA53084" t="s">
        <v>131</v>
      </c>
    </row>
    <row r="53085" spans="27:27" x14ac:dyDescent="0.15">
      <c r="AA53085" t="s">
        <v>131</v>
      </c>
    </row>
    <row r="53086" spans="27:27" x14ac:dyDescent="0.15">
      <c r="AA53086" t="s">
        <v>131</v>
      </c>
    </row>
    <row r="53087" spans="27:27" x14ac:dyDescent="0.15">
      <c r="AA53087" t="s">
        <v>131</v>
      </c>
    </row>
    <row r="53088" spans="27:27" x14ac:dyDescent="0.15">
      <c r="AA53088" t="s">
        <v>131</v>
      </c>
    </row>
    <row r="53089" spans="27:27" x14ac:dyDescent="0.15">
      <c r="AA53089" t="s">
        <v>131</v>
      </c>
    </row>
    <row r="53090" spans="27:27" x14ac:dyDescent="0.15">
      <c r="AA53090" t="s">
        <v>131</v>
      </c>
    </row>
    <row r="53091" spans="27:27" x14ac:dyDescent="0.15">
      <c r="AA53091" t="s">
        <v>131</v>
      </c>
    </row>
    <row r="53092" spans="27:27" x14ac:dyDescent="0.15">
      <c r="AA53092" t="s">
        <v>131</v>
      </c>
    </row>
    <row r="53093" spans="27:27" x14ac:dyDescent="0.15">
      <c r="AA53093" t="s">
        <v>131</v>
      </c>
    </row>
    <row r="53094" spans="27:27" x14ac:dyDescent="0.15">
      <c r="AA53094" t="s">
        <v>131</v>
      </c>
    </row>
    <row r="53095" spans="27:27" x14ac:dyDescent="0.15">
      <c r="AA53095" t="s">
        <v>131</v>
      </c>
    </row>
    <row r="53096" spans="27:27" x14ac:dyDescent="0.15">
      <c r="AA53096" t="s">
        <v>131</v>
      </c>
    </row>
    <row r="53097" spans="27:27" x14ac:dyDescent="0.15">
      <c r="AA53097" t="s">
        <v>131</v>
      </c>
    </row>
    <row r="53098" spans="27:27" x14ac:dyDescent="0.15">
      <c r="AA53098" t="s">
        <v>131</v>
      </c>
    </row>
    <row r="53099" spans="27:27" x14ac:dyDescent="0.15">
      <c r="AA53099" t="s">
        <v>131</v>
      </c>
    </row>
    <row r="53100" spans="27:27" x14ac:dyDescent="0.15">
      <c r="AA53100" t="s">
        <v>131</v>
      </c>
    </row>
    <row r="53101" spans="27:27" x14ac:dyDescent="0.15">
      <c r="AA53101" t="s">
        <v>131</v>
      </c>
    </row>
    <row r="53102" spans="27:27" x14ac:dyDescent="0.15">
      <c r="AA53102" t="s">
        <v>131</v>
      </c>
    </row>
    <row r="53103" spans="27:27" x14ac:dyDescent="0.15">
      <c r="AA53103" t="s">
        <v>131</v>
      </c>
    </row>
    <row r="53104" spans="27:27" x14ac:dyDescent="0.15">
      <c r="AA53104" t="s">
        <v>131</v>
      </c>
    </row>
    <row r="53105" spans="27:27" x14ac:dyDescent="0.15">
      <c r="AA53105" t="s">
        <v>131</v>
      </c>
    </row>
    <row r="53106" spans="27:27" x14ac:dyDescent="0.15">
      <c r="AA53106" t="s">
        <v>131</v>
      </c>
    </row>
    <row r="53107" spans="27:27" x14ac:dyDescent="0.15">
      <c r="AA53107" t="s">
        <v>131</v>
      </c>
    </row>
    <row r="53108" spans="27:27" x14ac:dyDescent="0.15">
      <c r="AA53108" t="s">
        <v>131</v>
      </c>
    </row>
    <row r="53109" spans="27:27" x14ac:dyDescent="0.15">
      <c r="AA53109" t="s">
        <v>131</v>
      </c>
    </row>
    <row r="53110" spans="27:27" x14ac:dyDescent="0.15">
      <c r="AA53110" t="s">
        <v>131</v>
      </c>
    </row>
    <row r="53111" spans="27:27" x14ac:dyDescent="0.15">
      <c r="AA53111" t="s">
        <v>131</v>
      </c>
    </row>
    <row r="53112" spans="27:27" x14ac:dyDescent="0.15">
      <c r="AA53112" t="s">
        <v>131</v>
      </c>
    </row>
    <row r="53113" spans="27:27" x14ac:dyDescent="0.15">
      <c r="AA53113" t="s">
        <v>131</v>
      </c>
    </row>
    <row r="53114" spans="27:27" x14ac:dyDescent="0.15">
      <c r="AA53114" t="s">
        <v>131</v>
      </c>
    </row>
    <row r="53115" spans="27:27" x14ac:dyDescent="0.15">
      <c r="AA53115" t="s">
        <v>131</v>
      </c>
    </row>
    <row r="53116" spans="27:27" x14ac:dyDescent="0.15">
      <c r="AA53116" t="s">
        <v>131</v>
      </c>
    </row>
    <row r="53117" spans="27:27" x14ac:dyDescent="0.15">
      <c r="AA53117" t="s">
        <v>131</v>
      </c>
    </row>
    <row r="53118" spans="27:27" x14ac:dyDescent="0.15">
      <c r="AA53118" t="s">
        <v>131</v>
      </c>
    </row>
    <row r="53119" spans="27:27" x14ac:dyDescent="0.15">
      <c r="AA53119" t="s">
        <v>131</v>
      </c>
    </row>
    <row r="53120" spans="27:27" x14ac:dyDescent="0.15">
      <c r="AA53120" t="s">
        <v>131</v>
      </c>
    </row>
    <row r="53121" spans="27:27" x14ac:dyDescent="0.15">
      <c r="AA53121" t="s">
        <v>131</v>
      </c>
    </row>
    <row r="53122" spans="27:27" x14ac:dyDescent="0.15">
      <c r="AA53122" t="s">
        <v>131</v>
      </c>
    </row>
    <row r="53123" spans="27:27" x14ac:dyDescent="0.15">
      <c r="AA53123" t="s">
        <v>131</v>
      </c>
    </row>
    <row r="53124" spans="27:27" x14ac:dyDescent="0.15">
      <c r="AA53124" t="s">
        <v>131</v>
      </c>
    </row>
    <row r="53125" spans="27:27" x14ac:dyDescent="0.15">
      <c r="AA53125" t="s">
        <v>131</v>
      </c>
    </row>
    <row r="53126" spans="27:27" x14ac:dyDescent="0.15">
      <c r="AA53126" t="s">
        <v>131</v>
      </c>
    </row>
    <row r="53127" spans="27:27" x14ac:dyDescent="0.15">
      <c r="AA53127" t="s">
        <v>131</v>
      </c>
    </row>
    <row r="53128" spans="27:27" x14ac:dyDescent="0.15">
      <c r="AA53128" t="s">
        <v>131</v>
      </c>
    </row>
    <row r="53129" spans="27:27" x14ac:dyDescent="0.15">
      <c r="AA53129" t="s">
        <v>131</v>
      </c>
    </row>
    <row r="53130" spans="27:27" x14ac:dyDescent="0.15">
      <c r="AA53130" t="s">
        <v>131</v>
      </c>
    </row>
    <row r="53131" spans="27:27" x14ac:dyDescent="0.15">
      <c r="AA53131" t="s">
        <v>131</v>
      </c>
    </row>
    <row r="53132" spans="27:27" x14ac:dyDescent="0.15">
      <c r="AA53132" t="s">
        <v>131</v>
      </c>
    </row>
    <row r="53133" spans="27:27" x14ac:dyDescent="0.15">
      <c r="AA53133" t="s">
        <v>131</v>
      </c>
    </row>
    <row r="53134" spans="27:27" x14ac:dyDescent="0.15">
      <c r="AA53134" t="s">
        <v>131</v>
      </c>
    </row>
    <row r="53135" spans="27:27" x14ac:dyDescent="0.15">
      <c r="AA53135" t="s">
        <v>131</v>
      </c>
    </row>
    <row r="53136" spans="27:27" x14ac:dyDescent="0.15">
      <c r="AA53136" t="s">
        <v>131</v>
      </c>
    </row>
    <row r="53137" spans="27:27" x14ac:dyDescent="0.15">
      <c r="AA53137" t="s">
        <v>131</v>
      </c>
    </row>
    <row r="53138" spans="27:27" x14ac:dyDescent="0.15">
      <c r="AA53138" t="s">
        <v>131</v>
      </c>
    </row>
    <row r="53139" spans="27:27" x14ac:dyDescent="0.15">
      <c r="AA53139" t="s">
        <v>131</v>
      </c>
    </row>
    <row r="53140" spans="27:27" x14ac:dyDescent="0.15">
      <c r="AA53140" t="s">
        <v>131</v>
      </c>
    </row>
    <row r="53141" spans="27:27" x14ac:dyDescent="0.15">
      <c r="AA53141" t="s">
        <v>131</v>
      </c>
    </row>
    <row r="53142" spans="27:27" x14ac:dyDescent="0.15">
      <c r="AA53142" t="s">
        <v>131</v>
      </c>
    </row>
    <row r="53143" spans="27:27" x14ac:dyDescent="0.15">
      <c r="AA53143" t="s">
        <v>131</v>
      </c>
    </row>
    <row r="53144" spans="27:27" x14ac:dyDescent="0.15">
      <c r="AA53144" t="s">
        <v>131</v>
      </c>
    </row>
    <row r="53145" spans="27:27" x14ac:dyDescent="0.15">
      <c r="AA53145" t="s">
        <v>131</v>
      </c>
    </row>
    <row r="53146" spans="27:27" x14ac:dyDescent="0.15">
      <c r="AA53146" t="s">
        <v>131</v>
      </c>
    </row>
    <row r="53147" spans="27:27" x14ac:dyDescent="0.15">
      <c r="AA53147" t="s">
        <v>131</v>
      </c>
    </row>
    <row r="53148" spans="27:27" x14ac:dyDescent="0.15">
      <c r="AA53148" t="s">
        <v>131</v>
      </c>
    </row>
    <row r="53149" spans="27:27" x14ac:dyDescent="0.15">
      <c r="AA53149" t="s">
        <v>131</v>
      </c>
    </row>
    <row r="53150" spans="27:27" x14ac:dyDescent="0.15">
      <c r="AA53150" t="s">
        <v>131</v>
      </c>
    </row>
    <row r="53151" spans="27:27" x14ac:dyDescent="0.15">
      <c r="AA53151" t="s">
        <v>131</v>
      </c>
    </row>
    <row r="53152" spans="27:27" x14ac:dyDescent="0.15">
      <c r="AA53152" t="s">
        <v>131</v>
      </c>
    </row>
    <row r="53153" spans="27:27" x14ac:dyDescent="0.15">
      <c r="AA53153" t="s">
        <v>131</v>
      </c>
    </row>
    <row r="53154" spans="27:27" x14ac:dyDescent="0.15">
      <c r="AA53154" t="s">
        <v>131</v>
      </c>
    </row>
    <row r="53155" spans="27:27" x14ac:dyDescent="0.15">
      <c r="AA53155" t="s">
        <v>131</v>
      </c>
    </row>
    <row r="53156" spans="27:27" x14ac:dyDescent="0.15">
      <c r="AA53156" t="s">
        <v>131</v>
      </c>
    </row>
    <row r="53157" spans="27:27" x14ac:dyDescent="0.15">
      <c r="AA53157" t="s">
        <v>131</v>
      </c>
    </row>
    <row r="53158" spans="27:27" x14ac:dyDescent="0.15">
      <c r="AA53158" t="s">
        <v>131</v>
      </c>
    </row>
    <row r="53159" spans="27:27" x14ac:dyDescent="0.15">
      <c r="AA53159" t="s">
        <v>131</v>
      </c>
    </row>
    <row r="53160" spans="27:27" x14ac:dyDescent="0.15">
      <c r="AA53160" t="s">
        <v>131</v>
      </c>
    </row>
    <row r="53161" spans="27:27" x14ac:dyDescent="0.15">
      <c r="AA53161" t="s">
        <v>131</v>
      </c>
    </row>
    <row r="53162" spans="27:27" x14ac:dyDescent="0.15">
      <c r="AA53162" t="s">
        <v>131</v>
      </c>
    </row>
    <row r="53163" spans="27:27" x14ac:dyDescent="0.15">
      <c r="AA53163" t="s">
        <v>131</v>
      </c>
    </row>
    <row r="53164" spans="27:27" x14ac:dyDescent="0.15">
      <c r="AA53164" t="s">
        <v>131</v>
      </c>
    </row>
    <row r="53165" spans="27:27" x14ac:dyDescent="0.15">
      <c r="AA53165" t="s">
        <v>131</v>
      </c>
    </row>
    <row r="53166" spans="27:27" x14ac:dyDescent="0.15">
      <c r="AA53166" t="s">
        <v>131</v>
      </c>
    </row>
    <row r="53167" spans="27:27" x14ac:dyDescent="0.15">
      <c r="AA53167" t="s">
        <v>131</v>
      </c>
    </row>
    <row r="53168" spans="27:27" x14ac:dyDescent="0.15">
      <c r="AA53168" t="s">
        <v>131</v>
      </c>
    </row>
    <row r="53169" spans="27:27" x14ac:dyDescent="0.15">
      <c r="AA53169" t="s">
        <v>131</v>
      </c>
    </row>
    <row r="53170" spans="27:27" x14ac:dyDescent="0.15">
      <c r="AA53170" t="s">
        <v>131</v>
      </c>
    </row>
    <row r="53171" spans="27:27" x14ac:dyDescent="0.15">
      <c r="AA53171" t="s">
        <v>131</v>
      </c>
    </row>
    <row r="53172" spans="27:27" x14ac:dyDescent="0.15">
      <c r="AA53172" t="s">
        <v>131</v>
      </c>
    </row>
    <row r="53173" spans="27:27" x14ac:dyDescent="0.15">
      <c r="AA53173" t="s">
        <v>131</v>
      </c>
    </row>
    <row r="53174" spans="27:27" x14ac:dyDescent="0.15">
      <c r="AA53174" t="s">
        <v>131</v>
      </c>
    </row>
    <row r="53175" spans="27:27" x14ac:dyDescent="0.15">
      <c r="AA53175" t="s">
        <v>131</v>
      </c>
    </row>
    <row r="53176" spans="27:27" x14ac:dyDescent="0.15">
      <c r="AA53176" t="s">
        <v>131</v>
      </c>
    </row>
    <row r="53177" spans="27:27" x14ac:dyDescent="0.15">
      <c r="AA53177" t="s">
        <v>131</v>
      </c>
    </row>
    <row r="53178" spans="27:27" x14ac:dyDescent="0.15">
      <c r="AA53178" t="s">
        <v>131</v>
      </c>
    </row>
    <row r="53179" spans="27:27" x14ac:dyDescent="0.15">
      <c r="AA53179" t="s">
        <v>131</v>
      </c>
    </row>
    <row r="53180" spans="27:27" x14ac:dyDescent="0.15">
      <c r="AA53180" t="s">
        <v>131</v>
      </c>
    </row>
    <row r="53181" spans="27:27" x14ac:dyDescent="0.15">
      <c r="AA53181" t="s">
        <v>131</v>
      </c>
    </row>
    <row r="53182" spans="27:27" x14ac:dyDescent="0.15">
      <c r="AA53182" t="s">
        <v>131</v>
      </c>
    </row>
    <row r="53183" spans="27:27" x14ac:dyDescent="0.15">
      <c r="AA53183" t="s">
        <v>131</v>
      </c>
    </row>
    <row r="53184" spans="27:27" x14ac:dyDescent="0.15">
      <c r="AA53184" t="s">
        <v>131</v>
      </c>
    </row>
    <row r="53185" spans="27:27" x14ac:dyDescent="0.15">
      <c r="AA53185" t="s">
        <v>131</v>
      </c>
    </row>
    <row r="53186" spans="27:27" x14ac:dyDescent="0.15">
      <c r="AA53186" t="s">
        <v>131</v>
      </c>
    </row>
    <row r="53187" spans="27:27" x14ac:dyDescent="0.15">
      <c r="AA53187" t="s">
        <v>131</v>
      </c>
    </row>
    <row r="53188" spans="27:27" x14ac:dyDescent="0.15">
      <c r="AA53188" t="s">
        <v>131</v>
      </c>
    </row>
    <row r="53189" spans="27:27" x14ac:dyDescent="0.15">
      <c r="AA53189" t="s">
        <v>131</v>
      </c>
    </row>
    <row r="53190" spans="27:27" x14ac:dyDescent="0.15">
      <c r="AA53190" t="s">
        <v>131</v>
      </c>
    </row>
    <row r="53191" spans="27:27" x14ac:dyDescent="0.15">
      <c r="AA53191" t="s">
        <v>131</v>
      </c>
    </row>
    <row r="53192" spans="27:27" x14ac:dyDescent="0.15">
      <c r="AA53192" t="s">
        <v>131</v>
      </c>
    </row>
    <row r="53193" spans="27:27" x14ac:dyDescent="0.15">
      <c r="AA53193" t="s">
        <v>131</v>
      </c>
    </row>
    <row r="53194" spans="27:27" x14ac:dyDescent="0.15">
      <c r="AA53194" t="s">
        <v>131</v>
      </c>
    </row>
    <row r="53195" spans="27:27" x14ac:dyDescent="0.15">
      <c r="AA53195" t="s">
        <v>131</v>
      </c>
    </row>
    <row r="53196" spans="27:27" x14ac:dyDescent="0.15">
      <c r="AA53196" t="s">
        <v>131</v>
      </c>
    </row>
    <row r="53197" spans="27:27" x14ac:dyDescent="0.15">
      <c r="AA53197" t="s">
        <v>131</v>
      </c>
    </row>
    <row r="53198" spans="27:27" x14ac:dyDescent="0.15">
      <c r="AA53198" t="s">
        <v>131</v>
      </c>
    </row>
    <row r="53199" spans="27:27" x14ac:dyDescent="0.15">
      <c r="AA53199" t="s">
        <v>131</v>
      </c>
    </row>
    <row r="53200" spans="27:27" x14ac:dyDescent="0.15">
      <c r="AA53200" t="s">
        <v>131</v>
      </c>
    </row>
    <row r="53201" spans="27:27" x14ac:dyDescent="0.15">
      <c r="AA53201" t="s">
        <v>131</v>
      </c>
    </row>
    <row r="53202" spans="27:27" x14ac:dyDescent="0.15">
      <c r="AA53202" t="s">
        <v>131</v>
      </c>
    </row>
    <row r="53203" spans="27:27" x14ac:dyDescent="0.15">
      <c r="AA53203" t="s">
        <v>131</v>
      </c>
    </row>
    <row r="53204" spans="27:27" x14ac:dyDescent="0.15">
      <c r="AA53204" t="s">
        <v>131</v>
      </c>
    </row>
    <row r="53205" spans="27:27" x14ac:dyDescent="0.15">
      <c r="AA53205" t="s">
        <v>131</v>
      </c>
    </row>
    <row r="53206" spans="27:27" x14ac:dyDescent="0.15">
      <c r="AA53206" t="s">
        <v>131</v>
      </c>
    </row>
    <row r="53207" spans="27:27" x14ac:dyDescent="0.15">
      <c r="AA53207" t="s">
        <v>131</v>
      </c>
    </row>
    <row r="53208" spans="27:27" x14ac:dyDescent="0.15">
      <c r="AA53208" t="s">
        <v>131</v>
      </c>
    </row>
    <row r="53209" spans="27:27" x14ac:dyDescent="0.15">
      <c r="AA53209" t="s">
        <v>131</v>
      </c>
    </row>
    <row r="53210" spans="27:27" x14ac:dyDescent="0.15">
      <c r="AA53210" t="s">
        <v>131</v>
      </c>
    </row>
    <row r="53211" spans="27:27" x14ac:dyDescent="0.15">
      <c r="AA53211" t="s">
        <v>131</v>
      </c>
    </row>
    <row r="53212" spans="27:27" x14ac:dyDescent="0.15">
      <c r="AA53212" t="s">
        <v>131</v>
      </c>
    </row>
    <row r="53213" spans="27:27" x14ac:dyDescent="0.15">
      <c r="AA53213" t="s">
        <v>131</v>
      </c>
    </row>
    <row r="53214" spans="27:27" x14ac:dyDescent="0.15">
      <c r="AA53214" t="s">
        <v>131</v>
      </c>
    </row>
    <row r="53215" spans="27:27" x14ac:dyDescent="0.15">
      <c r="AA53215" t="s">
        <v>131</v>
      </c>
    </row>
    <row r="53216" spans="27:27" x14ac:dyDescent="0.15">
      <c r="AA53216" t="s">
        <v>131</v>
      </c>
    </row>
    <row r="53217" spans="27:27" x14ac:dyDescent="0.15">
      <c r="AA53217" t="s">
        <v>131</v>
      </c>
    </row>
    <row r="53218" spans="27:27" x14ac:dyDescent="0.15">
      <c r="AA53218" t="s">
        <v>131</v>
      </c>
    </row>
    <row r="53219" spans="27:27" x14ac:dyDescent="0.15">
      <c r="AA53219" t="s">
        <v>131</v>
      </c>
    </row>
    <row r="53220" spans="27:27" x14ac:dyDescent="0.15">
      <c r="AA53220" t="s">
        <v>131</v>
      </c>
    </row>
    <row r="53221" spans="27:27" x14ac:dyDescent="0.15">
      <c r="AA53221" t="s">
        <v>131</v>
      </c>
    </row>
    <row r="53222" spans="27:27" x14ac:dyDescent="0.15">
      <c r="AA53222" t="s">
        <v>131</v>
      </c>
    </row>
    <row r="53223" spans="27:27" x14ac:dyDescent="0.15">
      <c r="AA53223" t="s">
        <v>131</v>
      </c>
    </row>
    <row r="53224" spans="27:27" x14ac:dyDescent="0.15">
      <c r="AA53224" t="s">
        <v>131</v>
      </c>
    </row>
    <row r="53225" spans="27:27" x14ac:dyDescent="0.15">
      <c r="AA53225" t="s">
        <v>131</v>
      </c>
    </row>
    <row r="53226" spans="27:27" x14ac:dyDescent="0.15">
      <c r="AA53226" t="s">
        <v>131</v>
      </c>
    </row>
    <row r="53227" spans="27:27" x14ac:dyDescent="0.15">
      <c r="AA53227" t="s">
        <v>131</v>
      </c>
    </row>
    <row r="53228" spans="27:27" x14ac:dyDescent="0.15">
      <c r="AA53228" t="s">
        <v>131</v>
      </c>
    </row>
    <row r="53229" spans="27:27" x14ac:dyDescent="0.15">
      <c r="AA53229" t="s">
        <v>131</v>
      </c>
    </row>
    <row r="53230" spans="27:27" x14ac:dyDescent="0.15">
      <c r="AA53230" t="s">
        <v>131</v>
      </c>
    </row>
    <row r="53231" spans="27:27" x14ac:dyDescent="0.15">
      <c r="AA53231" t="s">
        <v>131</v>
      </c>
    </row>
    <row r="53232" spans="27:27" x14ac:dyDescent="0.15">
      <c r="AA53232" t="s">
        <v>131</v>
      </c>
    </row>
    <row r="53233" spans="27:27" x14ac:dyDescent="0.15">
      <c r="AA53233" t="s">
        <v>131</v>
      </c>
    </row>
    <row r="53234" spans="27:27" x14ac:dyDescent="0.15">
      <c r="AA53234" t="s">
        <v>131</v>
      </c>
    </row>
    <row r="53235" spans="27:27" x14ac:dyDescent="0.15">
      <c r="AA53235" t="s">
        <v>131</v>
      </c>
    </row>
    <row r="53236" spans="27:27" x14ac:dyDescent="0.15">
      <c r="AA53236" t="s">
        <v>131</v>
      </c>
    </row>
    <row r="53237" spans="27:27" x14ac:dyDescent="0.15">
      <c r="AA53237" t="s">
        <v>131</v>
      </c>
    </row>
    <row r="53238" spans="27:27" x14ac:dyDescent="0.15">
      <c r="AA53238" t="s">
        <v>131</v>
      </c>
    </row>
    <row r="53239" spans="27:27" x14ac:dyDescent="0.15">
      <c r="AA53239" t="s">
        <v>131</v>
      </c>
    </row>
    <row r="53240" spans="27:27" x14ac:dyDescent="0.15">
      <c r="AA53240" t="s">
        <v>131</v>
      </c>
    </row>
    <row r="53241" spans="27:27" x14ac:dyDescent="0.15">
      <c r="AA53241" t="s">
        <v>131</v>
      </c>
    </row>
    <row r="53242" spans="27:27" x14ac:dyDescent="0.15">
      <c r="AA53242" t="s">
        <v>131</v>
      </c>
    </row>
    <row r="53243" spans="27:27" x14ac:dyDescent="0.15">
      <c r="AA53243" t="s">
        <v>131</v>
      </c>
    </row>
    <row r="53244" spans="27:27" x14ac:dyDescent="0.15">
      <c r="AA53244" t="s">
        <v>131</v>
      </c>
    </row>
    <row r="53245" spans="27:27" x14ac:dyDescent="0.15">
      <c r="AA53245" t="s">
        <v>131</v>
      </c>
    </row>
    <row r="53246" spans="27:27" x14ac:dyDescent="0.15">
      <c r="AA53246" t="s">
        <v>131</v>
      </c>
    </row>
    <row r="53247" spans="27:27" x14ac:dyDescent="0.15">
      <c r="AA53247" t="s">
        <v>131</v>
      </c>
    </row>
    <row r="53248" spans="27:27" x14ac:dyDescent="0.15">
      <c r="AA53248" t="s">
        <v>131</v>
      </c>
    </row>
    <row r="53249" spans="27:27" x14ac:dyDescent="0.15">
      <c r="AA53249" t="s">
        <v>131</v>
      </c>
    </row>
    <row r="53250" spans="27:27" x14ac:dyDescent="0.15">
      <c r="AA53250" t="s">
        <v>131</v>
      </c>
    </row>
    <row r="53251" spans="27:27" x14ac:dyDescent="0.15">
      <c r="AA53251" t="s">
        <v>131</v>
      </c>
    </row>
    <row r="53252" spans="27:27" x14ac:dyDescent="0.15">
      <c r="AA53252" t="s">
        <v>131</v>
      </c>
    </row>
    <row r="53253" spans="27:27" x14ac:dyDescent="0.15">
      <c r="AA53253" t="s">
        <v>131</v>
      </c>
    </row>
    <row r="53254" spans="27:27" x14ac:dyDescent="0.15">
      <c r="AA53254" t="s">
        <v>131</v>
      </c>
    </row>
    <row r="53255" spans="27:27" x14ac:dyDescent="0.15">
      <c r="AA53255" t="s">
        <v>131</v>
      </c>
    </row>
    <row r="53256" spans="27:27" x14ac:dyDescent="0.15">
      <c r="AA53256" t="s">
        <v>131</v>
      </c>
    </row>
    <row r="53257" spans="27:27" x14ac:dyDescent="0.15">
      <c r="AA53257" t="s">
        <v>131</v>
      </c>
    </row>
    <row r="53258" spans="27:27" x14ac:dyDescent="0.15">
      <c r="AA53258" t="s">
        <v>131</v>
      </c>
    </row>
    <row r="53259" spans="27:27" x14ac:dyDescent="0.15">
      <c r="AA53259" t="s">
        <v>131</v>
      </c>
    </row>
    <row r="53260" spans="27:27" x14ac:dyDescent="0.15">
      <c r="AA53260" t="s">
        <v>131</v>
      </c>
    </row>
    <row r="53261" spans="27:27" x14ac:dyDescent="0.15">
      <c r="AA53261" t="s">
        <v>131</v>
      </c>
    </row>
    <row r="53262" spans="27:27" x14ac:dyDescent="0.15">
      <c r="AA53262" t="s">
        <v>131</v>
      </c>
    </row>
    <row r="53263" spans="27:27" x14ac:dyDescent="0.15">
      <c r="AA53263" t="s">
        <v>131</v>
      </c>
    </row>
    <row r="53264" spans="27:27" x14ac:dyDescent="0.15">
      <c r="AA53264" t="s">
        <v>131</v>
      </c>
    </row>
    <row r="53265" spans="27:27" x14ac:dyDescent="0.15">
      <c r="AA53265" t="s">
        <v>131</v>
      </c>
    </row>
    <row r="53266" spans="27:27" x14ac:dyDescent="0.15">
      <c r="AA53266" t="s">
        <v>131</v>
      </c>
    </row>
    <row r="53267" spans="27:27" x14ac:dyDescent="0.15">
      <c r="AA53267" t="s">
        <v>131</v>
      </c>
    </row>
    <row r="53268" spans="27:27" x14ac:dyDescent="0.15">
      <c r="AA53268" t="s">
        <v>131</v>
      </c>
    </row>
    <row r="53269" spans="27:27" x14ac:dyDescent="0.15">
      <c r="AA53269" t="s">
        <v>131</v>
      </c>
    </row>
    <row r="53270" spans="27:27" x14ac:dyDescent="0.15">
      <c r="AA53270" t="s">
        <v>131</v>
      </c>
    </row>
    <row r="53271" spans="27:27" x14ac:dyDescent="0.15">
      <c r="AA53271" t="s">
        <v>131</v>
      </c>
    </row>
    <row r="53272" spans="27:27" x14ac:dyDescent="0.15">
      <c r="AA53272" t="s">
        <v>131</v>
      </c>
    </row>
    <row r="53273" spans="27:27" x14ac:dyDescent="0.15">
      <c r="AA53273" t="s">
        <v>131</v>
      </c>
    </row>
    <row r="53274" spans="27:27" x14ac:dyDescent="0.15">
      <c r="AA53274" t="s">
        <v>131</v>
      </c>
    </row>
    <row r="53275" spans="27:27" x14ac:dyDescent="0.15">
      <c r="AA53275" t="s">
        <v>131</v>
      </c>
    </row>
    <row r="53276" spans="27:27" x14ac:dyDescent="0.15">
      <c r="AA53276" t="s">
        <v>131</v>
      </c>
    </row>
    <row r="53277" spans="27:27" x14ac:dyDescent="0.15">
      <c r="AA53277" t="s">
        <v>131</v>
      </c>
    </row>
    <row r="53278" spans="27:27" x14ac:dyDescent="0.15">
      <c r="AA53278" t="s">
        <v>131</v>
      </c>
    </row>
    <row r="53279" spans="27:27" x14ac:dyDescent="0.15">
      <c r="AA53279" t="s">
        <v>131</v>
      </c>
    </row>
    <row r="53280" spans="27:27" x14ac:dyDescent="0.15">
      <c r="AA53280" t="s">
        <v>131</v>
      </c>
    </row>
    <row r="53281" spans="27:27" x14ac:dyDescent="0.15">
      <c r="AA53281" t="s">
        <v>131</v>
      </c>
    </row>
    <row r="53282" spans="27:27" x14ac:dyDescent="0.15">
      <c r="AA53282" t="s">
        <v>131</v>
      </c>
    </row>
    <row r="53283" spans="27:27" x14ac:dyDescent="0.15">
      <c r="AA53283" t="s">
        <v>131</v>
      </c>
    </row>
    <row r="53284" spans="27:27" x14ac:dyDescent="0.15">
      <c r="AA53284" t="s">
        <v>131</v>
      </c>
    </row>
    <row r="53285" spans="27:27" x14ac:dyDescent="0.15">
      <c r="AA53285" t="s">
        <v>131</v>
      </c>
    </row>
    <row r="53286" spans="27:27" x14ac:dyDescent="0.15">
      <c r="AA53286" t="s">
        <v>131</v>
      </c>
    </row>
    <row r="53287" spans="27:27" x14ac:dyDescent="0.15">
      <c r="AA53287" t="s">
        <v>131</v>
      </c>
    </row>
    <row r="53288" spans="27:27" x14ac:dyDescent="0.15">
      <c r="AA53288" t="s">
        <v>131</v>
      </c>
    </row>
    <row r="53289" spans="27:27" x14ac:dyDescent="0.15">
      <c r="AA53289" t="s">
        <v>131</v>
      </c>
    </row>
    <row r="53290" spans="27:27" x14ac:dyDescent="0.15">
      <c r="AA53290" t="s">
        <v>131</v>
      </c>
    </row>
    <row r="53291" spans="27:27" x14ac:dyDescent="0.15">
      <c r="AA53291" t="s">
        <v>131</v>
      </c>
    </row>
    <row r="53292" spans="27:27" x14ac:dyDescent="0.15">
      <c r="AA53292" t="s">
        <v>131</v>
      </c>
    </row>
    <row r="53293" spans="27:27" x14ac:dyDescent="0.15">
      <c r="AA53293" t="s">
        <v>131</v>
      </c>
    </row>
    <row r="53294" spans="27:27" x14ac:dyDescent="0.15">
      <c r="AA53294" t="s">
        <v>131</v>
      </c>
    </row>
    <row r="53295" spans="27:27" x14ac:dyDescent="0.15">
      <c r="AA53295" t="s">
        <v>131</v>
      </c>
    </row>
    <row r="53296" spans="27:27" x14ac:dyDescent="0.15">
      <c r="AA53296" t="s">
        <v>131</v>
      </c>
    </row>
    <row r="53297" spans="27:27" x14ac:dyDescent="0.15">
      <c r="AA53297" t="s">
        <v>131</v>
      </c>
    </row>
    <row r="53298" spans="27:27" x14ac:dyDescent="0.15">
      <c r="AA53298" t="s">
        <v>131</v>
      </c>
    </row>
    <row r="53299" spans="27:27" x14ac:dyDescent="0.15">
      <c r="AA53299" t="s">
        <v>131</v>
      </c>
    </row>
    <row r="53300" spans="27:27" x14ac:dyDescent="0.15">
      <c r="AA53300" t="s">
        <v>131</v>
      </c>
    </row>
    <row r="53301" spans="27:27" x14ac:dyDescent="0.15">
      <c r="AA53301" t="s">
        <v>131</v>
      </c>
    </row>
    <row r="53302" spans="27:27" x14ac:dyDescent="0.15">
      <c r="AA53302" t="s">
        <v>131</v>
      </c>
    </row>
    <row r="53303" spans="27:27" x14ac:dyDescent="0.15">
      <c r="AA53303" t="s">
        <v>131</v>
      </c>
    </row>
    <row r="53304" spans="27:27" x14ac:dyDescent="0.15">
      <c r="AA53304" t="s">
        <v>131</v>
      </c>
    </row>
    <row r="53305" spans="27:27" x14ac:dyDescent="0.15">
      <c r="AA53305" t="s">
        <v>131</v>
      </c>
    </row>
    <row r="53306" spans="27:27" x14ac:dyDescent="0.15">
      <c r="AA53306" t="s">
        <v>131</v>
      </c>
    </row>
    <row r="53307" spans="27:27" x14ac:dyDescent="0.15">
      <c r="AA53307" t="s">
        <v>131</v>
      </c>
    </row>
    <row r="53308" spans="27:27" x14ac:dyDescent="0.15">
      <c r="AA53308" t="s">
        <v>131</v>
      </c>
    </row>
    <row r="53309" spans="27:27" x14ac:dyDescent="0.15">
      <c r="AA53309" t="s">
        <v>131</v>
      </c>
    </row>
    <row r="53310" spans="27:27" x14ac:dyDescent="0.15">
      <c r="AA53310" t="s">
        <v>131</v>
      </c>
    </row>
    <row r="53311" spans="27:27" x14ac:dyDescent="0.15">
      <c r="AA53311" t="s">
        <v>131</v>
      </c>
    </row>
    <row r="53312" spans="27:27" x14ac:dyDescent="0.15">
      <c r="AA53312" t="s">
        <v>131</v>
      </c>
    </row>
    <row r="53313" spans="27:27" x14ac:dyDescent="0.15">
      <c r="AA53313" t="s">
        <v>131</v>
      </c>
    </row>
    <row r="53314" spans="27:27" x14ac:dyDescent="0.15">
      <c r="AA53314" t="s">
        <v>131</v>
      </c>
    </row>
    <row r="53315" spans="27:27" x14ac:dyDescent="0.15">
      <c r="AA53315" t="s">
        <v>131</v>
      </c>
    </row>
    <row r="53316" spans="27:27" x14ac:dyDescent="0.15">
      <c r="AA53316" t="s">
        <v>131</v>
      </c>
    </row>
    <row r="53317" spans="27:27" x14ac:dyDescent="0.15">
      <c r="AA53317" t="s">
        <v>131</v>
      </c>
    </row>
    <row r="53318" spans="27:27" x14ac:dyDescent="0.15">
      <c r="AA53318" t="s">
        <v>131</v>
      </c>
    </row>
    <row r="53319" spans="27:27" x14ac:dyDescent="0.15">
      <c r="AA53319" t="s">
        <v>131</v>
      </c>
    </row>
    <row r="53320" spans="27:27" x14ac:dyDescent="0.15">
      <c r="AA53320" t="s">
        <v>131</v>
      </c>
    </row>
    <row r="53321" spans="27:27" x14ac:dyDescent="0.15">
      <c r="AA53321" t="s">
        <v>131</v>
      </c>
    </row>
    <row r="53322" spans="27:27" x14ac:dyDescent="0.15">
      <c r="AA53322" t="s">
        <v>131</v>
      </c>
    </row>
    <row r="53323" spans="27:27" x14ac:dyDescent="0.15">
      <c r="AA53323" t="s">
        <v>131</v>
      </c>
    </row>
    <row r="53324" spans="27:27" x14ac:dyDescent="0.15">
      <c r="AA53324" t="s">
        <v>131</v>
      </c>
    </row>
    <row r="53325" spans="27:27" x14ac:dyDescent="0.15">
      <c r="AA53325" t="s">
        <v>131</v>
      </c>
    </row>
    <row r="53326" spans="27:27" x14ac:dyDescent="0.15">
      <c r="AA53326" t="s">
        <v>131</v>
      </c>
    </row>
    <row r="53327" spans="27:27" x14ac:dyDescent="0.15">
      <c r="AA53327" t="s">
        <v>131</v>
      </c>
    </row>
    <row r="53328" spans="27:27" x14ac:dyDescent="0.15">
      <c r="AA53328" t="s">
        <v>131</v>
      </c>
    </row>
    <row r="53329" spans="27:27" x14ac:dyDescent="0.15">
      <c r="AA53329" t="s">
        <v>131</v>
      </c>
    </row>
    <row r="53330" spans="27:27" x14ac:dyDescent="0.15">
      <c r="AA53330" t="s">
        <v>131</v>
      </c>
    </row>
    <row r="53331" spans="27:27" x14ac:dyDescent="0.15">
      <c r="AA53331" t="s">
        <v>131</v>
      </c>
    </row>
    <row r="53332" spans="27:27" x14ac:dyDescent="0.15">
      <c r="AA53332" t="s">
        <v>131</v>
      </c>
    </row>
    <row r="53333" spans="27:27" x14ac:dyDescent="0.15">
      <c r="AA53333" t="s">
        <v>131</v>
      </c>
    </row>
    <row r="53334" spans="27:27" x14ac:dyDescent="0.15">
      <c r="AA53334" t="s">
        <v>131</v>
      </c>
    </row>
    <row r="53335" spans="27:27" x14ac:dyDescent="0.15">
      <c r="AA53335" t="s">
        <v>131</v>
      </c>
    </row>
    <row r="53336" spans="27:27" x14ac:dyDescent="0.15">
      <c r="AA53336" t="s">
        <v>131</v>
      </c>
    </row>
    <row r="53337" spans="27:27" x14ac:dyDescent="0.15">
      <c r="AA53337" t="s">
        <v>131</v>
      </c>
    </row>
    <row r="53338" spans="27:27" x14ac:dyDescent="0.15">
      <c r="AA53338" t="s">
        <v>131</v>
      </c>
    </row>
    <row r="53339" spans="27:27" x14ac:dyDescent="0.15">
      <c r="AA53339" t="s">
        <v>131</v>
      </c>
    </row>
    <row r="53340" spans="27:27" x14ac:dyDescent="0.15">
      <c r="AA53340" t="s">
        <v>131</v>
      </c>
    </row>
    <row r="53341" spans="27:27" x14ac:dyDescent="0.15">
      <c r="AA53341" t="s">
        <v>131</v>
      </c>
    </row>
    <row r="53342" spans="27:27" x14ac:dyDescent="0.15">
      <c r="AA53342" t="s">
        <v>131</v>
      </c>
    </row>
    <row r="53343" spans="27:27" x14ac:dyDescent="0.15">
      <c r="AA53343" t="s">
        <v>131</v>
      </c>
    </row>
    <row r="53344" spans="27:27" x14ac:dyDescent="0.15">
      <c r="AA53344" t="s">
        <v>131</v>
      </c>
    </row>
    <row r="53345" spans="27:27" x14ac:dyDescent="0.15">
      <c r="AA53345" t="s">
        <v>131</v>
      </c>
    </row>
    <row r="53346" spans="27:27" x14ac:dyDescent="0.15">
      <c r="AA53346" t="s">
        <v>131</v>
      </c>
    </row>
    <row r="53347" spans="27:27" x14ac:dyDescent="0.15">
      <c r="AA53347" t="s">
        <v>131</v>
      </c>
    </row>
    <row r="53348" spans="27:27" x14ac:dyDescent="0.15">
      <c r="AA53348" t="s">
        <v>131</v>
      </c>
    </row>
    <row r="53349" spans="27:27" x14ac:dyDescent="0.15">
      <c r="AA53349" t="s">
        <v>131</v>
      </c>
    </row>
    <row r="53350" spans="27:27" x14ac:dyDescent="0.15">
      <c r="AA53350" t="s">
        <v>131</v>
      </c>
    </row>
    <row r="53351" spans="27:27" x14ac:dyDescent="0.15">
      <c r="AA53351" t="s">
        <v>131</v>
      </c>
    </row>
    <row r="53352" spans="27:27" x14ac:dyDescent="0.15">
      <c r="AA53352" t="s">
        <v>131</v>
      </c>
    </row>
    <row r="53353" spans="27:27" x14ac:dyDescent="0.15">
      <c r="AA53353" t="s">
        <v>131</v>
      </c>
    </row>
    <row r="53354" spans="27:27" x14ac:dyDescent="0.15">
      <c r="AA53354" t="s">
        <v>131</v>
      </c>
    </row>
    <row r="53355" spans="27:27" x14ac:dyDescent="0.15">
      <c r="AA53355" t="s">
        <v>131</v>
      </c>
    </row>
    <row r="53356" spans="27:27" x14ac:dyDescent="0.15">
      <c r="AA53356" t="s">
        <v>131</v>
      </c>
    </row>
    <row r="53357" spans="27:27" x14ac:dyDescent="0.15">
      <c r="AA53357" t="s">
        <v>131</v>
      </c>
    </row>
    <row r="53358" spans="27:27" x14ac:dyDescent="0.15">
      <c r="AA53358" t="s">
        <v>131</v>
      </c>
    </row>
    <row r="53359" spans="27:27" x14ac:dyDescent="0.15">
      <c r="AA53359" t="s">
        <v>131</v>
      </c>
    </row>
    <row r="53360" spans="27:27" x14ac:dyDescent="0.15">
      <c r="AA53360" t="s">
        <v>131</v>
      </c>
    </row>
    <row r="53361" spans="27:27" x14ac:dyDescent="0.15">
      <c r="AA53361" t="s">
        <v>131</v>
      </c>
    </row>
    <row r="53362" spans="27:27" x14ac:dyDescent="0.15">
      <c r="AA53362" t="s">
        <v>131</v>
      </c>
    </row>
    <row r="53363" spans="27:27" x14ac:dyDescent="0.15">
      <c r="AA53363" t="s">
        <v>131</v>
      </c>
    </row>
    <row r="53364" spans="27:27" x14ac:dyDescent="0.15">
      <c r="AA53364" t="s">
        <v>131</v>
      </c>
    </row>
    <row r="53365" spans="27:27" x14ac:dyDescent="0.15">
      <c r="AA53365" t="s">
        <v>131</v>
      </c>
    </row>
    <row r="53366" spans="27:27" x14ac:dyDescent="0.15">
      <c r="AA53366" t="s">
        <v>131</v>
      </c>
    </row>
    <row r="53367" spans="27:27" x14ac:dyDescent="0.15">
      <c r="AA53367" t="s">
        <v>131</v>
      </c>
    </row>
    <row r="53368" spans="27:27" x14ac:dyDescent="0.15">
      <c r="AA53368" t="s">
        <v>131</v>
      </c>
    </row>
    <row r="53369" spans="27:27" x14ac:dyDescent="0.15">
      <c r="AA53369" t="s">
        <v>131</v>
      </c>
    </row>
    <row r="53370" spans="27:27" x14ac:dyDescent="0.15">
      <c r="AA53370" t="s">
        <v>131</v>
      </c>
    </row>
    <row r="53371" spans="27:27" x14ac:dyDescent="0.15">
      <c r="AA53371" t="s">
        <v>131</v>
      </c>
    </row>
    <row r="53372" spans="27:27" x14ac:dyDescent="0.15">
      <c r="AA53372" t="s">
        <v>131</v>
      </c>
    </row>
    <row r="53373" spans="27:27" x14ac:dyDescent="0.15">
      <c r="AA53373" t="s">
        <v>131</v>
      </c>
    </row>
    <row r="53374" spans="27:27" x14ac:dyDescent="0.15">
      <c r="AA53374" t="s">
        <v>131</v>
      </c>
    </row>
    <row r="53375" spans="27:27" x14ac:dyDescent="0.15">
      <c r="AA53375" t="s">
        <v>131</v>
      </c>
    </row>
    <row r="53376" spans="27:27" x14ac:dyDescent="0.15">
      <c r="AA53376" t="s">
        <v>131</v>
      </c>
    </row>
    <row r="53377" spans="27:27" x14ac:dyDescent="0.15">
      <c r="AA53377" t="s">
        <v>131</v>
      </c>
    </row>
    <row r="53378" spans="27:27" x14ac:dyDescent="0.15">
      <c r="AA53378" t="s">
        <v>131</v>
      </c>
    </row>
    <row r="53379" spans="27:27" x14ac:dyDescent="0.15">
      <c r="AA53379" t="s">
        <v>131</v>
      </c>
    </row>
    <row r="53380" spans="27:27" x14ac:dyDescent="0.15">
      <c r="AA53380" t="s">
        <v>131</v>
      </c>
    </row>
    <row r="53381" spans="27:27" x14ac:dyDescent="0.15">
      <c r="AA53381" t="s">
        <v>131</v>
      </c>
    </row>
    <row r="53382" spans="27:27" x14ac:dyDescent="0.15">
      <c r="AA53382" t="s">
        <v>131</v>
      </c>
    </row>
    <row r="53383" spans="27:27" x14ac:dyDescent="0.15">
      <c r="AA53383" t="s">
        <v>131</v>
      </c>
    </row>
    <row r="53384" spans="27:27" x14ac:dyDescent="0.15">
      <c r="AA53384" t="s">
        <v>131</v>
      </c>
    </row>
    <row r="53385" spans="27:27" x14ac:dyDescent="0.15">
      <c r="AA53385" t="s">
        <v>131</v>
      </c>
    </row>
    <row r="53386" spans="27:27" x14ac:dyDescent="0.15">
      <c r="AA53386" t="s">
        <v>131</v>
      </c>
    </row>
    <row r="53387" spans="27:27" x14ac:dyDescent="0.15">
      <c r="AA53387" t="s">
        <v>131</v>
      </c>
    </row>
    <row r="53388" spans="27:27" x14ac:dyDescent="0.15">
      <c r="AA53388" t="s">
        <v>131</v>
      </c>
    </row>
    <row r="53389" spans="27:27" x14ac:dyDescent="0.15">
      <c r="AA53389" t="s">
        <v>131</v>
      </c>
    </row>
    <row r="53390" spans="27:27" x14ac:dyDescent="0.15">
      <c r="AA53390" t="s">
        <v>131</v>
      </c>
    </row>
    <row r="53391" spans="27:27" x14ac:dyDescent="0.15">
      <c r="AA53391" t="s">
        <v>131</v>
      </c>
    </row>
    <row r="53392" spans="27:27" x14ac:dyDescent="0.15">
      <c r="AA53392" t="s">
        <v>131</v>
      </c>
    </row>
    <row r="53393" spans="27:27" x14ac:dyDescent="0.15">
      <c r="AA53393" t="s">
        <v>131</v>
      </c>
    </row>
    <row r="53394" spans="27:27" x14ac:dyDescent="0.15">
      <c r="AA53394" t="s">
        <v>131</v>
      </c>
    </row>
    <row r="53395" spans="27:27" x14ac:dyDescent="0.15">
      <c r="AA53395" t="s">
        <v>131</v>
      </c>
    </row>
    <row r="53396" spans="27:27" x14ac:dyDescent="0.15">
      <c r="AA53396" t="s">
        <v>131</v>
      </c>
    </row>
    <row r="53397" spans="27:27" x14ac:dyDescent="0.15">
      <c r="AA53397" t="s">
        <v>131</v>
      </c>
    </row>
    <row r="53398" spans="27:27" x14ac:dyDescent="0.15">
      <c r="AA53398" t="s">
        <v>131</v>
      </c>
    </row>
    <row r="53399" spans="27:27" x14ac:dyDescent="0.15">
      <c r="AA53399" t="s">
        <v>131</v>
      </c>
    </row>
    <row r="53400" spans="27:27" x14ac:dyDescent="0.15">
      <c r="AA53400" t="s">
        <v>131</v>
      </c>
    </row>
    <row r="53401" spans="27:27" x14ac:dyDescent="0.15">
      <c r="AA53401" t="s">
        <v>131</v>
      </c>
    </row>
    <row r="53402" spans="27:27" x14ac:dyDescent="0.15">
      <c r="AA53402" t="s">
        <v>131</v>
      </c>
    </row>
    <row r="53403" spans="27:27" x14ac:dyDescent="0.15">
      <c r="AA53403" t="s">
        <v>131</v>
      </c>
    </row>
    <row r="53404" spans="27:27" x14ac:dyDescent="0.15">
      <c r="AA53404" t="s">
        <v>131</v>
      </c>
    </row>
    <row r="53405" spans="27:27" x14ac:dyDescent="0.15">
      <c r="AA53405" t="s">
        <v>131</v>
      </c>
    </row>
    <row r="53406" spans="27:27" x14ac:dyDescent="0.15">
      <c r="AA53406" t="s">
        <v>131</v>
      </c>
    </row>
    <row r="53407" spans="27:27" x14ac:dyDescent="0.15">
      <c r="AA53407" t="s">
        <v>131</v>
      </c>
    </row>
    <row r="53408" spans="27:27" x14ac:dyDescent="0.15">
      <c r="AA53408" t="s">
        <v>131</v>
      </c>
    </row>
    <row r="53409" spans="27:27" x14ac:dyDescent="0.15">
      <c r="AA53409" t="s">
        <v>131</v>
      </c>
    </row>
    <row r="53410" spans="27:27" x14ac:dyDescent="0.15">
      <c r="AA53410" t="s">
        <v>131</v>
      </c>
    </row>
    <row r="53411" spans="27:27" x14ac:dyDescent="0.15">
      <c r="AA53411" t="s">
        <v>131</v>
      </c>
    </row>
    <row r="53412" spans="27:27" x14ac:dyDescent="0.15">
      <c r="AA53412" t="s">
        <v>131</v>
      </c>
    </row>
    <row r="53413" spans="27:27" x14ac:dyDescent="0.15">
      <c r="AA53413" t="s">
        <v>131</v>
      </c>
    </row>
    <row r="53414" spans="27:27" x14ac:dyDescent="0.15">
      <c r="AA53414" t="s">
        <v>131</v>
      </c>
    </row>
    <row r="53415" spans="27:27" x14ac:dyDescent="0.15">
      <c r="AA53415" t="s">
        <v>131</v>
      </c>
    </row>
    <row r="53416" spans="27:27" x14ac:dyDescent="0.15">
      <c r="AA53416" t="s">
        <v>131</v>
      </c>
    </row>
    <row r="53417" spans="27:27" x14ac:dyDescent="0.15">
      <c r="AA53417" t="s">
        <v>131</v>
      </c>
    </row>
    <row r="53418" spans="27:27" x14ac:dyDescent="0.15">
      <c r="AA53418" t="s">
        <v>131</v>
      </c>
    </row>
    <row r="53419" spans="27:27" x14ac:dyDescent="0.15">
      <c r="AA53419" t="s">
        <v>131</v>
      </c>
    </row>
    <row r="53420" spans="27:27" x14ac:dyDescent="0.15">
      <c r="AA53420" t="s">
        <v>131</v>
      </c>
    </row>
    <row r="53421" spans="27:27" x14ac:dyDescent="0.15">
      <c r="AA53421" t="s">
        <v>131</v>
      </c>
    </row>
    <row r="53422" spans="27:27" x14ac:dyDescent="0.15">
      <c r="AA53422" t="s">
        <v>131</v>
      </c>
    </row>
    <row r="53423" spans="27:27" x14ac:dyDescent="0.15">
      <c r="AA53423" t="s">
        <v>131</v>
      </c>
    </row>
    <row r="53424" spans="27:27" x14ac:dyDescent="0.15">
      <c r="AA53424" t="s">
        <v>131</v>
      </c>
    </row>
    <row r="53425" spans="27:27" x14ac:dyDescent="0.15">
      <c r="AA53425" t="s">
        <v>131</v>
      </c>
    </row>
    <row r="53426" spans="27:27" x14ac:dyDescent="0.15">
      <c r="AA53426" t="s">
        <v>131</v>
      </c>
    </row>
    <row r="53427" spans="27:27" x14ac:dyDescent="0.15">
      <c r="AA53427" t="s">
        <v>131</v>
      </c>
    </row>
    <row r="53428" spans="27:27" x14ac:dyDescent="0.15">
      <c r="AA53428" t="s">
        <v>131</v>
      </c>
    </row>
    <row r="53429" spans="27:27" x14ac:dyDescent="0.15">
      <c r="AA53429" t="s">
        <v>131</v>
      </c>
    </row>
    <row r="53430" spans="27:27" x14ac:dyDescent="0.15">
      <c r="AA53430" t="s">
        <v>131</v>
      </c>
    </row>
    <row r="53431" spans="27:27" x14ac:dyDescent="0.15">
      <c r="AA53431" t="s">
        <v>131</v>
      </c>
    </row>
    <row r="53432" spans="27:27" x14ac:dyDescent="0.15">
      <c r="AA53432" t="s">
        <v>131</v>
      </c>
    </row>
    <row r="53433" spans="27:27" x14ac:dyDescent="0.15">
      <c r="AA53433" t="s">
        <v>131</v>
      </c>
    </row>
    <row r="53434" spans="27:27" x14ac:dyDescent="0.15">
      <c r="AA53434" t="s">
        <v>131</v>
      </c>
    </row>
    <row r="53435" spans="27:27" x14ac:dyDescent="0.15">
      <c r="AA53435" t="s">
        <v>131</v>
      </c>
    </row>
    <row r="53436" spans="27:27" x14ac:dyDescent="0.15">
      <c r="AA53436" t="s">
        <v>131</v>
      </c>
    </row>
    <row r="53437" spans="27:27" x14ac:dyDescent="0.15">
      <c r="AA53437" t="s">
        <v>131</v>
      </c>
    </row>
    <row r="53438" spans="27:27" x14ac:dyDescent="0.15">
      <c r="AA53438" t="s">
        <v>131</v>
      </c>
    </row>
    <row r="53439" spans="27:27" x14ac:dyDescent="0.15">
      <c r="AA53439" t="s">
        <v>131</v>
      </c>
    </row>
    <row r="53440" spans="27:27" x14ac:dyDescent="0.15">
      <c r="AA53440" t="s">
        <v>131</v>
      </c>
    </row>
    <row r="53441" spans="27:27" x14ac:dyDescent="0.15">
      <c r="AA53441" t="s">
        <v>131</v>
      </c>
    </row>
    <row r="53442" spans="27:27" x14ac:dyDescent="0.15">
      <c r="AA53442" t="s">
        <v>131</v>
      </c>
    </row>
    <row r="53443" spans="27:27" x14ac:dyDescent="0.15">
      <c r="AA53443" t="s">
        <v>131</v>
      </c>
    </row>
    <row r="53444" spans="27:27" x14ac:dyDescent="0.15">
      <c r="AA53444" t="s">
        <v>131</v>
      </c>
    </row>
    <row r="53445" spans="27:27" x14ac:dyDescent="0.15">
      <c r="AA53445" t="s">
        <v>131</v>
      </c>
    </row>
    <row r="53446" spans="27:27" x14ac:dyDescent="0.15">
      <c r="AA53446" t="s">
        <v>131</v>
      </c>
    </row>
    <row r="53447" spans="27:27" x14ac:dyDescent="0.15">
      <c r="AA53447" t="s">
        <v>131</v>
      </c>
    </row>
    <row r="53448" spans="27:27" x14ac:dyDescent="0.15">
      <c r="AA53448" t="s">
        <v>131</v>
      </c>
    </row>
    <row r="53449" spans="27:27" x14ac:dyDescent="0.15">
      <c r="AA53449" t="s">
        <v>131</v>
      </c>
    </row>
    <row r="53450" spans="27:27" x14ac:dyDescent="0.15">
      <c r="AA53450" t="s">
        <v>131</v>
      </c>
    </row>
    <row r="53451" spans="27:27" x14ac:dyDescent="0.15">
      <c r="AA53451" t="s">
        <v>131</v>
      </c>
    </row>
    <row r="53452" spans="27:27" x14ac:dyDescent="0.15">
      <c r="AA53452" t="s">
        <v>131</v>
      </c>
    </row>
    <row r="53453" spans="27:27" x14ac:dyDescent="0.15">
      <c r="AA53453" t="s">
        <v>131</v>
      </c>
    </row>
    <row r="53454" spans="27:27" x14ac:dyDescent="0.15">
      <c r="AA53454" t="s">
        <v>131</v>
      </c>
    </row>
    <row r="53455" spans="27:27" x14ac:dyDescent="0.15">
      <c r="AA53455" t="s">
        <v>131</v>
      </c>
    </row>
    <row r="53456" spans="27:27" x14ac:dyDescent="0.15">
      <c r="AA53456" t="s">
        <v>131</v>
      </c>
    </row>
    <row r="53457" spans="27:27" x14ac:dyDescent="0.15">
      <c r="AA53457" t="s">
        <v>131</v>
      </c>
    </row>
    <row r="53458" spans="27:27" x14ac:dyDescent="0.15">
      <c r="AA53458" t="s">
        <v>131</v>
      </c>
    </row>
    <row r="53459" spans="27:27" x14ac:dyDescent="0.15">
      <c r="AA53459" t="s">
        <v>131</v>
      </c>
    </row>
    <row r="53460" spans="27:27" x14ac:dyDescent="0.15">
      <c r="AA53460" t="s">
        <v>131</v>
      </c>
    </row>
    <row r="53461" spans="27:27" x14ac:dyDescent="0.15">
      <c r="AA53461" t="s">
        <v>131</v>
      </c>
    </row>
    <row r="53462" spans="27:27" x14ac:dyDescent="0.15">
      <c r="AA53462" t="s">
        <v>131</v>
      </c>
    </row>
    <row r="53463" spans="27:27" x14ac:dyDescent="0.15">
      <c r="AA53463" t="s">
        <v>131</v>
      </c>
    </row>
    <row r="53464" spans="27:27" x14ac:dyDescent="0.15">
      <c r="AA53464" t="s">
        <v>131</v>
      </c>
    </row>
    <row r="53465" spans="27:27" x14ac:dyDescent="0.15">
      <c r="AA53465" t="s">
        <v>131</v>
      </c>
    </row>
    <row r="53466" spans="27:27" x14ac:dyDescent="0.15">
      <c r="AA53466" t="s">
        <v>131</v>
      </c>
    </row>
    <row r="53467" spans="27:27" x14ac:dyDescent="0.15">
      <c r="AA53467" t="s">
        <v>131</v>
      </c>
    </row>
    <row r="53468" spans="27:27" x14ac:dyDescent="0.15">
      <c r="AA53468" t="s">
        <v>131</v>
      </c>
    </row>
    <row r="53469" spans="27:27" x14ac:dyDescent="0.15">
      <c r="AA53469" t="s">
        <v>131</v>
      </c>
    </row>
    <row r="53470" spans="27:27" x14ac:dyDescent="0.15">
      <c r="AA53470" t="s">
        <v>131</v>
      </c>
    </row>
    <row r="53471" spans="27:27" x14ac:dyDescent="0.15">
      <c r="AA53471" t="s">
        <v>131</v>
      </c>
    </row>
    <row r="53472" spans="27:27" x14ac:dyDescent="0.15">
      <c r="AA53472" t="s">
        <v>131</v>
      </c>
    </row>
    <row r="53473" spans="27:27" x14ac:dyDescent="0.15">
      <c r="AA53473" t="s">
        <v>131</v>
      </c>
    </row>
    <row r="53474" spans="27:27" x14ac:dyDescent="0.15">
      <c r="AA53474" t="s">
        <v>131</v>
      </c>
    </row>
    <row r="53475" spans="27:27" x14ac:dyDescent="0.15">
      <c r="AA53475" t="s">
        <v>131</v>
      </c>
    </row>
    <row r="53476" spans="27:27" x14ac:dyDescent="0.15">
      <c r="AA53476" t="s">
        <v>131</v>
      </c>
    </row>
    <row r="53477" spans="27:27" x14ac:dyDescent="0.15">
      <c r="AA53477" t="s">
        <v>131</v>
      </c>
    </row>
    <row r="53478" spans="27:27" x14ac:dyDescent="0.15">
      <c r="AA53478" t="s">
        <v>131</v>
      </c>
    </row>
    <row r="53479" spans="27:27" x14ac:dyDescent="0.15">
      <c r="AA53479" t="s">
        <v>131</v>
      </c>
    </row>
    <row r="53480" spans="27:27" x14ac:dyDescent="0.15">
      <c r="AA53480" t="s">
        <v>131</v>
      </c>
    </row>
    <row r="53481" spans="27:27" x14ac:dyDescent="0.15">
      <c r="AA53481" t="s">
        <v>131</v>
      </c>
    </row>
    <row r="53482" spans="27:27" x14ac:dyDescent="0.15">
      <c r="AA53482" t="s">
        <v>131</v>
      </c>
    </row>
    <row r="53483" spans="27:27" x14ac:dyDescent="0.15">
      <c r="AA53483" t="s">
        <v>131</v>
      </c>
    </row>
    <row r="53484" spans="27:27" x14ac:dyDescent="0.15">
      <c r="AA53484" t="s">
        <v>131</v>
      </c>
    </row>
    <row r="53485" spans="27:27" x14ac:dyDescent="0.15">
      <c r="AA53485" t="s">
        <v>131</v>
      </c>
    </row>
    <row r="53486" spans="27:27" x14ac:dyDescent="0.15">
      <c r="AA53486" t="s">
        <v>131</v>
      </c>
    </row>
    <row r="53487" spans="27:27" x14ac:dyDescent="0.15">
      <c r="AA53487" t="s">
        <v>131</v>
      </c>
    </row>
    <row r="53488" spans="27:27" x14ac:dyDescent="0.15">
      <c r="AA53488" t="s">
        <v>131</v>
      </c>
    </row>
    <row r="53489" spans="27:27" x14ac:dyDescent="0.15">
      <c r="AA53489" t="s">
        <v>131</v>
      </c>
    </row>
    <row r="53490" spans="27:27" x14ac:dyDescent="0.15">
      <c r="AA53490" t="s">
        <v>131</v>
      </c>
    </row>
    <row r="53491" spans="27:27" x14ac:dyDescent="0.15">
      <c r="AA53491" t="s">
        <v>131</v>
      </c>
    </row>
    <row r="53492" spans="27:27" x14ac:dyDescent="0.15">
      <c r="AA53492" t="s">
        <v>131</v>
      </c>
    </row>
    <row r="53493" spans="27:27" x14ac:dyDescent="0.15">
      <c r="AA53493" t="s">
        <v>131</v>
      </c>
    </row>
    <row r="53494" spans="27:27" x14ac:dyDescent="0.15">
      <c r="AA53494" t="s">
        <v>131</v>
      </c>
    </row>
    <row r="53495" spans="27:27" x14ac:dyDescent="0.15">
      <c r="AA53495" t="s">
        <v>131</v>
      </c>
    </row>
    <row r="53496" spans="27:27" x14ac:dyDescent="0.15">
      <c r="AA53496" t="s">
        <v>131</v>
      </c>
    </row>
    <row r="53497" spans="27:27" x14ac:dyDescent="0.15">
      <c r="AA53497" t="s">
        <v>131</v>
      </c>
    </row>
    <row r="53498" spans="27:27" x14ac:dyDescent="0.15">
      <c r="AA53498" t="s">
        <v>131</v>
      </c>
    </row>
    <row r="53499" spans="27:27" x14ac:dyDescent="0.15">
      <c r="AA53499" t="s">
        <v>131</v>
      </c>
    </row>
    <row r="53500" spans="27:27" x14ac:dyDescent="0.15">
      <c r="AA53500" t="s">
        <v>131</v>
      </c>
    </row>
    <row r="53501" spans="27:27" x14ac:dyDescent="0.15">
      <c r="AA53501" t="s">
        <v>131</v>
      </c>
    </row>
    <row r="53502" spans="27:27" x14ac:dyDescent="0.15">
      <c r="AA53502" t="s">
        <v>131</v>
      </c>
    </row>
    <row r="53503" spans="27:27" x14ac:dyDescent="0.15">
      <c r="AA53503" t="s">
        <v>131</v>
      </c>
    </row>
    <row r="53504" spans="27:27" x14ac:dyDescent="0.15">
      <c r="AA53504" t="s">
        <v>131</v>
      </c>
    </row>
    <row r="53505" spans="27:27" x14ac:dyDescent="0.15">
      <c r="AA53505" t="s">
        <v>131</v>
      </c>
    </row>
    <row r="53506" spans="27:27" x14ac:dyDescent="0.15">
      <c r="AA53506" t="s">
        <v>131</v>
      </c>
    </row>
    <row r="53507" spans="27:27" x14ac:dyDescent="0.15">
      <c r="AA53507" t="s">
        <v>131</v>
      </c>
    </row>
    <row r="53508" spans="27:27" x14ac:dyDescent="0.15">
      <c r="AA53508" t="s">
        <v>131</v>
      </c>
    </row>
    <row r="53509" spans="27:27" x14ac:dyDescent="0.15">
      <c r="AA53509" t="s">
        <v>131</v>
      </c>
    </row>
    <row r="53510" spans="27:27" x14ac:dyDescent="0.15">
      <c r="AA53510" t="s">
        <v>131</v>
      </c>
    </row>
    <row r="53511" spans="27:27" x14ac:dyDescent="0.15">
      <c r="AA53511" t="s">
        <v>131</v>
      </c>
    </row>
    <row r="53512" spans="27:27" x14ac:dyDescent="0.15">
      <c r="AA53512" t="s">
        <v>131</v>
      </c>
    </row>
    <row r="53513" spans="27:27" x14ac:dyDescent="0.15">
      <c r="AA53513" t="s">
        <v>131</v>
      </c>
    </row>
    <row r="53514" spans="27:27" x14ac:dyDescent="0.15">
      <c r="AA53514" t="s">
        <v>131</v>
      </c>
    </row>
    <row r="53515" spans="27:27" x14ac:dyDescent="0.15">
      <c r="AA53515" t="s">
        <v>131</v>
      </c>
    </row>
    <row r="53516" spans="27:27" x14ac:dyDescent="0.15">
      <c r="AA53516" t="s">
        <v>131</v>
      </c>
    </row>
    <row r="53517" spans="27:27" x14ac:dyDescent="0.15">
      <c r="AA53517" t="s">
        <v>131</v>
      </c>
    </row>
    <row r="53518" spans="27:27" x14ac:dyDescent="0.15">
      <c r="AA53518" t="s">
        <v>131</v>
      </c>
    </row>
    <row r="53519" spans="27:27" x14ac:dyDescent="0.15">
      <c r="AA53519" t="s">
        <v>131</v>
      </c>
    </row>
    <row r="53520" spans="27:27" x14ac:dyDescent="0.15">
      <c r="AA53520" t="s">
        <v>131</v>
      </c>
    </row>
    <row r="53521" spans="27:27" x14ac:dyDescent="0.15">
      <c r="AA53521" t="s">
        <v>131</v>
      </c>
    </row>
    <row r="53522" spans="27:27" x14ac:dyDescent="0.15">
      <c r="AA53522" t="s">
        <v>131</v>
      </c>
    </row>
    <row r="53523" spans="27:27" x14ac:dyDescent="0.15">
      <c r="AA53523" t="s">
        <v>131</v>
      </c>
    </row>
    <row r="53524" spans="27:27" x14ac:dyDescent="0.15">
      <c r="AA53524" t="s">
        <v>131</v>
      </c>
    </row>
    <row r="53525" spans="27:27" x14ac:dyDescent="0.15">
      <c r="AA53525" t="s">
        <v>131</v>
      </c>
    </row>
    <row r="53526" spans="27:27" x14ac:dyDescent="0.15">
      <c r="AA53526" t="s">
        <v>131</v>
      </c>
    </row>
    <row r="53527" spans="27:27" x14ac:dyDescent="0.15">
      <c r="AA53527" t="s">
        <v>131</v>
      </c>
    </row>
    <row r="53528" spans="27:27" x14ac:dyDescent="0.15">
      <c r="AA53528" t="s">
        <v>131</v>
      </c>
    </row>
    <row r="53529" spans="27:27" x14ac:dyDescent="0.15">
      <c r="AA53529" t="s">
        <v>131</v>
      </c>
    </row>
    <row r="53530" spans="27:27" x14ac:dyDescent="0.15">
      <c r="AA53530" t="s">
        <v>131</v>
      </c>
    </row>
    <row r="53531" spans="27:27" x14ac:dyDescent="0.15">
      <c r="AA53531" t="s">
        <v>131</v>
      </c>
    </row>
    <row r="53532" spans="27:27" x14ac:dyDescent="0.15">
      <c r="AA53532" t="s">
        <v>131</v>
      </c>
    </row>
    <row r="53533" spans="27:27" x14ac:dyDescent="0.15">
      <c r="AA53533" t="s">
        <v>131</v>
      </c>
    </row>
    <row r="53534" spans="27:27" x14ac:dyDescent="0.15">
      <c r="AA53534" t="s">
        <v>131</v>
      </c>
    </row>
    <row r="53535" spans="27:27" x14ac:dyDescent="0.15">
      <c r="AA53535" t="s">
        <v>131</v>
      </c>
    </row>
    <row r="53536" spans="27:27" x14ac:dyDescent="0.15">
      <c r="AA53536" t="s">
        <v>131</v>
      </c>
    </row>
    <row r="53537" spans="27:27" x14ac:dyDescent="0.15">
      <c r="AA53537" t="s">
        <v>131</v>
      </c>
    </row>
    <row r="53538" spans="27:27" x14ac:dyDescent="0.15">
      <c r="AA53538" t="s">
        <v>131</v>
      </c>
    </row>
    <row r="53539" spans="27:27" x14ac:dyDescent="0.15">
      <c r="AA53539" t="s">
        <v>131</v>
      </c>
    </row>
    <row r="53540" spans="27:27" x14ac:dyDescent="0.15">
      <c r="AA53540" t="s">
        <v>131</v>
      </c>
    </row>
    <row r="53541" spans="27:27" x14ac:dyDescent="0.15">
      <c r="AA53541" t="s">
        <v>131</v>
      </c>
    </row>
    <row r="53542" spans="27:27" x14ac:dyDescent="0.15">
      <c r="AA53542" t="s">
        <v>131</v>
      </c>
    </row>
    <row r="53543" spans="27:27" x14ac:dyDescent="0.15">
      <c r="AA53543" t="s">
        <v>131</v>
      </c>
    </row>
    <row r="53544" spans="27:27" x14ac:dyDescent="0.15">
      <c r="AA53544" t="s">
        <v>131</v>
      </c>
    </row>
    <row r="53545" spans="27:27" x14ac:dyDescent="0.15">
      <c r="AA53545" t="s">
        <v>131</v>
      </c>
    </row>
    <row r="53546" spans="27:27" x14ac:dyDescent="0.15">
      <c r="AA53546" t="s">
        <v>131</v>
      </c>
    </row>
    <row r="53547" spans="27:27" x14ac:dyDescent="0.15">
      <c r="AA53547" t="s">
        <v>131</v>
      </c>
    </row>
    <row r="53548" spans="27:27" x14ac:dyDescent="0.15">
      <c r="AA53548" t="s">
        <v>131</v>
      </c>
    </row>
    <row r="53549" spans="27:27" x14ac:dyDescent="0.15">
      <c r="AA53549" t="s">
        <v>131</v>
      </c>
    </row>
    <row r="53550" spans="27:27" x14ac:dyDescent="0.15">
      <c r="AA53550" t="s">
        <v>131</v>
      </c>
    </row>
    <row r="53551" spans="27:27" x14ac:dyDescent="0.15">
      <c r="AA53551" t="s">
        <v>131</v>
      </c>
    </row>
    <row r="53552" spans="27:27" x14ac:dyDescent="0.15">
      <c r="AA53552" t="s">
        <v>131</v>
      </c>
    </row>
    <row r="53553" spans="27:27" x14ac:dyDescent="0.15">
      <c r="AA53553" t="s">
        <v>131</v>
      </c>
    </row>
    <row r="53554" spans="27:27" x14ac:dyDescent="0.15">
      <c r="AA53554" t="s">
        <v>131</v>
      </c>
    </row>
    <row r="53555" spans="27:27" x14ac:dyDescent="0.15">
      <c r="AA53555" t="s">
        <v>131</v>
      </c>
    </row>
    <row r="53556" spans="27:27" x14ac:dyDescent="0.15">
      <c r="AA53556" t="s">
        <v>131</v>
      </c>
    </row>
    <row r="53557" spans="27:27" x14ac:dyDescent="0.15">
      <c r="AA53557" t="s">
        <v>131</v>
      </c>
    </row>
    <row r="53558" spans="27:27" x14ac:dyDescent="0.15">
      <c r="AA53558" t="s">
        <v>131</v>
      </c>
    </row>
    <row r="53559" spans="27:27" x14ac:dyDescent="0.15">
      <c r="AA53559" t="s">
        <v>131</v>
      </c>
    </row>
    <row r="53560" spans="27:27" x14ac:dyDescent="0.15">
      <c r="AA53560" t="s">
        <v>131</v>
      </c>
    </row>
    <row r="53561" spans="27:27" x14ac:dyDescent="0.15">
      <c r="AA53561" t="s">
        <v>131</v>
      </c>
    </row>
    <row r="53562" spans="27:27" x14ac:dyDescent="0.15">
      <c r="AA53562" t="s">
        <v>131</v>
      </c>
    </row>
    <row r="53563" spans="27:27" x14ac:dyDescent="0.15">
      <c r="AA53563" t="s">
        <v>131</v>
      </c>
    </row>
    <row r="53564" spans="27:27" x14ac:dyDescent="0.15">
      <c r="AA53564" t="s">
        <v>131</v>
      </c>
    </row>
    <row r="53565" spans="27:27" x14ac:dyDescent="0.15">
      <c r="AA53565" t="s">
        <v>131</v>
      </c>
    </row>
    <row r="53566" spans="27:27" x14ac:dyDescent="0.15">
      <c r="AA53566" t="s">
        <v>131</v>
      </c>
    </row>
    <row r="53567" spans="27:27" x14ac:dyDescent="0.15">
      <c r="AA53567" t="s">
        <v>131</v>
      </c>
    </row>
    <row r="53568" spans="27:27" x14ac:dyDescent="0.15">
      <c r="AA53568" t="s">
        <v>131</v>
      </c>
    </row>
    <row r="53569" spans="27:27" x14ac:dyDescent="0.15">
      <c r="AA53569" t="s">
        <v>131</v>
      </c>
    </row>
    <row r="53570" spans="27:27" x14ac:dyDescent="0.15">
      <c r="AA53570" t="s">
        <v>131</v>
      </c>
    </row>
    <row r="53571" spans="27:27" x14ac:dyDescent="0.15">
      <c r="AA53571" t="s">
        <v>131</v>
      </c>
    </row>
    <row r="53572" spans="27:27" x14ac:dyDescent="0.15">
      <c r="AA53572" t="s">
        <v>131</v>
      </c>
    </row>
    <row r="53573" spans="27:27" x14ac:dyDescent="0.15">
      <c r="AA53573" t="s">
        <v>131</v>
      </c>
    </row>
    <row r="53574" spans="27:27" x14ac:dyDescent="0.15">
      <c r="AA53574" t="s">
        <v>131</v>
      </c>
    </row>
    <row r="53575" spans="27:27" x14ac:dyDescent="0.15">
      <c r="AA53575" t="s">
        <v>131</v>
      </c>
    </row>
    <row r="53576" spans="27:27" x14ac:dyDescent="0.15">
      <c r="AA53576" t="s">
        <v>131</v>
      </c>
    </row>
    <row r="53577" spans="27:27" x14ac:dyDescent="0.15">
      <c r="AA53577" t="s">
        <v>131</v>
      </c>
    </row>
    <row r="53578" spans="27:27" x14ac:dyDescent="0.15">
      <c r="AA53578" t="s">
        <v>131</v>
      </c>
    </row>
    <row r="53579" spans="27:27" x14ac:dyDescent="0.15">
      <c r="AA53579" t="s">
        <v>131</v>
      </c>
    </row>
    <row r="53580" spans="27:27" x14ac:dyDescent="0.15">
      <c r="AA53580" t="s">
        <v>131</v>
      </c>
    </row>
    <row r="53581" spans="27:27" x14ac:dyDescent="0.15">
      <c r="AA53581" t="s">
        <v>131</v>
      </c>
    </row>
    <row r="53582" spans="27:27" x14ac:dyDescent="0.15">
      <c r="AA53582" t="s">
        <v>131</v>
      </c>
    </row>
    <row r="53583" spans="27:27" x14ac:dyDescent="0.15">
      <c r="AA53583" t="s">
        <v>131</v>
      </c>
    </row>
    <row r="53584" spans="27:27" x14ac:dyDescent="0.15">
      <c r="AA53584" t="s">
        <v>131</v>
      </c>
    </row>
    <row r="53585" spans="27:27" x14ac:dyDescent="0.15">
      <c r="AA53585" t="s">
        <v>131</v>
      </c>
    </row>
    <row r="53586" spans="27:27" x14ac:dyDescent="0.15">
      <c r="AA53586" t="s">
        <v>131</v>
      </c>
    </row>
    <row r="53587" spans="27:27" x14ac:dyDescent="0.15">
      <c r="AA53587" t="s">
        <v>131</v>
      </c>
    </row>
    <row r="53588" spans="27:27" x14ac:dyDescent="0.15">
      <c r="AA53588" t="s">
        <v>131</v>
      </c>
    </row>
    <row r="53589" spans="27:27" x14ac:dyDescent="0.15">
      <c r="AA53589" t="s">
        <v>131</v>
      </c>
    </row>
    <row r="53590" spans="27:27" x14ac:dyDescent="0.15">
      <c r="AA53590" t="s">
        <v>131</v>
      </c>
    </row>
    <row r="53591" spans="27:27" x14ac:dyDescent="0.15">
      <c r="AA53591" t="s">
        <v>131</v>
      </c>
    </row>
    <row r="53592" spans="27:27" x14ac:dyDescent="0.15">
      <c r="AA53592" t="s">
        <v>131</v>
      </c>
    </row>
    <row r="53593" spans="27:27" x14ac:dyDescent="0.15">
      <c r="AA53593" t="s">
        <v>131</v>
      </c>
    </row>
    <row r="53594" spans="27:27" x14ac:dyDescent="0.15">
      <c r="AA53594" t="s">
        <v>131</v>
      </c>
    </row>
    <row r="53595" spans="27:27" x14ac:dyDescent="0.15">
      <c r="AA53595" t="s">
        <v>131</v>
      </c>
    </row>
    <row r="53596" spans="27:27" x14ac:dyDescent="0.15">
      <c r="AA53596" t="s">
        <v>131</v>
      </c>
    </row>
    <row r="53597" spans="27:27" x14ac:dyDescent="0.15">
      <c r="AA53597" t="s">
        <v>131</v>
      </c>
    </row>
    <row r="53598" spans="27:27" x14ac:dyDescent="0.15">
      <c r="AA53598" t="s">
        <v>131</v>
      </c>
    </row>
    <row r="53599" spans="27:27" x14ac:dyDescent="0.15">
      <c r="AA53599" t="s">
        <v>131</v>
      </c>
    </row>
    <row r="53600" spans="27:27" x14ac:dyDescent="0.15">
      <c r="AA53600" t="s">
        <v>131</v>
      </c>
    </row>
    <row r="53601" spans="27:27" x14ac:dyDescent="0.15">
      <c r="AA53601" t="s">
        <v>131</v>
      </c>
    </row>
    <row r="53602" spans="27:27" x14ac:dyDescent="0.15">
      <c r="AA53602" t="s">
        <v>131</v>
      </c>
    </row>
    <row r="53603" spans="27:27" x14ac:dyDescent="0.15">
      <c r="AA53603" t="s">
        <v>131</v>
      </c>
    </row>
    <row r="53604" spans="27:27" x14ac:dyDescent="0.15">
      <c r="AA53604" t="s">
        <v>131</v>
      </c>
    </row>
    <row r="53605" spans="27:27" x14ac:dyDescent="0.15">
      <c r="AA53605" t="s">
        <v>131</v>
      </c>
    </row>
    <row r="53606" spans="27:27" x14ac:dyDescent="0.15">
      <c r="AA53606" t="s">
        <v>131</v>
      </c>
    </row>
    <row r="53607" spans="27:27" x14ac:dyDescent="0.15">
      <c r="AA53607" t="s">
        <v>131</v>
      </c>
    </row>
    <row r="53608" spans="27:27" x14ac:dyDescent="0.15">
      <c r="AA53608" t="s">
        <v>131</v>
      </c>
    </row>
    <row r="53609" spans="27:27" x14ac:dyDescent="0.15">
      <c r="AA53609" t="s">
        <v>131</v>
      </c>
    </row>
    <row r="53610" spans="27:27" x14ac:dyDescent="0.15">
      <c r="AA53610" t="s">
        <v>131</v>
      </c>
    </row>
    <row r="53611" spans="27:27" x14ac:dyDescent="0.15">
      <c r="AA53611" t="s">
        <v>131</v>
      </c>
    </row>
    <row r="53612" spans="27:27" x14ac:dyDescent="0.15">
      <c r="AA53612" t="s">
        <v>131</v>
      </c>
    </row>
    <row r="53613" spans="27:27" x14ac:dyDescent="0.15">
      <c r="AA53613" t="s">
        <v>131</v>
      </c>
    </row>
    <row r="53614" spans="27:27" x14ac:dyDescent="0.15">
      <c r="AA53614" t="s">
        <v>131</v>
      </c>
    </row>
    <row r="53615" spans="27:27" x14ac:dyDescent="0.15">
      <c r="AA53615" t="s">
        <v>131</v>
      </c>
    </row>
    <row r="53616" spans="27:27" x14ac:dyDescent="0.15">
      <c r="AA53616" t="s">
        <v>131</v>
      </c>
    </row>
    <row r="53617" spans="27:27" x14ac:dyDescent="0.15">
      <c r="AA53617" t="s">
        <v>131</v>
      </c>
    </row>
    <row r="53618" spans="27:27" x14ac:dyDescent="0.15">
      <c r="AA53618" t="s">
        <v>131</v>
      </c>
    </row>
    <row r="53619" spans="27:27" x14ac:dyDescent="0.15">
      <c r="AA53619" t="s">
        <v>131</v>
      </c>
    </row>
    <row r="53620" spans="27:27" x14ac:dyDescent="0.15">
      <c r="AA53620" t="s">
        <v>131</v>
      </c>
    </row>
    <row r="53621" spans="27:27" x14ac:dyDescent="0.15">
      <c r="AA53621" t="s">
        <v>131</v>
      </c>
    </row>
    <row r="53622" spans="27:27" x14ac:dyDescent="0.15">
      <c r="AA53622" t="s">
        <v>131</v>
      </c>
    </row>
    <row r="53623" spans="27:27" x14ac:dyDescent="0.15">
      <c r="AA53623" t="s">
        <v>131</v>
      </c>
    </row>
    <row r="53624" spans="27:27" x14ac:dyDescent="0.15">
      <c r="AA53624" t="s">
        <v>131</v>
      </c>
    </row>
    <row r="53625" spans="27:27" x14ac:dyDescent="0.15">
      <c r="AA53625" t="s">
        <v>131</v>
      </c>
    </row>
    <row r="53626" spans="27:27" x14ac:dyDescent="0.15">
      <c r="AA53626" t="s">
        <v>131</v>
      </c>
    </row>
    <row r="53627" spans="27:27" x14ac:dyDescent="0.15">
      <c r="AA53627" t="s">
        <v>131</v>
      </c>
    </row>
    <row r="53628" spans="27:27" x14ac:dyDescent="0.15">
      <c r="AA53628" t="s">
        <v>131</v>
      </c>
    </row>
    <row r="53629" spans="27:27" x14ac:dyDescent="0.15">
      <c r="AA53629" t="s">
        <v>131</v>
      </c>
    </row>
    <row r="53630" spans="27:27" x14ac:dyDescent="0.15">
      <c r="AA53630" t="s">
        <v>131</v>
      </c>
    </row>
    <row r="53631" spans="27:27" x14ac:dyDescent="0.15">
      <c r="AA53631" t="s">
        <v>131</v>
      </c>
    </row>
    <row r="53632" spans="27:27" x14ac:dyDescent="0.15">
      <c r="AA53632" t="s">
        <v>131</v>
      </c>
    </row>
    <row r="53633" spans="27:27" x14ac:dyDescent="0.15">
      <c r="AA53633" t="s">
        <v>131</v>
      </c>
    </row>
    <row r="53634" spans="27:27" x14ac:dyDescent="0.15">
      <c r="AA53634" t="s">
        <v>131</v>
      </c>
    </row>
    <row r="53635" spans="27:27" x14ac:dyDescent="0.15">
      <c r="AA53635" t="s">
        <v>131</v>
      </c>
    </row>
    <row r="53636" spans="27:27" x14ac:dyDescent="0.15">
      <c r="AA53636" t="s">
        <v>131</v>
      </c>
    </row>
    <row r="53637" spans="27:27" x14ac:dyDescent="0.15">
      <c r="AA53637" t="s">
        <v>131</v>
      </c>
    </row>
    <row r="53638" spans="27:27" x14ac:dyDescent="0.15">
      <c r="AA53638" t="s">
        <v>131</v>
      </c>
    </row>
    <row r="53639" spans="27:27" x14ac:dyDescent="0.15">
      <c r="AA53639" t="s">
        <v>131</v>
      </c>
    </row>
    <row r="53640" spans="27:27" x14ac:dyDescent="0.15">
      <c r="AA53640" t="s">
        <v>131</v>
      </c>
    </row>
    <row r="53641" spans="27:27" x14ac:dyDescent="0.15">
      <c r="AA53641" t="s">
        <v>131</v>
      </c>
    </row>
    <row r="53642" spans="27:27" x14ac:dyDescent="0.15">
      <c r="AA53642" t="s">
        <v>131</v>
      </c>
    </row>
    <row r="53643" spans="27:27" x14ac:dyDescent="0.15">
      <c r="AA53643" t="s">
        <v>131</v>
      </c>
    </row>
    <row r="53644" spans="27:27" x14ac:dyDescent="0.15">
      <c r="AA53644" t="s">
        <v>131</v>
      </c>
    </row>
    <row r="53645" spans="27:27" x14ac:dyDescent="0.15">
      <c r="AA53645" t="s">
        <v>131</v>
      </c>
    </row>
    <row r="53646" spans="27:27" x14ac:dyDescent="0.15">
      <c r="AA53646" t="s">
        <v>131</v>
      </c>
    </row>
    <row r="53647" spans="27:27" x14ac:dyDescent="0.15">
      <c r="AA53647" t="s">
        <v>131</v>
      </c>
    </row>
    <row r="53648" spans="27:27" x14ac:dyDescent="0.15">
      <c r="AA53648" t="s">
        <v>131</v>
      </c>
    </row>
    <row r="53649" spans="27:27" x14ac:dyDescent="0.15">
      <c r="AA53649" t="s">
        <v>131</v>
      </c>
    </row>
    <row r="53650" spans="27:27" x14ac:dyDescent="0.15">
      <c r="AA53650" t="s">
        <v>131</v>
      </c>
    </row>
    <row r="53651" spans="27:27" x14ac:dyDescent="0.15">
      <c r="AA53651" t="s">
        <v>131</v>
      </c>
    </row>
    <row r="53652" spans="27:27" x14ac:dyDescent="0.15">
      <c r="AA53652" t="s">
        <v>131</v>
      </c>
    </row>
    <row r="53653" spans="27:27" x14ac:dyDescent="0.15">
      <c r="AA53653" t="s">
        <v>131</v>
      </c>
    </row>
    <row r="53654" spans="27:27" x14ac:dyDescent="0.15">
      <c r="AA53654" t="s">
        <v>131</v>
      </c>
    </row>
    <row r="53655" spans="27:27" x14ac:dyDescent="0.15">
      <c r="AA53655" t="s">
        <v>131</v>
      </c>
    </row>
    <row r="53656" spans="27:27" x14ac:dyDescent="0.15">
      <c r="AA53656" t="s">
        <v>131</v>
      </c>
    </row>
    <row r="53657" spans="27:27" x14ac:dyDescent="0.15">
      <c r="AA53657" t="s">
        <v>131</v>
      </c>
    </row>
    <row r="53658" spans="27:27" x14ac:dyDescent="0.15">
      <c r="AA53658" t="s">
        <v>131</v>
      </c>
    </row>
    <row r="53659" spans="27:27" x14ac:dyDescent="0.15">
      <c r="AA53659" t="s">
        <v>131</v>
      </c>
    </row>
    <row r="53660" spans="27:27" x14ac:dyDescent="0.15">
      <c r="AA53660" t="s">
        <v>131</v>
      </c>
    </row>
    <row r="53661" spans="27:27" x14ac:dyDescent="0.15">
      <c r="AA53661" t="s">
        <v>131</v>
      </c>
    </row>
    <row r="53662" spans="27:27" x14ac:dyDescent="0.15">
      <c r="AA53662" t="s">
        <v>131</v>
      </c>
    </row>
    <row r="53663" spans="27:27" x14ac:dyDescent="0.15">
      <c r="AA53663" t="s">
        <v>131</v>
      </c>
    </row>
    <row r="53664" spans="27:27" x14ac:dyDescent="0.15">
      <c r="AA53664" t="s">
        <v>131</v>
      </c>
    </row>
    <row r="53665" spans="27:27" x14ac:dyDescent="0.15">
      <c r="AA53665" t="s">
        <v>131</v>
      </c>
    </row>
    <row r="53666" spans="27:27" x14ac:dyDescent="0.15">
      <c r="AA53666" t="s">
        <v>131</v>
      </c>
    </row>
    <row r="53667" spans="27:27" x14ac:dyDescent="0.15">
      <c r="AA53667" t="s">
        <v>131</v>
      </c>
    </row>
    <row r="53668" spans="27:27" x14ac:dyDescent="0.15">
      <c r="AA53668" t="s">
        <v>131</v>
      </c>
    </row>
    <row r="53669" spans="27:27" x14ac:dyDescent="0.15">
      <c r="AA53669" t="s">
        <v>131</v>
      </c>
    </row>
    <row r="53670" spans="27:27" x14ac:dyDescent="0.15">
      <c r="AA53670" t="s">
        <v>131</v>
      </c>
    </row>
    <row r="53671" spans="27:27" x14ac:dyDescent="0.15">
      <c r="AA53671" t="s">
        <v>131</v>
      </c>
    </row>
    <row r="53672" spans="27:27" x14ac:dyDescent="0.15">
      <c r="AA53672" t="s">
        <v>131</v>
      </c>
    </row>
    <row r="53673" spans="27:27" x14ac:dyDescent="0.15">
      <c r="AA53673" t="s">
        <v>131</v>
      </c>
    </row>
    <row r="53674" spans="27:27" x14ac:dyDescent="0.15">
      <c r="AA53674" t="s">
        <v>131</v>
      </c>
    </row>
    <row r="53675" spans="27:27" x14ac:dyDescent="0.15">
      <c r="AA53675" t="s">
        <v>131</v>
      </c>
    </row>
    <row r="53676" spans="27:27" x14ac:dyDescent="0.15">
      <c r="AA53676" t="s">
        <v>131</v>
      </c>
    </row>
    <row r="53677" spans="27:27" x14ac:dyDescent="0.15">
      <c r="AA53677" t="s">
        <v>131</v>
      </c>
    </row>
    <row r="53678" spans="27:27" x14ac:dyDescent="0.15">
      <c r="AA53678" t="s">
        <v>131</v>
      </c>
    </row>
    <row r="53679" spans="27:27" x14ac:dyDescent="0.15">
      <c r="AA53679" t="s">
        <v>131</v>
      </c>
    </row>
    <row r="53680" spans="27:27" x14ac:dyDescent="0.15">
      <c r="AA53680" t="s">
        <v>131</v>
      </c>
    </row>
    <row r="53681" spans="27:27" x14ac:dyDescent="0.15">
      <c r="AA53681" t="s">
        <v>131</v>
      </c>
    </row>
    <row r="53682" spans="27:27" x14ac:dyDescent="0.15">
      <c r="AA53682" t="s">
        <v>131</v>
      </c>
    </row>
    <row r="53683" spans="27:27" x14ac:dyDescent="0.15">
      <c r="AA53683" t="s">
        <v>131</v>
      </c>
    </row>
    <row r="53684" spans="27:27" x14ac:dyDescent="0.15">
      <c r="AA53684" t="s">
        <v>131</v>
      </c>
    </row>
    <row r="53685" spans="27:27" x14ac:dyDescent="0.15">
      <c r="AA53685" t="s">
        <v>131</v>
      </c>
    </row>
    <row r="53686" spans="27:27" x14ac:dyDescent="0.15">
      <c r="AA53686" t="s">
        <v>131</v>
      </c>
    </row>
    <row r="53687" spans="27:27" x14ac:dyDescent="0.15">
      <c r="AA53687" t="s">
        <v>131</v>
      </c>
    </row>
    <row r="53688" spans="27:27" x14ac:dyDescent="0.15">
      <c r="AA53688" t="s">
        <v>131</v>
      </c>
    </row>
    <row r="53689" spans="27:27" x14ac:dyDescent="0.15">
      <c r="AA53689" t="s">
        <v>131</v>
      </c>
    </row>
    <row r="53690" spans="27:27" x14ac:dyDescent="0.15">
      <c r="AA53690" t="s">
        <v>131</v>
      </c>
    </row>
    <row r="53691" spans="27:27" x14ac:dyDescent="0.15">
      <c r="AA53691" t="s">
        <v>131</v>
      </c>
    </row>
    <row r="53692" spans="27:27" x14ac:dyDescent="0.15">
      <c r="AA53692" t="s">
        <v>131</v>
      </c>
    </row>
    <row r="53693" spans="27:27" x14ac:dyDescent="0.15">
      <c r="AA53693" t="s">
        <v>131</v>
      </c>
    </row>
    <row r="53694" spans="27:27" x14ac:dyDescent="0.15">
      <c r="AA53694" t="s">
        <v>131</v>
      </c>
    </row>
    <row r="53695" spans="27:27" x14ac:dyDescent="0.15">
      <c r="AA53695" t="s">
        <v>131</v>
      </c>
    </row>
    <row r="53696" spans="27:27" x14ac:dyDescent="0.15">
      <c r="AA53696" t="s">
        <v>131</v>
      </c>
    </row>
    <row r="53697" spans="27:27" x14ac:dyDescent="0.15">
      <c r="AA53697" t="s">
        <v>131</v>
      </c>
    </row>
    <row r="53698" spans="27:27" x14ac:dyDescent="0.15">
      <c r="AA53698" t="s">
        <v>131</v>
      </c>
    </row>
    <row r="53699" spans="27:27" x14ac:dyDescent="0.15">
      <c r="AA53699" t="s">
        <v>131</v>
      </c>
    </row>
    <row r="53700" spans="27:27" x14ac:dyDescent="0.15">
      <c r="AA53700" t="s">
        <v>131</v>
      </c>
    </row>
    <row r="53701" spans="27:27" x14ac:dyDescent="0.15">
      <c r="AA53701" t="s">
        <v>131</v>
      </c>
    </row>
    <row r="53702" spans="27:27" x14ac:dyDescent="0.15">
      <c r="AA53702" t="s">
        <v>131</v>
      </c>
    </row>
    <row r="53703" spans="27:27" x14ac:dyDescent="0.15">
      <c r="AA53703" t="s">
        <v>131</v>
      </c>
    </row>
    <row r="53704" spans="27:27" x14ac:dyDescent="0.15">
      <c r="AA53704" t="s">
        <v>131</v>
      </c>
    </row>
    <row r="53705" spans="27:27" x14ac:dyDescent="0.15">
      <c r="AA53705" t="s">
        <v>131</v>
      </c>
    </row>
    <row r="53706" spans="27:27" x14ac:dyDescent="0.15">
      <c r="AA53706" t="s">
        <v>131</v>
      </c>
    </row>
    <row r="53707" spans="27:27" x14ac:dyDescent="0.15">
      <c r="AA53707" t="s">
        <v>131</v>
      </c>
    </row>
    <row r="53708" spans="27:27" x14ac:dyDescent="0.15">
      <c r="AA53708" t="s">
        <v>131</v>
      </c>
    </row>
    <row r="53709" spans="27:27" x14ac:dyDescent="0.15">
      <c r="AA53709" t="s">
        <v>131</v>
      </c>
    </row>
    <row r="53710" spans="27:27" x14ac:dyDescent="0.15">
      <c r="AA53710" t="s">
        <v>131</v>
      </c>
    </row>
    <row r="53711" spans="27:27" x14ac:dyDescent="0.15">
      <c r="AA53711" t="s">
        <v>131</v>
      </c>
    </row>
    <row r="53712" spans="27:27" x14ac:dyDescent="0.15">
      <c r="AA53712" t="s">
        <v>131</v>
      </c>
    </row>
    <row r="53713" spans="27:27" x14ac:dyDescent="0.15">
      <c r="AA53713" t="s">
        <v>131</v>
      </c>
    </row>
    <row r="53714" spans="27:27" x14ac:dyDescent="0.15">
      <c r="AA53714" t="s">
        <v>131</v>
      </c>
    </row>
    <row r="53715" spans="27:27" x14ac:dyDescent="0.15">
      <c r="AA53715" t="s">
        <v>131</v>
      </c>
    </row>
    <row r="53716" spans="27:27" x14ac:dyDescent="0.15">
      <c r="AA53716" t="s">
        <v>131</v>
      </c>
    </row>
    <row r="53717" spans="27:27" x14ac:dyDescent="0.15">
      <c r="AA53717" t="s">
        <v>131</v>
      </c>
    </row>
    <row r="53718" spans="27:27" x14ac:dyDescent="0.15">
      <c r="AA53718" t="s">
        <v>131</v>
      </c>
    </row>
    <row r="53719" spans="27:27" x14ac:dyDescent="0.15">
      <c r="AA53719" t="s">
        <v>131</v>
      </c>
    </row>
    <row r="53720" spans="27:27" x14ac:dyDescent="0.15">
      <c r="AA53720" t="s">
        <v>131</v>
      </c>
    </row>
    <row r="53721" spans="27:27" x14ac:dyDescent="0.15">
      <c r="AA53721" t="s">
        <v>131</v>
      </c>
    </row>
    <row r="53722" spans="27:27" x14ac:dyDescent="0.15">
      <c r="AA53722" t="s">
        <v>131</v>
      </c>
    </row>
    <row r="53723" spans="27:27" x14ac:dyDescent="0.15">
      <c r="AA53723" t="s">
        <v>131</v>
      </c>
    </row>
    <row r="53724" spans="27:27" x14ac:dyDescent="0.15">
      <c r="AA53724" t="s">
        <v>131</v>
      </c>
    </row>
    <row r="53725" spans="27:27" x14ac:dyDescent="0.15">
      <c r="AA53725" t="s">
        <v>131</v>
      </c>
    </row>
    <row r="53726" spans="27:27" x14ac:dyDescent="0.15">
      <c r="AA53726" t="s">
        <v>131</v>
      </c>
    </row>
    <row r="53727" spans="27:27" x14ac:dyDescent="0.15">
      <c r="AA53727" t="s">
        <v>131</v>
      </c>
    </row>
    <row r="53728" spans="27:27" x14ac:dyDescent="0.15">
      <c r="AA53728" t="s">
        <v>131</v>
      </c>
    </row>
    <row r="53729" spans="27:27" x14ac:dyDescent="0.15">
      <c r="AA53729" t="s">
        <v>131</v>
      </c>
    </row>
    <row r="53730" spans="27:27" x14ac:dyDescent="0.15">
      <c r="AA53730" t="s">
        <v>131</v>
      </c>
    </row>
    <row r="53731" spans="27:27" x14ac:dyDescent="0.15">
      <c r="AA53731" t="s">
        <v>131</v>
      </c>
    </row>
    <row r="53732" spans="27:27" x14ac:dyDescent="0.15">
      <c r="AA53732" t="s">
        <v>131</v>
      </c>
    </row>
    <row r="53733" spans="27:27" x14ac:dyDescent="0.15">
      <c r="AA53733" t="s">
        <v>131</v>
      </c>
    </row>
    <row r="53734" spans="27:27" x14ac:dyDescent="0.15">
      <c r="AA53734" t="s">
        <v>131</v>
      </c>
    </row>
    <row r="53735" spans="27:27" x14ac:dyDescent="0.15">
      <c r="AA53735" t="s">
        <v>131</v>
      </c>
    </row>
    <row r="53736" spans="27:27" x14ac:dyDescent="0.15">
      <c r="AA53736" t="s">
        <v>131</v>
      </c>
    </row>
    <row r="53737" spans="27:27" x14ac:dyDescent="0.15">
      <c r="AA53737" t="s">
        <v>131</v>
      </c>
    </row>
    <row r="53738" spans="27:27" x14ac:dyDescent="0.15">
      <c r="AA53738" t="s">
        <v>131</v>
      </c>
    </row>
    <row r="53739" spans="27:27" x14ac:dyDescent="0.15">
      <c r="AA53739" t="s">
        <v>131</v>
      </c>
    </row>
    <row r="53740" spans="27:27" x14ac:dyDescent="0.15">
      <c r="AA53740" t="s">
        <v>131</v>
      </c>
    </row>
    <row r="53741" spans="27:27" x14ac:dyDescent="0.15">
      <c r="AA53741" t="s">
        <v>131</v>
      </c>
    </row>
    <row r="53742" spans="27:27" x14ac:dyDescent="0.15">
      <c r="AA53742" t="s">
        <v>131</v>
      </c>
    </row>
    <row r="53743" spans="27:27" x14ac:dyDescent="0.15">
      <c r="AA53743" t="s">
        <v>131</v>
      </c>
    </row>
    <row r="53744" spans="27:27" x14ac:dyDescent="0.15">
      <c r="AA53744" t="s">
        <v>131</v>
      </c>
    </row>
    <row r="53745" spans="27:27" x14ac:dyDescent="0.15">
      <c r="AA53745" t="s">
        <v>131</v>
      </c>
    </row>
    <row r="53746" spans="27:27" x14ac:dyDescent="0.15">
      <c r="AA53746" t="s">
        <v>131</v>
      </c>
    </row>
    <row r="53747" spans="27:27" x14ac:dyDescent="0.15">
      <c r="AA53747" t="s">
        <v>131</v>
      </c>
    </row>
    <row r="53748" spans="27:27" x14ac:dyDescent="0.15">
      <c r="AA53748" t="s">
        <v>131</v>
      </c>
    </row>
    <row r="53749" spans="27:27" x14ac:dyDescent="0.15">
      <c r="AA53749" t="s">
        <v>131</v>
      </c>
    </row>
    <row r="53750" spans="27:27" x14ac:dyDescent="0.15">
      <c r="AA53750" t="s">
        <v>131</v>
      </c>
    </row>
    <row r="53751" spans="27:27" x14ac:dyDescent="0.15">
      <c r="AA53751" t="s">
        <v>131</v>
      </c>
    </row>
    <row r="53752" spans="27:27" x14ac:dyDescent="0.15">
      <c r="AA53752" t="s">
        <v>131</v>
      </c>
    </row>
    <row r="53753" spans="27:27" x14ac:dyDescent="0.15">
      <c r="AA53753" t="s">
        <v>131</v>
      </c>
    </row>
    <row r="53754" spans="27:27" x14ac:dyDescent="0.15">
      <c r="AA53754" t="s">
        <v>131</v>
      </c>
    </row>
    <row r="53755" spans="27:27" x14ac:dyDescent="0.15">
      <c r="AA53755" t="s">
        <v>131</v>
      </c>
    </row>
    <row r="53756" spans="27:27" x14ac:dyDescent="0.15">
      <c r="AA53756" t="s">
        <v>131</v>
      </c>
    </row>
    <row r="53757" spans="27:27" x14ac:dyDescent="0.15">
      <c r="AA53757" t="s">
        <v>131</v>
      </c>
    </row>
    <row r="53758" spans="27:27" x14ac:dyDescent="0.15">
      <c r="AA53758" t="s">
        <v>131</v>
      </c>
    </row>
    <row r="53759" spans="27:27" x14ac:dyDescent="0.15">
      <c r="AA53759" t="s">
        <v>131</v>
      </c>
    </row>
    <row r="53760" spans="27:27" x14ac:dyDescent="0.15">
      <c r="AA53760" t="s">
        <v>131</v>
      </c>
    </row>
    <row r="53761" spans="27:27" x14ac:dyDescent="0.15">
      <c r="AA53761" t="s">
        <v>131</v>
      </c>
    </row>
    <row r="53762" spans="27:27" x14ac:dyDescent="0.15">
      <c r="AA53762" t="s">
        <v>131</v>
      </c>
    </row>
    <row r="53763" spans="27:27" x14ac:dyDescent="0.15">
      <c r="AA53763" t="s">
        <v>131</v>
      </c>
    </row>
    <row r="53764" spans="27:27" x14ac:dyDescent="0.15">
      <c r="AA53764" t="s">
        <v>131</v>
      </c>
    </row>
    <row r="53765" spans="27:27" x14ac:dyDescent="0.15">
      <c r="AA53765" t="s">
        <v>131</v>
      </c>
    </row>
    <row r="53766" spans="27:27" x14ac:dyDescent="0.15">
      <c r="AA53766" t="s">
        <v>131</v>
      </c>
    </row>
    <row r="53767" spans="27:27" x14ac:dyDescent="0.15">
      <c r="AA53767" t="s">
        <v>131</v>
      </c>
    </row>
    <row r="53768" spans="27:27" x14ac:dyDescent="0.15">
      <c r="AA53768" t="s">
        <v>131</v>
      </c>
    </row>
    <row r="53769" spans="27:27" x14ac:dyDescent="0.15">
      <c r="AA53769" t="s">
        <v>131</v>
      </c>
    </row>
    <row r="53770" spans="27:27" x14ac:dyDescent="0.15">
      <c r="AA53770" t="s">
        <v>131</v>
      </c>
    </row>
    <row r="53771" spans="27:27" x14ac:dyDescent="0.15">
      <c r="AA53771" t="s">
        <v>131</v>
      </c>
    </row>
    <row r="53772" spans="27:27" x14ac:dyDescent="0.15">
      <c r="AA53772" t="s">
        <v>131</v>
      </c>
    </row>
    <row r="53773" spans="27:27" x14ac:dyDescent="0.15">
      <c r="AA53773" t="s">
        <v>131</v>
      </c>
    </row>
    <row r="53774" spans="27:27" x14ac:dyDescent="0.15">
      <c r="AA53774" t="s">
        <v>131</v>
      </c>
    </row>
    <row r="53775" spans="27:27" x14ac:dyDescent="0.15">
      <c r="AA53775" t="s">
        <v>131</v>
      </c>
    </row>
    <row r="53776" spans="27:27" x14ac:dyDescent="0.15">
      <c r="AA53776" t="s">
        <v>131</v>
      </c>
    </row>
    <row r="53777" spans="27:27" x14ac:dyDescent="0.15">
      <c r="AA53777" t="s">
        <v>131</v>
      </c>
    </row>
    <row r="53778" spans="27:27" x14ac:dyDescent="0.15">
      <c r="AA53778" t="s">
        <v>131</v>
      </c>
    </row>
    <row r="53779" spans="27:27" x14ac:dyDescent="0.15">
      <c r="AA53779" t="s">
        <v>131</v>
      </c>
    </row>
    <row r="53780" spans="27:27" x14ac:dyDescent="0.15">
      <c r="AA53780" t="s">
        <v>131</v>
      </c>
    </row>
    <row r="53781" spans="27:27" x14ac:dyDescent="0.15">
      <c r="AA53781" t="s">
        <v>131</v>
      </c>
    </row>
    <row r="53782" spans="27:27" x14ac:dyDescent="0.15">
      <c r="AA53782" t="s">
        <v>131</v>
      </c>
    </row>
    <row r="53783" spans="27:27" x14ac:dyDescent="0.15">
      <c r="AA53783" t="s">
        <v>131</v>
      </c>
    </row>
    <row r="53784" spans="27:27" x14ac:dyDescent="0.15">
      <c r="AA53784" t="s">
        <v>131</v>
      </c>
    </row>
    <row r="53785" spans="27:27" x14ac:dyDescent="0.15">
      <c r="AA53785" t="s">
        <v>131</v>
      </c>
    </row>
    <row r="53786" spans="27:27" x14ac:dyDescent="0.15">
      <c r="AA53786" t="s">
        <v>131</v>
      </c>
    </row>
    <row r="53787" spans="27:27" x14ac:dyDescent="0.15">
      <c r="AA53787" t="s">
        <v>131</v>
      </c>
    </row>
    <row r="53788" spans="27:27" x14ac:dyDescent="0.15">
      <c r="AA53788" t="s">
        <v>131</v>
      </c>
    </row>
    <row r="53789" spans="27:27" x14ac:dyDescent="0.15">
      <c r="AA53789" t="s">
        <v>131</v>
      </c>
    </row>
    <row r="53790" spans="27:27" x14ac:dyDescent="0.15">
      <c r="AA53790" t="s">
        <v>131</v>
      </c>
    </row>
    <row r="53791" spans="27:27" x14ac:dyDescent="0.15">
      <c r="AA53791" t="s">
        <v>131</v>
      </c>
    </row>
    <row r="53792" spans="27:27" x14ac:dyDescent="0.15">
      <c r="AA53792" t="s">
        <v>131</v>
      </c>
    </row>
    <row r="53793" spans="27:27" x14ac:dyDescent="0.15">
      <c r="AA53793" t="s">
        <v>131</v>
      </c>
    </row>
    <row r="53794" spans="27:27" x14ac:dyDescent="0.15">
      <c r="AA53794" t="s">
        <v>131</v>
      </c>
    </row>
    <row r="53795" spans="27:27" x14ac:dyDescent="0.15">
      <c r="AA53795" t="s">
        <v>131</v>
      </c>
    </row>
    <row r="53796" spans="27:27" x14ac:dyDescent="0.15">
      <c r="AA53796" t="s">
        <v>131</v>
      </c>
    </row>
    <row r="53797" spans="27:27" x14ac:dyDescent="0.15">
      <c r="AA53797" t="s">
        <v>131</v>
      </c>
    </row>
    <row r="53798" spans="27:27" x14ac:dyDescent="0.15">
      <c r="AA53798" t="s">
        <v>131</v>
      </c>
    </row>
    <row r="53799" spans="27:27" x14ac:dyDescent="0.15">
      <c r="AA53799" t="s">
        <v>131</v>
      </c>
    </row>
    <row r="53800" spans="27:27" x14ac:dyDescent="0.15">
      <c r="AA53800" t="s">
        <v>131</v>
      </c>
    </row>
    <row r="53801" spans="27:27" x14ac:dyDescent="0.15">
      <c r="AA53801" t="s">
        <v>131</v>
      </c>
    </row>
    <row r="53802" spans="27:27" x14ac:dyDescent="0.15">
      <c r="AA53802" t="s">
        <v>131</v>
      </c>
    </row>
    <row r="53803" spans="27:27" x14ac:dyDescent="0.15">
      <c r="AA53803" t="s">
        <v>131</v>
      </c>
    </row>
    <row r="53804" spans="27:27" x14ac:dyDescent="0.15">
      <c r="AA53804" t="s">
        <v>131</v>
      </c>
    </row>
    <row r="53805" spans="27:27" x14ac:dyDescent="0.15">
      <c r="AA53805" t="s">
        <v>131</v>
      </c>
    </row>
    <row r="53806" spans="27:27" x14ac:dyDescent="0.15">
      <c r="AA53806" t="s">
        <v>131</v>
      </c>
    </row>
    <row r="53807" spans="27:27" x14ac:dyDescent="0.15">
      <c r="AA53807" t="s">
        <v>131</v>
      </c>
    </row>
    <row r="53808" spans="27:27" x14ac:dyDescent="0.15">
      <c r="AA53808" t="s">
        <v>131</v>
      </c>
    </row>
    <row r="53809" spans="27:27" x14ac:dyDescent="0.15">
      <c r="AA53809" t="s">
        <v>131</v>
      </c>
    </row>
    <row r="53810" spans="27:27" x14ac:dyDescent="0.15">
      <c r="AA53810" t="s">
        <v>131</v>
      </c>
    </row>
    <row r="53811" spans="27:27" x14ac:dyDescent="0.15">
      <c r="AA53811" t="s">
        <v>131</v>
      </c>
    </row>
    <row r="53812" spans="27:27" x14ac:dyDescent="0.15">
      <c r="AA53812" t="s">
        <v>131</v>
      </c>
    </row>
    <row r="53813" spans="27:27" x14ac:dyDescent="0.15">
      <c r="AA53813" t="s">
        <v>131</v>
      </c>
    </row>
    <row r="53814" spans="27:27" x14ac:dyDescent="0.15">
      <c r="AA53814" t="s">
        <v>131</v>
      </c>
    </row>
    <row r="53815" spans="27:27" x14ac:dyDescent="0.15">
      <c r="AA53815" t="s">
        <v>131</v>
      </c>
    </row>
    <row r="53816" spans="27:27" x14ac:dyDescent="0.15">
      <c r="AA53816" t="s">
        <v>131</v>
      </c>
    </row>
    <row r="53817" spans="27:27" x14ac:dyDescent="0.15">
      <c r="AA53817" t="s">
        <v>131</v>
      </c>
    </row>
    <row r="53818" spans="27:27" x14ac:dyDescent="0.15">
      <c r="AA53818" t="s">
        <v>131</v>
      </c>
    </row>
    <row r="53819" spans="27:27" x14ac:dyDescent="0.15">
      <c r="AA53819" t="s">
        <v>131</v>
      </c>
    </row>
    <row r="53820" spans="27:27" x14ac:dyDescent="0.15">
      <c r="AA53820" t="s">
        <v>131</v>
      </c>
    </row>
    <row r="53821" spans="27:27" x14ac:dyDescent="0.15">
      <c r="AA53821" t="s">
        <v>131</v>
      </c>
    </row>
    <row r="53822" spans="27:27" x14ac:dyDescent="0.15">
      <c r="AA53822" t="s">
        <v>131</v>
      </c>
    </row>
    <row r="53823" spans="27:27" x14ac:dyDescent="0.15">
      <c r="AA53823" t="s">
        <v>131</v>
      </c>
    </row>
    <row r="53824" spans="27:27" x14ac:dyDescent="0.15">
      <c r="AA53824" t="s">
        <v>131</v>
      </c>
    </row>
    <row r="53825" spans="27:27" x14ac:dyDescent="0.15">
      <c r="AA53825" t="s">
        <v>131</v>
      </c>
    </row>
    <row r="53826" spans="27:27" x14ac:dyDescent="0.15">
      <c r="AA53826" t="s">
        <v>131</v>
      </c>
    </row>
    <row r="53827" spans="27:27" x14ac:dyDescent="0.15">
      <c r="AA53827" t="s">
        <v>131</v>
      </c>
    </row>
    <row r="53828" spans="27:27" x14ac:dyDescent="0.15">
      <c r="AA53828" t="s">
        <v>131</v>
      </c>
    </row>
    <row r="53829" spans="27:27" x14ac:dyDescent="0.15">
      <c r="AA53829" t="s">
        <v>131</v>
      </c>
    </row>
    <row r="53830" spans="27:27" x14ac:dyDescent="0.15">
      <c r="AA53830" t="s">
        <v>131</v>
      </c>
    </row>
    <row r="53831" spans="27:27" x14ac:dyDescent="0.15">
      <c r="AA53831" t="s">
        <v>131</v>
      </c>
    </row>
    <row r="53832" spans="27:27" x14ac:dyDescent="0.15">
      <c r="AA53832" t="s">
        <v>131</v>
      </c>
    </row>
    <row r="53833" spans="27:27" x14ac:dyDescent="0.15">
      <c r="AA53833" t="s">
        <v>131</v>
      </c>
    </row>
    <row r="53834" spans="27:27" x14ac:dyDescent="0.15">
      <c r="AA53834" t="s">
        <v>131</v>
      </c>
    </row>
    <row r="53835" spans="27:27" x14ac:dyDescent="0.15">
      <c r="AA53835" t="s">
        <v>131</v>
      </c>
    </row>
    <row r="53836" spans="27:27" x14ac:dyDescent="0.15">
      <c r="AA53836" t="s">
        <v>131</v>
      </c>
    </row>
    <row r="53837" spans="27:27" x14ac:dyDescent="0.15">
      <c r="AA53837" t="s">
        <v>131</v>
      </c>
    </row>
    <row r="53838" spans="27:27" x14ac:dyDescent="0.15">
      <c r="AA53838" t="s">
        <v>131</v>
      </c>
    </row>
    <row r="53839" spans="27:27" x14ac:dyDescent="0.15">
      <c r="AA53839" t="s">
        <v>131</v>
      </c>
    </row>
    <row r="53840" spans="27:27" x14ac:dyDescent="0.15">
      <c r="AA53840" t="s">
        <v>131</v>
      </c>
    </row>
    <row r="53841" spans="27:27" x14ac:dyDescent="0.15">
      <c r="AA53841" t="s">
        <v>131</v>
      </c>
    </row>
    <row r="53842" spans="27:27" x14ac:dyDescent="0.15">
      <c r="AA53842" t="s">
        <v>131</v>
      </c>
    </row>
    <row r="53843" spans="27:27" x14ac:dyDescent="0.15">
      <c r="AA53843" t="s">
        <v>131</v>
      </c>
    </row>
    <row r="53844" spans="27:27" x14ac:dyDescent="0.15">
      <c r="AA53844" t="s">
        <v>131</v>
      </c>
    </row>
    <row r="53845" spans="27:27" x14ac:dyDescent="0.15">
      <c r="AA53845" t="s">
        <v>131</v>
      </c>
    </row>
    <row r="53846" spans="27:27" x14ac:dyDescent="0.15">
      <c r="AA53846" t="s">
        <v>131</v>
      </c>
    </row>
    <row r="53847" spans="27:27" x14ac:dyDescent="0.15">
      <c r="AA53847" t="s">
        <v>131</v>
      </c>
    </row>
    <row r="53848" spans="27:27" x14ac:dyDescent="0.15">
      <c r="AA53848" t="s">
        <v>131</v>
      </c>
    </row>
    <row r="53849" spans="27:27" x14ac:dyDescent="0.15">
      <c r="AA53849" t="s">
        <v>131</v>
      </c>
    </row>
    <row r="53850" spans="27:27" x14ac:dyDescent="0.15">
      <c r="AA53850" t="s">
        <v>131</v>
      </c>
    </row>
    <row r="53851" spans="27:27" x14ac:dyDescent="0.15">
      <c r="AA53851" t="s">
        <v>131</v>
      </c>
    </row>
    <row r="53852" spans="27:27" x14ac:dyDescent="0.15">
      <c r="AA53852" t="s">
        <v>131</v>
      </c>
    </row>
    <row r="53853" spans="27:27" x14ac:dyDescent="0.15">
      <c r="AA53853" t="s">
        <v>131</v>
      </c>
    </row>
    <row r="53854" spans="27:27" x14ac:dyDescent="0.15">
      <c r="AA53854" t="s">
        <v>131</v>
      </c>
    </row>
    <row r="53855" spans="27:27" x14ac:dyDescent="0.15">
      <c r="AA53855" t="s">
        <v>131</v>
      </c>
    </row>
    <row r="53856" spans="27:27" x14ac:dyDescent="0.15">
      <c r="AA53856" t="s">
        <v>131</v>
      </c>
    </row>
    <row r="53857" spans="27:27" x14ac:dyDescent="0.15">
      <c r="AA53857" t="s">
        <v>131</v>
      </c>
    </row>
    <row r="53858" spans="27:27" x14ac:dyDescent="0.15">
      <c r="AA53858" t="s">
        <v>131</v>
      </c>
    </row>
    <row r="53859" spans="27:27" x14ac:dyDescent="0.15">
      <c r="AA53859" t="s">
        <v>131</v>
      </c>
    </row>
    <row r="53860" spans="27:27" x14ac:dyDescent="0.15">
      <c r="AA53860" t="s">
        <v>131</v>
      </c>
    </row>
    <row r="53861" spans="27:27" x14ac:dyDescent="0.15">
      <c r="AA53861" t="s">
        <v>131</v>
      </c>
    </row>
    <row r="53862" spans="27:27" x14ac:dyDescent="0.15">
      <c r="AA53862" t="s">
        <v>131</v>
      </c>
    </row>
    <row r="53863" spans="27:27" x14ac:dyDescent="0.15">
      <c r="AA53863" t="s">
        <v>131</v>
      </c>
    </row>
    <row r="53864" spans="27:27" x14ac:dyDescent="0.15">
      <c r="AA53864" t="s">
        <v>131</v>
      </c>
    </row>
    <row r="53865" spans="27:27" x14ac:dyDescent="0.15">
      <c r="AA53865" t="s">
        <v>131</v>
      </c>
    </row>
    <row r="53866" spans="27:27" x14ac:dyDescent="0.15">
      <c r="AA53866" t="s">
        <v>131</v>
      </c>
    </row>
    <row r="53867" spans="27:27" x14ac:dyDescent="0.15">
      <c r="AA53867" t="s">
        <v>131</v>
      </c>
    </row>
    <row r="53868" spans="27:27" x14ac:dyDescent="0.15">
      <c r="AA53868" t="s">
        <v>131</v>
      </c>
    </row>
    <row r="53869" spans="27:27" x14ac:dyDescent="0.15">
      <c r="AA53869" t="s">
        <v>131</v>
      </c>
    </row>
    <row r="53870" spans="27:27" x14ac:dyDescent="0.15">
      <c r="AA53870" t="s">
        <v>131</v>
      </c>
    </row>
    <row r="53871" spans="27:27" x14ac:dyDescent="0.15">
      <c r="AA53871" t="s">
        <v>131</v>
      </c>
    </row>
    <row r="53872" spans="27:27" x14ac:dyDescent="0.15">
      <c r="AA53872" t="s">
        <v>131</v>
      </c>
    </row>
    <row r="53873" spans="27:27" x14ac:dyDescent="0.15">
      <c r="AA53873" t="s">
        <v>131</v>
      </c>
    </row>
    <row r="53874" spans="27:27" x14ac:dyDescent="0.15">
      <c r="AA53874" t="s">
        <v>131</v>
      </c>
    </row>
    <row r="53875" spans="27:27" x14ac:dyDescent="0.15">
      <c r="AA53875" t="s">
        <v>131</v>
      </c>
    </row>
    <row r="53876" spans="27:27" x14ac:dyDescent="0.15">
      <c r="AA53876" t="s">
        <v>131</v>
      </c>
    </row>
    <row r="53877" spans="27:27" x14ac:dyDescent="0.15">
      <c r="AA53877" t="s">
        <v>131</v>
      </c>
    </row>
    <row r="53878" spans="27:27" x14ac:dyDescent="0.15">
      <c r="AA53878" t="s">
        <v>131</v>
      </c>
    </row>
    <row r="53879" spans="27:27" x14ac:dyDescent="0.15">
      <c r="AA53879" t="s">
        <v>131</v>
      </c>
    </row>
    <row r="53880" spans="27:27" x14ac:dyDescent="0.15">
      <c r="AA53880" t="s">
        <v>131</v>
      </c>
    </row>
    <row r="53881" spans="27:27" x14ac:dyDescent="0.15">
      <c r="AA53881" t="s">
        <v>131</v>
      </c>
    </row>
    <row r="53882" spans="27:27" x14ac:dyDescent="0.15">
      <c r="AA53882" t="s">
        <v>131</v>
      </c>
    </row>
    <row r="53883" spans="27:27" x14ac:dyDescent="0.15">
      <c r="AA53883" t="s">
        <v>131</v>
      </c>
    </row>
    <row r="53884" spans="27:27" x14ac:dyDescent="0.15">
      <c r="AA53884" t="s">
        <v>131</v>
      </c>
    </row>
    <row r="53885" spans="27:27" x14ac:dyDescent="0.15">
      <c r="AA53885" t="s">
        <v>131</v>
      </c>
    </row>
    <row r="53886" spans="27:27" x14ac:dyDescent="0.15">
      <c r="AA53886" t="s">
        <v>131</v>
      </c>
    </row>
    <row r="53887" spans="27:27" x14ac:dyDescent="0.15">
      <c r="AA53887" t="s">
        <v>131</v>
      </c>
    </row>
    <row r="53888" spans="27:27" x14ac:dyDescent="0.15">
      <c r="AA53888" t="s">
        <v>131</v>
      </c>
    </row>
    <row r="53889" spans="27:27" x14ac:dyDescent="0.15">
      <c r="AA53889" t="s">
        <v>131</v>
      </c>
    </row>
    <row r="53890" spans="27:27" x14ac:dyDescent="0.15">
      <c r="AA53890" t="s">
        <v>131</v>
      </c>
    </row>
    <row r="53891" spans="27:27" x14ac:dyDescent="0.15">
      <c r="AA53891" t="s">
        <v>131</v>
      </c>
    </row>
    <row r="53892" spans="27:27" x14ac:dyDescent="0.15">
      <c r="AA53892" t="s">
        <v>131</v>
      </c>
    </row>
    <row r="53893" spans="27:27" x14ac:dyDescent="0.15">
      <c r="AA53893" t="s">
        <v>131</v>
      </c>
    </row>
    <row r="53894" spans="27:27" x14ac:dyDescent="0.15">
      <c r="AA53894" t="s">
        <v>131</v>
      </c>
    </row>
    <row r="53895" spans="27:27" x14ac:dyDescent="0.15">
      <c r="AA53895" t="s">
        <v>131</v>
      </c>
    </row>
    <row r="53896" spans="27:27" x14ac:dyDescent="0.15">
      <c r="AA53896" t="s">
        <v>131</v>
      </c>
    </row>
    <row r="53897" spans="27:27" x14ac:dyDescent="0.15">
      <c r="AA53897" t="s">
        <v>131</v>
      </c>
    </row>
    <row r="53898" spans="27:27" x14ac:dyDescent="0.15">
      <c r="AA53898" t="s">
        <v>131</v>
      </c>
    </row>
    <row r="53899" spans="27:27" x14ac:dyDescent="0.15">
      <c r="AA53899" t="s">
        <v>131</v>
      </c>
    </row>
    <row r="53900" spans="27:27" x14ac:dyDescent="0.15">
      <c r="AA53900" t="s">
        <v>131</v>
      </c>
    </row>
    <row r="53901" spans="27:27" x14ac:dyDescent="0.15">
      <c r="AA53901" t="s">
        <v>131</v>
      </c>
    </row>
    <row r="53902" spans="27:27" x14ac:dyDescent="0.15">
      <c r="AA53902" t="s">
        <v>131</v>
      </c>
    </row>
    <row r="53903" spans="27:27" x14ac:dyDescent="0.15">
      <c r="AA53903" t="s">
        <v>131</v>
      </c>
    </row>
    <row r="53904" spans="27:27" x14ac:dyDescent="0.15">
      <c r="AA53904" t="s">
        <v>131</v>
      </c>
    </row>
    <row r="53905" spans="27:27" x14ac:dyDescent="0.15">
      <c r="AA53905" t="s">
        <v>131</v>
      </c>
    </row>
    <row r="53906" spans="27:27" x14ac:dyDescent="0.15">
      <c r="AA53906" t="s">
        <v>131</v>
      </c>
    </row>
    <row r="53907" spans="27:27" x14ac:dyDescent="0.15">
      <c r="AA53907" t="s">
        <v>131</v>
      </c>
    </row>
    <row r="53908" spans="27:27" x14ac:dyDescent="0.15">
      <c r="AA53908" t="s">
        <v>131</v>
      </c>
    </row>
    <row r="53909" spans="27:27" x14ac:dyDescent="0.15">
      <c r="AA53909" t="s">
        <v>131</v>
      </c>
    </row>
    <row r="53910" spans="27:27" x14ac:dyDescent="0.15">
      <c r="AA53910" t="s">
        <v>131</v>
      </c>
    </row>
    <row r="53911" spans="27:27" x14ac:dyDescent="0.15">
      <c r="AA53911" t="s">
        <v>131</v>
      </c>
    </row>
    <row r="53912" spans="27:27" x14ac:dyDescent="0.15">
      <c r="AA53912" t="s">
        <v>131</v>
      </c>
    </row>
    <row r="53913" spans="27:27" x14ac:dyDescent="0.15">
      <c r="AA53913" t="s">
        <v>131</v>
      </c>
    </row>
    <row r="53914" spans="27:27" x14ac:dyDescent="0.15">
      <c r="AA53914" t="s">
        <v>131</v>
      </c>
    </row>
    <row r="53915" spans="27:27" x14ac:dyDescent="0.15">
      <c r="AA53915" t="s">
        <v>131</v>
      </c>
    </row>
    <row r="53916" spans="27:27" x14ac:dyDescent="0.15">
      <c r="AA53916" t="s">
        <v>131</v>
      </c>
    </row>
    <row r="53917" spans="27:27" x14ac:dyDescent="0.15">
      <c r="AA53917" t="s">
        <v>131</v>
      </c>
    </row>
    <row r="53918" spans="27:27" x14ac:dyDescent="0.15">
      <c r="AA53918" t="s">
        <v>131</v>
      </c>
    </row>
    <row r="53919" spans="27:27" x14ac:dyDescent="0.15">
      <c r="AA53919" t="s">
        <v>131</v>
      </c>
    </row>
    <row r="53920" spans="27:27" x14ac:dyDescent="0.15">
      <c r="AA53920" t="s">
        <v>131</v>
      </c>
    </row>
    <row r="53921" spans="27:27" x14ac:dyDescent="0.15">
      <c r="AA53921" t="s">
        <v>131</v>
      </c>
    </row>
    <row r="53922" spans="27:27" x14ac:dyDescent="0.15">
      <c r="AA53922" t="s">
        <v>131</v>
      </c>
    </row>
    <row r="53923" spans="27:27" x14ac:dyDescent="0.15">
      <c r="AA53923" t="s">
        <v>131</v>
      </c>
    </row>
    <row r="53924" spans="27:27" x14ac:dyDescent="0.15">
      <c r="AA53924" t="s">
        <v>131</v>
      </c>
    </row>
    <row r="53925" spans="27:27" x14ac:dyDescent="0.15">
      <c r="AA53925" t="s">
        <v>131</v>
      </c>
    </row>
    <row r="53926" spans="27:27" x14ac:dyDescent="0.15">
      <c r="AA53926" t="s">
        <v>131</v>
      </c>
    </row>
    <row r="53927" spans="27:27" x14ac:dyDescent="0.15">
      <c r="AA53927" t="s">
        <v>131</v>
      </c>
    </row>
    <row r="53928" spans="27:27" x14ac:dyDescent="0.15">
      <c r="AA53928" t="s">
        <v>131</v>
      </c>
    </row>
    <row r="53929" spans="27:27" x14ac:dyDescent="0.15">
      <c r="AA53929" t="s">
        <v>131</v>
      </c>
    </row>
    <row r="53930" spans="27:27" x14ac:dyDescent="0.15">
      <c r="AA53930" t="s">
        <v>131</v>
      </c>
    </row>
    <row r="53931" spans="27:27" x14ac:dyDescent="0.15">
      <c r="AA53931" t="s">
        <v>131</v>
      </c>
    </row>
    <row r="53932" spans="27:27" x14ac:dyDescent="0.15">
      <c r="AA53932" t="s">
        <v>131</v>
      </c>
    </row>
    <row r="53933" spans="27:27" x14ac:dyDescent="0.15">
      <c r="AA53933" t="s">
        <v>131</v>
      </c>
    </row>
    <row r="53934" spans="27:27" x14ac:dyDescent="0.15">
      <c r="AA53934" t="s">
        <v>131</v>
      </c>
    </row>
    <row r="53935" spans="27:27" x14ac:dyDescent="0.15">
      <c r="AA53935" t="s">
        <v>131</v>
      </c>
    </row>
    <row r="53936" spans="27:27" x14ac:dyDescent="0.15">
      <c r="AA53936" t="s">
        <v>131</v>
      </c>
    </row>
    <row r="53937" spans="27:27" x14ac:dyDescent="0.15">
      <c r="AA53937" t="s">
        <v>131</v>
      </c>
    </row>
    <row r="53938" spans="27:27" x14ac:dyDescent="0.15">
      <c r="AA53938" t="s">
        <v>131</v>
      </c>
    </row>
    <row r="53939" spans="27:27" x14ac:dyDescent="0.15">
      <c r="AA53939" t="s">
        <v>131</v>
      </c>
    </row>
    <row r="53940" spans="27:27" x14ac:dyDescent="0.15">
      <c r="AA53940" t="s">
        <v>131</v>
      </c>
    </row>
    <row r="53941" spans="27:27" x14ac:dyDescent="0.15">
      <c r="AA53941" t="s">
        <v>131</v>
      </c>
    </row>
    <row r="53942" spans="27:27" x14ac:dyDescent="0.15">
      <c r="AA53942" t="s">
        <v>131</v>
      </c>
    </row>
    <row r="53943" spans="27:27" x14ac:dyDescent="0.15">
      <c r="AA53943" t="s">
        <v>131</v>
      </c>
    </row>
    <row r="53944" spans="27:27" x14ac:dyDescent="0.15">
      <c r="AA53944" t="s">
        <v>131</v>
      </c>
    </row>
    <row r="53945" spans="27:27" x14ac:dyDescent="0.15">
      <c r="AA53945" t="s">
        <v>131</v>
      </c>
    </row>
    <row r="53946" spans="27:27" x14ac:dyDescent="0.15">
      <c r="AA53946" t="s">
        <v>131</v>
      </c>
    </row>
    <row r="53947" spans="27:27" x14ac:dyDescent="0.15">
      <c r="AA53947" t="s">
        <v>131</v>
      </c>
    </row>
    <row r="53948" spans="27:27" x14ac:dyDescent="0.15">
      <c r="AA53948" t="s">
        <v>131</v>
      </c>
    </row>
    <row r="53949" spans="27:27" x14ac:dyDescent="0.15">
      <c r="AA53949" t="s">
        <v>131</v>
      </c>
    </row>
    <row r="53950" spans="27:27" x14ac:dyDescent="0.15">
      <c r="AA53950" t="s">
        <v>131</v>
      </c>
    </row>
    <row r="53951" spans="27:27" x14ac:dyDescent="0.15">
      <c r="AA53951" t="s">
        <v>131</v>
      </c>
    </row>
    <row r="53952" spans="27:27" x14ac:dyDescent="0.15">
      <c r="AA53952" t="s">
        <v>131</v>
      </c>
    </row>
    <row r="53953" spans="27:27" x14ac:dyDescent="0.15">
      <c r="AA53953" t="s">
        <v>131</v>
      </c>
    </row>
    <row r="53954" spans="27:27" x14ac:dyDescent="0.15">
      <c r="AA53954" t="s">
        <v>131</v>
      </c>
    </row>
    <row r="53955" spans="27:27" x14ac:dyDescent="0.15">
      <c r="AA53955" t="s">
        <v>131</v>
      </c>
    </row>
    <row r="53956" spans="27:27" x14ac:dyDescent="0.15">
      <c r="AA53956" t="s">
        <v>131</v>
      </c>
    </row>
    <row r="53957" spans="27:27" x14ac:dyDescent="0.15">
      <c r="AA53957" t="s">
        <v>131</v>
      </c>
    </row>
    <row r="53958" spans="27:27" x14ac:dyDescent="0.15">
      <c r="AA53958" t="s">
        <v>131</v>
      </c>
    </row>
    <row r="53959" spans="27:27" x14ac:dyDescent="0.15">
      <c r="AA53959" t="s">
        <v>131</v>
      </c>
    </row>
    <row r="53960" spans="27:27" x14ac:dyDescent="0.15">
      <c r="AA53960" t="s">
        <v>131</v>
      </c>
    </row>
    <row r="53961" spans="27:27" x14ac:dyDescent="0.15">
      <c r="AA53961" t="s">
        <v>131</v>
      </c>
    </row>
    <row r="53962" spans="27:27" x14ac:dyDescent="0.15">
      <c r="AA53962" t="s">
        <v>131</v>
      </c>
    </row>
    <row r="53963" spans="27:27" x14ac:dyDescent="0.15">
      <c r="AA53963" t="s">
        <v>131</v>
      </c>
    </row>
    <row r="53964" spans="27:27" x14ac:dyDescent="0.15">
      <c r="AA53964" t="s">
        <v>131</v>
      </c>
    </row>
    <row r="53965" spans="27:27" x14ac:dyDescent="0.15">
      <c r="AA53965" t="s">
        <v>131</v>
      </c>
    </row>
    <row r="53966" spans="27:27" x14ac:dyDescent="0.15">
      <c r="AA53966" t="s">
        <v>131</v>
      </c>
    </row>
    <row r="53967" spans="27:27" x14ac:dyDescent="0.15">
      <c r="AA53967" t="s">
        <v>131</v>
      </c>
    </row>
    <row r="53968" spans="27:27" x14ac:dyDescent="0.15">
      <c r="AA53968" t="s">
        <v>131</v>
      </c>
    </row>
    <row r="53969" spans="27:27" x14ac:dyDescent="0.15">
      <c r="AA53969" t="s">
        <v>131</v>
      </c>
    </row>
    <row r="53970" spans="27:27" x14ac:dyDescent="0.15">
      <c r="AA53970" t="s">
        <v>131</v>
      </c>
    </row>
    <row r="53971" spans="27:27" x14ac:dyDescent="0.15">
      <c r="AA53971" t="s">
        <v>131</v>
      </c>
    </row>
    <row r="53972" spans="27:27" x14ac:dyDescent="0.15">
      <c r="AA53972" t="s">
        <v>131</v>
      </c>
    </row>
    <row r="53973" spans="27:27" x14ac:dyDescent="0.15">
      <c r="AA53973" t="s">
        <v>131</v>
      </c>
    </row>
    <row r="53974" spans="27:27" x14ac:dyDescent="0.15">
      <c r="AA53974" t="s">
        <v>131</v>
      </c>
    </row>
    <row r="53975" spans="27:27" x14ac:dyDescent="0.15">
      <c r="AA53975" t="s">
        <v>131</v>
      </c>
    </row>
    <row r="53976" spans="27:27" x14ac:dyDescent="0.15">
      <c r="AA53976" t="s">
        <v>131</v>
      </c>
    </row>
    <row r="53977" spans="27:27" x14ac:dyDescent="0.15">
      <c r="AA53977" t="s">
        <v>131</v>
      </c>
    </row>
    <row r="53978" spans="27:27" x14ac:dyDescent="0.15">
      <c r="AA53978" t="s">
        <v>131</v>
      </c>
    </row>
    <row r="53979" spans="27:27" x14ac:dyDescent="0.15">
      <c r="AA53979" t="s">
        <v>131</v>
      </c>
    </row>
    <row r="53980" spans="27:27" x14ac:dyDescent="0.15">
      <c r="AA53980" t="s">
        <v>131</v>
      </c>
    </row>
    <row r="53981" spans="27:27" x14ac:dyDescent="0.15">
      <c r="AA53981" t="s">
        <v>131</v>
      </c>
    </row>
    <row r="53982" spans="27:27" x14ac:dyDescent="0.15">
      <c r="AA53982" t="s">
        <v>131</v>
      </c>
    </row>
    <row r="53983" spans="27:27" x14ac:dyDescent="0.15">
      <c r="AA53983" t="s">
        <v>131</v>
      </c>
    </row>
    <row r="53984" spans="27:27" x14ac:dyDescent="0.15">
      <c r="AA53984" t="s">
        <v>131</v>
      </c>
    </row>
    <row r="53985" spans="27:27" x14ac:dyDescent="0.15">
      <c r="AA53985" t="s">
        <v>131</v>
      </c>
    </row>
    <row r="53986" spans="27:27" x14ac:dyDescent="0.15">
      <c r="AA53986" t="s">
        <v>131</v>
      </c>
    </row>
    <row r="53987" spans="27:27" x14ac:dyDescent="0.15">
      <c r="AA53987" t="s">
        <v>131</v>
      </c>
    </row>
    <row r="53988" spans="27:27" x14ac:dyDescent="0.15">
      <c r="AA53988" t="s">
        <v>131</v>
      </c>
    </row>
    <row r="53989" spans="27:27" x14ac:dyDescent="0.15">
      <c r="AA53989" t="s">
        <v>131</v>
      </c>
    </row>
    <row r="53990" spans="27:27" x14ac:dyDescent="0.15">
      <c r="AA53990" t="s">
        <v>131</v>
      </c>
    </row>
    <row r="53991" spans="27:27" x14ac:dyDescent="0.15">
      <c r="AA53991" t="s">
        <v>131</v>
      </c>
    </row>
    <row r="53992" spans="27:27" x14ac:dyDescent="0.15">
      <c r="AA53992" t="s">
        <v>131</v>
      </c>
    </row>
    <row r="53993" spans="27:27" x14ac:dyDescent="0.15">
      <c r="AA53993" t="s">
        <v>131</v>
      </c>
    </row>
    <row r="53994" spans="27:27" x14ac:dyDescent="0.15">
      <c r="AA53994" t="s">
        <v>131</v>
      </c>
    </row>
    <row r="53995" spans="27:27" x14ac:dyDescent="0.15">
      <c r="AA53995" t="s">
        <v>131</v>
      </c>
    </row>
    <row r="53996" spans="27:27" x14ac:dyDescent="0.15">
      <c r="AA53996" t="s">
        <v>131</v>
      </c>
    </row>
    <row r="53997" spans="27:27" x14ac:dyDescent="0.15">
      <c r="AA53997" t="s">
        <v>131</v>
      </c>
    </row>
    <row r="53998" spans="27:27" x14ac:dyDescent="0.15">
      <c r="AA53998" t="s">
        <v>131</v>
      </c>
    </row>
    <row r="53999" spans="27:27" x14ac:dyDescent="0.15">
      <c r="AA53999" t="s">
        <v>131</v>
      </c>
    </row>
    <row r="54000" spans="27:27" x14ac:dyDescent="0.15">
      <c r="AA54000" t="s">
        <v>131</v>
      </c>
    </row>
    <row r="54001" spans="27:27" x14ac:dyDescent="0.15">
      <c r="AA54001" t="s">
        <v>131</v>
      </c>
    </row>
    <row r="54002" spans="27:27" x14ac:dyDescent="0.15">
      <c r="AA54002" t="s">
        <v>131</v>
      </c>
    </row>
    <row r="54003" spans="27:27" x14ac:dyDescent="0.15">
      <c r="AA54003" t="s">
        <v>131</v>
      </c>
    </row>
    <row r="54004" spans="27:27" x14ac:dyDescent="0.15">
      <c r="AA54004" t="s">
        <v>131</v>
      </c>
    </row>
    <row r="54005" spans="27:27" x14ac:dyDescent="0.15">
      <c r="AA54005" t="s">
        <v>131</v>
      </c>
    </row>
    <row r="54006" spans="27:27" x14ac:dyDescent="0.15">
      <c r="AA54006" t="s">
        <v>131</v>
      </c>
    </row>
    <row r="54007" spans="27:27" x14ac:dyDescent="0.15">
      <c r="AA54007" t="s">
        <v>131</v>
      </c>
    </row>
    <row r="54008" spans="27:27" x14ac:dyDescent="0.15">
      <c r="AA54008" t="s">
        <v>131</v>
      </c>
    </row>
    <row r="54009" spans="27:27" x14ac:dyDescent="0.15">
      <c r="AA54009" t="s">
        <v>131</v>
      </c>
    </row>
    <row r="54010" spans="27:27" x14ac:dyDescent="0.15">
      <c r="AA54010" t="s">
        <v>131</v>
      </c>
    </row>
    <row r="54011" spans="27:27" x14ac:dyDescent="0.15">
      <c r="AA54011" t="s">
        <v>131</v>
      </c>
    </row>
    <row r="54012" spans="27:27" x14ac:dyDescent="0.15">
      <c r="AA54012" t="s">
        <v>131</v>
      </c>
    </row>
    <row r="54013" spans="27:27" x14ac:dyDescent="0.15">
      <c r="AA54013" t="s">
        <v>131</v>
      </c>
    </row>
    <row r="54014" spans="27:27" x14ac:dyDescent="0.15">
      <c r="AA54014" t="s">
        <v>131</v>
      </c>
    </row>
    <row r="54015" spans="27:27" x14ac:dyDescent="0.15">
      <c r="AA54015" t="s">
        <v>131</v>
      </c>
    </row>
    <row r="54016" spans="27:27" x14ac:dyDescent="0.15">
      <c r="AA54016" t="s">
        <v>131</v>
      </c>
    </row>
    <row r="54017" spans="27:27" x14ac:dyDescent="0.15">
      <c r="AA54017" t="s">
        <v>131</v>
      </c>
    </row>
    <row r="54018" spans="27:27" x14ac:dyDescent="0.15">
      <c r="AA54018" t="s">
        <v>131</v>
      </c>
    </row>
    <row r="54019" spans="27:27" x14ac:dyDescent="0.15">
      <c r="AA54019" t="s">
        <v>131</v>
      </c>
    </row>
    <row r="54020" spans="27:27" x14ac:dyDescent="0.15">
      <c r="AA54020" t="s">
        <v>131</v>
      </c>
    </row>
    <row r="54021" spans="27:27" x14ac:dyDescent="0.15">
      <c r="AA54021" t="s">
        <v>131</v>
      </c>
    </row>
    <row r="54022" spans="27:27" x14ac:dyDescent="0.15">
      <c r="AA54022" t="s">
        <v>131</v>
      </c>
    </row>
    <row r="54023" spans="27:27" x14ac:dyDescent="0.15">
      <c r="AA54023" t="s">
        <v>131</v>
      </c>
    </row>
    <row r="54024" spans="27:27" x14ac:dyDescent="0.15">
      <c r="AA54024" t="s">
        <v>131</v>
      </c>
    </row>
    <row r="54025" spans="27:27" x14ac:dyDescent="0.15">
      <c r="AA54025" t="s">
        <v>131</v>
      </c>
    </row>
    <row r="54026" spans="27:27" x14ac:dyDescent="0.15">
      <c r="AA54026" t="s">
        <v>131</v>
      </c>
    </row>
    <row r="54027" spans="27:27" x14ac:dyDescent="0.15">
      <c r="AA54027" t="s">
        <v>131</v>
      </c>
    </row>
    <row r="54028" spans="27:27" x14ac:dyDescent="0.15">
      <c r="AA54028" t="s">
        <v>131</v>
      </c>
    </row>
    <row r="54029" spans="27:27" x14ac:dyDescent="0.15">
      <c r="AA54029" t="s">
        <v>131</v>
      </c>
    </row>
    <row r="54030" spans="27:27" x14ac:dyDescent="0.15">
      <c r="AA54030" t="s">
        <v>131</v>
      </c>
    </row>
    <row r="54031" spans="27:27" x14ac:dyDescent="0.15">
      <c r="AA54031" t="s">
        <v>131</v>
      </c>
    </row>
    <row r="54032" spans="27:27" x14ac:dyDescent="0.15">
      <c r="AA54032" t="s">
        <v>131</v>
      </c>
    </row>
    <row r="54033" spans="27:27" x14ac:dyDescent="0.15">
      <c r="AA54033" t="s">
        <v>131</v>
      </c>
    </row>
    <row r="54034" spans="27:27" x14ac:dyDescent="0.15">
      <c r="AA54034" t="s">
        <v>131</v>
      </c>
    </row>
    <row r="54035" spans="27:27" x14ac:dyDescent="0.15">
      <c r="AA54035" t="s">
        <v>131</v>
      </c>
    </row>
    <row r="54036" spans="27:27" x14ac:dyDescent="0.15">
      <c r="AA54036" t="s">
        <v>131</v>
      </c>
    </row>
    <row r="54037" spans="27:27" x14ac:dyDescent="0.15">
      <c r="AA54037" t="s">
        <v>131</v>
      </c>
    </row>
    <row r="54038" spans="27:27" x14ac:dyDescent="0.15">
      <c r="AA54038" t="s">
        <v>131</v>
      </c>
    </row>
    <row r="54039" spans="27:27" x14ac:dyDescent="0.15">
      <c r="AA54039" t="s">
        <v>131</v>
      </c>
    </row>
    <row r="54040" spans="27:27" x14ac:dyDescent="0.15">
      <c r="AA54040" t="s">
        <v>131</v>
      </c>
    </row>
    <row r="54041" spans="27:27" x14ac:dyDescent="0.15">
      <c r="AA54041" t="s">
        <v>131</v>
      </c>
    </row>
    <row r="54042" spans="27:27" x14ac:dyDescent="0.15">
      <c r="AA54042" t="s">
        <v>131</v>
      </c>
    </row>
    <row r="54043" spans="27:27" x14ac:dyDescent="0.15">
      <c r="AA54043" t="s">
        <v>131</v>
      </c>
    </row>
    <row r="54044" spans="27:27" x14ac:dyDescent="0.15">
      <c r="AA54044" t="s">
        <v>131</v>
      </c>
    </row>
    <row r="54045" spans="27:27" x14ac:dyDescent="0.15">
      <c r="AA54045" t="s">
        <v>131</v>
      </c>
    </row>
    <row r="54046" spans="27:27" x14ac:dyDescent="0.15">
      <c r="AA54046" t="s">
        <v>131</v>
      </c>
    </row>
    <row r="54047" spans="27:27" x14ac:dyDescent="0.15">
      <c r="AA54047" t="s">
        <v>131</v>
      </c>
    </row>
    <row r="54048" spans="27:27" x14ac:dyDescent="0.15">
      <c r="AA54048" t="s">
        <v>131</v>
      </c>
    </row>
    <row r="54049" spans="27:27" x14ac:dyDescent="0.15">
      <c r="AA54049" t="s">
        <v>131</v>
      </c>
    </row>
    <row r="54050" spans="27:27" x14ac:dyDescent="0.15">
      <c r="AA54050" t="s">
        <v>131</v>
      </c>
    </row>
    <row r="54051" spans="27:27" x14ac:dyDescent="0.15">
      <c r="AA54051" t="s">
        <v>131</v>
      </c>
    </row>
    <row r="54052" spans="27:27" x14ac:dyDescent="0.15">
      <c r="AA54052" t="s">
        <v>131</v>
      </c>
    </row>
    <row r="54053" spans="27:27" x14ac:dyDescent="0.15">
      <c r="AA54053" t="s">
        <v>131</v>
      </c>
    </row>
    <row r="54054" spans="27:27" x14ac:dyDescent="0.15">
      <c r="AA54054" t="s">
        <v>131</v>
      </c>
    </row>
    <row r="54055" spans="27:27" x14ac:dyDescent="0.15">
      <c r="AA54055" t="s">
        <v>131</v>
      </c>
    </row>
    <row r="54056" spans="27:27" x14ac:dyDescent="0.15">
      <c r="AA54056" t="s">
        <v>131</v>
      </c>
    </row>
    <row r="54057" spans="27:27" x14ac:dyDescent="0.15">
      <c r="AA54057" t="s">
        <v>131</v>
      </c>
    </row>
    <row r="54058" spans="27:27" x14ac:dyDescent="0.15">
      <c r="AA54058" t="s">
        <v>131</v>
      </c>
    </row>
    <row r="54059" spans="27:27" x14ac:dyDescent="0.15">
      <c r="AA54059" t="s">
        <v>131</v>
      </c>
    </row>
    <row r="54060" spans="27:27" x14ac:dyDescent="0.15">
      <c r="AA54060" t="s">
        <v>131</v>
      </c>
    </row>
    <row r="54061" spans="27:27" x14ac:dyDescent="0.15">
      <c r="AA54061" t="s">
        <v>131</v>
      </c>
    </row>
    <row r="54062" spans="27:27" x14ac:dyDescent="0.15">
      <c r="AA54062" t="s">
        <v>131</v>
      </c>
    </row>
    <row r="54063" spans="27:27" x14ac:dyDescent="0.15">
      <c r="AA54063" t="s">
        <v>131</v>
      </c>
    </row>
    <row r="54064" spans="27:27" x14ac:dyDescent="0.15">
      <c r="AA54064" t="s">
        <v>131</v>
      </c>
    </row>
    <row r="54065" spans="27:27" x14ac:dyDescent="0.15">
      <c r="AA54065" t="s">
        <v>131</v>
      </c>
    </row>
    <row r="54066" spans="27:27" x14ac:dyDescent="0.15">
      <c r="AA54066" t="s">
        <v>131</v>
      </c>
    </row>
    <row r="54067" spans="27:27" x14ac:dyDescent="0.15">
      <c r="AA54067" t="s">
        <v>131</v>
      </c>
    </row>
    <row r="54068" spans="27:27" x14ac:dyDescent="0.15">
      <c r="AA54068" t="s">
        <v>131</v>
      </c>
    </row>
    <row r="54069" spans="27:27" x14ac:dyDescent="0.15">
      <c r="AA54069" t="s">
        <v>131</v>
      </c>
    </row>
    <row r="54070" spans="27:27" x14ac:dyDescent="0.15">
      <c r="AA54070" t="s">
        <v>131</v>
      </c>
    </row>
    <row r="54071" spans="27:27" x14ac:dyDescent="0.15">
      <c r="AA54071" t="s">
        <v>131</v>
      </c>
    </row>
    <row r="54072" spans="27:27" x14ac:dyDescent="0.15">
      <c r="AA54072" t="s">
        <v>131</v>
      </c>
    </row>
    <row r="54073" spans="27:27" x14ac:dyDescent="0.15">
      <c r="AA54073" t="s">
        <v>131</v>
      </c>
    </row>
    <row r="54074" spans="27:27" x14ac:dyDescent="0.15">
      <c r="AA54074" t="s">
        <v>131</v>
      </c>
    </row>
    <row r="54075" spans="27:27" x14ac:dyDescent="0.15">
      <c r="AA54075" t="s">
        <v>131</v>
      </c>
    </row>
    <row r="54076" spans="27:27" x14ac:dyDescent="0.15">
      <c r="AA54076" t="s">
        <v>131</v>
      </c>
    </row>
    <row r="54077" spans="27:27" x14ac:dyDescent="0.15">
      <c r="AA54077" t="s">
        <v>131</v>
      </c>
    </row>
    <row r="54078" spans="27:27" x14ac:dyDescent="0.15">
      <c r="AA54078" t="s">
        <v>131</v>
      </c>
    </row>
    <row r="54079" spans="27:27" x14ac:dyDescent="0.15">
      <c r="AA54079" t="s">
        <v>131</v>
      </c>
    </row>
    <row r="54080" spans="27:27" x14ac:dyDescent="0.15">
      <c r="AA54080" t="s">
        <v>131</v>
      </c>
    </row>
    <row r="54081" spans="27:27" x14ac:dyDescent="0.15">
      <c r="AA54081" t="s">
        <v>131</v>
      </c>
    </row>
    <row r="54082" spans="27:27" x14ac:dyDescent="0.15">
      <c r="AA54082" t="s">
        <v>131</v>
      </c>
    </row>
    <row r="54083" spans="27:27" x14ac:dyDescent="0.15">
      <c r="AA54083" t="s">
        <v>131</v>
      </c>
    </row>
    <row r="54084" spans="27:27" x14ac:dyDescent="0.15">
      <c r="AA54084" t="s">
        <v>131</v>
      </c>
    </row>
    <row r="54085" spans="27:27" x14ac:dyDescent="0.15">
      <c r="AA54085" t="s">
        <v>131</v>
      </c>
    </row>
    <row r="54086" spans="27:27" x14ac:dyDescent="0.15">
      <c r="AA54086" t="s">
        <v>131</v>
      </c>
    </row>
    <row r="54087" spans="27:27" x14ac:dyDescent="0.15">
      <c r="AA54087" t="s">
        <v>131</v>
      </c>
    </row>
    <row r="54088" spans="27:27" x14ac:dyDescent="0.15">
      <c r="AA54088" t="s">
        <v>131</v>
      </c>
    </row>
    <row r="54089" spans="27:27" x14ac:dyDescent="0.15">
      <c r="AA54089" t="s">
        <v>131</v>
      </c>
    </row>
    <row r="54090" spans="27:27" x14ac:dyDescent="0.15">
      <c r="AA54090" t="s">
        <v>131</v>
      </c>
    </row>
    <row r="54091" spans="27:27" x14ac:dyDescent="0.15">
      <c r="AA54091" t="s">
        <v>131</v>
      </c>
    </row>
    <row r="54092" spans="27:27" x14ac:dyDescent="0.15">
      <c r="AA54092" t="s">
        <v>131</v>
      </c>
    </row>
    <row r="54093" spans="27:27" x14ac:dyDescent="0.15">
      <c r="AA54093" t="s">
        <v>131</v>
      </c>
    </row>
    <row r="54094" spans="27:27" x14ac:dyDescent="0.15">
      <c r="AA54094" t="s">
        <v>131</v>
      </c>
    </row>
    <row r="54095" spans="27:27" x14ac:dyDescent="0.15">
      <c r="AA54095" t="s">
        <v>131</v>
      </c>
    </row>
    <row r="54096" spans="27:27" x14ac:dyDescent="0.15">
      <c r="AA54096" t="s">
        <v>131</v>
      </c>
    </row>
    <row r="54097" spans="27:27" x14ac:dyDescent="0.15">
      <c r="AA54097" t="s">
        <v>131</v>
      </c>
    </row>
    <row r="54098" spans="27:27" x14ac:dyDescent="0.15">
      <c r="AA54098" t="s">
        <v>131</v>
      </c>
    </row>
    <row r="54099" spans="27:27" x14ac:dyDescent="0.15">
      <c r="AA54099" t="s">
        <v>131</v>
      </c>
    </row>
    <row r="54100" spans="27:27" x14ac:dyDescent="0.15">
      <c r="AA54100" t="s">
        <v>131</v>
      </c>
    </row>
    <row r="54101" spans="27:27" x14ac:dyDescent="0.15">
      <c r="AA54101" t="s">
        <v>131</v>
      </c>
    </row>
    <row r="54102" spans="27:27" x14ac:dyDescent="0.15">
      <c r="AA54102" t="s">
        <v>131</v>
      </c>
    </row>
    <row r="54103" spans="27:27" x14ac:dyDescent="0.15">
      <c r="AA54103" t="s">
        <v>131</v>
      </c>
    </row>
    <row r="54104" spans="27:27" x14ac:dyDescent="0.15">
      <c r="AA54104" t="s">
        <v>131</v>
      </c>
    </row>
    <row r="54105" spans="27:27" x14ac:dyDescent="0.15">
      <c r="AA54105" t="s">
        <v>131</v>
      </c>
    </row>
    <row r="54106" spans="27:27" x14ac:dyDescent="0.15">
      <c r="AA54106" t="s">
        <v>131</v>
      </c>
    </row>
    <row r="54107" spans="27:27" x14ac:dyDescent="0.15">
      <c r="AA54107" t="s">
        <v>131</v>
      </c>
    </row>
    <row r="54108" spans="27:27" x14ac:dyDescent="0.15">
      <c r="AA54108" t="s">
        <v>131</v>
      </c>
    </row>
    <row r="54109" spans="27:27" x14ac:dyDescent="0.15">
      <c r="AA54109" t="s">
        <v>131</v>
      </c>
    </row>
    <row r="54110" spans="27:27" x14ac:dyDescent="0.15">
      <c r="AA54110" t="s">
        <v>131</v>
      </c>
    </row>
    <row r="54111" spans="27:27" x14ac:dyDescent="0.15">
      <c r="AA54111" t="s">
        <v>131</v>
      </c>
    </row>
    <row r="54112" spans="27:27" x14ac:dyDescent="0.15">
      <c r="AA54112" t="s">
        <v>131</v>
      </c>
    </row>
    <row r="54113" spans="27:27" x14ac:dyDescent="0.15">
      <c r="AA54113" t="s">
        <v>131</v>
      </c>
    </row>
    <row r="54114" spans="27:27" x14ac:dyDescent="0.15">
      <c r="AA54114" t="s">
        <v>131</v>
      </c>
    </row>
    <row r="54115" spans="27:27" x14ac:dyDescent="0.15">
      <c r="AA54115" t="s">
        <v>131</v>
      </c>
    </row>
    <row r="54116" spans="27:27" x14ac:dyDescent="0.15">
      <c r="AA54116" t="s">
        <v>131</v>
      </c>
    </row>
    <row r="54117" spans="27:27" x14ac:dyDescent="0.15">
      <c r="AA54117" t="s">
        <v>131</v>
      </c>
    </row>
    <row r="54118" spans="27:27" x14ac:dyDescent="0.15">
      <c r="AA54118" t="s">
        <v>131</v>
      </c>
    </row>
    <row r="54119" spans="27:27" x14ac:dyDescent="0.15">
      <c r="AA54119" t="s">
        <v>131</v>
      </c>
    </row>
    <row r="54120" spans="27:27" x14ac:dyDescent="0.15">
      <c r="AA54120" t="s">
        <v>131</v>
      </c>
    </row>
    <row r="54121" spans="27:27" x14ac:dyDescent="0.15">
      <c r="AA54121" t="s">
        <v>131</v>
      </c>
    </row>
    <row r="54122" spans="27:27" x14ac:dyDescent="0.15">
      <c r="AA54122" t="s">
        <v>131</v>
      </c>
    </row>
    <row r="54123" spans="27:27" x14ac:dyDescent="0.15">
      <c r="AA54123" t="s">
        <v>131</v>
      </c>
    </row>
    <row r="54124" spans="27:27" x14ac:dyDescent="0.15">
      <c r="AA54124" t="s">
        <v>131</v>
      </c>
    </row>
    <row r="54125" spans="27:27" x14ac:dyDescent="0.15">
      <c r="AA54125" t="s">
        <v>131</v>
      </c>
    </row>
    <row r="54126" spans="27:27" x14ac:dyDescent="0.15">
      <c r="AA54126" t="s">
        <v>131</v>
      </c>
    </row>
    <row r="54127" spans="27:27" x14ac:dyDescent="0.15">
      <c r="AA54127" t="s">
        <v>131</v>
      </c>
    </row>
    <row r="54128" spans="27:27" x14ac:dyDescent="0.15">
      <c r="AA54128" t="s">
        <v>131</v>
      </c>
    </row>
    <row r="54129" spans="27:27" x14ac:dyDescent="0.15">
      <c r="AA54129" t="s">
        <v>131</v>
      </c>
    </row>
    <row r="54130" spans="27:27" x14ac:dyDescent="0.15">
      <c r="AA54130" t="s">
        <v>131</v>
      </c>
    </row>
    <row r="54131" spans="27:27" x14ac:dyDescent="0.15">
      <c r="AA54131" t="s">
        <v>131</v>
      </c>
    </row>
    <row r="54132" spans="27:27" x14ac:dyDescent="0.15">
      <c r="AA54132" t="s">
        <v>131</v>
      </c>
    </row>
    <row r="54133" spans="27:27" x14ac:dyDescent="0.15">
      <c r="AA54133" t="s">
        <v>131</v>
      </c>
    </row>
    <row r="54134" spans="27:27" x14ac:dyDescent="0.15">
      <c r="AA54134" t="s">
        <v>131</v>
      </c>
    </row>
    <row r="54135" spans="27:27" x14ac:dyDescent="0.15">
      <c r="AA54135" t="s">
        <v>131</v>
      </c>
    </row>
    <row r="54136" spans="27:27" x14ac:dyDescent="0.15">
      <c r="AA54136" t="s">
        <v>131</v>
      </c>
    </row>
    <row r="54137" spans="27:27" x14ac:dyDescent="0.15">
      <c r="AA54137" t="s">
        <v>131</v>
      </c>
    </row>
    <row r="54138" spans="27:27" x14ac:dyDescent="0.15">
      <c r="AA54138" t="s">
        <v>131</v>
      </c>
    </row>
    <row r="54139" spans="27:27" x14ac:dyDescent="0.15">
      <c r="AA54139" t="s">
        <v>131</v>
      </c>
    </row>
    <row r="54140" spans="27:27" x14ac:dyDescent="0.15">
      <c r="AA54140" t="s">
        <v>131</v>
      </c>
    </row>
    <row r="54141" spans="27:27" x14ac:dyDescent="0.15">
      <c r="AA54141" t="s">
        <v>131</v>
      </c>
    </row>
    <row r="54142" spans="27:27" x14ac:dyDescent="0.15">
      <c r="AA54142" t="s">
        <v>131</v>
      </c>
    </row>
    <row r="54143" spans="27:27" x14ac:dyDescent="0.15">
      <c r="AA54143" t="s">
        <v>131</v>
      </c>
    </row>
    <row r="54144" spans="27:27" x14ac:dyDescent="0.15">
      <c r="AA54144" t="s">
        <v>131</v>
      </c>
    </row>
    <row r="54145" spans="27:27" x14ac:dyDescent="0.15">
      <c r="AA54145" t="s">
        <v>131</v>
      </c>
    </row>
    <row r="54146" spans="27:27" x14ac:dyDescent="0.15">
      <c r="AA54146" t="s">
        <v>131</v>
      </c>
    </row>
    <row r="54147" spans="27:27" x14ac:dyDescent="0.15">
      <c r="AA54147" t="s">
        <v>131</v>
      </c>
    </row>
    <row r="54148" spans="27:27" x14ac:dyDescent="0.15">
      <c r="AA54148" t="s">
        <v>131</v>
      </c>
    </row>
    <row r="54149" spans="27:27" x14ac:dyDescent="0.15">
      <c r="AA54149" t="s">
        <v>131</v>
      </c>
    </row>
    <row r="54150" spans="27:27" x14ac:dyDescent="0.15">
      <c r="AA54150" t="s">
        <v>131</v>
      </c>
    </row>
    <row r="54151" spans="27:27" x14ac:dyDescent="0.15">
      <c r="AA54151" t="s">
        <v>131</v>
      </c>
    </row>
    <row r="54152" spans="27:27" x14ac:dyDescent="0.15">
      <c r="AA54152" t="s">
        <v>131</v>
      </c>
    </row>
    <row r="54153" spans="27:27" x14ac:dyDescent="0.15">
      <c r="AA54153" t="s">
        <v>131</v>
      </c>
    </row>
    <row r="54154" spans="27:27" x14ac:dyDescent="0.15">
      <c r="AA54154" t="s">
        <v>131</v>
      </c>
    </row>
    <row r="54155" spans="27:27" x14ac:dyDescent="0.15">
      <c r="AA54155" t="s">
        <v>131</v>
      </c>
    </row>
    <row r="54156" spans="27:27" x14ac:dyDescent="0.15">
      <c r="AA54156" t="s">
        <v>131</v>
      </c>
    </row>
    <row r="54157" spans="27:27" x14ac:dyDescent="0.15">
      <c r="AA54157" t="s">
        <v>131</v>
      </c>
    </row>
    <row r="54158" spans="27:27" x14ac:dyDescent="0.15">
      <c r="AA54158" t="s">
        <v>131</v>
      </c>
    </row>
    <row r="54159" spans="27:27" x14ac:dyDescent="0.15">
      <c r="AA54159" t="s">
        <v>131</v>
      </c>
    </row>
    <row r="54160" spans="27:27" x14ac:dyDescent="0.15">
      <c r="AA54160" t="s">
        <v>131</v>
      </c>
    </row>
    <row r="54161" spans="27:27" x14ac:dyDescent="0.15">
      <c r="AA54161" t="s">
        <v>131</v>
      </c>
    </row>
    <row r="54162" spans="27:27" x14ac:dyDescent="0.15">
      <c r="AA54162" t="s">
        <v>131</v>
      </c>
    </row>
    <row r="54163" spans="27:27" x14ac:dyDescent="0.15">
      <c r="AA54163" t="s">
        <v>131</v>
      </c>
    </row>
    <row r="54164" spans="27:27" x14ac:dyDescent="0.15">
      <c r="AA54164" t="s">
        <v>131</v>
      </c>
    </row>
    <row r="54165" spans="27:27" x14ac:dyDescent="0.15">
      <c r="AA54165" t="s">
        <v>131</v>
      </c>
    </row>
    <row r="54166" spans="27:27" x14ac:dyDescent="0.15">
      <c r="AA54166" t="s">
        <v>131</v>
      </c>
    </row>
    <row r="54167" spans="27:27" x14ac:dyDescent="0.15">
      <c r="AA54167" t="s">
        <v>131</v>
      </c>
    </row>
    <row r="54168" spans="27:27" x14ac:dyDescent="0.15">
      <c r="AA54168" t="s">
        <v>131</v>
      </c>
    </row>
    <row r="54169" spans="27:27" x14ac:dyDescent="0.15">
      <c r="AA54169" t="s">
        <v>131</v>
      </c>
    </row>
    <row r="54170" spans="27:27" x14ac:dyDescent="0.15">
      <c r="AA54170" t="s">
        <v>131</v>
      </c>
    </row>
    <row r="54171" spans="27:27" x14ac:dyDescent="0.15">
      <c r="AA54171" t="s">
        <v>131</v>
      </c>
    </row>
    <row r="54172" spans="27:27" x14ac:dyDescent="0.15">
      <c r="AA54172" t="s">
        <v>131</v>
      </c>
    </row>
    <row r="54173" spans="27:27" x14ac:dyDescent="0.15">
      <c r="AA54173" t="s">
        <v>131</v>
      </c>
    </row>
    <row r="54174" spans="27:27" x14ac:dyDescent="0.15">
      <c r="AA54174" t="s">
        <v>131</v>
      </c>
    </row>
    <row r="54175" spans="27:27" x14ac:dyDescent="0.15">
      <c r="AA54175" t="s">
        <v>131</v>
      </c>
    </row>
    <row r="54176" spans="27:27" x14ac:dyDescent="0.15">
      <c r="AA54176" t="s">
        <v>131</v>
      </c>
    </row>
    <row r="54177" spans="27:27" x14ac:dyDescent="0.15">
      <c r="AA54177" t="s">
        <v>131</v>
      </c>
    </row>
    <row r="54178" spans="27:27" x14ac:dyDescent="0.15">
      <c r="AA54178" t="s">
        <v>131</v>
      </c>
    </row>
    <row r="54179" spans="27:27" x14ac:dyDescent="0.15">
      <c r="AA54179" t="s">
        <v>131</v>
      </c>
    </row>
    <row r="54180" spans="27:27" x14ac:dyDescent="0.15">
      <c r="AA54180" t="s">
        <v>131</v>
      </c>
    </row>
    <row r="54181" spans="27:27" x14ac:dyDescent="0.15">
      <c r="AA54181" t="s">
        <v>131</v>
      </c>
    </row>
    <row r="54182" spans="27:27" x14ac:dyDescent="0.15">
      <c r="AA54182" t="s">
        <v>131</v>
      </c>
    </row>
    <row r="54183" spans="27:27" x14ac:dyDescent="0.15">
      <c r="AA54183" t="s">
        <v>131</v>
      </c>
    </row>
    <row r="54184" spans="27:27" x14ac:dyDescent="0.15">
      <c r="AA54184" t="s">
        <v>131</v>
      </c>
    </row>
    <row r="54185" spans="27:27" x14ac:dyDescent="0.15">
      <c r="AA54185" t="s">
        <v>131</v>
      </c>
    </row>
    <row r="54186" spans="27:27" x14ac:dyDescent="0.15">
      <c r="AA54186" t="s">
        <v>131</v>
      </c>
    </row>
    <row r="54187" spans="27:27" x14ac:dyDescent="0.15">
      <c r="AA54187" t="s">
        <v>131</v>
      </c>
    </row>
    <row r="54188" spans="27:27" x14ac:dyDescent="0.15">
      <c r="AA54188" t="s">
        <v>131</v>
      </c>
    </row>
    <row r="54189" spans="27:27" x14ac:dyDescent="0.15">
      <c r="AA54189" t="s">
        <v>131</v>
      </c>
    </row>
    <row r="54190" spans="27:27" x14ac:dyDescent="0.15">
      <c r="AA54190" t="s">
        <v>131</v>
      </c>
    </row>
    <row r="54191" spans="27:27" x14ac:dyDescent="0.15">
      <c r="AA54191" t="s">
        <v>131</v>
      </c>
    </row>
    <row r="54192" spans="27:27" x14ac:dyDescent="0.15">
      <c r="AA54192" t="s">
        <v>131</v>
      </c>
    </row>
    <row r="54193" spans="27:27" x14ac:dyDescent="0.15">
      <c r="AA54193" t="s">
        <v>131</v>
      </c>
    </row>
    <row r="54194" spans="27:27" x14ac:dyDescent="0.15">
      <c r="AA54194" t="s">
        <v>131</v>
      </c>
    </row>
    <row r="54195" spans="27:27" x14ac:dyDescent="0.15">
      <c r="AA54195" t="s">
        <v>131</v>
      </c>
    </row>
    <row r="54196" spans="27:27" x14ac:dyDescent="0.15">
      <c r="AA54196" t="s">
        <v>131</v>
      </c>
    </row>
    <row r="54197" spans="27:27" x14ac:dyDescent="0.15">
      <c r="AA54197" t="s">
        <v>131</v>
      </c>
    </row>
    <row r="54198" spans="27:27" x14ac:dyDescent="0.15">
      <c r="AA54198" t="s">
        <v>131</v>
      </c>
    </row>
    <row r="54199" spans="27:27" x14ac:dyDescent="0.15">
      <c r="AA54199" t="s">
        <v>131</v>
      </c>
    </row>
    <row r="54200" spans="27:27" x14ac:dyDescent="0.15">
      <c r="AA54200" t="s">
        <v>131</v>
      </c>
    </row>
    <row r="54201" spans="27:27" x14ac:dyDescent="0.15">
      <c r="AA54201" t="s">
        <v>131</v>
      </c>
    </row>
    <row r="54202" spans="27:27" x14ac:dyDescent="0.15">
      <c r="AA54202" t="s">
        <v>131</v>
      </c>
    </row>
    <row r="54203" spans="27:27" x14ac:dyDescent="0.15">
      <c r="AA54203" t="s">
        <v>131</v>
      </c>
    </row>
    <row r="54204" spans="27:27" x14ac:dyDescent="0.15">
      <c r="AA54204" t="s">
        <v>131</v>
      </c>
    </row>
    <row r="54205" spans="27:27" x14ac:dyDescent="0.15">
      <c r="AA54205" t="s">
        <v>131</v>
      </c>
    </row>
    <row r="54206" spans="27:27" x14ac:dyDescent="0.15">
      <c r="AA54206" t="s">
        <v>131</v>
      </c>
    </row>
    <row r="54207" spans="27:27" x14ac:dyDescent="0.15">
      <c r="AA54207" t="s">
        <v>131</v>
      </c>
    </row>
    <row r="54208" spans="27:27" x14ac:dyDescent="0.15">
      <c r="AA54208" t="s">
        <v>131</v>
      </c>
    </row>
    <row r="54209" spans="27:27" x14ac:dyDescent="0.15">
      <c r="AA54209" t="s">
        <v>131</v>
      </c>
    </row>
    <row r="54210" spans="27:27" x14ac:dyDescent="0.15">
      <c r="AA54210" t="s">
        <v>131</v>
      </c>
    </row>
    <row r="54211" spans="27:27" x14ac:dyDescent="0.15">
      <c r="AA54211" t="s">
        <v>131</v>
      </c>
    </row>
    <row r="54212" spans="27:27" x14ac:dyDescent="0.15">
      <c r="AA54212" t="s">
        <v>131</v>
      </c>
    </row>
    <row r="54213" spans="27:27" x14ac:dyDescent="0.15">
      <c r="AA54213" t="s">
        <v>131</v>
      </c>
    </row>
    <row r="54214" spans="27:27" x14ac:dyDescent="0.15">
      <c r="AA54214" t="s">
        <v>131</v>
      </c>
    </row>
    <row r="54215" spans="27:27" x14ac:dyDescent="0.15">
      <c r="AA54215" t="s">
        <v>131</v>
      </c>
    </row>
    <row r="54216" spans="27:27" x14ac:dyDescent="0.15">
      <c r="AA54216" t="s">
        <v>131</v>
      </c>
    </row>
    <row r="54217" spans="27:27" x14ac:dyDescent="0.15">
      <c r="AA54217" t="s">
        <v>131</v>
      </c>
    </row>
    <row r="54218" spans="27:27" x14ac:dyDescent="0.15">
      <c r="AA54218" t="s">
        <v>131</v>
      </c>
    </row>
    <row r="54219" spans="27:27" x14ac:dyDescent="0.15">
      <c r="AA54219" t="s">
        <v>131</v>
      </c>
    </row>
    <row r="54220" spans="27:27" x14ac:dyDescent="0.15">
      <c r="AA54220" t="s">
        <v>131</v>
      </c>
    </row>
    <row r="54221" spans="27:27" x14ac:dyDescent="0.15">
      <c r="AA54221" t="s">
        <v>131</v>
      </c>
    </row>
    <row r="54222" spans="27:27" x14ac:dyDescent="0.15">
      <c r="AA54222" t="s">
        <v>131</v>
      </c>
    </row>
    <row r="54223" spans="27:27" x14ac:dyDescent="0.15">
      <c r="AA54223" t="s">
        <v>131</v>
      </c>
    </row>
    <row r="54224" spans="27:27" x14ac:dyDescent="0.15">
      <c r="AA54224" t="s">
        <v>131</v>
      </c>
    </row>
    <row r="54225" spans="27:27" x14ac:dyDescent="0.15">
      <c r="AA54225" t="s">
        <v>131</v>
      </c>
    </row>
    <row r="54226" spans="27:27" x14ac:dyDescent="0.15">
      <c r="AA54226" t="s">
        <v>131</v>
      </c>
    </row>
    <row r="54227" spans="27:27" x14ac:dyDescent="0.15">
      <c r="AA54227" t="s">
        <v>131</v>
      </c>
    </row>
    <row r="54228" spans="27:27" x14ac:dyDescent="0.15">
      <c r="AA54228" t="s">
        <v>131</v>
      </c>
    </row>
    <row r="54229" spans="27:27" x14ac:dyDescent="0.15">
      <c r="AA54229" t="s">
        <v>131</v>
      </c>
    </row>
    <row r="54230" spans="27:27" x14ac:dyDescent="0.15">
      <c r="AA54230" t="s">
        <v>131</v>
      </c>
    </row>
    <row r="54231" spans="27:27" x14ac:dyDescent="0.15">
      <c r="AA54231" t="s">
        <v>131</v>
      </c>
    </row>
    <row r="54232" spans="27:27" x14ac:dyDescent="0.15">
      <c r="AA54232" t="s">
        <v>131</v>
      </c>
    </row>
    <row r="54233" spans="27:27" x14ac:dyDescent="0.15">
      <c r="AA54233" t="s">
        <v>131</v>
      </c>
    </row>
    <row r="54234" spans="27:27" x14ac:dyDescent="0.15">
      <c r="AA54234" t="s">
        <v>131</v>
      </c>
    </row>
    <row r="54235" spans="27:27" x14ac:dyDescent="0.15">
      <c r="AA54235" t="s">
        <v>131</v>
      </c>
    </row>
    <row r="54236" spans="27:27" x14ac:dyDescent="0.15">
      <c r="AA54236" t="s">
        <v>131</v>
      </c>
    </row>
    <row r="54237" spans="27:27" x14ac:dyDescent="0.15">
      <c r="AA54237" t="s">
        <v>131</v>
      </c>
    </row>
    <row r="54238" spans="27:27" x14ac:dyDescent="0.15">
      <c r="AA54238" t="s">
        <v>131</v>
      </c>
    </row>
    <row r="54239" spans="27:27" x14ac:dyDescent="0.15">
      <c r="AA54239" t="s">
        <v>131</v>
      </c>
    </row>
    <row r="54240" spans="27:27" x14ac:dyDescent="0.15">
      <c r="AA54240" t="s">
        <v>131</v>
      </c>
    </row>
    <row r="54241" spans="27:27" x14ac:dyDescent="0.15">
      <c r="AA54241" t="s">
        <v>131</v>
      </c>
    </row>
    <row r="54242" spans="27:27" x14ac:dyDescent="0.15">
      <c r="AA54242" t="s">
        <v>131</v>
      </c>
    </row>
    <row r="54243" spans="27:27" x14ac:dyDescent="0.15">
      <c r="AA54243" t="s">
        <v>131</v>
      </c>
    </row>
    <row r="54244" spans="27:27" x14ac:dyDescent="0.15">
      <c r="AA54244" t="s">
        <v>131</v>
      </c>
    </row>
    <row r="54245" spans="27:27" x14ac:dyDescent="0.15">
      <c r="AA54245" t="s">
        <v>131</v>
      </c>
    </row>
    <row r="54246" spans="27:27" x14ac:dyDescent="0.15">
      <c r="AA54246" t="s">
        <v>131</v>
      </c>
    </row>
    <row r="54247" spans="27:27" x14ac:dyDescent="0.15">
      <c r="AA54247" t="s">
        <v>131</v>
      </c>
    </row>
    <row r="54248" spans="27:27" x14ac:dyDescent="0.15">
      <c r="AA54248" t="s">
        <v>131</v>
      </c>
    </row>
    <row r="54249" spans="27:27" x14ac:dyDescent="0.15">
      <c r="AA54249" t="s">
        <v>131</v>
      </c>
    </row>
    <row r="54250" spans="27:27" x14ac:dyDescent="0.15">
      <c r="AA54250" t="s">
        <v>131</v>
      </c>
    </row>
    <row r="54251" spans="27:27" x14ac:dyDescent="0.15">
      <c r="AA54251" t="s">
        <v>131</v>
      </c>
    </row>
    <row r="54252" spans="27:27" x14ac:dyDescent="0.15">
      <c r="AA54252" t="s">
        <v>131</v>
      </c>
    </row>
    <row r="54253" spans="27:27" x14ac:dyDescent="0.15">
      <c r="AA54253" t="s">
        <v>131</v>
      </c>
    </row>
    <row r="54254" spans="27:27" x14ac:dyDescent="0.15">
      <c r="AA54254" t="s">
        <v>131</v>
      </c>
    </row>
    <row r="54255" spans="27:27" x14ac:dyDescent="0.15">
      <c r="AA54255" t="s">
        <v>131</v>
      </c>
    </row>
    <row r="54256" spans="27:27" x14ac:dyDescent="0.15">
      <c r="AA54256" t="s">
        <v>131</v>
      </c>
    </row>
    <row r="54257" spans="27:27" x14ac:dyDescent="0.15">
      <c r="AA54257" t="s">
        <v>131</v>
      </c>
    </row>
    <row r="54258" spans="27:27" x14ac:dyDescent="0.15">
      <c r="AA54258" t="s">
        <v>131</v>
      </c>
    </row>
    <row r="54259" spans="27:27" x14ac:dyDescent="0.15">
      <c r="AA54259" t="s">
        <v>131</v>
      </c>
    </row>
    <row r="54260" spans="27:27" x14ac:dyDescent="0.15">
      <c r="AA54260" t="s">
        <v>131</v>
      </c>
    </row>
    <row r="54261" spans="27:27" x14ac:dyDescent="0.15">
      <c r="AA54261" t="s">
        <v>131</v>
      </c>
    </row>
    <row r="54262" spans="27:27" x14ac:dyDescent="0.15">
      <c r="AA54262" t="s">
        <v>131</v>
      </c>
    </row>
    <row r="54263" spans="27:27" x14ac:dyDescent="0.15">
      <c r="AA54263" t="s">
        <v>131</v>
      </c>
    </row>
    <row r="54264" spans="27:27" x14ac:dyDescent="0.15">
      <c r="AA54264" t="s">
        <v>131</v>
      </c>
    </row>
    <row r="54265" spans="27:27" x14ac:dyDescent="0.15">
      <c r="AA54265" t="s">
        <v>131</v>
      </c>
    </row>
    <row r="54266" spans="27:27" x14ac:dyDescent="0.15">
      <c r="AA54266" t="s">
        <v>131</v>
      </c>
    </row>
    <row r="54267" spans="27:27" x14ac:dyDescent="0.15">
      <c r="AA54267" t="s">
        <v>131</v>
      </c>
    </row>
    <row r="54268" spans="27:27" x14ac:dyDescent="0.15">
      <c r="AA54268" t="s">
        <v>131</v>
      </c>
    </row>
    <row r="54269" spans="27:27" x14ac:dyDescent="0.15">
      <c r="AA54269" t="s">
        <v>131</v>
      </c>
    </row>
    <row r="54270" spans="27:27" x14ac:dyDescent="0.15">
      <c r="AA54270" t="s">
        <v>131</v>
      </c>
    </row>
    <row r="54271" spans="27:27" x14ac:dyDescent="0.15">
      <c r="AA54271" t="s">
        <v>131</v>
      </c>
    </row>
    <row r="54272" spans="27:27" x14ac:dyDescent="0.15">
      <c r="AA54272" t="s">
        <v>131</v>
      </c>
    </row>
    <row r="54273" spans="27:27" x14ac:dyDescent="0.15">
      <c r="AA54273" t="s">
        <v>131</v>
      </c>
    </row>
    <row r="54274" spans="27:27" x14ac:dyDescent="0.15">
      <c r="AA54274" t="s">
        <v>131</v>
      </c>
    </row>
    <row r="54275" spans="27:27" x14ac:dyDescent="0.15">
      <c r="AA54275" t="s">
        <v>131</v>
      </c>
    </row>
    <row r="54276" spans="27:27" x14ac:dyDescent="0.15">
      <c r="AA54276" t="s">
        <v>131</v>
      </c>
    </row>
    <row r="54277" spans="27:27" x14ac:dyDescent="0.15">
      <c r="AA54277" t="s">
        <v>131</v>
      </c>
    </row>
    <row r="54278" spans="27:27" x14ac:dyDescent="0.15">
      <c r="AA54278" t="s">
        <v>131</v>
      </c>
    </row>
    <row r="54279" spans="27:27" x14ac:dyDescent="0.15">
      <c r="AA54279" t="s">
        <v>131</v>
      </c>
    </row>
    <row r="54280" spans="27:27" x14ac:dyDescent="0.15">
      <c r="AA54280" t="s">
        <v>131</v>
      </c>
    </row>
    <row r="54281" spans="27:27" x14ac:dyDescent="0.15">
      <c r="AA54281" t="s">
        <v>131</v>
      </c>
    </row>
    <row r="54282" spans="27:27" x14ac:dyDescent="0.15">
      <c r="AA54282" t="s">
        <v>131</v>
      </c>
    </row>
    <row r="54283" spans="27:27" x14ac:dyDescent="0.15">
      <c r="AA54283" t="s">
        <v>131</v>
      </c>
    </row>
    <row r="54284" spans="27:27" x14ac:dyDescent="0.15">
      <c r="AA54284" t="s">
        <v>131</v>
      </c>
    </row>
    <row r="54285" spans="27:27" x14ac:dyDescent="0.15">
      <c r="AA54285" t="s">
        <v>131</v>
      </c>
    </row>
    <row r="54286" spans="27:27" x14ac:dyDescent="0.15">
      <c r="AA54286" t="s">
        <v>131</v>
      </c>
    </row>
    <row r="54287" spans="27:27" x14ac:dyDescent="0.15">
      <c r="AA54287" t="s">
        <v>131</v>
      </c>
    </row>
    <row r="54288" spans="27:27" x14ac:dyDescent="0.15">
      <c r="AA54288" t="s">
        <v>131</v>
      </c>
    </row>
    <row r="54289" spans="27:27" x14ac:dyDescent="0.15">
      <c r="AA54289" t="s">
        <v>131</v>
      </c>
    </row>
    <row r="54290" spans="27:27" x14ac:dyDescent="0.15">
      <c r="AA54290" t="s">
        <v>131</v>
      </c>
    </row>
    <row r="54291" spans="27:27" x14ac:dyDescent="0.15">
      <c r="AA54291" t="s">
        <v>131</v>
      </c>
    </row>
    <row r="54292" spans="27:27" x14ac:dyDescent="0.15">
      <c r="AA54292" t="s">
        <v>131</v>
      </c>
    </row>
    <row r="54293" spans="27:27" x14ac:dyDescent="0.15">
      <c r="AA54293" t="s">
        <v>131</v>
      </c>
    </row>
    <row r="54294" spans="27:27" x14ac:dyDescent="0.15">
      <c r="AA54294" t="s">
        <v>131</v>
      </c>
    </row>
    <row r="54295" spans="27:27" x14ac:dyDescent="0.15">
      <c r="AA54295" t="s">
        <v>131</v>
      </c>
    </row>
    <row r="54296" spans="27:27" x14ac:dyDescent="0.15">
      <c r="AA54296" t="s">
        <v>131</v>
      </c>
    </row>
    <row r="54297" spans="27:27" x14ac:dyDescent="0.15">
      <c r="AA54297" t="s">
        <v>131</v>
      </c>
    </row>
    <row r="54298" spans="27:27" x14ac:dyDescent="0.15">
      <c r="AA54298" t="s">
        <v>131</v>
      </c>
    </row>
    <row r="54299" spans="27:27" x14ac:dyDescent="0.15">
      <c r="AA54299" t="s">
        <v>131</v>
      </c>
    </row>
    <row r="54300" spans="27:27" x14ac:dyDescent="0.15">
      <c r="AA54300" t="s">
        <v>131</v>
      </c>
    </row>
    <row r="54301" spans="27:27" x14ac:dyDescent="0.15">
      <c r="AA54301" t="s">
        <v>131</v>
      </c>
    </row>
    <row r="54302" spans="27:27" x14ac:dyDescent="0.15">
      <c r="AA54302" t="s">
        <v>131</v>
      </c>
    </row>
    <row r="54303" spans="27:27" x14ac:dyDescent="0.15">
      <c r="AA54303" t="s">
        <v>131</v>
      </c>
    </row>
    <row r="54304" spans="27:27" x14ac:dyDescent="0.15">
      <c r="AA54304" t="s">
        <v>131</v>
      </c>
    </row>
    <row r="54305" spans="27:27" x14ac:dyDescent="0.15">
      <c r="AA54305" t="s">
        <v>131</v>
      </c>
    </row>
    <row r="54306" spans="27:27" x14ac:dyDescent="0.15">
      <c r="AA54306" t="s">
        <v>131</v>
      </c>
    </row>
    <row r="54307" spans="27:27" x14ac:dyDescent="0.15">
      <c r="AA54307" t="s">
        <v>131</v>
      </c>
    </row>
    <row r="54308" spans="27:27" x14ac:dyDescent="0.15">
      <c r="AA54308" t="s">
        <v>131</v>
      </c>
    </row>
    <row r="54309" spans="27:27" x14ac:dyDescent="0.15">
      <c r="AA54309" t="s">
        <v>131</v>
      </c>
    </row>
    <row r="54310" spans="27:27" x14ac:dyDescent="0.15">
      <c r="AA54310" t="s">
        <v>131</v>
      </c>
    </row>
    <row r="54311" spans="27:27" x14ac:dyDescent="0.15">
      <c r="AA54311" t="s">
        <v>131</v>
      </c>
    </row>
    <row r="54312" spans="27:27" x14ac:dyDescent="0.15">
      <c r="AA54312" t="s">
        <v>131</v>
      </c>
    </row>
    <row r="54313" spans="27:27" x14ac:dyDescent="0.15">
      <c r="AA54313" t="s">
        <v>131</v>
      </c>
    </row>
    <row r="54314" spans="27:27" x14ac:dyDescent="0.15">
      <c r="AA54314" t="s">
        <v>131</v>
      </c>
    </row>
    <row r="54315" spans="27:27" x14ac:dyDescent="0.15">
      <c r="AA54315" t="s">
        <v>131</v>
      </c>
    </row>
    <row r="54316" spans="27:27" x14ac:dyDescent="0.15">
      <c r="AA54316" t="s">
        <v>131</v>
      </c>
    </row>
    <row r="54317" spans="27:27" x14ac:dyDescent="0.15">
      <c r="AA54317" t="s">
        <v>131</v>
      </c>
    </row>
    <row r="54318" spans="27:27" x14ac:dyDescent="0.15">
      <c r="AA54318" t="s">
        <v>131</v>
      </c>
    </row>
    <row r="54319" spans="27:27" x14ac:dyDescent="0.15">
      <c r="AA54319" t="s">
        <v>131</v>
      </c>
    </row>
    <row r="54320" spans="27:27" x14ac:dyDescent="0.15">
      <c r="AA54320" t="s">
        <v>131</v>
      </c>
    </row>
    <row r="54321" spans="27:27" x14ac:dyDescent="0.15">
      <c r="AA54321" t="s">
        <v>131</v>
      </c>
    </row>
    <row r="54322" spans="27:27" x14ac:dyDescent="0.15">
      <c r="AA54322" t="s">
        <v>131</v>
      </c>
    </row>
    <row r="54323" spans="27:27" x14ac:dyDescent="0.15">
      <c r="AA54323" t="s">
        <v>131</v>
      </c>
    </row>
    <row r="54324" spans="27:27" x14ac:dyDescent="0.15">
      <c r="AA54324" t="s">
        <v>131</v>
      </c>
    </row>
    <row r="54325" spans="27:27" x14ac:dyDescent="0.15">
      <c r="AA54325" t="s">
        <v>131</v>
      </c>
    </row>
    <row r="54326" spans="27:27" x14ac:dyDescent="0.15">
      <c r="AA54326" t="s">
        <v>131</v>
      </c>
    </row>
    <row r="54327" spans="27:27" x14ac:dyDescent="0.15">
      <c r="AA54327" t="s">
        <v>131</v>
      </c>
    </row>
    <row r="54328" spans="27:27" x14ac:dyDescent="0.15">
      <c r="AA54328" t="s">
        <v>131</v>
      </c>
    </row>
    <row r="54329" spans="27:27" x14ac:dyDescent="0.15">
      <c r="AA54329" t="s">
        <v>131</v>
      </c>
    </row>
    <row r="54330" spans="27:27" x14ac:dyDescent="0.15">
      <c r="AA54330" t="s">
        <v>131</v>
      </c>
    </row>
    <row r="54331" spans="27:27" x14ac:dyDescent="0.15">
      <c r="AA54331" t="s">
        <v>131</v>
      </c>
    </row>
    <row r="54332" spans="27:27" x14ac:dyDescent="0.15">
      <c r="AA54332" t="s">
        <v>131</v>
      </c>
    </row>
    <row r="54333" spans="27:27" x14ac:dyDescent="0.15">
      <c r="AA54333" t="s">
        <v>131</v>
      </c>
    </row>
    <row r="54334" spans="27:27" x14ac:dyDescent="0.15">
      <c r="AA54334" t="s">
        <v>131</v>
      </c>
    </row>
    <row r="54335" spans="27:27" x14ac:dyDescent="0.15">
      <c r="AA54335" t="s">
        <v>131</v>
      </c>
    </row>
    <row r="54336" spans="27:27" x14ac:dyDescent="0.15">
      <c r="AA54336" t="s">
        <v>131</v>
      </c>
    </row>
    <row r="54337" spans="27:27" x14ac:dyDescent="0.15">
      <c r="AA54337" t="s">
        <v>131</v>
      </c>
    </row>
    <row r="54338" spans="27:27" x14ac:dyDescent="0.15">
      <c r="AA54338" t="s">
        <v>131</v>
      </c>
    </row>
    <row r="54339" spans="27:27" x14ac:dyDescent="0.15">
      <c r="AA54339" t="s">
        <v>131</v>
      </c>
    </row>
    <row r="54340" spans="27:27" x14ac:dyDescent="0.15">
      <c r="AA54340" t="s">
        <v>131</v>
      </c>
    </row>
    <row r="54341" spans="27:27" x14ac:dyDescent="0.15">
      <c r="AA54341" t="s">
        <v>131</v>
      </c>
    </row>
    <row r="54342" spans="27:27" x14ac:dyDescent="0.15">
      <c r="AA54342" t="s">
        <v>131</v>
      </c>
    </row>
    <row r="54343" spans="27:27" x14ac:dyDescent="0.15">
      <c r="AA54343" t="s">
        <v>131</v>
      </c>
    </row>
    <row r="54344" spans="27:27" x14ac:dyDescent="0.15">
      <c r="AA54344" t="s">
        <v>131</v>
      </c>
    </row>
    <row r="54345" spans="27:27" x14ac:dyDescent="0.15">
      <c r="AA54345" t="s">
        <v>131</v>
      </c>
    </row>
    <row r="54346" spans="27:27" x14ac:dyDescent="0.15">
      <c r="AA54346" t="s">
        <v>131</v>
      </c>
    </row>
    <row r="54347" spans="27:27" x14ac:dyDescent="0.15">
      <c r="AA54347" t="s">
        <v>131</v>
      </c>
    </row>
    <row r="54348" spans="27:27" x14ac:dyDescent="0.15">
      <c r="AA54348" t="s">
        <v>131</v>
      </c>
    </row>
    <row r="54349" spans="27:27" x14ac:dyDescent="0.15">
      <c r="AA54349" t="s">
        <v>131</v>
      </c>
    </row>
    <row r="54350" spans="27:27" x14ac:dyDescent="0.15">
      <c r="AA54350" t="s">
        <v>131</v>
      </c>
    </row>
    <row r="54351" spans="27:27" x14ac:dyDescent="0.15">
      <c r="AA54351" t="s">
        <v>131</v>
      </c>
    </row>
    <row r="54352" spans="27:27" x14ac:dyDescent="0.15">
      <c r="AA54352" t="s">
        <v>131</v>
      </c>
    </row>
    <row r="54353" spans="27:27" x14ac:dyDescent="0.15">
      <c r="AA54353" t="s">
        <v>131</v>
      </c>
    </row>
    <row r="54354" spans="27:27" x14ac:dyDescent="0.15">
      <c r="AA54354" t="s">
        <v>131</v>
      </c>
    </row>
    <row r="54355" spans="27:27" x14ac:dyDescent="0.15">
      <c r="AA54355" t="s">
        <v>131</v>
      </c>
    </row>
    <row r="54356" spans="27:27" x14ac:dyDescent="0.15">
      <c r="AA54356" t="s">
        <v>131</v>
      </c>
    </row>
    <row r="54357" spans="27:27" x14ac:dyDescent="0.15">
      <c r="AA54357" t="s">
        <v>131</v>
      </c>
    </row>
    <row r="54358" spans="27:27" x14ac:dyDescent="0.15">
      <c r="AA54358" t="s">
        <v>131</v>
      </c>
    </row>
    <row r="54359" spans="27:27" x14ac:dyDescent="0.15">
      <c r="AA54359" t="s">
        <v>131</v>
      </c>
    </row>
    <row r="54360" spans="27:27" x14ac:dyDescent="0.15">
      <c r="AA54360" t="s">
        <v>131</v>
      </c>
    </row>
    <row r="54361" spans="27:27" x14ac:dyDescent="0.15">
      <c r="AA54361" t="s">
        <v>131</v>
      </c>
    </row>
    <row r="54362" spans="27:27" x14ac:dyDescent="0.15">
      <c r="AA54362" t="s">
        <v>131</v>
      </c>
    </row>
    <row r="54363" spans="27:27" x14ac:dyDescent="0.15">
      <c r="AA54363" t="s">
        <v>131</v>
      </c>
    </row>
    <row r="54364" spans="27:27" x14ac:dyDescent="0.15">
      <c r="AA54364" t="s">
        <v>131</v>
      </c>
    </row>
    <row r="54365" spans="27:27" x14ac:dyDescent="0.15">
      <c r="AA54365" t="s">
        <v>131</v>
      </c>
    </row>
    <row r="54366" spans="27:27" x14ac:dyDescent="0.15">
      <c r="AA54366" t="s">
        <v>131</v>
      </c>
    </row>
    <row r="54367" spans="27:27" x14ac:dyDescent="0.15">
      <c r="AA54367" t="s">
        <v>131</v>
      </c>
    </row>
    <row r="54368" spans="27:27" x14ac:dyDescent="0.15">
      <c r="AA54368" t="s">
        <v>131</v>
      </c>
    </row>
    <row r="54369" spans="27:27" x14ac:dyDescent="0.15">
      <c r="AA54369" t="s">
        <v>131</v>
      </c>
    </row>
    <row r="54370" spans="27:27" x14ac:dyDescent="0.15">
      <c r="AA54370" t="s">
        <v>131</v>
      </c>
    </row>
    <row r="54371" spans="27:27" x14ac:dyDescent="0.15">
      <c r="AA54371" t="s">
        <v>131</v>
      </c>
    </row>
    <row r="54372" spans="27:27" x14ac:dyDescent="0.15">
      <c r="AA54372" t="s">
        <v>131</v>
      </c>
    </row>
    <row r="54373" spans="27:27" x14ac:dyDescent="0.15">
      <c r="AA54373" t="s">
        <v>131</v>
      </c>
    </row>
    <row r="54374" spans="27:27" x14ac:dyDescent="0.15">
      <c r="AA54374" t="s">
        <v>131</v>
      </c>
    </row>
    <row r="54375" spans="27:27" x14ac:dyDescent="0.15">
      <c r="AA54375" t="s">
        <v>131</v>
      </c>
    </row>
    <row r="54376" spans="27:27" x14ac:dyDescent="0.15">
      <c r="AA54376" t="s">
        <v>131</v>
      </c>
    </row>
    <row r="54377" spans="27:27" x14ac:dyDescent="0.15">
      <c r="AA54377" t="s">
        <v>131</v>
      </c>
    </row>
    <row r="54378" spans="27:27" x14ac:dyDescent="0.15">
      <c r="AA54378" t="s">
        <v>131</v>
      </c>
    </row>
    <row r="54379" spans="27:27" x14ac:dyDescent="0.15">
      <c r="AA54379" t="s">
        <v>131</v>
      </c>
    </row>
    <row r="54380" spans="27:27" x14ac:dyDescent="0.15">
      <c r="AA54380" t="s">
        <v>131</v>
      </c>
    </row>
    <row r="54381" spans="27:27" x14ac:dyDescent="0.15">
      <c r="AA54381" t="s">
        <v>131</v>
      </c>
    </row>
    <row r="54382" spans="27:27" x14ac:dyDescent="0.15">
      <c r="AA54382" t="s">
        <v>131</v>
      </c>
    </row>
    <row r="54383" spans="27:27" x14ac:dyDescent="0.15">
      <c r="AA54383" t="s">
        <v>131</v>
      </c>
    </row>
    <row r="54384" spans="27:27" x14ac:dyDescent="0.15">
      <c r="AA54384" t="s">
        <v>131</v>
      </c>
    </row>
    <row r="54385" spans="27:27" x14ac:dyDescent="0.15">
      <c r="AA54385" t="s">
        <v>131</v>
      </c>
    </row>
    <row r="54386" spans="27:27" x14ac:dyDescent="0.15">
      <c r="AA54386" t="s">
        <v>131</v>
      </c>
    </row>
    <row r="54387" spans="27:27" x14ac:dyDescent="0.15">
      <c r="AA54387" t="s">
        <v>131</v>
      </c>
    </row>
    <row r="54388" spans="27:27" x14ac:dyDescent="0.15">
      <c r="AA54388" t="s">
        <v>131</v>
      </c>
    </row>
    <row r="54389" spans="27:27" x14ac:dyDescent="0.15">
      <c r="AA54389" t="s">
        <v>131</v>
      </c>
    </row>
    <row r="54390" spans="27:27" x14ac:dyDescent="0.15">
      <c r="AA54390" t="s">
        <v>131</v>
      </c>
    </row>
    <row r="54391" spans="27:27" x14ac:dyDescent="0.15">
      <c r="AA54391" t="s">
        <v>131</v>
      </c>
    </row>
    <row r="54392" spans="27:27" x14ac:dyDescent="0.15">
      <c r="AA54392" t="s">
        <v>131</v>
      </c>
    </row>
    <row r="54393" spans="27:27" x14ac:dyDescent="0.15">
      <c r="AA54393" t="s">
        <v>131</v>
      </c>
    </row>
    <row r="54394" spans="27:27" x14ac:dyDescent="0.15">
      <c r="AA54394" t="s">
        <v>131</v>
      </c>
    </row>
    <row r="54395" spans="27:27" x14ac:dyDescent="0.15">
      <c r="AA54395" t="s">
        <v>131</v>
      </c>
    </row>
    <row r="54396" spans="27:27" x14ac:dyDescent="0.15">
      <c r="AA54396" t="s">
        <v>131</v>
      </c>
    </row>
    <row r="54397" spans="27:27" x14ac:dyDescent="0.15">
      <c r="AA54397" t="s">
        <v>131</v>
      </c>
    </row>
    <row r="54398" spans="27:27" x14ac:dyDescent="0.15">
      <c r="AA54398" t="s">
        <v>131</v>
      </c>
    </row>
    <row r="54399" spans="27:27" x14ac:dyDescent="0.15">
      <c r="AA54399" t="s">
        <v>131</v>
      </c>
    </row>
    <row r="54400" spans="27:27" x14ac:dyDescent="0.15">
      <c r="AA54400" t="s">
        <v>131</v>
      </c>
    </row>
    <row r="54401" spans="27:27" x14ac:dyDescent="0.15">
      <c r="AA54401" t="s">
        <v>131</v>
      </c>
    </row>
    <row r="54402" spans="27:27" x14ac:dyDescent="0.15">
      <c r="AA54402" t="s">
        <v>131</v>
      </c>
    </row>
    <row r="54403" spans="27:27" x14ac:dyDescent="0.15">
      <c r="AA54403" t="s">
        <v>131</v>
      </c>
    </row>
    <row r="54404" spans="27:27" x14ac:dyDescent="0.15">
      <c r="AA54404" t="s">
        <v>131</v>
      </c>
    </row>
    <row r="54405" spans="27:27" x14ac:dyDescent="0.15">
      <c r="AA54405" t="s">
        <v>131</v>
      </c>
    </row>
    <row r="54406" spans="27:27" x14ac:dyDescent="0.15">
      <c r="AA54406" t="s">
        <v>131</v>
      </c>
    </row>
    <row r="54407" spans="27:27" x14ac:dyDescent="0.15">
      <c r="AA54407" t="s">
        <v>131</v>
      </c>
    </row>
    <row r="54408" spans="27:27" x14ac:dyDescent="0.15">
      <c r="AA54408" t="s">
        <v>131</v>
      </c>
    </row>
    <row r="54409" spans="27:27" x14ac:dyDescent="0.15">
      <c r="AA54409" t="s">
        <v>131</v>
      </c>
    </row>
    <row r="54410" spans="27:27" x14ac:dyDescent="0.15">
      <c r="AA54410" t="s">
        <v>131</v>
      </c>
    </row>
    <row r="54411" spans="27:27" x14ac:dyDescent="0.15">
      <c r="AA54411" t="s">
        <v>131</v>
      </c>
    </row>
    <row r="54412" spans="27:27" x14ac:dyDescent="0.15">
      <c r="AA54412" t="s">
        <v>131</v>
      </c>
    </row>
    <row r="54413" spans="27:27" x14ac:dyDescent="0.15">
      <c r="AA54413" t="s">
        <v>131</v>
      </c>
    </row>
    <row r="54414" spans="27:27" x14ac:dyDescent="0.15">
      <c r="AA54414" t="s">
        <v>131</v>
      </c>
    </row>
    <row r="54415" spans="27:27" x14ac:dyDescent="0.15">
      <c r="AA54415" t="s">
        <v>131</v>
      </c>
    </row>
    <row r="54416" spans="27:27" x14ac:dyDescent="0.15">
      <c r="AA54416" t="s">
        <v>131</v>
      </c>
    </row>
    <row r="54417" spans="27:27" x14ac:dyDescent="0.15">
      <c r="AA54417" t="s">
        <v>131</v>
      </c>
    </row>
    <row r="54418" spans="27:27" x14ac:dyDescent="0.15">
      <c r="AA54418" t="s">
        <v>131</v>
      </c>
    </row>
    <row r="54419" spans="27:27" x14ac:dyDescent="0.15">
      <c r="AA54419" t="s">
        <v>131</v>
      </c>
    </row>
    <row r="54420" spans="27:27" x14ac:dyDescent="0.15">
      <c r="AA54420" t="s">
        <v>131</v>
      </c>
    </row>
    <row r="54421" spans="27:27" x14ac:dyDescent="0.15">
      <c r="AA54421" t="s">
        <v>131</v>
      </c>
    </row>
    <row r="54422" spans="27:27" x14ac:dyDescent="0.15">
      <c r="AA54422" t="s">
        <v>131</v>
      </c>
    </row>
    <row r="54423" spans="27:27" x14ac:dyDescent="0.15">
      <c r="AA54423" t="s">
        <v>131</v>
      </c>
    </row>
    <row r="54424" spans="27:27" x14ac:dyDescent="0.15">
      <c r="AA54424" t="s">
        <v>131</v>
      </c>
    </row>
    <row r="54425" spans="27:27" x14ac:dyDescent="0.15">
      <c r="AA54425" t="s">
        <v>131</v>
      </c>
    </row>
    <row r="54426" spans="27:27" x14ac:dyDescent="0.15">
      <c r="AA54426" t="s">
        <v>131</v>
      </c>
    </row>
    <row r="54427" spans="27:27" x14ac:dyDescent="0.15">
      <c r="AA54427" t="s">
        <v>131</v>
      </c>
    </row>
    <row r="54428" spans="27:27" x14ac:dyDescent="0.15">
      <c r="AA54428" t="s">
        <v>131</v>
      </c>
    </row>
    <row r="54429" spans="27:27" x14ac:dyDescent="0.15">
      <c r="AA54429" t="s">
        <v>131</v>
      </c>
    </row>
    <row r="54430" spans="27:27" x14ac:dyDescent="0.15">
      <c r="AA54430" t="s">
        <v>131</v>
      </c>
    </row>
    <row r="54431" spans="27:27" x14ac:dyDescent="0.15">
      <c r="AA54431" t="s">
        <v>131</v>
      </c>
    </row>
    <row r="54432" spans="27:27" x14ac:dyDescent="0.15">
      <c r="AA54432" t="s">
        <v>131</v>
      </c>
    </row>
    <row r="54433" spans="27:27" x14ac:dyDescent="0.15">
      <c r="AA54433" t="s">
        <v>131</v>
      </c>
    </row>
    <row r="54434" spans="27:27" x14ac:dyDescent="0.15">
      <c r="AA54434" t="s">
        <v>131</v>
      </c>
    </row>
    <row r="54435" spans="27:27" x14ac:dyDescent="0.15">
      <c r="AA54435" t="s">
        <v>131</v>
      </c>
    </row>
    <row r="54436" spans="27:27" x14ac:dyDescent="0.15">
      <c r="AA54436" t="s">
        <v>131</v>
      </c>
    </row>
    <row r="54437" spans="27:27" x14ac:dyDescent="0.15">
      <c r="AA54437" t="s">
        <v>131</v>
      </c>
    </row>
    <row r="54438" spans="27:27" x14ac:dyDescent="0.15">
      <c r="AA54438" t="s">
        <v>131</v>
      </c>
    </row>
    <row r="54439" spans="27:27" x14ac:dyDescent="0.15">
      <c r="AA54439" t="s">
        <v>131</v>
      </c>
    </row>
    <row r="54440" spans="27:27" x14ac:dyDescent="0.15">
      <c r="AA54440" t="s">
        <v>131</v>
      </c>
    </row>
    <row r="54441" spans="27:27" x14ac:dyDescent="0.15">
      <c r="AA54441" t="s">
        <v>131</v>
      </c>
    </row>
    <row r="54442" spans="27:27" x14ac:dyDescent="0.15">
      <c r="AA54442" t="s">
        <v>131</v>
      </c>
    </row>
    <row r="54443" spans="27:27" x14ac:dyDescent="0.15">
      <c r="AA54443" t="s">
        <v>131</v>
      </c>
    </row>
    <row r="54444" spans="27:27" x14ac:dyDescent="0.15">
      <c r="AA54444" t="s">
        <v>131</v>
      </c>
    </row>
    <row r="54445" spans="27:27" x14ac:dyDescent="0.15">
      <c r="AA54445" t="s">
        <v>131</v>
      </c>
    </row>
    <row r="54446" spans="27:27" x14ac:dyDescent="0.15">
      <c r="AA54446" t="s">
        <v>131</v>
      </c>
    </row>
    <row r="54447" spans="27:27" x14ac:dyDescent="0.15">
      <c r="AA54447" t="s">
        <v>131</v>
      </c>
    </row>
    <row r="54448" spans="27:27" x14ac:dyDescent="0.15">
      <c r="AA54448" t="s">
        <v>131</v>
      </c>
    </row>
    <row r="54449" spans="27:27" x14ac:dyDescent="0.15">
      <c r="AA54449" t="s">
        <v>131</v>
      </c>
    </row>
    <row r="54450" spans="27:27" x14ac:dyDescent="0.15">
      <c r="AA54450" t="s">
        <v>131</v>
      </c>
    </row>
    <row r="54451" spans="27:27" x14ac:dyDescent="0.15">
      <c r="AA54451" t="s">
        <v>131</v>
      </c>
    </row>
    <row r="54452" spans="27:27" x14ac:dyDescent="0.15">
      <c r="AA54452" t="s">
        <v>131</v>
      </c>
    </row>
    <row r="54453" spans="27:27" x14ac:dyDescent="0.15">
      <c r="AA54453" t="s">
        <v>131</v>
      </c>
    </row>
    <row r="54454" spans="27:27" x14ac:dyDescent="0.15">
      <c r="AA54454" t="s">
        <v>131</v>
      </c>
    </row>
    <row r="54455" spans="27:27" x14ac:dyDescent="0.15">
      <c r="AA54455" t="s">
        <v>131</v>
      </c>
    </row>
    <row r="54456" spans="27:27" x14ac:dyDescent="0.15">
      <c r="AA54456" t="s">
        <v>131</v>
      </c>
    </row>
    <row r="54457" spans="27:27" x14ac:dyDescent="0.15">
      <c r="AA54457" t="s">
        <v>131</v>
      </c>
    </row>
    <row r="54458" spans="27:27" x14ac:dyDescent="0.15">
      <c r="AA54458" t="s">
        <v>131</v>
      </c>
    </row>
    <row r="54459" spans="27:27" x14ac:dyDescent="0.15">
      <c r="AA54459" t="s">
        <v>131</v>
      </c>
    </row>
    <row r="54460" spans="27:27" x14ac:dyDescent="0.15">
      <c r="AA54460" t="s">
        <v>131</v>
      </c>
    </row>
    <row r="54461" spans="27:27" x14ac:dyDescent="0.15">
      <c r="AA54461" t="s">
        <v>131</v>
      </c>
    </row>
    <row r="54462" spans="27:27" x14ac:dyDescent="0.15">
      <c r="AA54462" t="s">
        <v>131</v>
      </c>
    </row>
    <row r="54463" spans="27:27" x14ac:dyDescent="0.15">
      <c r="AA54463" t="s">
        <v>131</v>
      </c>
    </row>
    <row r="54464" spans="27:27" x14ac:dyDescent="0.15">
      <c r="AA54464" t="s">
        <v>131</v>
      </c>
    </row>
    <row r="54465" spans="27:27" x14ac:dyDescent="0.15">
      <c r="AA54465" t="s">
        <v>131</v>
      </c>
    </row>
    <row r="54466" spans="27:27" x14ac:dyDescent="0.15">
      <c r="AA54466" t="s">
        <v>131</v>
      </c>
    </row>
    <row r="54467" spans="27:27" x14ac:dyDescent="0.15">
      <c r="AA54467" t="s">
        <v>131</v>
      </c>
    </row>
    <row r="54468" spans="27:27" x14ac:dyDescent="0.15">
      <c r="AA54468" t="s">
        <v>131</v>
      </c>
    </row>
    <row r="54469" spans="27:27" x14ac:dyDescent="0.15">
      <c r="AA54469" t="s">
        <v>131</v>
      </c>
    </row>
    <row r="54470" spans="27:27" x14ac:dyDescent="0.15">
      <c r="AA54470" t="s">
        <v>131</v>
      </c>
    </row>
    <row r="54471" spans="27:27" x14ac:dyDescent="0.15">
      <c r="AA54471" t="s">
        <v>131</v>
      </c>
    </row>
    <row r="54472" spans="27:27" x14ac:dyDescent="0.15">
      <c r="AA54472" t="s">
        <v>131</v>
      </c>
    </row>
    <row r="54473" spans="27:27" x14ac:dyDescent="0.15">
      <c r="AA54473" t="s">
        <v>131</v>
      </c>
    </row>
    <row r="54474" spans="27:27" x14ac:dyDescent="0.15">
      <c r="AA54474" t="s">
        <v>131</v>
      </c>
    </row>
    <row r="54475" spans="27:27" x14ac:dyDescent="0.15">
      <c r="AA54475" t="s">
        <v>131</v>
      </c>
    </row>
    <row r="54476" spans="27:27" x14ac:dyDescent="0.15">
      <c r="AA54476" t="s">
        <v>131</v>
      </c>
    </row>
    <row r="54477" spans="27:27" x14ac:dyDescent="0.15">
      <c r="AA54477" t="s">
        <v>131</v>
      </c>
    </row>
    <row r="54478" spans="27:27" x14ac:dyDescent="0.15">
      <c r="AA54478" t="s">
        <v>131</v>
      </c>
    </row>
    <row r="54479" spans="27:27" x14ac:dyDescent="0.15">
      <c r="AA54479" t="s">
        <v>131</v>
      </c>
    </row>
    <row r="54480" spans="27:27" x14ac:dyDescent="0.15">
      <c r="AA54480" t="s">
        <v>131</v>
      </c>
    </row>
    <row r="54481" spans="27:27" x14ac:dyDescent="0.15">
      <c r="AA54481" t="s">
        <v>131</v>
      </c>
    </row>
    <row r="54482" spans="27:27" x14ac:dyDescent="0.15">
      <c r="AA54482" t="s">
        <v>131</v>
      </c>
    </row>
    <row r="54483" spans="27:27" x14ac:dyDescent="0.15">
      <c r="AA54483" t="s">
        <v>131</v>
      </c>
    </row>
    <row r="54484" spans="27:27" x14ac:dyDescent="0.15">
      <c r="AA54484" t="s">
        <v>131</v>
      </c>
    </row>
    <row r="54485" spans="27:27" x14ac:dyDescent="0.15">
      <c r="AA54485" t="s">
        <v>131</v>
      </c>
    </row>
    <row r="54486" spans="27:27" x14ac:dyDescent="0.15">
      <c r="AA54486" t="s">
        <v>131</v>
      </c>
    </row>
    <row r="54487" spans="27:27" x14ac:dyDescent="0.15">
      <c r="AA54487" t="s">
        <v>131</v>
      </c>
    </row>
    <row r="54488" spans="27:27" x14ac:dyDescent="0.15">
      <c r="AA54488" t="s">
        <v>131</v>
      </c>
    </row>
    <row r="54489" spans="27:27" x14ac:dyDescent="0.15">
      <c r="AA54489" t="s">
        <v>131</v>
      </c>
    </row>
    <row r="54490" spans="27:27" x14ac:dyDescent="0.15">
      <c r="AA54490" t="s">
        <v>131</v>
      </c>
    </row>
    <row r="54491" spans="27:27" x14ac:dyDescent="0.15">
      <c r="AA54491" t="s">
        <v>131</v>
      </c>
    </row>
    <row r="54492" spans="27:27" x14ac:dyDescent="0.15">
      <c r="AA54492" t="s">
        <v>131</v>
      </c>
    </row>
    <row r="54493" spans="27:27" x14ac:dyDescent="0.15">
      <c r="AA54493" t="s">
        <v>131</v>
      </c>
    </row>
    <row r="54494" spans="27:27" x14ac:dyDescent="0.15">
      <c r="AA54494" t="s">
        <v>131</v>
      </c>
    </row>
    <row r="54495" spans="27:27" x14ac:dyDescent="0.15">
      <c r="AA54495" t="s">
        <v>131</v>
      </c>
    </row>
    <row r="54496" spans="27:27" x14ac:dyDescent="0.15">
      <c r="AA54496" t="s">
        <v>131</v>
      </c>
    </row>
    <row r="54497" spans="27:27" x14ac:dyDescent="0.15">
      <c r="AA54497" t="s">
        <v>131</v>
      </c>
    </row>
    <row r="54498" spans="27:27" x14ac:dyDescent="0.15">
      <c r="AA54498" t="s">
        <v>131</v>
      </c>
    </row>
    <row r="54499" spans="27:27" x14ac:dyDescent="0.15">
      <c r="AA54499" t="s">
        <v>131</v>
      </c>
    </row>
    <row r="54500" spans="27:27" x14ac:dyDescent="0.15">
      <c r="AA54500" t="s">
        <v>131</v>
      </c>
    </row>
    <row r="54501" spans="27:27" x14ac:dyDescent="0.15">
      <c r="AA54501" t="s">
        <v>131</v>
      </c>
    </row>
    <row r="54502" spans="27:27" x14ac:dyDescent="0.15">
      <c r="AA54502" t="s">
        <v>131</v>
      </c>
    </row>
    <row r="54503" spans="27:27" x14ac:dyDescent="0.15">
      <c r="AA54503" t="s">
        <v>131</v>
      </c>
    </row>
    <row r="54504" spans="27:27" x14ac:dyDescent="0.15">
      <c r="AA54504" t="s">
        <v>131</v>
      </c>
    </row>
    <row r="54505" spans="27:27" x14ac:dyDescent="0.15">
      <c r="AA54505" t="s">
        <v>131</v>
      </c>
    </row>
    <row r="54506" spans="27:27" x14ac:dyDescent="0.15">
      <c r="AA54506" t="s">
        <v>131</v>
      </c>
    </row>
    <row r="54507" spans="27:27" x14ac:dyDescent="0.15">
      <c r="AA54507" t="s">
        <v>131</v>
      </c>
    </row>
    <row r="54508" spans="27:27" x14ac:dyDescent="0.15">
      <c r="AA54508" t="s">
        <v>131</v>
      </c>
    </row>
    <row r="54509" spans="27:27" x14ac:dyDescent="0.15">
      <c r="AA54509" t="s">
        <v>131</v>
      </c>
    </row>
    <row r="54510" spans="27:27" x14ac:dyDescent="0.15">
      <c r="AA54510" t="s">
        <v>131</v>
      </c>
    </row>
    <row r="54511" spans="27:27" x14ac:dyDescent="0.15">
      <c r="AA54511" t="s">
        <v>131</v>
      </c>
    </row>
    <row r="54512" spans="27:27" x14ac:dyDescent="0.15">
      <c r="AA54512" t="s">
        <v>131</v>
      </c>
    </row>
    <row r="54513" spans="27:27" x14ac:dyDescent="0.15">
      <c r="AA54513" t="s">
        <v>131</v>
      </c>
    </row>
    <row r="54514" spans="27:27" x14ac:dyDescent="0.15">
      <c r="AA54514" t="s">
        <v>131</v>
      </c>
    </row>
    <row r="54515" spans="27:27" x14ac:dyDescent="0.15">
      <c r="AA54515" t="s">
        <v>131</v>
      </c>
    </row>
    <row r="54516" spans="27:27" x14ac:dyDescent="0.15">
      <c r="AA54516" t="s">
        <v>131</v>
      </c>
    </row>
    <row r="54517" spans="27:27" x14ac:dyDescent="0.15">
      <c r="AA54517" t="s">
        <v>131</v>
      </c>
    </row>
    <row r="54518" spans="27:27" x14ac:dyDescent="0.15">
      <c r="AA54518" t="s">
        <v>131</v>
      </c>
    </row>
    <row r="54519" spans="27:27" x14ac:dyDescent="0.15">
      <c r="AA54519" t="s">
        <v>131</v>
      </c>
    </row>
    <row r="54520" spans="27:27" x14ac:dyDescent="0.15">
      <c r="AA54520" t="s">
        <v>131</v>
      </c>
    </row>
    <row r="54521" spans="27:27" x14ac:dyDescent="0.15">
      <c r="AA54521" t="s">
        <v>131</v>
      </c>
    </row>
    <row r="54522" spans="27:27" x14ac:dyDescent="0.15">
      <c r="AA54522" t="s">
        <v>131</v>
      </c>
    </row>
    <row r="54523" spans="27:27" x14ac:dyDescent="0.15">
      <c r="AA54523" t="s">
        <v>131</v>
      </c>
    </row>
    <row r="54524" spans="27:27" x14ac:dyDescent="0.15">
      <c r="AA54524" t="s">
        <v>131</v>
      </c>
    </row>
    <row r="54525" spans="27:27" x14ac:dyDescent="0.15">
      <c r="AA54525" t="s">
        <v>131</v>
      </c>
    </row>
    <row r="54526" spans="27:27" x14ac:dyDescent="0.15">
      <c r="AA54526" t="s">
        <v>131</v>
      </c>
    </row>
    <row r="54527" spans="27:27" x14ac:dyDescent="0.15">
      <c r="AA54527" t="s">
        <v>131</v>
      </c>
    </row>
    <row r="54528" spans="27:27" x14ac:dyDescent="0.15">
      <c r="AA54528" t="s">
        <v>131</v>
      </c>
    </row>
    <row r="54529" spans="27:27" x14ac:dyDescent="0.15">
      <c r="AA54529" t="s">
        <v>131</v>
      </c>
    </row>
    <row r="54530" spans="27:27" x14ac:dyDescent="0.15">
      <c r="AA54530" t="s">
        <v>131</v>
      </c>
    </row>
    <row r="54531" spans="27:27" x14ac:dyDescent="0.15">
      <c r="AA54531" t="s">
        <v>131</v>
      </c>
    </row>
    <row r="54532" spans="27:27" x14ac:dyDescent="0.15">
      <c r="AA54532" t="s">
        <v>131</v>
      </c>
    </row>
    <row r="54533" spans="27:27" x14ac:dyDescent="0.15">
      <c r="AA54533" t="s">
        <v>131</v>
      </c>
    </row>
    <row r="54534" spans="27:27" x14ac:dyDescent="0.15">
      <c r="AA54534" t="s">
        <v>131</v>
      </c>
    </row>
    <row r="54535" spans="27:27" x14ac:dyDescent="0.15">
      <c r="AA54535" t="s">
        <v>131</v>
      </c>
    </row>
    <row r="54536" spans="27:27" x14ac:dyDescent="0.15">
      <c r="AA54536" t="s">
        <v>131</v>
      </c>
    </row>
    <row r="54537" spans="27:27" x14ac:dyDescent="0.15">
      <c r="AA54537" t="s">
        <v>131</v>
      </c>
    </row>
    <row r="54538" spans="27:27" x14ac:dyDescent="0.15">
      <c r="AA54538" t="s">
        <v>131</v>
      </c>
    </row>
    <row r="54539" spans="27:27" x14ac:dyDescent="0.15">
      <c r="AA54539" t="s">
        <v>131</v>
      </c>
    </row>
    <row r="54540" spans="27:27" x14ac:dyDescent="0.15">
      <c r="AA54540" t="s">
        <v>131</v>
      </c>
    </row>
    <row r="54541" spans="27:27" x14ac:dyDescent="0.15">
      <c r="AA54541" t="s">
        <v>131</v>
      </c>
    </row>
    <row r="54542" spans="27:27" x14ac:dyDescent="0.15">
      <c r="AA54542" t="s">
        <v>131</v>
      </c>
    </row>
    <row r="54543" spans="27:27" x14ac:dyDescent="0.15">
      <c r="AA54543" t="s">
        <v>131</v>
      </c>
    </row>
    <row r="54544" spans="27:27" x14ac:dyDescent="0.15">
      <c r="AA54544" t="s">
        <v>131</v>
      </c>
    </row>
    <row r="54545" spans="27:27" x14ac:dyDescent="0.15">
      <c r="AA54545" t="s">
        <v>131</v>
      </c>
    </row>
    <row r="54546" spans="27:27" x14ac:dyDescent="0.15">
      <c r="AA54546" t="s">
        <v>131</v>
      </c>
    </row>
    <row r="54547" spans="27:27" x14ac:dyDescent="0.15">
      <c r="AA54547" t="s">
        <v>131</v>
      </c>
    </row>
    <row r="54548" spans="27:27" x14ac:dyDescent="0.15">
      <c r="AA54548" t="s">
        <v>131</v>
      </c>
    </row>
    <row r="54549" spans="27:27" x14ac:dyDescent="0.15">
      <c r="AA54549" t="s">
        <v>131</v>
      </c>
    </row>
    <row r="54550" spans="27:27" x14ac:dyDescent="0.15">
      <c r="AA54550" t="s">
        <v>131</v>
      </c>
    </row>
    <row r="54551" spans="27:27" x14ac:dyDescent="0.15">
      <c r="AA54551" t="s">
        <v>131</v>
      </c>
    </row>
    <row r="54552" spans="27:27" x14ac:dyDescent="0.15">
      <c r="AA54552" t="s">
        <v>131</v>
      </c>
    </row>
    <row r="54553" spans="27:27" x14ac:dyDescent="0.15">
      <c r="AA54553" t="s">
        <v>131</v>
      </c>
    </row>
    <row r="54554" spans="27:27" x14ac:dyDescent="0.15">
      <c r="AA54554" t="s">
        <v>131</v>
      </c>
    </row>
    <row r="54555" spans="27:27" x14ac:dyDescent="0.15">
      <c r="AA54555" t="s">
        <v>131</v>
      </c>
    </row>
    <row r="54556" spans="27:27" x14ac:dyDescent="0.15">
      <c r="AA54556" t="s">
        <v>131</v>
      </c>
    </row>
    <row r="54557" spans="27:27" x14ac:dyDescent="0.15">
      <c r="AA54557" t="s">
        <v>131</v>
      </c>
    </row>
    <row r="54558" spans="27:27" x14ac:dyDescent="0.15">
      <c r="AA54558" t="s">
        <v>131</v>
      </c>
    </row>
    <row r="54559" spans="27:27" x14ac:dyDescent="0.15">
      <c r="AA54559" t="s">
        <v>131</v>
      </c>
    </row>
    <row r="54560" spans="27:27" x14ac:dyDescent="0.15">
      <c r="AA54560" t="s">
        <v>131</v>
      </c>
    </row>
    <row r="54561" spans="27:27" x14ac:dyDescent="0.15">
      <c r="AA54561" t="s">
        <v>131</v>
      </c>
    </row>
    <row r="54562" spans="27:27" x14ac:dyDescent="0.15">
      <c r="AA54562" t="s">
        <v>131</v>
      </c>
    </row>
    <row r="54563" spans="27:27" x14ac:dyDescent="0.15">
      <c r="AA54563" t="s">
        <v>131</v>
      </c>
    </row>
    <row r="54564" spans="27:27" x14ac:dyDescent="0.15">
      <c r="AA54564" t="s">
        <v>131</v>
      </c>
    </row>
    <row r="54565" spans="27:27" x14ac:dyDescent="0.15">
      <c r="AA54565" t="s">
        <v>131</v>
      </c>
    </row>
    <row r="54566" spans="27:27" x14ac:dyDescent="0.15">
      <c r="AA54566" t="s">
        <v>131</v>
      </c>
    </row>
    <row r="54567" spans="27:27" x14ac:dyDescent="0.15">
      <c r="AA54567" t="s">
        <v>131</v>
      </c>
    </row>
    <row r="54568" spans="27:27" x14ac:dyDescent="0.15">
      <c r="AA54568" t="s">
        <v>131</v>
      </c>
    </row>
    <row r="54569" spans="27:27" x14ac:dyDescent="0.15">
      <c r="AA54569" t="s">
        <v>131</v>
      </c>
    </row>
    <row r="54570" spans="27:27" x14ac:dyDescent="0.15">
      <c r="AA54570" t="s">
        <v>131</v>
      </c>
    </row>
    <row r="54571" spans="27:27" x14ac:dyDescent="0.15">
      <c r="AA54571" t="s">
        <v>131</v>
      </c>
    </row>
    <row r="54572" spans="27:27" x14ac:dyDescent="0.15">
      <c r="AA54572" t="s">
        <v>131</v>
      </c>
    </row>
    <row r="54573" spans="27:27" x14ac:dyDescent="0.15">
      <c r="AA54573" t="s">
        <v>131</v>
      </c>
    </row>
    <row r="54574" spans="27:27" x14ac:dyDescent="0.15">
      <c r="AA54574" t="s">
        <v>131</v>
      </c>
    </row>
    <row r="54575" spans="27:27" x14ac:dyDescent="0.15">
      <c r="AA54575" t="s">
        <v>131</v>
      </c>
    </row>
    <row r="54576" spans="27:27" x14ac:dyDescent="0.15">
      <c r="AA54576" t="s">
        <v>131</v>
      </c>
    </row>
    <row r="54577" spans="27:27" x14ac:dyDescent="0.15">
      <c r="AA54577" t="s">
        <v>131</v>
      </c>
    </row>
    <row r="54578" spans="27:27" x14ac:dyDescent="0.15">
      <c r="AA54578" t="s">
        <v>131</v>
      </c>
    </row>
    <row r="54579" spans="27:27" x14ac:dyDescent="0.15">
      <c r="AA54579" t="s">
        <v>131</v>
      </c>
    </row>
    <row r="54580" spans="27:27" x14ac:dyDescent="0.15">
      <c r="AA54580" t="s">
        <v>131</v>
      </c>
    </row>
    <row r="54581" spans="27:27" x14ac:dyDescent="0.15">
      <c r="AA54581" t="s">
        <v>131</v>
      </c>
    </row>
    <row r="54582" spans="27:27" x14ac:dyDescent="0.15">
      <c r="AA54582" t="s">
        <v>131</v>
      </c>
    </row>
    <row r="54583" spans="27:27" x14ac:dyDescent="0.15">
      <c r="AA54583" t="s">
        <v>131</v>
      </c>
    </row>
    <row r="54584" spans="27:27" x14ac:dyDescent="0.15">
      <c r="AA54584" t="s">
        <v>131</v>
      </c>
    </row>
    <row r="54585" spans="27:27" x14ac:dyDescent="0.15">
      <c r="AA54585" t="s">
        <v>131</v>
      </c>
    </row>
    <row r="54586" spans="27:27" x14ac:dyDescent="0.15">
      <c r="AA54586" t="s">
        <v>131</v>
      </c>
    </row>
    <row r="54587" spans="27:27" x14ac:dyDescent="0.15">
      <c r="AA54587" t="s">
        <v>131</v>
      </c>
    </row>
    <row r="54588" spans="27:27" x14ac:dyDescent="0.15">
      <c r="AA54588" t="s">
        <v>131</v>
      </c>
    </row>
    <row r="54589" spans="27:27" x14ac:dyDescent="0.15">
      <c r="AA54589" t="s">
        <v>131</v>
      </c>
    </row>
    <row r="54590" spans="27:27" x14ac:dyDescent="0.15">
      <c r="AA54590" t="s">
        <v>131</v>
      </c>
    </row>
    <row r="54591" spans="27:27" x14ac:dyDescent="0.15">
      <c r="AA54591" t="s">
        <v>131</v>
      </c>
    </row>
    <row r="54592" spans="27:27" x14ac:dyDescent="0.15">
      <c r="AA54592" t="s">
        <v>131</v>
      </c>
    </row>
    <row r="54593" spans="27:27" x14ac:dyDescent="0.15">
      <c r="AA54593" t="s">
        <v>131</v>
      </c>
    </row>
    <row r="54594" spans="27:27" x14ac:dyDescent="0.15">
      <c r="AA54594" t="s">
        <v>131</v>
      </c>
    </row>
    <row r="54595" spans="27:27" x14ac:dyDescent="0.15">
      <c r="AA54595" t="s">
        <v>131</v>
      </c>
    </row>
    <row r="54596" spans="27:27" x14ac:dyDescent="0.15">
      <c r="AA54596" t="s">
        <v>131</v>
      </c>
    </row>
    <row r="54597" spans="27:27" x14ac:dyDescent="0.15">
      <c r="AA54597" t="s">
        <v>131</v>
      </c>
    </row>
    <row r="54598" spans="27:27" x14ac:dyDescent="0.15">
      <c r="AA54598" t="s">
        <v>131</v>
      </c>
    </row>
    <row r="54599" spans="27:27" x14ac:dyDescent="0.15">
      <c r="AA54599" t="s">
        <v>131</v>
      </c>
    </row>
    <row r="54600" spans="27:27" x14ac:dyDescent="0.15">
      <c r="AA54600" t="s">
        <v>131</v>
      </c>
    </row>
    <row r="54601" spans="27:27" x14ac:dyDescent="0.15">
      <c r="AA54601" t="s">
        <v>131</v>
      </c>
    </row>
    <row r="54602" spans="27:27" x14ac:dyDescent="0.15">
      <c r="AA54602" t="s">
        <v>131</v>
      </c>
    </row>
    <row r="54603" spans="27:27" x14ac:dyDescent="0.15">
      <c r="AA54603" t="s">
        <v>131</v>
      </c>
    </row>
    <row r="54604" spans="27:27" x14ac:dyDescent="0.15">
      <c r="AA54604" t="s">
        <v>131</v>
      </c>
    </row>
    <row r="54605" spans="27:27" x14ac:dyDescent="0.15">
      <c r="AA54605" t="s">
        <v>131</v>
      </c>
    </row>
    <row r="54606" spans="27:27" x14ac:dyDescent="0.15">
      <c r="AA54606" t="s">
        <v>131</v>
      </c>
    </row>
    <row r="54607" spans="27:27" x14ac:dyDescent="0.15">
      <c r="AA54607" t="s">
        <v>131</v>
      </c>
    </row>
    <row r="54608" spans="27:27" x14ac:dyDescent="0.15">
      <c r="AA54608" t="s">
        <v>131</v>
      </c>
    </row>
    <row r="54609" spans="27:27" x14ac:dyDescent="0.15">
      <c r="AA54609" t="s">
        <v>131</v>
      </c>
    </row>
    <row r="54610" spans="27:27" x14ac:dyDescent="0.15">
      <c r="AA54610" t="s">
        <v>131</v>
      </c>
    </row>
    <row r="54611" spans="27:27" x14ac:dyDescent="0.15">
      <c r="AA54611" t="s">
        <v>131</v>
      </c>
    </row>
    <row r="54612" spans="27:27" x14ac:dyDescent="0.15">
      <c r="AA54612" t="s">
        <v>131</v>
      </c>
    </row>
    <row r="54613" spans="27:27" x14ac:dyDescent="0.15">
      <c r="AA54613" t="s">
        <v>131</v>
      </c>
    </row>
    <row r="54614" spans="27:27" x14ac:dyDescent="0.15">
      <c r="AA54614" t="s">
        <v>131</v>
      </c>
    </row>
    <row r="54615" spans="27:27" x14ac:dyDescent="0.15">
      <c r="AA54615" t="s">
        <v>131</v>
      </c>
    </row>
    <row r="54616" spans="27:27" x14ac:dyDescent="0.15">
      <c r="AA54616" t="s">
        <v>131</v>
      </c>
    </row>
    <row r="54617" spans="27:27" x14ac:dyDescent="0.15">
      <c r="AA54617" t="s">
        <v>131</v>
      </c>
    </row>
    <row r="54618" spans="27:27" x14ac:dyDescent="0.15">
      <c r="AA54618" t="s">
        <v>131</v>
      </c>
    </row>
    <row r="54619" spans="27:27" x14ac:dyDescent="0.15">
      <c r="AA54619" t="s">
        <v>131</v>
      </c>
    </row>
    <row r="54620" spans="27:27" x14ac:dyDescent="0.15">
      <c r="AA54620" t="s">
        <v>131</v>
      </c>
    </row>
    <row r="54621" spans="27:27" x14ac:dyDescent="0.15">
      <c r="AA54621" t="s">
        <v>131</v>
      </c>
    </row>
    <row r="54622" spans="27:27" x14ac:dyDescent="0.15">
      <c r="AA54622" t="s">
        <v>131</v>
      </c>
    </row>
    <row r="54623" spans="27:27" x14ac:dyDescent="0.15">
      <c r="AA54623" t="s">
        <v>131</v>
      </c>
    </row>
    <row r="54624" spans="27:27" x14ac:dyDescent="0.15">
      <c r="AA54624" t="s">
        <v>131</v>
      </c>
    </row>
    <row r="54625" spans="27:27" x14ac:dyDescent="0.15">
      <c r="AA54625" t="s">
        <v>131</v>
      </c>
    </row>
    <row r="54626" spans="27:27" x14ac:dyDescent="0.15">
      <c r="AA54626" t="s">
        <v>131</v>
      </c>
    </row>
    <row r="54627" spans="27:27" x14ac:dyDescent="0.15">
      <c r="AA54627" t="s">
        <v>131</v>
      </c>
    </row>
    <row r="54628" spans="27:27" x14ac:dyDescent="0.15">
      <c r="AA54628" t="s">
        <v>131</v>
      </c>
    </row>
    <row r="54629" spans="27:27" x14ac:dyDescent="0.15">
      <c r="AA54629" t="s">
        <v>131</v>
      </c>
    </row>
    <row r="54630" spans="27:27" x14ac:dyDescent="0.15">
      <c r="AA54630" t="s">
        <v>131</v>
      </c>
    </row>
    <row r="54631" spans="27:27" x14ac:dyDescent="0.15">
      <c r="AA54631" t="s">
        <v>131</v>
      </c>
    </row>
    <row r="54632" spans="27:27" x14ac:dyDescent="0.15">
      <c r="AA54632" t="s">
        <v>131</v>
      </c>
    </row>
    <row r="54633" spans="27:27" x14ac:dyDescent="0.15">
      <c r="AA54633" t="s">
        <v>131</v>
      </c>
    </row>
    <row r="54634" spans="27:27" x14ac:dyDescent="0.15">
      <c r="AA54634" t="s">
        <v>131</v>
      </c>
    </row>
    <row r="54635" spans="27:27" x14ac:dyDescent="0.15">
      <c r="AA54635" t="s">
        <v>131</v>
      </c>
    </row>
    <row r="54636" spans="27:27" x14ac:dyDescent="0.15">
      <c r="AA54636" t="s">
        <v>131</v>
      </c>
    </row>
    <row r="54637" spans="27:27" x14ac:dyDescent="0.15">
      <c r="AA54637" t="s">
        <v>131</v>
      </c>
    </row>
    <row r="54638" spans="27:27" x14ac:dyDescent="0.15">
      <c r="AA54638" t="s">
        <v>131</v>
      </c>
    </row>
    <row r="54639" spans="27:27" x14ac:dyDescent="0.15">
      <c r="AA54639" t="s">
        <v>131</v>
      </c>
    </row>
    <row r="54640" spans="27:27" x14ac:dyDescent="0.15">
      <c r="AA54640" t="s">
        <v>131</v>
      </c>
    </row>
    <row r="54641" spans="27:27" x14ac:dyDescent="0.15">
      <c r="AA54641" t="s">
        <v>131</v>
      </c>
    </row>
    <row r="54642" spans="27:27" x14ac:dyDescent="0.15">
      <c r="AA54642" t="s">
        <v>131</v>
      </c>
    </row>
    <row r="54643" spans="27:27" x14ac:dyDescent="0.15">
      <c r="AA54643" t="s">
        <v>131</v>
      </c>
    </row>
    <row r="54644" spans="27:27" x14ac:dyDescent="0.15">
      <c r="AA54644" t="s">
        <v>131</v>
      </c>
    </row>
    <row r="54645" spans="27:27" x14ac:dyDescent="0.15">
      <c r="AA54645" t="s">
        <v>131</v>
      </c>
    </row>
    <row r="54646" spans="27:27" x14ac:dyDescent="0.15">
      <c r="AA54646" t="s">
        <v>131</v>
      </c>
    </row>
    <row r="54647" spans="27:27" x14ac:dyDescent="0.15">
      <c r="AA54647" t="s">
        <v>131</v>
      </c>
    </row>
    <row r="54648" spans="27:27" x14ac:dyDescent="0.15">
      <c r="AA54648" t="s">
        <v>131</v>
      </c>
    </row>
    <row r="54649" spans="27:27" x14ac:dyDescent="0.15">
      <c r="AA54649" t="s">
        <v>131</v>
      </c>
    </row>
    <row r="54650" spans="27:27" x14ac:dyDescent="0.15">
      <c r="AA54650" t="s">
        <v>131</v>
      </c>
    </row>
    <row r="54651" spans="27:27" x14ac:dyDescent="0.15">
      <c r="AA54651" t="s">
        <v>131</v>
      </c>
    </row>
    <row r="54652" spans="27:27" x14ac:dyDescent="0.15">
      <c r="AA54652" t="s">
        <v>131</v>
      </c>
    </row>
    <row r="54653" spans="27:27" x14ac:dyDescent="0.15">
      <c r="AA54653" t="s">
        <v>131</v>
      </c>
    </row>
    <row r="54654" spans="27:27" x14ac:dyDescent="0.15">
      <c r="AA54654" t="s">
        <v>131</v>
      </c>
    </row>
    <row r="54655" spans="27:27" x14ac:dyDescent="0.15">
      <c r="AA54655" t="s">
        <v>131</v>
      </c>
    </row>
    <row r="54656" spans="27:27" x14ac:dyDescent="0.15">
      <c r="AA54656" t="s">
        <v>131</v>
      </c>
    </row>
    <row r="54657" spans="27:27" x14ac:dyDescent="0.15">
      <c r="AA54657" t="s">
        <v>131</v>
      </c>
    </row>
    <row r="54658" spans="27:27" x14ac:dyDescent="0.15">
      <c r="AA54658" t="s">
        <v>131</v>
      </c>
    </row>
    <row r="54659" spans="27:27" x14ac:dyDescent="0.15">
      <c r="AA54659" t="s">
        <v>131</v>
      </c>
    </row>
    <row r="54660" spans="27:27" x14ac:dyDescent="0.15">
      <c r="AA54660" t="s">
        <v>131</v>
      </c>
    </row>
    <row r="54661" spans="27:27" x14ac:dyDescent="0.15">
      <c r="AA54661" t="s">
        <v>131</v>
      </c>
    </row>
    <row r="54662" spans="27:27" x14ac:dyDescent="0.15">
      <c r="AA54662" t="s">
        <v>131</v>
      </c>
    </row>
    <row r="54663" spans="27:27" x14ac:dyDescent="0.15">
      <c r="AA54663" t="s">
        <v>131</v>
      </c>
    </row>
    <row r="54664" spans="27:27" x14ac:dyDescent="0.15">
      <c r="AA54664" t="s">
        <v>131</v>
      </c>
    </row>
    <row r="54665" spans="27:27" x14ac:dyDescent="0.15">
      <c r="AA54665" t="s">
        <v>131</v>
      </c>
    </row>
    <row r="54666" spans="27:27" x14ac:dyDescent="0.15">
      <c r="AA54666" t="s">
        <v>131</v>
      </c>
    </row>
    <row r="54667" spans="27:27" x14ac:dyDescent="0.15">
      <c r="AA54667" t="s">
        <v>131</v>
      </c>
    </row>
    <row r="54668" spans="27:27" x14ac:dyDescent="0.15">
      <c r="AA54668" t="s">
        <v>131</v>
      </c>
    </row>
    <row r="54669" spans="27:27" x14ac:dyDescent="0.15">
      <c r="AA54669" t="s">
        <v>131</v>
      </c>
    </row>
    <row r="54670" spans="27:27" x14ac:dyDescent="0.15">
      <c r="AA54670" t="s">
        <v>131</v>
      </c>
    </row>
    <row r="54671" spans="27:27" x14ac:dyDescent="0.15">
      <c r="AA54671" t="s">
        <v>131</v>
      </c>
    </row>
    <row r="54672" spans="27:27" x14ac:dyDescent="0.15">
      <c r="AA54672" t="s">
        <v>131</v>
      </c>
    </row>
    <row r="54673" spans="27:27" x14ac:dyDescent="0.15">
      <c r="AA54673" t="s">
        <v>131</v>
      </c>
    </row>
    <row r="54674" spans="27:27" x14ac:dyDescent="0.15">
      <c r="AA54674" t="s">
        <v>131</v>
      </c>
    </row>
    <row r="54675" spans="27:27" x14ac:dyDescent="0.15">
      <c r="AA54675" t="s">
        <v>131</v>
      </c>
    </row>
    <row r="54676" spans="27:27" x14ac:dyDescent="0.15">
      <c r="AA54676" t="s">
        <v>131</v>
      </c>
    </row>
    <row r="54677" spans="27:27" x14ac:dyDescent="0.15">
      <c r="AA54677" t="s">
        <v>131</v>
      </c>
    </row>
    <row r="54678" spans="27:27" x14ac:dyDescent="0.15">
      <c r="AA54678" t="s">
        <v>131</v>
      </c>
    </row>
    <row r="54679" spans="27:27" x14ac:dyDescent="0.15">
      <c r="AA54679" t="s">
        <v>131</v>
      </c>
    </row>
    <row r="54680" spans="27:27" x14ac:dyDescent="0.15">
      <c r="AA54680" t="s">
        <v>131</v>
      </c>
    </row>
    <row r="54681" spans="27:27" x14ac:dyDescent="0.15">
      <c r="AA54681" t="s">
        <v>131</v>
      </c>
    </row>
    <row r="54682" spans="27:27" x14ac:dyDescent="0.15">
      <c r="AA54682" t="s">
        <v>131</v>
      </c>
    </row>
    <row r="54683" spans="27:27" x14ac:dyDescent="0.15">
      <c r="AA54683" t="s">
        <v>131</v>
      </c>
    </row>
    <row r="54684" spans="27:27" x14ac:dyDescent="0.15">
      <c r="AA54684" t="s">
        <v>131</v>
      </c>
    </row>
    <row r="54685" spans="27:27" x14ac:dyDescent="0.15">
      <c r="AA54685" t="s">
        <v>131</v>
      </c>
    </row>
    <row r="54686" spans="27:27" x14ac:dyDescent="0.15">
      <c r="AA54686" t="s">
        <v>131</v>
      </c>
    </row>
    <row r="54687" spans="27:27" x14ac:dyDescent="0.15">
      <c r="AA54687" t="s">
        <v>131</v>
      </c>
    </row>
    <row r="54688" spans="27:27" x14ac:dyDescent="0.15">
      <c r="AA54688" t="s">
        <v>131</v>
      </c>
    </row>
    <row r="54689" spans="27:27" x14ac:dyDescent="0.15">
      <c r="AA54689" t="s">
        <v>131</v>
      </c>
    </row>
    <row r="54690" spans="27:27" x14ac:dyDescent="0.15">
      <c r="AA54690" t="s">
        <v>131</v>
      </c>
    </row>
    <row r="54691" spans="27:27" x14ac:dyDescent="0.15">
      <c r="AA54691" t="s">
        <v>131</v>
      </c>
    </row>
    <row r="54692" spans="27:27" x14ac:dyDescent="0.15">
      <c r="AA54692" t="s">
        <v>131</v>
      </c>
    </row>
    <row r="54693" spans="27:27" x14ac:dyDescent="0.15">
      <c r="AA54693" t="s">
        <v>131</v>
      </c>
    </row>
    <row r="54694" spans="27:27" x14ac:dyDescent="0.15">
      <c r="AA54694" t="s">
        <v>131</v>
      </c>
    </row>
    <row r="54695" spans="27:27" x14ac:dyDescent="0.15">
      <c r="AA54695" t="s">
        <v>131</v>
      </c>
    </row>
    <row r="54696" spans="27:27" x14ac:dyDescent="0.15">
      <c r="AA54696" t="s">
        <v>131</v>
      </c>
    </row>
    <row r="54697" spans="27:27" x14ac:dyDescent="0.15">
      <c r="AA54697" t="s">
        <v>131</v>
      </c>
    </row>
    <row r="54698" spans="27:27" x14ac:dyDescent="0.15">
      <c r="AA54698" t="s">
        <v>131</v>
      </c>
    </row>
    <row r="54699" spans="27:27" x14ac:dyDescent="0.15">
      <c r="AA54699" t="s">
        <v>131</v>
      </c>
    </row>
    <row r="54700" spans="27:27" x14ac:dyDescent="0.15">
      <c r="AA54700" t="s">
        <v>131</v>
      </c>
    </row>
    <row r="54701" spans="27:27" x14ac:dyDescent="0.15">
      <c r="AA54701" t="s">
        <v>131</v>
      </c>
    </row>
    <row r="54702" spans="27:27" x14ac:dyDescent="0.15">
      <c r="AA54702" t="s">
        <v>131</v>
      </c>
    </row>
    <row r="54703" spans="27:27" x14ac:dyDescent="0.15">
      <c r="AA54703" t="s">
        <v>131</v>
      </c>
    </row>
    <row r="54704" spans="27:27" x14ac:dyDescent="0.15">
      <c r="AA54704" t="s">
        <v>131</v>
      </c>
    </row>
    <row r="54705" spans="27:27" x14ac:dyDescent="0.15">
      <c r="AA54705" t="s">
        <v>131</v>
      </c>
    </row>
    <row r="54706" spans="27:27" x14ac:dyDescent="0.15">
      <c r="AA54706" t="s">
        <v>131</v>
      </c>
    </row>
    <row r="54707" spans="27:27" x14ac:dyDescent="0.15">
      <c r="AA54707" t="s">
        <v>131</v>
      </c>
    </row>
    <row r="54708" spans="27:27" x14ac:dyDescent="0.15">
      <c r="AA54708" t="s">
        <v>131</v>
      </c>
    </row>
    <row r="54709" spans="27:27" x14ac:dyDescent="0.15">
      <c r="AA54709" t="s">
        <v>131</v>
      </c>
    </row>
    <row r="54710" spans="27:27" x14ac:dyDescent="0.15">
      <c r="AA54710" t="s">
        <v>131</v>
      </c>
    </row>
    <row r="54711" spans="27:27" x14ac:dyDescent="0.15">
      <c r="AA54711" t="s">
        <v>131</v>
      </c>
    </row>
    <row r="54712" spans="27:27" x14ac:dyDescent="0.15">
      <c r="AA54712" t="s">
        <v>131</v>
      </c>
    </row>
    <row r="54713" spans="27:27" x14ac:dyDescent="0.15">
      <c r="AA54713" t="s">
        <v>131</v>
      </c>
    </row>
    <row r="54714" spans="27:27" x14ac:dyDescent="0.15">
      <c r="AA54714" t="s">
        <v>131</v>
      </c>
    </row>
    <row r="54715" spans="27:27" x14ac:dyDescent="0.15">
      <c r="AA54715" t="s">
        <v>131</v>
      </c>
    </row>
    <row r="54716" spans="27:27" x14ac:dyDescent="0.15">
      <c r="AA54716" t="s">
        <v>131</v>
      </c>
    </row>
    <row r="54717" spans="27:27" x14ac:dyDescent="0.15">
      <c r="AA54717" t="s">
        <v>131</v>
      </c>
    </row>
    <row r="54718" spans="27:27" x14ac:dyDescent="0.15">
      <c r="AA54718" t="s">
        <v>131</v>
      </c>
    </row>
    <row r="54719" spans="27:27" x14ac:dyDescent="0.15">
      <c r="AA54719" t="s">
        <v>131</v>
      </c>
    </row>
    <row r="54720" spans="27:27" x14ac:dyDescent="0.15">
      <c r="AA54720" t="s">
        <v>131</v>
      </c>
    </row>
    <row r="54721" spans="27:27" x14ac:dyDescent="0.15">
      <c r="AA54721" t="s">
        <v>131</v>
      </c>
    </row>
    <row r="54722" spans="27:27" x14ac:dyDescent="0.15">
      <c r="AA54722" t="s">
        <v>131</v>
      </c>
    </row>
    <row r="54723" spans="27:27" x14ac:dyDescent="0.15">
      <c r="AA54723" t="s">
        <v>131</v>
      </c>
    </row>
    <row r="54724" spans="27:27" x14ac:dyDescent="0.15">
      <c r="AA54724" t="s">
        <v>131</v>
      </c>
    </row>
    <row r="54725" spans="27:27" x14ac:dyDescent="0.15">
      <c r="AA54725" t="s">
        <v>131</v>
      </c>
    </row>
    <row r="54726" spans="27:27" x14ac:dyDescent="0.15">
      <c r="AA54726" t="s">
        <v>131</v>
      </c>
    </row>
    <row r="54727" spans="27:27" x14ac:dyDescent="0.15">
      <c r="AA54727" t="s">
        <v>131</v>
      </c>
    </row>
    <row r="54728" spans="27:27" x14ac:dyDescent="0.15">
      <c r="AA54728" t="s">
        <v>131</v>
      </c>
    </row>
    <row r="54729" spans="27:27" x14ac:dyDescent="0.15">
      <c r="AA54729" t="s">
        <v>131</v>
      </c>
    </row>
    <row r="54730" spans="27:27" x14ac:dyDescent="0.15">
      <c r="AA54730" t="s">
        <v>131</v>
      </c>
    </row>
    <row r="54731" spans="27:27" x14ac:dyDescent="0.15">
      <c r="AA54731" t="s">
        <v>131</v>
      </c>
    </row>
    <row r="54732" spans="27:27" x14ac:dyDescent="0.15">
      <c r="AA54732" t="s">
        <v>131</v>
      </c>
    </row>
    <row r="54733" spans="27:27" x14ac:dyDescent="0.15">
      <c r="AA54733" t="s">
        <v>131</v>
      </c>
    </row>
    <row r="54734" spans="27:27" x14ac:dyDescent="0.15">
      <c r="AA54734" t="s">
        <v>131</v>
      </c>
    </row>
    <row r="54735" spans="27:27" x14ac:dyDescent="0.15">
      <c r="AA54735" t="s">
        <v>131</v>
      </c>
    </row>
    <row r="54736" spans="27:27" x14ac:dyDescent="0.15">
      <c r="AA54736" t="s">
        <v>131</v>
      </c>
    </row>
    <row r="54737" spans="27:27" x14ac:dyDescent="0.15">
      <c r="AA54737" t="s">
        <v>131</v>
      </c>
    </row>
    <row r="54738" spans="27:27" x14ac:dyDescent="0.15">
      <c r="AA54738" t="s">
        <v>131</v>
      </c>
    </row>
    <row r="54739" spans="27:27" x14ac:dyDescent="0.15">
      <c r="AA54739" t="s">
        <v>131</v>
      </c>
    </row>
    <row r="54740" spans="27:27" x14ac:dyDescent="0.15">
      <c r="AA54740" t="s">
        <v>131</v>
      </c>
    </row>
    <row r="54741" spans="27:27" x14ac:dyDescent="0.15">
      <c r="AA54741" t="s">
        <v>131</v>
      </c>
    </row>
    <row r="54742" spans="27:27" x14ac:dyDescent="0.15">
      <c r="AA54742" t="s">
        <v>131</v>
      </c>
    </row>
    <row r="54743" spans="27:27" x14ac:dyDescent="0.15">
      <c r="AA54743" t="s">
        <v>131</v>
      </c>
    </row>
    <row r="54744" spans="27:27" x14ac:dyDescent="0.15">
      <c r="AA54744" t="s">
        <v>131</v>
      </c>
    </row>
    <row r="54745" spans="27:27" x14ac:dyDescent="0.15">
      <c r="AA54745" t="s">
        <v>131</v>
      </c>
    </row>
    <row r="54746" spans="27:27" x14ac:dyDescent="0.15">
      <c r="AA54746" t="s">
        <v>131</v>
      </c>
    </row>
    <row r="54747" spans="27:27" x14ac:dyDescent="0.15">
      <c r="AA54747" t="s">
        <v>131</v>
      </c>
    </row>
    <row r="54748" spans="27:27" x14ac:dyDescent="0.15">
      <c r="AA54748" t="s">
        <v>131</v>
      </c>
    </row>
    <row r="54749" spans="27:27" x14ac:dyDescent="0.15">
      <c r="AA54749" t="s">
        <v>131</v>
      </c>
    </row>
    <row r="54750" spans="27:27" x14ac:dyDescent="0.15">
      <c r="AA54750" t="s">
        <v>131</v>
      </c>
    </row>
    <row r="54751" spans="27:27" x14ac:dyDescent="0.15">
      <c r="AA54751" t="s">
        <v>131</v>
      </c>
    </row>
    <row r="54752" spans="27:27" x14ac:dyDescent="0.15">
      <c r="AA54752" t="s">
        <v>131</v>
      </c>
    </row>
    <row r="54753" spans="27:27" x14ac:dyDescent="0.15">
      <c r="AA54753" t="s">
        <v>131</v>
      </c>
    </row>
    <row r="54754" spans="27:27" x14ac:dyDescent="0.15">
      <c r="AA54754" t="s">
        <v>131</v>
      </c>
    </row>
    <row r="54755" spans="27:27" x14ac:dyDescent="0.15">
      <c r="AA54755" t="s">
        <v>131</v>
      </c>
    </row>
    <row r="54756" spans="27:27" x14ac:dyDescent="0.15">
      <c r="AA54756" t="s">
        <v>131</v>
      </c>
    </row>
    <row r="54757" spans="27:27" x14ac:dyDescent="0.15">
      <c r="AA54757" t="s">
        <v>131</v>
      </c>
    </row>
    <row r="54758" spans="27:27" x14ac:dyDescent="0.15">
      <c r="AA54758" t="s">
        <v>131</v>
      </c>
    </row>
    <row r="54759" spans="27:27" x14ac:dyDescent="0.15">
      <c r="AA54759" t="s">
        <v>131</v>
      </c>
    </row>
    <row r="54760" spans="27:27" x14ac:dyDescent="0.15">
      <c r="AA54760" t="s">
        <v>131</v>
      </c>
    </row>
    <row r="54761" spans="27:27" x14ac:dyDescent="0.15">
      <c r="AA54761" t="s">
        <v>131</v>
      </c>
    </row>
    <row r="54762" spans="27:27" x14ac:dyDescent="0.15">
      <c r="AA54762" t="s">
        <v>131</v>
      </c>
    </row>
    <row r="54763" spans="27:27" x14ac:dyDescent="0.15">
      <c r="AA54763" t="s">
        <v>131</v>
      </c>
    </row>
    <row r="54764" spans="27:27" x14ac:dyDescent="0.15">
      <c r="AA54764" t="s">
        <v>131</v>
      </c>
    </row>
    <row r="54765" spans="27:27" x14ac:dyDescent="0.15">
      <c r="AA54765" t="s">
        <v>131</v>
      </c>
    </row>
    <row r="54766" spans="27:27" x14ac:dyDescent="0.15">
      <c r="AA54766" t="s">
        <v>131</v>
      </c>
    </row>
    <row r="54767" spans="27:27" x14ac:dyDescent="0.15">
      <c r="AA54767" t="s">
        <v>131</v>
      </c>
    </row>
    <row r="54768" spans="27:27" x14ac:dyDescent="0.15">
      <c r="AA54768" t="s">
        <v>131</v>
      </c>
    </row>
    <row r="54769" spans="27:27" x14ac:dyDescent="0.15">
      <c r="AA54769" t="s">
        <v>131</v>
      </c>
    </row>
    <row r="54770" spans="27:27" x14ac:dyDescent="0.15">
      <c r="AA54770" t="s">
        <v>131</v>
      </c>
    </row>
    <row r="54771" spans="27:27" x14ac:dyDescent="0.15">
      <c r="AA54771" t="s">
        <v>131</v>
      </c>
    </row>
    <row r="54772" spans="27:27" x14ac:dyDescent="0.15">
      <c r="AA54772" t="s">
        <v>131</v>
      </c>
    </row>
    <row r="54773" spans="27:27" x14ac:dyDescent="0.15">
      <c r="AA54773" t="s">
        <v>131</v>
      </c>
    </row>
    <row r="54774" spans="27:27" x14ac:dyDescent="0.15">
      <c r="AA54774" t="s">
        <v>131</v>
      </c>
    </row>
    <row r="54775" spans="27:27" x14ac:dyDescent="0.15">
      <c r="AA54775" t="s">
        <v>131</v>
      </c>
    </row>
    <row r="54776" spans="27:27" x14ac:dyDescent="0.15">
      <c r="AA54776" t="s">
        <v>131</v>
      </c>
    </row>
    <row r="54777" spans="27:27" x14ac:dyDescent="0.15">
      <c r="AA54777" t="s">
        <v>131</v>
      </c>
    </row>
    <row r="54778" spans="27:27" x14ac:dyDescent="0.15">
      <c r="AA54778" t="s">
        <v>131</v>
      </c>
    </row>
    <row r="54779" spans="27:27" x14ac:dyDescent="0.15">
      <c r="AA54779" t="s">
        <v>131</v>
      </c>
    </row>
    <row r="54780" spans="27:27" x14ac:dyDescent="0.15">
      <c r="AA54780" t="s">
        <v>131</v>
      </c>
    </row>
    <row r="54781" spans="27:27" x14ac:dyDescent="0.15">
      <c r="AA54781" t="s">
        <v>131</v>
      </c>
    </row>
    <row r="54782" spans="27:27" x14ac:dyDescent="0.15">
      <c r="AA54782" t="s">
        <v>131</v>
      </c>
    </row>
    <row r="54783" spans="27:27" x14ac:dyDescent="0.15">
      <c r="AA54783" t="s">
        <v>131</v>
      </c>
    </row>
    <row r="54784" spans="27:27" x14ac:dyDescent="0.15">
      <c r="AA54784" t="s">
        <v>131</v>
      </c>
    </row>
    <row r="54785" spans="27:27" x14ac:dyDescent="0.15">
      <c r="AA54785" t="s">
        <v>131</v>
      </c>
    </row>
    <row r="54786" spans="27:27" x14ac:dyDescent="0.15">
      <c r="AA54786" t="s">
        <v>131</v>
      </c>
    </row>
    <row r="54787" spans="27:27" x14ac:dyDescent="0.15">
      <c r="AA54787" t="s">
        <v>131</v>
      </c>
    </row>
    <row r="54788" spans="27:27" x14ac:dyDescent="0.15">
      <c r="AA54788" t="s">
        <v>131</v>
      </c>
    </row>
    <row r="54789" spans="27:27" x14ac:dyDescent="0.15">
      <c r="AA54789" t="s">
        <v>131</v>
      </c>
    </row>
    <row r="54790" spans="27:27" x14ac:dyDescent="0.15">
      <c r="AA54790" t="s">
        <v>131</v>
      </c>
    </row>
    <row r="54791" spans="27:27" x14ac:dyDescent="0.15">
      <c r="AA54791" t="s">
        <v>131</v>
      </c>
    </row>
    <row r="54792" spans="27:27" x14ac:dyDescent="0.15">
      <c r="AA54792" t="s">
        <v>131</v>
      </c>
    </row>
    <row r="54793" spans="27:27" x14ac:dyDescent="0.15">
      <c r="AA54793" t="s">
        <v>131</v>
      </c>
    </row>
    <row r="54794" spans="27:27" x14ac:dyDescent="0.15">
      <c r="AA54794" t="s">
        <v>131</v>
      </c>
    </row>
    <row r="54795" spans="27:27" x14ac:dyDescent="0.15">
      <c r="AA54795" t="s">
        <v>131</v>
      </c>
    </row>
    <row r="54796" spans="27:27" x14ac:dyDescent="0.15">
      <c r="AA54796" t="s">
        <v>131</v>
      </c>
    </row>
    <row r="54797" spans="27:27" x14ac:dyDescent="0.15">
      <c r="AA54797" t="s">
        <v>131</v>
      </c>
    </row>
    <row r="54798" spans="27:27" x14ac:dyDescent="0.15">
      <c r="AA54798" t="s">
        <v>131</v>
      </c>
    </row>
    <row r="54799" spans="27:27" x14ac:dyDescent="0.15">
      <c r="AA54799" t="s">
        <v>131</v>
      </c>
    </row>
    <row r="54800" spans="27:27" x14ac:dyDescent="0.15">
      <c r="AA54800" t="s">
        <v>131</v>
      </c>
    </row>
    <row r="54801" spans="27:27" x14ac:dyDescent="0.15">
      <c r="AA54801" t="s">
        <v>131</v>
      </c>
    </row>
    <row r="54802" spans="27:27" x14ac:dyDescent="0.15">
      <c r="AA54802" t="s">
        <v>131</v>
      </c>
    </row>
    <row r="54803" spans="27:27" x14ac:dyDescent="0.15">
      <c r="AA54803" t="s">
        <v>131</v>
      </c>
    </row>
    <row r="54804" spans="27:27" x14ac:dyDescent="0.15">
      <c r="AA54804" t="s">
        <v>131</v>
      </c>
    </row>
    <row r="54805" spans="27:27" x14ac:dyDescent="0.15">
      <c r="AA54805" t="s">
        <v>131</v>
      </c>
    </row>
    <row r="54806" spans="27:27" x14ac:dyDescent="0.15">
      <c r="AA54806" t="s">
        <v>131</v>
      </c>
    </row>
    <row r="54807" spans="27:27" x14ac:dyDescent="0.15">
      <c r="AA54807" t="s">
        <v>131</v>
      </c>
    </row>
    <row r="54808" spans="27:27" x14ac:dyDescent="0.15">
      <c r="AA54808" t="s">
        <v>131</v>
      </c>
    </row>
    <row r="54809" spans="27:27" x14ac:dyDescent="0.15">
      <c r="AA54809" t="s">
        <v>131</v>
      </c>
    </row>
    <row r="54810" spans="27:27" x14ac:dyDescent="0.15">
      <c r="AA54810" t="s">
        <v>131</v>
      </c>
    </row>
    <row r="54811" spans="27:27" x14ac:dyDescent="0.15">
      <c r="AA54811" t="s">
        <v>131</v>
      </c>
    </row>
    <row r="54812" spans="27:27" x14ac:dyDescent="0.15">
      <c r="AA54812" t="s">
        <v>131</v>
      </c>
    </row>
    <row r="54813" spans="27:27" x14ac:dyDescent="0.15">
      <c r="AA54813" t="s">
        <v>131</v>
      </c>
    </row>
    <row r="54814" spans="27:27" x14ac:dyDescent="0.15">
      <c r="AA54814" t="s">
        <v>131</v>
      </c>
    </row>
    <row r="54815" spans="27:27" x14ac:dyDescent="0.15">
      <c r="AA54815" t="s">
        <v>131</v>
      </c>
    </row>
    <row r="54816" spans="27:27" x14ac:dyDescent="0.15">
      <c r="AA54816" t="s">
        <v>131</v>
      </c>
    </row>
    <row r="54817" spans="27:27" x14ac:dyDescent="0.15">
      <c r="AA54817" t="s">
        <v>131</v>
      </c>
    </row>
    <row r="54818" spans="27:27" x14ac:dyDescent="0.15">
      <c r="AA54818" t="s">
        <v>131</v>
      </c>
    </row>
    <row r="54819" spans="27:27" x14ac:dyDescent="0.15">
      <c r="AA54819" t="s">
        <v>131</v>
      </c>
    </row>
    <row r="54820" spans="27:27" x14ac:dyDescent="0.15">
      <c r="AA54820" t="s">
        <v>131</v>
      </c>
    </row>
    <row r="54821" spans="27:27" x14ac:dyDescent="0.15">
      <c r="AA54821" t="s">
        <v>131</v>
      </c>
    </row>
    <row r="54822" spans="27:27" x14ac:dyDescent="0.15">
      <c r="AA54822" t="s">
        <v>131</v>
      </c>
    </row>
    <row r="54823" spans="27:27" x14ac:dyDescent="0.15">
      <c r="AA54823" t="s">
        <v>131</v>
      </c>
    </row>
    <row r="54824" spans="27:27" x14ac:dyDescent="0.15">
      <c r="AA54824" t="s">
        <v>131</v>
      </c>
    </row>
    <row r="54825" spans="27:27" x14ac:dyDescent="0.15">
      <c r="AA54825" t="s">
        <v>131</v>
      </c>
    </row>
    <row r="54826" spans="27:27" x14ac:dyDescent="0.15">
      <c r="AA54826" t="s">
        <v>131</v>
      </c>
    </row>
    <row r="54827" spans="27:27" x14ac:dyDescent="0.15">
      <c r="AA54827" t="s">
        <v>131</v>
      </c>
    </row>
    <row r="54828" spans="27:27" x14ac:dyDescent="0.15">
      <c r="AA54828" t="s">
        <v>131</v>
      </c>
    </row>
    <row r="54829" spans="27:27" x14ac:dyDescent="0.15">
      <c r="AA54829" t="s">
        <v>131</v>
      </c>
    </row>
    <row r="54830" spans="27:27" x14ac:dyDescent="0.15">
      <c r="AA54830" t="s">
        <v>131</v>
      </c>
    </row>
    <row r="54831" spans="27:27" x14ac:dyDescent="0.15">
      <c r="AA54831" t="s">
        <v>131</v>
      </c>
    </row>
    <row r="54832" spans="27:27" x14ac:dyDescent="0.15">
      <c r="AA54832" t="s">
        <v>131</v>
      </c>
    </row>
    <row r="54833" spans="27:27" x14ac:dyDescent="0.15">
      <c r="AA54833" t="s">
        <v>131</v>
      </c>
    </row>
    <row r="54834" spans="27:27" x14ac:dyDescent="0.15">
      <c r="AA54834" t="s">
        <v>131</v>
      </c>
    </row>
    <row r="54835" spans="27:27" x14ac:dyDescent="0.15">
      <c r="AA54835" t="s">
        <v>131</v>
      </c>
    </row>
    <row r="54836" spans="27:27" x14ac:dyDescent="0.15">
      <c r="AA54836" t="s">
        <v>131</v>
      </c>
    </row>
    <row r="54837" spans="27:27" x14ac:dyDescent="0.15">
      <c r="AA54837" t="s">
        <v>131</v>
      </c>
    </row>
    <row r="54838" spans="27:27" x14ac:dyDescent="0.15">
      <c r="AA54838" t="s">
        <v>131</v>
      </c>
    </row>
    <row r="54839" spans="27:27" x14ac:dyDescent="0.15">
      <c r="AA54839" t="s">
        <v>131</v>
      </c>
    </row>
    <row r="54840" spans="27:27" x14ac:dyDescent="0.15">
      <c r="AA54840" t="s">
        <v>131</v>
      </c>
    </row>
    <row r="54841" spans="27:27" x14ac:dyDescent="0.15">
      <c r="AA54841" t="s">
        <v>131</v>
      </c>
    </row>
    <row r="54842" spans="27:27" x14ac:dyDescent="0.15">
      <c r="AA54842" t="s">
        <v>131</v>
      </c>
    </row>
    <row r="54843" spans="27:27" x14ac:dyDescent="0.15">
      <c r="AA54843" t="s">
        <v>131</v>
      </c>
    </row>
    <row r="54844" spans="27:27" x14ac:dyDescent="0.15">
      <c r="AA54844" t="s">
        <v>131</v>
      </c>
    </row>
    <row r="54845" spans="27:27" x14ac:dyDescent="0.15">
      <c r="AA54845" t="s">
        <v>131</v>
      </c>
    </row>
    <row r="54846" spans="27:27" x14ac:dyDescent="0.15">
      <c r="AA54846" t="s">
        <v>131</v>
      </c>
    </row>
    <row r="54847" spans="27:27" x14ac:dyDescent="0.15">
      <c r="AA54847" t="s">
        <v>131</v>
      </c>
    </row>
    <row r="54848" spans="27:27" x14ac:dyDescent="0.15">
      <c r="AA54848" t="s">
        <v>131</v>
      </c>
    </row>
    <row r="54849" spans="27:27" x14ac:dyDescent="0.15">
      <c r="AA54849" t="s">
        <v>131</v>
      </c>
    </row>
    <row r="54850" spans="27:27" x14ac:dyDescent="0.15">
      <c r="AA54850" t="s">
        <v>131</v>
      </c>
    </row>
    <row r="54851" spans="27:27" x14ac:dyDescent="0.15">
      <c r="AA54851" t="s">
        <v>131</v>
      </c>
    </row>
    <row r="54852" spans="27:27" x14ac:dyDescent="0.15">
      <c r="AA54852" t="s">
        <v>131</v>
      </c>
    </row>
    <row r="54853" spans="27:27" x14ac:dyDescent="0.15">
      <c r="AA54853" t="s">
        <v>131</v>
      </c>
    </row>
    <row r="54854" spans="27:27" x14ac:dyDescent="0.15">
      <c r="AA54854" t="s">
        <v>131</v>
      </c>
    </row>
    <row r="54855" spans="27:27" x14ac:dyDescent="0.15">
      <c r="AA54855" t="s">
        <v>131</v>
      </c>
    </row>
    <row r="54856" spans="27:27" x14ac:dyDescent="0.15">
      <c r="AA54856" t="s">
        <v>131</v>
      </c>
    </row>
    <row r="54857" spans="27:27" x14ac:dyDescent="0.15">
      <c r="AA54857" t="s">
        <v>131</v>
      </c>
    </row>
    <row r="54858" spans="27:27" x14ac:dyDescent="0.15">
      <c r="AA54858" t="s">
        <v>131</v>
      </c>
    </row>
    <row r="54859" spans="27:27" x14ac:dyDescent="0.15">
      <c r="AA54859" t="s">
        <v>131</v>
      </c>
    </row>
    <row r="54860" spans="27:27" x14ac:dyDescent="0.15">
      <c r="AA54860" t="s">
        <v>131</v>
      </c>
    </row>
    <row r="54861" spans="27:27" x14ac:dyDescent="0.15">
      <c r="AA54861" t="s">
        <v>131</v>
      </c>
    </row>
    <row r="54862" spans="27:27" x14ac:dyDescent="0.15">
      <c r="AA54862" t="s">
        <v>131</v>
      </c>
    </row>
    <row r="54863" spans="27:27" x14ac:dyDescent="0.15">
      <c r="AA54863" t="s">
        <v>131</v>
      </c>
    </row>
    <row r="54864" spans="27:27" x14ac:dyDescent="0.15">
      <c r="AA54864" t="s">
        <v>131</v>
      </c>
    </row>
    <row r="54865" spans="27:27" x14ac:dyDescent="0.15">
      <c r="AA54865" t="s">
        <v>131</v>
      </c>
    </row>
    <row r="54866" spans="27:27" x14ac:dyDescent="0.15">
      <c r="AA54866" t="s">
        <v>131</v>
      </c>
    </row>
    <row r="54867" spans="27:27" x14ac:dyDescent="0.15">
      <c r="AA54867" t="s">
        <v>131</v>
      </c>
    </row>
    <row r="54868" spans="27:27" x14ac:dyDescent="0.15">
      <c r="AA54868" t="s">
        <v>131</v>
      </c>
    </row>
    <row r="54869" spans="27:27" x14ac:dyDescent="0.15">
      <c r="AA54869" t="s">
        <v>131</v>
      </c>
    </row>
    <row r="54870" spans="27:27" x14ac:dyDescent="0.15">
      <c r="AA54870" t="s">
        <v>131</v>
      </c>
    </row>
    <row r="54871" spans="27:27" x14ac:dyDescent="0.15">
      <c r="AA54871" t="s">
        <v>131</v>
      </c>
    </row>
    <row r="54872" spans="27:27" x14ac:dyDescent="0.15">
      <c r="AA54872" t="s">
        <v>131</v>
      </c>
    </row>
    <row r="54873" spans="27:27" x14ac:dyDescent="0.15">
      <c r="AA54873" t="s">
        <v>131</v>
      </c>
    </row>
    <row r="54874" spans="27:27" x14ac:dyDescent="0.15">
      <c r="AA54874" t="s">
        <v>131</v>
      </c>
    </row>
    <row r="54875" spans="27:27" x14ac:dyDescent="0.15">
      <c r="AA54875" t="s">
        <v>131</v>
      </c>
    </row>
    <row r="54876" spans="27:27" x14ac:dyDescent="0.15">
      <c r="AA54876" t="s">
        <v>131</v>
      </c>
    </row>
    <row r="54877" spans="27:27" x14ac:dyDescent="0.15">
      <c r="AA54877" t="s">
        <v>131</v>
      </c>
    </row>
    <row r="54878" spans="27:27" x14ac:dyDescent="0.15">
      <c r="AA54878" t="s">
        <v>131</v>
      </c>
    </row>
    <row r="54879" spans="27:27" x14ac:dyDescent="0.15">
      <c r="AA54879" t="s">
        <v>131</v>
      </c>
    </row>
    <row r="54880" spans="27:27" x14ac:dyDescent="0.15">
      <c r="AA54880" t="s">
        <v>131</v>
      </c>
    </row>
    <row r="54881" spans="27:27" x14ac:dyDescent="0.15">
      <c r="AA54881" t="s">
        <v>131</v>
      </c>
    </row>
    <row r="54882" spans="27:27" x14ac:dyDescent="0.15">
      <c r="AA54882" t="s">
        <v>131</v>
      </c>
    </row>
    <row r="54883" spans="27:27" x14ac:dyDescent="0.15">
      <c r="AA54883" t="s">
        <v>131</v>
      </c>
    </row>
    <row r="54884" spans="27:27" x14ac:dyDescent="0.15">
      <c r="AA54884" t="s">
        <v>131</v>
      </c>
    </row>
    <row r="54885" spans="27:27" x14ac:dyDescent="0.15">
      <c r="AA54885" t="s">
        <v>131</v>
      </c>
    </row>
    <row r="54886" spans="27:27" x14ac:dyDescent="0.15">
      <c r="AA54886" t="s">
        <v>131</v>
      </c>
    </row>
    <row r="54887" spans="27:27" x14ac:dyDescent="0.15">
      <c r="AA54887" t="s">
        <v>131</v>
      </c>
    </row>
    <row r="54888" spans="27:27" x14ac:dyDescent="0.15">
      <c r="AA54888" t="s">
        <v>131</v>
      </c>
    </row>
    <row r="54889" spans="27:27" x14ac:dyDescent="0.15">
      <c r="AA54889" t="s">
        <v>131</v>
      </c>
    </row>
    <row r="54890" spans="27:27" x14ac:dyDescent="0.15">
      <c r="AA54890" t="s">
        <v>131</v>
      </c>
    </row>
    <row r="54891" spans="27:27" x14ac:dyDescent="0.15">
      <c r="AA54891" t="s">
        <v>131</v>
      </c>
    </row>
    <row r="54892" spans="27:27" x14ac:dyDescent="0.15">
      <c r="AA54892" t="s">
        <v>131</v>
      </c>
    </row>
    <row r="54893" spans="27:27" x14ac:dyDescent="0.15">
      <c r="AA54893" t="s">
        <v>131</v>
      </c>
    </row>
    <row r="54894" spans="27:27" x14ac:dyDescent="0.15">
      <c r="AA54894" t="s">
        <v>131</v>
      </c>
    </row>
    <row r="54895" spans="27:27" x14ac:dyDescent="0.15">
      <c r="AA54895" t="s">
        <v>131</v>
      </c>
    </row>
    <row r="54896" spans="27:27" x14ac:dyDescent="0.15">
      <c r="AA54896" t="s">
        <v>131</v>
      </c>
    </row>
    <row r="54897" spans="27:27" x14ac:dyDescent="0.15">
      <c r="AA54897" t="s">
        <v>131</v>
      </c>
    </row>
    <row r="54898" spans="27:27" x14ac:dyDescent="0.15">
      <c r="AA54898" t="s">
        <v>131</v>
      </c>
    </row>
    <row r="54899" spans="27:27" x14ac:dyDescent="0.15">
      <c r="AA54899" t="s">
        <v>131</v>
      </c>
    </row>
    <row r="54900" spans="27:27" x14ac:dyDescent="0.15">
      <c r="AA54900" t="s">
        <v>131</v>
      </c>
    </row>
    <row r="54901" spans="27:27" x14ac:dyDescent="0.15">
      <c r="AA54901" t="s">
        <v>131</v>
      </c>
    </row>
    <row r="54902" spans="27:27" x14ac:dyDescent="0.15">
      <c r="AA54902" t="s">
        <v>131</v>
      </c>
    </row>
    <row r="54903" spans="27:27" x14ac:dyDescent="0.15">
      <c r="AA54903" t="s">
        <v>131</v>
      </c>
    </row>
    <row r="54904" spans="27:27" x14ac:dyDescent="0.15">
      <c r="AA54904" t="s">
        <v>131</v>
      </c>
    </row>
    <row r="54905" spans="27:27" x14ac:dyDescent="0.15">
      <c r="AA54905" t="s">
        <v>131</v>
      </c>
    </row>
    <row r="54906" spans="27:27" x14ac:dyDescent="0.15">
      <c r="AA54906" t="s">
        <v>131</v>
      </c>
    </row>
    <row r="54907" spans="27:27" x14ac:dyDescent="0.15">
      <c r="AA54907" t="s">
        <v>131</v>
      </c>
    </row>
    <row r="54908" spans="27:27" x14ac:dyDescent="0.15">
      <c r="AA54908" t="s">
        <v>131</v>
      </c>
    </row>
    <row r="54909" spans="27:27" x14ac:dyDescent="0.15">
      <c r="AA54909" t="s">
        <v>131</v>
      </c>
    </row>
    <row r="54910" spans="27:27" x14ac:dyDescent="0.15">
      <c r="AA54910" t="s">
        <v>131</v>
      </c>
    </row>
    <row r="54911" spans="27:27" x14ac:dyDescent="0.15">
      <c r="AA54911" t="s">
        <v>131</v>
      </c>
    </row>
    <row r="54912" spans="27:27" x14ac:dyDescent="0.15">
      <c r="AA54912" t="s">
        <v>131</v>
      </c>
    </row>
    <row r="54913" spans="27:27" x14ac:dyDescent="0.15">
      <c r="AA54913" t="s">
        <v>131</v>
      </c>
    </row>
    <row r="54914" spans="27:27" x14ac:dyDescent="0.15">
      <c r="AA54914" t="s">
        <v>131</v>
      </c>
    </row>
    <row r="54915" spans="27:27" x14ac:dyDescent="0.15">
      <c r="AA54915" t="s">
        <v>131</v>
      </c>
    </row>
    <row r="54916" spans="27:27" x14ac:dyDescent="0.15">
      <c r="AA54916" t="s">
        <v>131</v>
      </c>
    </row>
    <row r="54917" spans="27:27" x14ac:dyDescent="0.15">
      <c r="AA54917" t="s">
        <v>131</v>
      </c>
    </row>
    <row r="54918" spans="27:27" x14ac:dyDescent="0.15">
      <c r="AA54918" t="s">
        <v>131</v>
      </c>
    </row>
    <row r="54919" spans="27:27" x14ac:dyDescent="0.15">
      <c r="AA54919" t="s">
        <v>131</v>
      </c>
    </row>
    <row r="54920" spans="27:27" x14ac:dyDescent="0.15">
      <c r="AA54920" t="s">
        <v>131</v>
      </c>
    </row>
    <row r="54921" spans="27:27" x14ac:dyDescent="0.15">
      <c r="AA54921" t="s">
        <v>131</v>
      </c>
    </row>
    <row r="54922" spans="27:27" x14ac:dyDescent="0.15">
      <c r="AA54922" t="s">
        <v>131</v>
      </c>
    </row>
    <row r="54923" spans="27:27" x14ac:dyDescent="0.15">
      <c r="AA54923" t="s">
        <v>131</v>
      </c>
    </row>
    <row r="54924" spans="27:27" x14ac:dyDescent="0.15">
      <c r="AA54924" t="s">
        <v>131</v>
      </c>
    </row>
    <row r="54925" spans="27:27" x14ac:dyDescent="0.15">
      <c r="AA54925" t="s">
        <v>131</v>
      </c>
    </row>
    <row r="54926" spans="27:27" x14ac:dyDescent="0.15">
      <c r="AA54926" t="s">
        <v>131</v>
      </c>
    </row>
    <row r="54927" spans="27:27" x14ac:dyDescent="0.15">
      <c r="AA54927" t="s">
        <v>131</v>
      </c>
    </row>
    <row r="54928" spans="27:27" x14ac:dyDescent="0.15">
      <c r="AA54928" t="s">
        <v>131</v>
      </c>
    </row>
    <row r="54929" spans="27:27" x14ac:dyDescent="0.15">
      <c r="AA54929" t="s">
        <v>131</v>
      </c>
    </row>
    <row r="54930" spans="27:27" x14ac:dyDescent="0.15">
      <c r="AA54930" t="s">
        <v>131</v>
      </c>
    </row>
    <row r="54931" spans="27:27" x14ac:dyDescent="0.15">
      <c r="AA54931" t="s">
        <v>131</v>
      </c>
    </row>
    <row r="54932" spans="27:27" x14ac:dyDescent="0.15">
      <c r="AA54932" t="s">
        <v>131</v>
      </c>
    </row>
    <row r="54933" spans="27:27" x14ac:dyDescent="0.15">
      <c r="AA54933" t="s">
        <v>131</v>
      </c>
    </row>
    <row r="54934" spans="27:27" x14ac:dyDescent="0.15">
      <c r="AA54934" t="s">
        <v>131</v>
      </c>
    </row>
    <row r="54935" spans="27:27" x14ac:dyDescent="0.15">
      <c r="AA54935" t="s">
        <v>131</v>
      </c>
    </row>
    <row r="54936" spans="27:27" x14ac:dyDescent="0.15">
      <c r="AA54936" t="s">
        <v>131</v>
      </c>
    </row>
    <row r="54937" spans="27:27" x14ac:dyDescent="0.15">
      <c r="AA54937" t="s">
        <v>131</v>
      </c>
    </row>
    <row r="54938" spans="27:27" x14ac:dyDescent="0.15">
      <c r="AA54938" t="s">
        <v>131</v>
      </c>
    </row>
    <row r="54939" spans="27:27" x14ac:dyDescent="0.15">
      <c r="AA54939" t="s">
        <v>131</v>
      </c>
    </row>
    <row r="54940" spans="27:27" x14ac:dyDescent="0.15">
      <c r="AA54940" t="s">
        <v>131</v>
      </c>
    </row>
    <row r="54941" spans="27:27" x14ac:dyDescent="0.15">
      <c r="AA54941" t="s">
        <v>131</v>
      </c>
    </row>
    <row r="54942" spans="27:27" x14ac:dyDescent="0.15">
      <c r="AA54942" t="s">
        <v>131</v>
      </c>
    </row>
    <row r="54943" spans="27:27" x14ac:dyDescent="0.15">
      <c r="AA54943" t="s">
        <v>131</v>
      </c>
    </row>
    <row r="54944" spans="27:27" x14ac:dyDescent="0.15">
      <c r="AA54944" t="s">
        <v>131</v>
      </c>
    </row>
    <row r="54945" spans="27:27" x14ac:dyDescent="0.15">
      <c r="AA54945" t="s">
        <v>131</v>
      </c>
    </row>
    <row r="54946" spans="27:27" x14ac:dyDescent="0.15">
      <c r="AA54946" t="s">
        <v>131</v>
      </c>
    </row>
    <row r="54947" spans="27:27" x14ac:dyDescent="0.15">
      <c r="AA54947" t="s">
        <v>131</v>
      </c>
    </row>
    <row r="54948" spans="27:27" x14ac:dyDescent="0.15">
      <c r="AA54948" t="s">
        <v>131</v>
      </c>
    </row>
    <row r="54949" spans="27:27" x14ac:dyDescent="0.15">
      <c r="AA54949" t="s">
        <v>131</v>
      </c>
    </row>
    <row r="54950" spans="27:27" x14ac:dyDescent="0.15">
      <c r="AA54950" t="s">
        <v>131</v>
      </c>
    </row>
    <row r="54951" spans="27:27" x14ac:dyDescent="0.15">
      <c r="AA54951" t="s">
        <v>131</v>
      </c>
    </row>
    <row r="54952" spans="27:27" x14ac:dyDescent="0.15">
      <c r="AA54952" t="s">
        <v>131</v>
      </c>
    </row>
    <row r="54953" spans="27:27" x14ac:dyDescent="0.15">
      <c r="AA54953" t="s">
        <v>131</v>
      </c>
    </row>
    <row r="54954" spans="27:27" x14ac:dyDescent="0.15">
      <c r="AA54954" t="s">
        <v>131</v>
      </c>
    </row>
    <row r="54955" spans="27:27" x14ac:dyDescent="0.15">
      <c r="AA54955" t="s">
        <v>131</v>
      </c>
    </row>
    <row r="54956" spans="27:27" x14ac:dyDescent="0.15">
      <c r="AA54956" t="s">
        <v>131</v>
      </c>
    </row>
    <row r="54957" spans="27:27" x14ac:dyDescent="0.15">
      <c r="AA54957" t="s">
        <v>131</v>
      </c>
    </row>
    <row r="54958" spans="27:27" x14ac:dyDescent="0.15">
      <c r="AA54958" t="s">
        <v>131</v>
      </c>
    </row>
    <row r="54959" spans="27:27" x14ac:dyDescent="0.15">
      <c r="AA54959" t="s">
        <v>131</v>
      </c>
    </row>
    <row r="54960" spans="27:27" x14ac:dyDescent="0.15">
      <c r="AA54960" t="s">
        <v>131</v>
      </c>
    </row>
    <row r="54961" spans="27:27" x14ac:dyDescent="0.15">
      <c r="AA54961" t="s">
        <v>131</v>
      </c>
    </row>
    <row r="54962" spans="27:27" x14ac:dyDescent="0.15">
      <c r="AA54962" t="s">
        <v>131</v>
      </c>
    </row>
    <row r="54963" spans="27:27" x14ac:dyDescent="0.15">
      <c r="AA54963" t="s">
        <v>131</v>
      </c>
    </row>
    <row r="54964" spans="27:27" x14ac:dyDescent="0.15">
      <c r="AA54964" t="s">
        <v>131</v>
      </c>
    </row>
    <row r="54965" spans="27:27" x14ac:dyDescent="0.15">
      <c r="AA54965" t="s">
        <v>131</v>
      </c>
    </row>
    <row r="54966" spans="27:27" x14ac:dyDescent="0.15">
      <c r="AA54966" t="s">
        <v>131</v>
      </c>
    </row>
    <row r="54967" spans="27:27" x14ac:dyDescent="0.15">
      <c r="AA54967" t="s">
        <v>131</v>
      </c>
    </row>
    <row r="54968" spans="27:27" x14ac:dyDescent="0.15">
      <c r="AA54968" t="s">
        <v>131</v>
      </c>
    </row>
    <row r="54969" spans="27:27" x14ac:dyDescent="0.15">
      <c r="AA54969" t="s">
        <v>131</v>
      </c>
    </row>
    <row r="54970" spans="27:27" x14ac:dyDescent="0.15">
      <c r="AA54970" t="s">
        <v>131</v>
      </c>
    </row>
    <row r="54971" spans="27:27" x14ac:dyDescent="0.15">
      <c r="AA54971" t="s">
        <v>131</v>
      </c>
    </row>
    <row r="54972" spans="27:27" x14ac:dyDescent="0.15">
      <c r="AA54972" t="s">
        <v>131</v>
      </c>
    </row>
    <row r="54973" spans="27:27" x14ac:dyDescent="0.15">
      <c r="AA54973" t="s">
        <v>131</v>
      </c>
    </row>
    <row r="54974" spans="27:27" x14ac:dyDescent="0.15">
      <c r="AA54974" t="s">
        <v>131</v>
      </c>
    </row>
    <row r="54975" spans="27:27" x14ac:dyDescent="0.15">
      <c r="AA54975" t="s">
        <v>131</v>
      </c>
    </row>
    <row r="54976" spans="27:27" x14ac:dyDescent="0.15">
      <c r="AA54976" t="s">
        <v>131</v>
      </c>
    </row>
    <row r="54977" spans="27:27" x14ac:dyDescent="0.15">
      <c r="AA54977" t="s">
        <v>131</v>
      </c>
    </row>
    <row r="54978" spans="27:27" x14ac:dyDescent="0.15">
      <c r="AA54978" t="s">
        <v>131</v>
      </c>
    </row>
    <row r="54979" spans="27:27" x14ac:dyDescent="0.15">
      <c r="AA54979" t="s">
        <v>131</v>
      </c>
    </row>
    <row r="54980" spans="27:27" x14ac:dyDescent="0.15">
      <c r="AA54980" t="s">
        <v>131</v>
      </c>
    </row>
    <row r="54981" spans="27:27" x14ac:dyDescent="0.15">
      <c r="AA54981" t="s">
        <v>131</v>
      </c>
    </row>
    <row r="54982" spans="27:27" x14ac:dyDescent="0.15">
      <c r="AA54982" t="s">
        <v>131</v>
      </c>
    </row>
    <row r="54983" spans="27:27" x14ac:dyDescent="0.15">
      <c r="AA54983" t="s">
        <v>131</v>
      </c>
    </row>
    <row r="54984" spans="27:27" x14ac:dyDescent="0.15">
      <c r="AA54984" t="s">
        <v>131</v>
      </c>
    </row>
    <row r="54985" spans="27:27" x14ac:dyDescent="0.15">
      <c r="AA54985" t="s">
        <v>131</v>
      </c>
    </row>
    <row r="54986" spans="27:27" x14ac:dyDescent="0.15">
      <c r="AA54986" t="s">
        <v>131</v>
      </c>
    </row>
    <row r="54987" spans="27:27" x14ac:dyDescent="0.15">
      <c r="AA54987" t="s">
        <v>131</v>
      </c>
    </row>
    <row r="54988" spans="27:27" x14ac:dyDescent="0.15">
      <c r="AA54988" t="s">
        <v>131</v>
      </c>
    </row>
    <row r="54989" spans="27:27" x14ac:dyDescent="0.15">
      <c r="AA54989" t="s">
        <v>131</v>
      </c>
    </row>
    <row r="54990" spans="27:27" x14ac:dyDescent="0.15">
      <c r="AA54990" t="s">
        <v>131</v>
      </c>
    </row>
    <row r="54991" spans="27:27" x14ac:dyDescent="0.15">
      <c r="AA54991" t="s">
        <v>131</v>
      </c>
    </row>
    <row r="54992" spans="27:27" x14ac:dyDescent="0.15">
      <c r="AA54992" t="s">
        <v>131</v>
      </c>
    </row>
    <row r="54993" spans="27:27" x14ac:dyDescent="0.15">
      <c r="AA54993" t="s">
        <v>131</v>
      </c>
    </row>
    <row r="54994" spans="27:27" x14ac:dyDescent="0.15">
      <c r="AA54994" t="s">
        <v>131</v>
      </c>
    </row>
    <row r="54995" spans="27:27" x14ac:dyDescent="0.15">
      <c r="AA54995" t="s">
        <v>131</v>
      </c>
    </row>
    <row r="54996" spans="27:27" x14ac:dyDescent="0.15">
      <c r="AA54996" t="s">
        <v>131</v>
      </c>
    </row>
    <row r="54997" spans="27:27" x14ac:dyDescent="0.15">
      <c r="AA54997" t="s">
        <v>131</v>
      </c>
    </row>
    <row r="54998" spans="27:27" x14ac:dyDescent="0.15">
      <c r="AA54998" t="s">
        <v>131</v>
      </c>
    </row>
    <row r="54999" spans="27:27" x14ac:dyDescent="0.15">
      <c r="AA54999" t="s">
        <v>131</v>
      </c>
    </row>
    <row r="55000" spans="27:27" x14ac:dyDescent="0.15">
      <c r="AA55000" t="s">
        <v>131</v>
      </c>
    </row>
    <row r="55001" spans="27:27" x14ac:dyDescent="0.15">
      <c r="AA55001" t="s">
        <v>131</v>
      </c>
    </row>
    <row r="55002" spans="27:27" x14ac:dyDescent="0.15">
      <c r="AA55002" t="s">
        <v>131</v>
      </c>
    </row>
    <row r="55003" spans="27:27" x14ac:dyDescent="0.15">
      <c r="AA55003" t="s">
        <v>131</v>
      </c>
    </row>
    <row r="55004" spans="27:27" x14ac:dyDescent="0.15">
      <c r="AA55004" t="s">
        <v>131</v>
      </c>
    </row>
    <row r="55005" spans="27:27" x14ac:dyDescent="0.15">
      <c r="AA55005" t="s">
        <v>131</v>
      </c>
    </row>
    <row r="55006" spans="27:27" x14ac:dyDescent="0.15">
      <c r="AA55006" t="s">
        <v>131</v>
      </c>
    </row>
    <row r="55007" spans="27:27" x14ac:dyDescent="0.15">
      <c r="AA55007" t="s">
        <v>131</v>
      </c>
    </row>
    <row r="55008" spans="27:27" x14ac:dyDescent="0.15">
      <c r="AA55008" t="s">
        <v>131</v>
      </c>
    </row>
    <row r="55009" spans="27:27" x14ac:dyDescent="0.15">
      <c r="AA55009" t="s">
        <v>131</v>
      </c>
    </row>
    <row r="55010" spans="27:27" x14ac:dyDescent="0.15">
      <c r="AA55010" t="s">
        <v>131</v>
      </c>
    </row>
    <row r="55011" spans="27:27" x14ac:dyDescent="0.15">
      <c r="AA55011" t="s">
        <v>131</v>
      </c>
    </row>
    <row r="55012" spans="27:27" x14ac:dyDescent="0.15">
      <c r="AA55012" t="s">
        <v>131</v>
      </c>
    </row>
    <row r="55013" spans="27:27" x14ac:dyDescent="0.15">
      <c r="AA55013" t="s">
        <v>131</v>
      </c>
    </row>
    <row r="55014" spans="27:27" x14ac:dyDescent="0.15">
      <c r="AA55014" t="s">
        <v>131</v>
      </c>
    </row>
    <row r="55015" spans="27:27" x14ac:dyDescent="0.15">
      <c r="AA55015" t="s">
        <v>131</v>
      </c>
    </row>
    <row r="55016" spans="27:27" x14ac:dyDescent="0.15">
      <c r="AA55016" t="s">
        <v>131</v>
      </c>
    </row>
    <row r="55017" spans="27:27" x14ac:dyDescent="0.15">
      <c r="AA55017" t="s">
        <v>131</v>
      </c>
    </row>
    <row r="55018" spans="27:27" x14ac:dyDescent="0.15">
      <c r="AA55018" t="s">
        <v>131</v>
      </c>
    </row>
    <row r="55019" spans="27:27" x14ac:dyDescent="0.15">
      <c r="AA55019" t="s">
        <v>131</v>
      </c>
    </row>
    <row r="55020" spans="27:27" x14ac:dyDescent="0.15">
      <c r="AA55020" t="s">
        <v>131</v>
      </c>
    </row>
    <row r="55021" spans="27:27" x14ac:dyDescent="0.15">
      <c r="AA55021" t="s">
        <v>131</v>
      </c>
    </row>
    <row r="55022" spans="27:27" x14ac:dyDescent="0.15">
      <c r="AA55022" t="s">
        <v>131</v>
      </c>
    </row>
    <row r="55023" spans="27:27" x14ac:dyDescent="0.15">
      <c r="AA55023" t="s">
        <v>131</v>
      </c>
    </row>
    <row r="55024" spans="27:27" x14ac:dyDescent="0.15">
      <c r="AA55024" t="s">
        <v>131</v>
      </c>
    </row>
    <row r="55025" spans="27:27" x14ac:dyDescent="0.15">
      <c r="AA55025" t="s">
        <v>131</v>
      </c>
    </row>
    <row r="55026" spans="27:27" x14ac:dyDescent="0.15">
      <c r="AA55026" t="s">
        <v>131</v>
      </c>
    </row>
    <row r="55027" spans="27:27" x14ac:dyDescent="0.15">
      <c r="AA55027" t="s">
        <v>131</v>
      </c>
    </row>
    <row r="55028" spans="27:27" x14ac:dyDescent="0.15">
      <c r="AA55028" t="s">
        <v>131</v>
      </c>
    </row>
    <row r="55029" spans="27:27" x14ac:dyDescent="0.15">
      <c r="AA55029" t="s">
        <v>131</v>
      </c>
    </row>
    <row r="55030" spans="27:27" x14ac:dyDescent="0.15">
      <c r="AA55030" t="s">
        <v>131</v>
      </c>
    </row>
    <row r="55031" spans="27:27" x14ac:dyDescent="0.15">
      <c r="AA55031" t="s">
        <v>131</v>
      </c>
    </row>
    <row r="55032" spans="27:27" x14ac:dyDescent="0.15">
      <c r="AA55032" t="s">
        <v>131</v>
      </c>
    </row>
    <row r="55033" spans="27:27" x14ac:dyDescent="0.15">
      <c r="AA55033" t="s">
        <v>131</v>
      </c>
    </row>
    <row r="55034" spans="27:27" x14ac:dyDescent="0.15">
      <c r="AA55034" t="s">
        <v>131</v>
      </c>
    </row>
    <row r="55035" spans="27:27" x14ac:dyDescent="0.15">
      <c r="AA55035" t="s">
        <v>131</v>
      </c>
    </row>
    <row r="55036" spans="27:27" x14ac:dyDescent="0.15">
      <c r="AA55036" t="s">
        <v>131</v>
      </c>
    </row>
    <row r="55037" spans="27:27" x14ac:dyDescent="0.15">
      <c r="AA55037" t="s">
        <v>131</v>
      </c>
    </row>
    <row r="55038" spans="27:27" x14ac:dyDescent="0.15">
      <c r="AA55038" t="s">
        <v>131</v>
      </c>
    </row>
    <row r="55039" spans="27:27" x14ac:dyDescent="0.15">
      <c r="AA55039" t="s">
        <v>131</v>
      </c>
    </row>
    <row r="55040" spans="27:27" x14ac:dyDescent="0.15">
      <c r="AA55040" t="s">
        <v>131</v>
      </c>
    </row>
    <row r="55041" spans="27:27" x14ac:dyDescent="0.15">
      <c r="AA55041" t="s">
        <v>131</v>
      </c>
    </row>
    <row r="55042" spans="27:27" x14ac:dyDescent="0.15">
      <c r="AA55042" t="s">
        <v>131</v>
      </c>
    </row>
    <row r="55043" spans="27:27" x14ac:dyDescent="0.15">
      <c r="AA55043" t="s">
        <v>131</v>
      </c>
    </row>
    <row r="55044" spans="27:27" x14ac:dyDescent="0.15">
      <c r="AA55044" t="s">
        <v>131</v>
      </c>
    </row>
    <row r="55045" spans="27:27" x14ac:dyDescent="0.15">
      <c r="AA55045" t="s">
        <v>131</v>
      </c>
    </row>
    <row r="55046" spans="27:27" x14ac:dyDescent="0.15">
      <c r="AA55046" t="s">
        <v>131</v>
      </c>
    </row>
    <row r="55047" spans="27:27" x14ac:dyDescent="0.15">
      <c r="AA55047" t="s">
        <v>131</v>
      </c>
    </row>
    <row r="55048" spans="27:27" x14ac:dyDescent="0.15">
      <c r="AA55048" t="s">
        <v>131</v>
      </c>
    </row>
    <row r="55049" spans="27:27" x14ac:dyDescent="0.15">
      <c r="AA55049" t="s">
        <v>131</v>
      </c>
    </row>
    <row r="55050" spans="27:27" x14ac:dyDescent="0.15">
      <c r="AA55050" t="s">
        <v>131</v>
      </c>
    </row>
    <row r="55051" spans="27:27" x14ac:dyDescent="0.15">
      <c r="AA55051" t="s">
        <v>131</v>
      </c>
    </row>
    <row r="55052" spans="27:27" x14ac:dyDescent="0.15">
      <c r="AA55052" t="s">
        <v>131</v>
      </c>
    </row>
    <row r="55053" spans="27:27" x14ac:dyDescent="0.15">
      <c r="AA55053" t="s">
        <v>131</v>
      </c>
    </row>
    <row r="55054" spans="27:27" x14ac:dyDescent="0.15">
      <c r="AA55054" t="s">
        <v>131</v>
      </c>
    </row>
    <row r="55055" spans="27:27" x14ac:dyDescent="0.15">
      <c r="AA55055" t="s">
        <v>131</v>
      </c>
    </row>
    <row r="55056" spans="27:27" x14ac:dyDescent="0.15">
      <c r="AA55056" t="s">
        <v>131</v>
      </c>
    </row>
    <row r="55057" spans="27:27" x14ac:dyDescent="0.15">
      <c r="AA55057" t="s">
        <v>131</v>
      </c>
    </row>
    <row r="55058" spans="27:27" x14ac:dyDescent="0.15">
      <c r="AA55058" t="s">
        <v>131</v>
      </c>
    </row>
    <row r="55059" spans="27:27" x14ac:dyDescent="0.15">
      <c r="AA55059" t="s">
        <v>131</v>
      </c>
    </row>
    <row r="55060" spans="27:27" x14ac:dyDescent="0.15">
      <c r="AA55060" t="s">
        <v>131</v>
      </c>
    </row>
    <row r="55061" spans="27:27" x14ac:dyDescent="0.15">
      <c r="AA55061" t="s">
        <v>131</v>
      </c>
    </row>
    <row r="55062" spans="27:27" x14ac:dyDescent="0.15">
      <c r="AA55062" t="s">
        <v>131</v>
      </c>
    </row>
    <row r="55063" spans="27:27" x14ac:dyDescent="0.15">
      <c r="AA55063" t="s">
        <v>131</v>
      </c>
    </row>
    <row r="55064" spans="27:27" x14ac:dyDescent="0.15">
      <c r="AA55064" t="s">
        <v>131</v>
      </c>
    </row>
    <row r="55065" spans="27:27" x14ac:dyDescent="0.15">
      <c r="AA55065" t="s">
        <v>131</v>
      </c>
    </row>
    <row r="55066" spans="27:27" x14ac:dyDescent="0.15">
      <c r="AA55066" t="s">
        <v>131</v>
      </c>
    </row>
    <row r="55067" spans="27:27" x14ac:dyDescent="0.15">
      <c r="AA55067" t="s">
        <v>131</v>
      </c>
    </row>
    <row r="55068" spans="27:27" x14ac:dyDescent="0.15">
      <c r="AA55068" t="s">
        <v>131</v>
      </c>
    </row>
    <row r="55069" spans="27:27" x14ac:dyDescent="0.15">
      <c r="AA55069" t="s">
        <v>131</v>
      </c>
    </row>
    <row r="55070" spans="27:27" x14ac:dyDescent="0.15">
      <c r="AA55070" t="s">
        <v>131</v>
      </c>
    </row>
    <row r="55071" spans="27:27" x14ac:dyDescent="0.15">
      <c r="AA55071" t="s">
        <v>131</v>
      </c>
    </row>
    <row r="55072" spans="27:27" x14ac:dyDescent="0.15">
      <c r="AA55072" t="s">
        <v>131</v>
      </c>
    </row>
    <row r="55073" spans="27:27" x14ac:dyDescent="0.15">
      <c r="AA55073" t="s">
        <v>131</v>
      </c>
    </row>
    <row r="55074" spans="27:27" x14ac:dyDescent="0.15">
      <c r="AA55074" t="s">
        <v>131</v>
      </c>
    </row>
    <row r="55075" spans="27:27" x14ac:dyDescent="0.15">
      <c r="AA55075" t="s">
        <v>131</v>
      </c>
    </row>
    <row r="55076" spans="27:27" x14ac:dyDescent="0.15">
      <c r="AA55076" t="s">
        <v>131</v>
      </c>
    </row>
    <row r="55077" spans="27:27" x14ac:dyDescent="0.15">
      <c r="AA55077" t="s">
        <v>131</v>
      </c>
    </row>
    <row r="55078" spans="27:27" x14ac:dyDescent="0.15">
      <c r="AA55078" t="s">
        <v>131</v>
      </c>
    </row>
    <row r="55079" spans="27:27" x14ac:dyDescent="0.15">
      <c r="AA55079" t="s">
        <v>131</v>
      </c>
    </row>
    <row r="55080" spans="27:27" x14ac:dyDescent="0.15">
      <c r="AA55080" t="s">
        <v>131</v>
      </c>
    </row>
    <row r="55081" spans="27:27" x14ac:dyDescent="0.15">
      <c r="AA55081" t="s">
        <v>131</v>
      </c>
    </row>
    <row r="55082" spans="27:27" x14ac:dyDescent="0.15">
      <c r="AA55082" t="s">
        <v>131</v>
      </c>
    </row>
    <row r="55083" spans="27:27" x14ac:dyDescent="0.15">
      <c r="AA55083" t="s">
        <v>131</v>
      </c>
    </row>
    <row r="55084" spans="27:27" x14ac:dyDescent="0.15">
      <c r="AA55084" t="s">
        <v>131</v>
      </c>
    </row>
    <row r="55085" spans="27:27" x14ac:dyDescent="0.15">
      <c r="AA55085" t="s">
        <v>131</v>
      </c>
    </row>
    <row r="55086" spans="27:27" x14ac:dyDescent="0.15">
      <c r="AA55086" t="s">
        <v>131</v>
      </c>
    </row>
    <row r="55087" spans="27:27" x14ac:dyDescent="0.15">
      <c r="AA55087" t="s">
        <v>131</v>
      </c>
    </row>
    <row r="55088" spans="27:27" x14ac:dyDescent="0.15">
      <c r="AA55088" t="s">
        <v>131</v>
      </c>
    </row>
    <row r="55089" spans="27:27" x14ac:dyDescent="0.15">
      <c r="AA55089" t="s">
        <v>131</v>
      </c>
    </row>
    <row r="55090" spans="27:27" x14ac:dyDescent="0.15">
      <c r="AA55090" t="s">
        <v>131</v>
      </c>
    </row>
    <row r="55091" spans="27:27" x14ac:dyDescent="0.15">
      <c r="AA55091" t="s">
        <v>131</v>
      </c>
    </row>
    <row r="55092" spans="27:27" x14ac:dyDescent="0.15">
      <c r="AA55092" t="s">
        <v>131</v>
      </c>
    </row>
    <row r="55093" spans="27:27" x14ac:dyDescent="0.15">
      <c r="AA55093" t="s">
        <v>131</v>
      </c>
    </row>
    <row r="55094" spans="27:27" x14ac:dyDescent="0.15">
      <c r="AA55094" t="s">
        <v>131</v>
      </c>
    </row>
    <row r="55095" spans="27:27" x14ac:dyDescent="0.15">
      <c r="AA55095" t="s">
        <v>131</v>
      </c>
    </row>
    <row r="55096" spans="27:27" x14ac:dyDescent="0.15">
      <c r="AA55096" t="s">
        <v>131</v>
      </c>
    </row>
    <row r="55097" spans="27:27" x14ac:dyDescent="0.15">
      <c r="AA55097" t="s">
        <v>131</v>
      </c>
    </row>
    <row r="55098" spans="27:27" x14ac:dyDescent="0.15">
      <c r="AA55098" t="s">
        <v>131</v>
      </c>
    </row>
    <row r="55099" spans="27:27" x14ac:dyDescent="0.15">
      <c r="AA55099" t="s">
        <v>131</v>
      </c>
    </row>
    <row r="55100" spans="27:27" x14ac:dyDescent="0.15">
      <c r="AA55100" t="s">
        <v>131</v>
      </c>
    </row>
    <row r="55101" spans="27:27" x14ac:dyDescent="0.15">
      <c r="AA55101" t="s">
        <v>131</v>
      </c>
    </row>
    <row r="55102" spans="27:27" x14ac:dyDescent="0.15">
      <c r="AA55102" t="s">
        <v>131</v>
      </c>
    </row>
    <row r="55103" spans="27:27" x14ac:dyDescent="0.15">
      <c r="AA55103" t="s">
        <v>131</v>
      </c>
    </row>
    <row r="55104" spans="27:27" x14ac:dyDescent="0.15">
      <c r="AA55104" t="s">
        <v>131</v>
      </c>
    </row>
    <row r="55105" spans="27:27" x14ac:dyDescent="0.15">
      <c r="AA55105" t="s">
        <v>131</v>
      </c>
    </row>
    <row r="55106" spans="27:27" x14ac:dyDescent="0.15">
      <c r="AA55106" t="s">
        <v>131</v>
      </c>
    </row>
    <row r="55107" spans="27:27" x14ac:dyDescent="0.15">
      <c r="AA55107" t="s">
        <v>131</v>
      </c>
    </row>
    <row r="55108" spans="27:27" x14ac:dyDescent="0.15">
      <c r="AA55108" t="s">
        <v>131</v>
      </c>
    </row>
    <row r="55109" spans="27:27" x14ac:dyDescent="0.15">
      <c r="AA55109" t="s">
        <v>131</v>
      </c>
    </row>
    <row r="55110" spans="27:27" x14ac:dyDescent="0.15">
      <c r="AA55110" t="s">
        <v>131</v>
      </c>
    </row>
    <row r="55111" spans="27:27" x14ac:dyDescent="0.15">
      <c r="AA55111" t="s">
        <v>131</v>
      </c>
    </row>
    <row r="55112" spans="27:27" x14ac:dyDescent="0.15">
      <c r="AA55112" t="s">
        <v>131</v>
      </c>
    </row>
    <row r="55113" spans="27:27" x14ac:dyDescent="0.15">
      <c r="AA55113" t="s">
        <v>131</v>
      </c>
    </row>
    <row r="55114" spans="27:27" x14ac:dyDescent="0.15">
      <c r="AA55114" t="s">
        <v>131</v>
      </c>
    </row>
    <row r="55115" spans="27:27" x14ac:dyDescent="0.15">
      <c r="AA55115" t="s">
        <v>131</v>
      </c>
    </row>
    <row r="55116" spans="27:27" x14ac:dyDescent="0.15">
      <c r="AA55116" t="s">
        <v>131</v>
      </c>
    </row>
    <row r="55117" spans="27:27" x14ac:dyDescent="0.15">
      <c r="AA55117" t="s">
        <v>131</v>
      </c>
    </row>
    <row r="55118" spans="27:27" x14ac:dyDescent="0.15">
      <c r="AA55118" t="s">
        <v>131</v>
      </c>
    </row>
    <row r="55119" spans="27:27" x14ac:dyDescent="0.15">
      <c r="AA55119" t="s">
        <v>131</v>
      </c>
    </row>
    <row r="55120" spans="27:27" x14ac:dyDescent="0.15">
      <c r="AA55120" t="s">
        <v>131</v>
      </c>
    </row>
    <row r="55121" spans="27:27" x14ac:dyDescent="0.15">
      <c r="AA55121" t="s">
        <v>131</v>
      </c>
    </row>
    <row r="55122" spans="27:27" x14ac:dyDescent="0.15">
      <c r="AA55122" t="s">
        <v>131</v>
      </c>
    </row>
    <row r="55123" spans="27:27" x14ac:dyDescent="0.15">
      <c r="AA55123" t="s">
        <v>131</v>
      </c>
    </row>
    <row r="55124" spans="27:27" x14ac:dyDescent="0.15">
      <c r="AA55124" t="s">
        <v>131</v>
      </c>
    </row>
    <row r="55125" spans="27:27" x14ac:dyDescent="0.15">
      <c r="AA55125" t="s">
        <v>131</v>
      </c>
    </row>
    <row r="55126" spans="27:27" x14ac:dyDescent="0.15">
      <c r="AA55126" t="s">
        <v>131</v>
      </c>
    </row>
    <row r="55127" spans="27:27" x14ac:dyDescent="0.15">
      <c r="AA55127" t="s">
        <v>131</v>
      </c>
    </row>
    <row r="55128" spans="27:27" x14ac:dyDescent="0.15">
      <c r="AA55128" t="s">
        <v>131</v>
      </c>
    </row>
    <row r="55129" spans="27:27" x14ac:dyDescent="0.15">
      <c r="AA55129" t="s">
        <v>131</v>
      </c>
    </row>
    <row r="55130" spans="27:27" x14ac:dyDescent="0.15">
      <c r="AA55130" t="s">
        <v>131</v>
      </c>
    </row>
    <row r="55131" spans="27:27" x14ac:dyDescent="0.15">
      <c r="AA55131" t="s">
        <v>131</v>
      </c>
    </row>
    <row r="55132" spans="27:27" x14ac:dyDescent="0.15">
      <c r="AA55132" t="s">
        <v>131</v>
      </c>
    </row>
    <row r="55133" spans="27:27" x14ac:dyDescent="0.15">
      <c r="AA55133" t="s">
        <v>131</v>
      </c>
    </row>
    <row r="55134" spans="27:27" x14ac:dyDescent="0.15">
      <c r="AA55134" t="s">
        <v>131</v>
      </c>
    </row>
    <row r="55135" spans="27:27" x14ac:dyDescent="0.15">
      <c r="AA55135" t="s">
        <v>131</v>
      </c>
    </row>
    <row r="55136" spans="27:27" x14ac:dyDescent="0.15">
      <c r="AA55136" t="s">
        <v>131</v>
      </c>
    </row>
    <row r="55137" spans="27:27" x14ac:dyDescent="0.15">
      <c r="AA55137" t="s">
        <v>131</v>
      </c>
    </row>
    <row r="55138" spans="27:27" x14ac:dyDescent="0.15">
      <c r="AA55138" t="s">
        <v>131</v>
      </c>
    </row>
    <row r="55139" spans="27:27" x14ac:dyDescent="0.15">
      <c r="AA55139" t="s">
        <v>131</v>
      </c>
    </row>
    <row r="55140" spans="27:27" x14ac:dyDescent="0.15">
      <c r="AA55140" t="s">
        <v>131</v>
      </c>
    </row>
    <row r="55141" spans="27:27" x14ac:dyDescent="0.15">
      <c r="AA55141" t="s">
        <v>131</v>
      </c>
    </row>
    <row r="55142" spans="27:27" x14ac:dyDescent="0.15">
      <c r="AA55142" t="s">
        <v>131</v>
      </c>
    </row>
    <row r="55143" spans="27:27" x14ac:dyDescent="0.15">
      <c r="AA55143" t="s">
        <v>131</v>
      </c>
    </row>
    <row r="55144" spans="27:27" x14ac:dyDescent="0.15">
      <c r="AA55144" t="s">
        <v>131</v>
      </c>
    </row>
    <row r="55145" spans="27:27" x14ac:dyDescent="0.15">
      <c r="AA55145" t="s">
        <v>131</v>
      </c>
    </row>
    <row r="55146" spans="27:27" x14ac:dyDescent="0.15">
      <c r="AA55146" t="s">
        <v>131</v>
      </c>
    </row>
    <row r="55147" spans="27:27" x14ac:dyDescent="0.15">
      <c r="AA55147" t="s">
        <v>131</v>
      </c>
    </row>
    <row r="55148" spans="27:27" x14ac:dyDescent="0.15">
      <c r="AA55148" t="s">
        <v>131</v>
      </c>
    </row>
    <row r="55149" spans="27:27" x14ac:dyDescent="0.15">
      <c r="AA55149" t="s">
        <v>131</v>
      </c>
    </row>
    <row r="55150" spans="27:27" x14ac:dyDescent="0.15">
      <c r="AA55150" t="s">
        <v>131</v>
      </c>
    </row>
    <row r="55151" spans="27:27" x14ac:dyDescent="0.15">
      <c r="AA55151" t="s">
        <v>131</v>
      </c>
    </row>
    <row r="55152" spans="27:27" x14ac:dyDescent="0.15">
      <c r="AA55152" t="s">
        <v>131</v>
      </c>
    </row>
    <row r="55153" spans="27:27" x14ac:dyDescent="0.15">
      <c r="AA55153" t="s">
        <v>131</v>
      </c>
    </row>
    <row r="55154" spans="27:27" x14ac:dyDescent="0.15">
      <c r="AA55154" t="s">
        <v>131</v>
      </c>
    </row>
    <row r="55155" spans="27:27" x14ac:dyDescent="0.15">
      <c r="AA55155" t="s">
        <v>131</v>
      </c>
    </row>
    <row r="55156" spans="27:27" x14ac:dyDescent="0.15">
      <c r="AA55156" t="s">
        <v>131</v>
      </c>
    </row>
    <row r="55157" spans="27:27" x14ac:dyDescent="0.15">
      <c r="AA55157" t="s">
        <v>131</v>
      </c>
    </row>
    <row r="55158" spans="27:27" x14ac:dyDescent="0.15">
      <c r="AA55158" t="s">
        <v>131</v>
      </c>
    </row>
    <row r="55159" spans="27:27" x14ac:dyDescent="0.15">
      <c r="AA55159" t="s">
        <v>131</v>
      </c>
    </row>
    <row r="55160" spans="27:27" x14ac:dyDescent="0.15">
      <c r="AA55160" t="s">
        <v>131</v>
      </c>
    </row>
    <row r="55161" spans="27:27" x14ac:dyDescent="0.15">
      <c r="AA55161" t="s">
        <v>131</v>
      </c>
    </row>
    <row r="55162" spans="27:27" x14ac:dyDescent="0.15">
      <c r="AA55162" t="s">
        <v>131</v>
      </c>
    </row>
    <row r="55163" spans="27:27" x14ac:dyDescent="0.15">
      <c r="AA55163" t="s">
        <v>131</v>
      </c>
    </row>
    <row r="55164" spans="27:27" x14ac:dyDescent="0.15">
      <c r="AA55164" t="s">
        <v>131</v>
      </c>
    </row>
    <row r="55165" spans="27:27" x14ac:dyDescent="0.15">
      <c r="AA55165" t="s">
        <v>131</v>
      </c>
    </row>
    <row r="55166" spans="27:27" x14ac:dyDescent="0.15">
      <c r="AA55166" t="s">
        <v>131</v>
      </c>
    </row>
    <row r="55167" spans="27:27" x14ac:dyDescent="0.15">
      <c r="AA55167" t="s">
        <v>131</v>
      </c>
    </row>
    <row r="55168" spans="27:27" x14ac:dyDescent="0.15">
      <c r="AA55168" t="s">
        <v>131</v>
      </c>
    </row>
    <row r="55169" spans="27:27" x14ac:dyDescent="0.15">
      <c r="AA55169" t="s">
        <v>131</v>
      </c>
    </row>
    <row r="55170" spans="27:27" x14ac:dyDescent="0.15">
      <c r="AA55170" t="s">
        <v>131</v>
      </c>
    </row>
    <row r="55171" spans="27:27" x14ac:dyDescent="0.15">
      <c r="AA55171" t="s">
        <v>131</v>
      </c>
    </row>
    <row r="55172" spans="27:27" x14ac:dyDescent="0.15">
      <c r="AA55172" t="s">
        <v>131</v>
      </c>
    </row>
    <row r="55173" spans="27:27" x14ac:dyDescent="0.15">
      <c r="AA55173" t="s">
        <v>131</v>
      </c>
    </row>
    <row r="55174" spans="27:27" x14ac:dyDescent="0.15">
      <c r="AA55174" t="s">
        <v>131</v>
      </c>
    </row>
    <row r="55175" spans="27:27" x14ac:dyDescent="0.15">
      <c r="AA55175" t="s">
        <v>131</v>
      </c>
    </row>
    <row r="55176" spans="27:27" x14ac:dyDescent="0.15">
      <c r="AA55176" t="s">
        <v>131</v>
      </c>
    </row>
    <row r="55177" spans="27:27" x14ac:dyDescent="0.15">
      <c r="AA55177" t="s">
        <v>131</v>
      </c>
    </row>
    <row r="55178" spans="27:27" x14ac:dyDescent="0.15">
      <c r="AA55178" t="s">
        <v>131</v>
      </c>
    </row>
    <row r="55179" spans="27:27" x14ac:dyDescent="0.15">
      <c r="AA55179" t="s">
        <v>131</v>
      </c>
    </row>
    <row r="55180" spans="27:27" x14ac:dyDescent="0.15">
      <c r="AA55180" t="s">
        <v>131</v>
      </c>
    </row>
    <row r="55181" spans="27:27" x14ac:dyDescent="0.15">
      <c r="AA55181" t="s">
        <v>131</v>
      </c>
    </row>
    <row r="55182" spans="27:27" x14ac:dyDescent="0.15">
      <c r="AA55182" t="s">
        <v>131</v>
      </c>
    </row>
    <row r="55183" spans="27:27" x14ac:dyDescent="0.15">
      <c r="AA55183" t="s">
        <v>131</v>
      </c>
    </row>
    <row r="55184" spans="27:27" x14ac:dyDescent="0.15">
      <c r="AA55184" t="s">
        <v>131</v>
      </c>
    </row>
    <row r="55185" spans="27:27" x14ac:dyDescent="0.15">
      <c r="AA55185" t="s">
        <v>131</v>
      </c>
    </row>
    <row r="55186" spans="27:27" x14ac:dyDescent="0.15">
      <c r="AA55186" t="s">
        <v>131</v>
      </c>
    </row>
    <row r="55187" spans="27:27" x14ac:dyDescent="0.15">
      <c r="AA55187" t="s">
        <v>131</v>
      </c>
    </row>
    <row r="55188" spans="27:27" x14ac:dyDescent="0.15">
      <c r="AA55188" t="s">
        <v>131</v>
      </c>
    </row>
    <row r="55189" spans="27:27" x14ac:dyDescent="0.15">
      <c r="AA55189" t="s">
        <v>131</v>
      </c>
    </row>
    <row r="55190" spans="27:27" x14ac:dyDescent="0.15">
      <c r="AA55190" t="s">
        <v>131</v>
      </c>
    </row>
    <row r="55191" spans="27:27" x14ac:dyDescent="0.15">
      <c r="AA55191" t="s">
        <v>131</v>
      </c>
    </row>
    <row r="55192" spans="27:27" x14ac:dyDescent="0.15">
      <c r="AA55192" t="s">
        <v>131</v>
      </c>
    </row>
    <row r="55193" spans="27:27" x14ac:dyDescent="0.15">
      <c r="AA55193" t="s">
        <v>131</v>
      </c>
    </row>
    <row r="55194" spans="27:27" x14ac:dyDescent="0.15">
      <c r="AA55194" t="s">
        <v>131</v>
      </c>
    </row>
    <row r="55195" spans="27:27" x14ac:dyDescent="0.15">
      <c r="AA55195" t="s">
        <v>131</v>
      </c>
    </row>
    <row r="55196" spans="27:27" x14ac:dyDescent="0.15">
      <c r="AA55196" t="s">
        <v>131</v>
      </c>
    </row>
    <row r="55197" spans="27:27" x14ac:dyDescent="0.15">
      <c r="AA55197" t="s">
        <v>131</v>
      </c>
    </row>
    <row r="55198" spans="27:27" x14ac:dyDescent="0.15">
      <c r="AA55198" t="s">
        <v>131</v>
      </c>
    </row>
    <row r="55199" spans="27:27" x14ac:dyDescent="0.15">
      <c r="AA55199" t="s">
        <v>131</v>
      </c>
    </row>
    <row r="55200" spans="27:27" x14ac:dyDescent="0.15">
      <c r="AA55200" t="s">
        <v>131</v>
      </c>
    </row>
    <row r="55201" spans="27:27" x14ac:dyDescent="0.15">
      <c r="AA55201" t="s">
        <v>131</v>
      </c>
    </row>
    <row r="55202" spans="27:27" x14ac:dyDescent="0.15">
      <c r="AA55202" t="s">
        <v>131</v>
      </c>
    </row>
    <row r="55203" spans="27:27" x14ac:dyDescent="0.15">
      <c r="AA55203" t="s">
        <v>131</v>
      </c>
    </row>
    <row r="55204" spans="27:27" x14ac:dyDescent="0.15">
      <c r="AA55204" t="s">
        <v>131</v>
      </c>
    </row>
    <row r="55205" spans="27:27" x14ac:dyDescent="0.15">
      <c r="AA55205" t="s">
        <v>131</v>
      </c>
    </row>
    <row r="55206" spans="27:27" x14ac:dyDescent="0.15">
      <c r="AA55206" t="s">
        <v>131</v>
      </c>
    </row>
    <row r="55207" spans="27:27" x14ac:dyDescent="0.15">
      <c r="AA55207" t="s">
        <v>131</v>
      </c>
    </row>
    <row r="55208" spans="27:27" x14ac:dyDescent="0.15">
      <c r="AA55208" t="s">
        <v>131</v>
      </c>
    </row>
    <row r="55209" spans="27:27" x14ac:dyDescent="0.15">
      <c r="AA55209" t="s">
        <v>131</v>
      </c>
    </row>
    <row r="55210" spans="27:27" x14ac:dyDescent="0.15">
      <c r="AA55210" t="s">
        <v>131</v>
      </c>
    </row>
    <row r="55211" spans="27:27" x14ac:dyDescent="0.15">
      <c r="AA55211" t="s">
        <v>131</v>
      </c>
    </row>
    <row r="55212" spans="27:27" x14ac:dyDescent="0.15">
      <c r="AA55212" t="s">
        <v>131</v>
      </c>
    </row>
    <row r="55213" spans="27:27" x14ac:dyDescent="0.15">
      <c r="AA55213" t="s">
        <v>131</v>
      </c>
    </row>
    <row r="55214" spans="27:27" x14ac:dyDescent="0.15">
      <c r="AA55214" t="s">
        <v>131</v>
      </c>
    </row>
    <row r="55215" spans="27:27" x14ac:dyDescent="0.15">
      <c r="AA55215" t="s">
        <v>131</v>
      </c>
    </row>
    <row r="55216" spans="27:27" x14ac:dyDescent="0.15">
      <c r="AA55216" t="s">
        <v>131</v>
      </c>
    </row>
    <row r="55217" spans="27:27" x14ac:dyDescent="0.15">
      <c r="AA55217" t="s">
        <v>131</v>
      </c>
    </row>
    <row r="55218" spans="27:27" x14ac:dyDescent="0.15">
      <c r="AA55218" t="s">
        <v>131</v>
      </c>
    </row>
    <row r="55219" spans="27:27" x14ac:dyDescent="0.15">
      <c r="AA55219" t="s">
        <v>131</v>
      </c>
    </row>
    <row r="55220" spans="27:27" x14ac:dyDescent="0.15">
      <c r="AA55220" t="s">
        <v>131</v>
      </c>
    </row>
    <row r="55221" spans="27:27" x14ac:dyDescent="0.15">
      <c r="AA55221" t="s">
        <v>131</v>
      </c>
    </row>
    <row r="55222" spans="27:27" x14ac:dyDescent="0.15">
      <c r="AA55222" t="s">
        <v>131</v>
      </c>
    </row>
    <row r="55223" spans="27:27" x14ac:dyDescent="0.15">
      <c r="AA55223" t="s">
        <v>131</v>
      </c>
    </row>
    <row r="55224" spans="27:27" x14ac:dyDescent="0.15">
      <c r="AA55224" t="s">
        <v>131</v>
      </c>
    </row>
    <row r="55225" spans="27:27" x14ac:dyDescent="0.15">
      <c r="AA55225" t="s">
        <v>131</v>
      </c>
    </row>
    <row r="55226" spans="27:27" x14ac:dyDescent="0.15">
      <c r="AA55226" t="s">
        <v>131</v>
      </c>
    </row>
    <row r="55227" spans="27:27" x14ac:dyDescent="0.15">
      <c r="AA55227" t="s">
        <v>131</v>
      </c>
    </row>
    <row r="55228" spans="27:27" x14ac:dyDescent="0.15">
      <c r="AA55228" t="s">
        <v>131</v>
      </c>
    </row>
    <row r="55229" spans="27:27" x14ac:dyDescent="0.15">
      <c r="AA55229" t="s">
        <v>131</v>
      </c>
    </row>
    <row r="55230" spans="27:27" x14ac:dyDescent="0.15">
      <c r="AA55230" t="s">
        <v>131</v>
      </c>
    </row>
    <row r="55231" spans="27:27" x14ac:dyDescent="0.15">
      <c r="AA55231" t="s">
        <v>131</v>
      </c>
    </row>
    <row r="55232" spans="27:27" x14ac:dyDescent="0.15">
      <c r="AA55232" t="s">
        <v>131</v>
      </c>
    </row>
    <row r="55233" spans="27:27" x14ac:dyDescent="0.15">
      <c r="AA55233" t="s">
        <v>131</v>
      </c>
    </row>
    <row r="55234" spans="27:27" x14ac:dyDescent="0.15">
      <c r="AA55234" t="s">
        <v>131</v>
      </c>
    </row>
    <row r="55235" spans="27:27" x14ac:dyDescent="0.15">
      <c r="AA55235" t="s">
        <v>131</v>
      </c>
    </row>
    <row r="55236" spans="27:27" x14ac:dyDescent="0.15">
      <c r="AA55236" t="s">
        <v>131</v>
      </c>
    </row>
    <row r="55237" spans="27:27" x14ac:dyDescent="0.15">
      <c r="AA55237" t="s">
        <v>131</v>
      </c>
    </row>
    <row r="55238" spans="27:27" x14ac:dyDescent="0.15">
      <c r="AA55238" t="s">
        <v>131</v>
      </c>
    </row>
    <row r="55239" spans="27:27" x14ac:dyDescent="0.15">
      <c r="AA55239" t="s">
        <v>131</v>
      </c>
    </row>
    <row r="55240" spans="27:27" x14ac:dyDescent="0.15">
      <c r="AA55240" t="s">
        <v>131</v>
      </c>
    </row>
    <row r="55241" spans="27:27" x14ac:dyDescent="0.15">
      <c r="AA55241" t="s">
        <v>131</v>
      </c>
    </row>
    <row r="55242" spans="27:27" x14ac:dyDescent="0.15">
      <c r="AA55242" t="s">
        <v>131</v>
      </c>
    </row>
    <row r="55243" spans="27:27" x14ac:dyDescent="0.15">
      <c r="AA55243" t="s">
        <v>131</v>
      </c>
    </row>
    <row r="55244" spans="27:27" x14ac:dyDescent="0.15">
      <c r="AA55244" t="s">
        <v>131</v>
      </c>
    </row>
    <row r="55245" spans="27:27" x14ac:dyDescent="0.15">
      <c r="AA55245" t="s">
        <v>131</v>
      </c>
    </row>
    <row r="55246" spans="27:27" x14ac:dyDescent="0.15">
      <c r="AA55246" t="s">
        <v>131</v>
      </c>
    </row>
    <row r="55247" spans="27:27" x14ac:dyDescent="0.15">
      <c r="AA55247" t="s">
        <v>131</v>
      </c>
    </row>
    <row r="55248" spans="27:27" x14ac:dyDescent="0.15">
      <c r="AA55248" t="s">
        <v>131</v>
      </c>
    </row>
    <row r="55249" spans="27:27" x14ac:dyDescent="0.15">
      <c r="AA55249" t="s">
        <v>131</v>
      </c>
    </row>
    <row r="55250" spans="27:27" x14ac:dyDescent="0.15">
      <c r="AA55250" t="s">
        <v>131</v>
      </c>
    </row>
    <row r="55251" spans="27:27" x14ac:dyDescent="0.15">
      <c r="AA55251" t="s">
        <v>131</v>
      </c>
    </row>
    <row r="55252" spans="27:27" x14ac:dyDescent="0.15">
      <c r="AA55252" t="s">
        <v>131</v>
      </c>
    </row>
    <row r="55253" spans="27:27" x14ac:dyDescent="0.15">
      <c r="AA55253" t="s">
        <v>131</v>
      </c>
    </row>
    <row r="55254" spans="27:27" x14ac:dyDescent="0.15">
      <c r="AA55254" t="s">
        <v>131</v>
      </c>
    </row>
    <row r="55255" spans="27:27" x14ac:dyDescent="0.15">
      <c r="AA55255" t="s">
        <v>131</v>
      </c>
    </row>
    <row r="55256" spans="27:27" x14ac:dyDescent="0.15">
      <c r="AA55256" t="s">
        <v>131</v>
      </c>
    </row>
    <row r="55257" spans="27:27" x14ac:dyDescent="0.15">
      <c r="AA55257" t="s">
        <v>131</v>
      </c>
    </row>
    <row r="55258" spans="27:27" x14ac:dyDescent="0.15">
      <c r="AA55258" t="s">
        <v>131</v>
      </c>
    </row>
    <row r="55259" spans="27:27" x14ac:dyDescent="0.15">
      <c r="AA55259" t="s">
        <v>131</v>
      </c>
    </row>
    <row r="55260" spans="27:27" x14ac:dyDescent="0.15">
      <c r="AA55260" t="s">
        <v>131</v>
      </c>
    </row>
    <row r="55261" spans="27:27" x14ac:dyDescent="0.15">
      <c r="AA55261" t="s">
        <v>131</v>
      </c>
    </row>
    <row r="55262" spans="27:27" x14ac:dyDescent="0.15">
      <c r="AA55262" t="s">
        <v>131</v>
      </c>
    </row>
    <row r="55263" spans="27:27" x14ac:dyDescent="0.15">
      <c r="AA55263" t="s">
        <v>131</v>
      </c>
    </row>
    <row r="55264" spans="27:27" x14ac:dyDescent="0.15">
      <c r="AA55264" t="s">
        <v>131</v>
      </c>
    </row>
    <row r="55265" spans="27:27" x14ac:dyDescent="0.15">
      <c r="AA55265" t="s">
        <v>131</v>
      </c>
    </row>
    <row r="55266" spans="27:27" x14ac:dyDescent="0.15">
      <c r="AA55266" t="s">
        <v>131</v>
      </c>
    </row>
    <row r="55267" spans="27:27" x14ac:dyDescent="0.15">
      <c r="AA55267" t="s">
        <v>131</v>
      </c>
    </row>
    <row r="55268" spans="27:27" x14ac:dyDescent="0.15">
      <c r="AA55268" t="s">
        <v>131</v>
      </c>
    </row>
    <row r="55269" spans="27:27" x14ac:dyDescent="0.15">
      <c r="AA55269" t="s">
        <v>131</v>
      </c>
    </row>
    <row r="55270" spans="27:27" x14ac:dyDescent="0.15">
      <c r="AA55270" t="s">
        <v>131</v>
      </c>
    </row>
    <row r="55271" spans="27:27" x14ac:dyDescent="0.15">
      <c r="AA55271" t="s">
        <v>131</v>
      </c>
    </row>
    <row r="55272" spans="27:27" x14ac:dyDescent="0.15">
      <c r="AA55272" t="s">
        <v>131</v>
      </c>
    </row>
    <row r="55273" spans="27:27" x14ac:dyDescent="0.15">
      <c r="AA55273" t="s">
        <v>131</v>
      </c>
    </row>
    <row r="55274" spans="27:27" x14ac:dyDescent="0.15">
      <c r="AA55274" t="s">
        <v>131</v>
      </c>
    </row>
    <row r="55275" spans="27:27" x14ac:dyDescent="0.15">
      <c r="AA55275" t="s">
        <v>131</v>
      </c>
    </row>
    <row r="55276" spans="27:27" x14ac:dyDescent="0.15">
      <c r="AA55276" t="s">
        <v>131</v>
      </c>
    </row>
    <row r="55277" spans="27:27" x14ac:dyDescent="0.15">
      <c r="AA55277" t="s">
        <v>131</v>
      </c>
    </row>
    <row r="55278" spans="27:27" x14ac:dyDescent="0.15">
      <c r="AA55278" t="s">
        <v>131</v>
      </c>
    </row>
    <row r="55279" spans="27:27" x14ac:dyDescent="0.15">
      <c r="AA55279" t="s">
        <v>131</v>
      </c>
    </row>
    <row r="55280" spans="27:27" x14ac:dyDescent="0.15">
      <c r="AA55280" t="s">
        <v>131</v>
      </c>
    </row>
    <row r="55281" spans="27:27" x14ac:dyDescent="0.15">
      <c r="AA55281" t="s">
        <v>131</v>
      </c>
    </row>
    <row r="55282" spans="27:27" x14ac:dyDescent="0.15">
      <c r="AA55282" t="s">
        <v>131</v>
      </c>
    </row>
    <row r="55283" spans="27:27" x14ac:dyDescent="0.15">
      <c r="AA55283" t="s">
        <v>131</v>
      </c>
    </row>
    <row r="55284" spans="27:27" x14ac:dyDescent="0.15">
      <c r="AA55284" t="s">
        <v>131</v>
      </c>
    </row>
    <row r="55285" spans="27:27" x14ac:dyDescent="0.15">
      <c r="AA55285" t="s">
        <v>131</v>
      </c>
    </row>
    <row r="55286" spans="27:27" x14ac:dyDescent="0.15">
      <c r="AA55286" t="s">
        <v>131</v>
      </c>
    </row>
    <row r="55287" spans="27:27" x14ac:dyDescent="0.15">
      <c r="AA55287" t="s">
        <v>131</v>
      </c>
    </row>
    <row r="55288" spans="27:27" x14ac:dyDescent="0.15">
      <c r="AA55288" t="s">
        <v>131</v>
      </c>
    </row>
    <row r="55289" spans="27:27" x14ac:dyDescent="0.15">
      <c r="AA55289" t="s">
        <v>131</v>
      </c>
    </row>
    <row r="55290" spans="27:27" x14ac:dyDescent="0.15">
      <c r="AA55290" t="s">
        <v>131</v>
      </c>
    </row>
    <row r="55291" spans="27:27" x14ac:dyDescent="0.15">
      <c r="AA55291" t="s">
        <v>131</v>
      </c>
    </row>
    <row r="55292" spans="27:27" x14ac:dyDescent="0.15">
      <c r="AA55292" t="s">
        <v>131</v>
      </c>
    </row>
    <row r="55293" spans="27:27" x14ac:dyDescent="0.15">
      <c r="AA55293" t="s">
        <v>131</v>
      </c>
    </row>
    <row r="55294" spans="27:27" x14ac:dyDescent="0.15">
      <c r="AA55294" t="s">
        <v>131</v>
      </c>
    </row>
    <row r="55295" spans="27:27" x14ac:dyDescent="0.15">
      <c r="AA55295" t="s">
        <v>131</v>
      </c>
    </row>
    <row r="55296" spans="27:27" x14ac:dyDescent="0.15">
      <c r="AA55296" t="s">
        <v>131</v>
      </c>
    </row>
    <row r="55297" spans="27:27" x14ac:dyDescent="0.15">
      <c r="AA55297" t="s">
        <v>131</v>
      </c>
    </row>
    <row r="55298" spans="27:27" x14ac:dyDescent="0.15">
      <c r="AA55298" t="s">
        <v>131</v>
      </c>
    </row>
    <row r="55299" spans="27:27" x14ac:dyDescent="0.15">
      <c r="AA55299" t="s">
        <v>131</v>
      </c>
    </row>
    <row r="55300" spans="27:27" x14ac:dyDescent="0.15">
      <c r="AA55300" t="s">
        <v>131</v>
      </c>
    </row>
    <row r="55301" spans="27:27" x14ac:dyDescent="0.15">
      <c r="AA55301" t="s">
        <v>131</v>
      </c>
    </row>
    <row r="55302" spans="27:27" x14ac:dyDescent="0.15">
      <c r="AA55302" t="s">
        <v>131</v>
      </c>
    </row>
    <row r="55303" spans="27:27" x14ac:dyDescent="0.15">
      <c r="AA55303" t="s">
        <v>131</v>
      </c>
    </row>
    <row r="55304" spans="27:27" x14ac:dyDescent="0.15">
      <c r="AA55304" t="s">
        <v>131</v>
      </c>
    </row>
    <row r="55305" spans="27:27" x14ac:dyDescent="0.15">
      <c r="AA55305" t="s">
        <v>131</v>
      </c>
    </row>
    <row r="55306" spans="27:27" x14ac:dyDescent="0.15">
      <c r="AA55306" t="s">
        <v>131</v>
      </c>
    </row>
    <row r="55307" spans="27:27" x14ac:dyDescent="0.15">
      <c r="AA55307" t="s">
        <v>131</v>
      </c>
    </row>
    <row r="55308" spans="27:27" x14ac:dyDescent="0.15">
      <c r="AA55308" t="s">
        <v>131</v>
      </c>
    </row>
    <row r="55309" spans="27:27" x14ac:dyDescent="0.15">
      <c r="AA55309" t="s">
        <v>131</v>
      </c>
    </row>
    <row r="55310" spans="27:27" x14ac:dyDescent="0.15">
      <c r="AA55310" t="s">
        <v>131</v>
      </c>
    </row>
    <row r="55311" spans="27:27" x14ac:dyDescent="0.15">
      <c r="AA55311" t="s">
        <v>131</v>
      </c>
    </row>
    <row r="55312" spans="27:27" x14ac:dyDescent="0.15">
      <c r="AA55312" t="s">
        <v>131</v>
      </c>
    </row>
    <row r="55313" spans="27:27" x14ac:dyDescent="0.15">
      <c r="AA55313" t="s">
        <v>131</v>
      </c>
    </row>
    <row r="55314" spans="27:27" x14ac:dyDescent="0.15">
      <c r="AA55314" t="s">
        <v>131</v>
      </c>
    </row>
    <row r="55315" spans="27:27" x14ac:dyDescent="0.15">
      <c r="AA55315" t="s">
        <v>131</v>
      </c>
    </row>
    <row r="55316" spans="27:27" x14ac:dyDescent="0.15">
      <c r="AA55316" t="s">
        <v>131</v>
      </c>
    </row>
    <row r="55317" spans="27:27" x14ac:dyDescent="0.15">
      <c r="AA55317" t="s">
        <v>131</v>
      </c>
    </row>
    <row r="55318" spans="27:27" x14ac:dyDescent="0.15">
      <c r="AA55318" t="s">
        <v>131</v>
      </c>
    </row>
    <row r="55319" spans="27:27" x14ac:dyDescent="0.15">
      <c r="AA55319" t="s">
        <v>131</v>
      </c>
    </row>
    <row r="55320" spans="27:27" x14ac:dyDescent="0.15">
      <c r="AA55320" t="s">
        <v>131</v>
      </c>
    </row>
    <row r="55321" spans="27:27" x14ac:dyDescent="0.15">
      <c r="AA55321" t="s">
        <v>131</v>
      </c>
    </row>
    <row r="55322" spans="27:27" x14ac:dyDescent="0.15">
      <c r="AA55322" t="s">
        <v>131</v>
      </c>
    </row>
    <row r="55323" spans="27:27" x14ac:dyDescent="0.15">
      <c r="AA55323" t="s">
        <v>131</v>
      </c>
    </row>
    <row r="55324" spans="27:27" x14ac:dyDescent="0.15">
      <c r="AA55324" t="s">
        <v>131</v>
      </c>
    </row>
    <row r="55325" spans="27:27" x14ac:dyDescent="0.15">
      <c r="AA55325" t="s">
        <v>131</v>
      </c>
    </row>
    <row r="55326" spans="27:27" x14ac:dyDescent="0.15">
      <c r="AA55326" t="s">
        <v>131</v>
      </c>
    </row>
    <row r="55327" spans="27:27" x14ac:dyDescent="0.15">
      <c r="AA55327" t="s">
        <v>131</v>
      </c>
    </row>
    <row r="55328" spans="27:27" x14ac:dyDescent="0.15">
      <c r="AA55328" t="s">
        <v>131</v>
      </c>
    </row>
    <row r="55329" spans="27:27" x14ac:dyDescent="0.15">
      <c r="AA55329" t="s">
        <v>131</v>
      </c>
    </row>
    <row r="55330" spans="27:27" x14ac:dyDescent="0.15">
      <c r="AA55330" t="s">
        <v>131</v>
      </c>
    </row>
    <row r="55331" spans="27:27" x14ac:dyDescent="0.15">
      <c r="AA55331" t="s">
        <v>131</v>
      </c>
    </row>
    <row r="55332" spans="27:27" x14ac:dyDescent="0.15">
      <c r="AA55332" t="s">
        <v>131</v>
      </c>
    </row>
    <row r="55333" spans="27:27" x14ac:dyDescent="0.15">
      <c r="AA55333" t="s">
        <v>131</v>
      </c>
    </row>
    <row r="55334" spans="27:27" x14ac:dyDescent="0.15">
      <c r="AA55334" t="s">
        <v>131</v>
      </c>
    </row>
    <row r="55335" spans="27:27" x14ac:dyDescent="0.15">
      <c r="AA55335" t="s">
        <v>131</v>
      </c>
    </row>
    <row r="55336" spans="27:27" x14ac:dyDescent="0.15">
      <c r="AA55336" t="s">
        <v>131</v>
      </c>
    </row>
    <row r="55337" spans="27:27" x14ac:dyDescent="0.15">
      <c r="AA55337" t="s">
        <v>131</v>
      </c>
    </row>
    <row r="55338" spans="27:27" x14ac:dyDescent="0.15">
      <c r="AA55338" t="s">
        <v>131</v>
      </c>
    </row>
    <row r="55339" spans="27:27" x14ac:dyDescent="0.15">
      <c r="AA55339" t="s">
        <v>131</v>
      </c>
    </row>
    <row r="55340" spans="27:27" x14ac:dyDescent="0.15">
      <c r="AA55340" t="s">
        <v>131</v>
      </c>
    </row>
    <row r="55341" spans="27:27" x14ac:dyDescent="0.15">
      <c r="AA55341" t="s">
        <v>131</v>
      </c>
    </row>
    <row r="55342" spans="27:27" x14ac:dyDescent="0.15">
      <c r="AA55342" t="s">
        <v>131</v>
      </c>
    </row>
    <row r="55343" spans="27:27" x14ac:dyDescent="0.15">
      <c r="AA55343" t="s">
        <v>131</v>
      </c>
    </row>
    <row r="55344" spans="27:27" x14ac:dyDescent="0.15">
      <c r="AA55344" t="s">
        <v>131</v>
      </c>
    </row>
    <row r="55345" spans="27:27" x14ac:dyDescent="0.15">
      <c r="AA55345" t="s">
        <v>131</v>
      </c>
    </row>
    <row r="55346" spans="27:27" x14ac:dyDescent="0.15">
      <c r="AA55346" t="s">
        <v>131</v>
      </c>
    </row>
    <row r="55347" spans="27:27" x14ac:dyDescent="0.15">
      <c r="AA55347" t="s">
        <v>131</v>
      </c>
    </row>
    <row r="55348" spans="27:27" x14ac:dyDescent="0.15">
      <c r="AA55348" t="s">
        <v>131</v>
      </c>
    </row>
    <row r="55349" spans="27:27" x14ac:dyDescent="0.15">
      <c r="AA55349" t="s">
        <v>131</v>
      </c>
    </row>
    <row r="55350" spans="27:27" x14ac:dyDescent="0.15">
      <c r="AA55350" t="s">
        <v>131</v>
      </c>
    </row>
    <row r="55351" spans="27:27" x14ac:dyDescent="0.15">
      <c r="AA55351" t="s">
        <v>131</v>
      </c>
    </row>
    <row r="55352" spans="27:27" x14ac:dyDescent="0.15">
      <c r="AA55352" t="s">
        <v>131</v>
      </c>
    </row>
    <row r="55353" spans="27:27" x14ac:dyDescent="0.15">
      <c r="AA55353" t="s">
        <v>131</v>
      </c>
    </row>
    <row r="55354" spans="27:27" x14ac:dyDescent="0.15">
      <c r="AA55354" t="s">
        <v>131</v>
      </c>
    </row>
    <row r="55355" spans="27:27" x14ac:dyDescent="0.15">
      <c r="AA55355" t="s">
        <v>131</v>
      </c>
    </row>
    <row r="55356" spans="27:27" x14ac:dyDescent="0.15">
      <c r="AA55356" t="s">
        <v>131</v>
      </c>
    </row>
    <row r="55357" spans="27:27" x14ac:dyDescent="0.15">
      <c r="AA55357" t="s">
        <v>131</v>
      </c>
    </row>
    <row r="55358" spans="27:27" x14ac:dyDescent="0.15">
      <c r="AA55358" t="s">
        <v>131</v>
      </c>
    </row>
    <row r="55359" spans="27:27" x14ac:dyDescent="0.15">
      <c r="AA55359" t="s">
        <v>131</v>
      </c>
    </row>
    <row r="55360" spans="27:27" x14ac:dyDescent="0.15">
      <c r="AA55360" t="s">
        <v>131</v>
      </c>
    </row>
    <row r="55361" spans="27:27" x14ac:dyDescent="0.15">
      <c r="AA55361" t="s">
        <v>131</v>
      </c>
    </row>
    <row r="55362" spans="27:27" x14ac:dyDescent="0.15">
      <c r="AA55362" t="s">
        <v>131</v>
      </c>
    </row>
    <row r="55363" spans="27:27" x14ac:dyDescent="0.15">
      <c r="AA55363" t="s">
        <v>131</v>
      </c>
    </row>
    <row r="55364" spans="27:27" x14ac:dyDescent="0.15">
      <c r="AA55364" t="s">
        <v>131</v>
      </c>
    </row>
    <row r="55365" spans="27:27" x14ac:dyDescent="0.15">
      <c r="AA55365" t="s">
        <v>131</v>
      </c>
    </row>
    <row r="55366" spans="27:27" x14ac:dyDescent="0.15">
      <c r="AA55366" t="s">
        <v>131</v>
      </c>
    </row>
    <row r="55367" spans="27:27" x14ac:dyDescent="0.15">
      <c r="AA55367" t="s">
        <v>131</v>
      </c>
    </row>
    <row r="55368" spans="27:27" x14ac:dyDescent="0.15">
      <c r="AA55368" t="s">
        <v>131</v>
      </c>
    </row>
    <row r="55369" spans="27:27" x14ac:dyDescent="0.15">
      <c r="AA55369" t="s">
        <v>131</v>
      </c>
    </row>
    <row r="55370" spans="27:27" x14ac:dyDescent="0.15">
      <c r="AA55370" t="s">
        <v>131</v>
      </c>
    </row>
    <row r="55371" spans="27:27" x14ac:dyDescent="0.15">
      <c r="AA55371" t="s">
        <v>131</v>
      </c>
    </row>
    <row r="55372" spans="27:27" x14ac:dyDescent="0.15">
      <c r="AA55372" t="s">
        <v>131</v>
      </c>
    </row>
    <row r="55373" spans="27:27" x14ac:dyDescent="0.15">
      <c r="AA55373" t="s">
        <v>131</v>
      </c>
    </row>
    <row r="55374" spans="27:27" x14ac:dyDescent="0.15">
      <c r="AA55374" t="s">
        <v>131</v>
      </c>
    </row>
    <row r="55375" spans="27:27" x14ac:dyDescent="0.15">
      <c r="AA55375" t="s">
        <v>131</v>
      </c>
    </row>
    <row r="55376" spans="27:27" x14ac:dyDescent="0.15">
      <c r="AA55376" t="s">
        <v>131</v>
      </c>
    </row>
    <row r="55377" spans="27:27" x14ac:dyDescent="0.15">
      <c r="AA55377" t="s">
        <v>131</v>
      </c>
    </row>
    <row r="55378" spans="27:27" x14ac:dyDescent="0.15">
      <c r="AA55378" t="s">
        <v>131</v>
      </c>
    </row>
    <row r="55379" spans="27:27" x14ac:dyDescent="0.15">
      <c r="AA55379" t="s">
        <v>131</v>
      </c>
    </row>
    <row r="55380" spans="27:27" x14ac:dyDescent="0.15">
      <c r="AA55380" t="s">
        <v>131</v>
      </c>
    </row>
    <row r="55381" spans="27:27" x14ac:dyDescent="0.15">
      <c r="AA55381" t="s">
        <v>131</v>
      </c>
    </row>
    <row r="55382" spans="27:27" x14ac:dyDescent="0.15">
      <c r="AA55382" t="s">
        <v>131</v>
      </c>
    </row>
    <row r="55383" spans="27:27" x14ac:dyDescent="0.15">
      <c r="AA55383" t="s">
        <v>131</v>
      </c>
    </row>
    <row r="55384" spans="27:27" x14ac:dyDescent="0.15">
      <c r="AA55384" t="s">
        <v>131</v>
      </c>
    </row>
    <row r="55385" spans="27:27" x14ac:dyDescent="0.15">
      <c r="AA55385" t="s">
        <v>131</v>
      </c>
    </row>
    <row r="55386" spans="27:27" x14ac:dyDescent="0.15">
      <c r="AA55386" t="s">
        <v>131</v>
      </c>
    </row>
    <row r="55387" spans="27:27" x14ac:dyDescent="0.15">
      <c r="AA55387" t="s">
        <v>131</v>
      </c>
    </row>
    <row r="55388" spans="27:27" x14ac:dyDescent="0.15">
      <c r="AA55388" t="s">
        <v>131</v>
      </c>
    </row>
    <row r="55389" spans="27:27" x14ac:dyDescent="0.15">
      <c r="AA55389" t="s">
        <v>131</v>
      </c>
    </row>
    <row r="55390" spans="27:27" x14ac:dyDescent="0.15">
      <c r="AA55390" t="s">
        <v>131</v>
      </c>
    </row>
    <row r="55391" spans="27:27" x14ac:dyDescent="0.15">
      <c r="AA55391" t="s">
        <v>131</v>
      </c>
    </row>
    <row r="55392" spans="27:27" x14ac:dyDescent="0.15">
      <c r="AA55392" t="s">
        <v>131</v>
      </c>
    </row>
    <row r="55393" spans="27:27" x14ac:dyDescent="0.15">
      <c r="AA55393" t="s">
        <v>131</v>
      </c>
    </row>
    <row r="55394" spans="27:27" x14ac:dyDescent="0.15">
      <c r="AA55394" t="s">
        <v>131</v>
      </c>
    </row>
    <row r="55395" spans="27:27" x14ac:dyDescent="0.15">
      <c r="AA55395" t="s">
        <v>131</v>
      </c>
    </row>
    <row r="55396" spans="27:27" x14ac:dyDescent="0.15">
      <c r="AA55396" t="s">
        <v>131</v>
      </c>
    </row>
    <row r="55397" spans="27:27" x14ac:dyDescent="0.15">
      <c r="AA55397" t="s">
        <v>131</v>
      </c>
    </row>
    <row r="55398" spans="27:27" x14ac:dyDescent="0.15">
      <c r="AA55398" t="s">
        <v>131</v>
      </c>
    </row>
    <row r="55399" spans="27:27" x14ac:dyDescent="0.15">
      <c r="AA55399" t="s">
        <v>131</v>
      </c>
    </row>
    <row r="55400" spans="27:27" x14ac:dyDescent="0.15">
      <c r="AA55400" t="s">
        <v>131</v>
      </c>
    </row>
    <row r="55401" spans="27:27" x14ac:dyDescent="0.15">
      <c r="AA55401" t="s">
        <v>131</v>
      </c>
    </row>
    <row r="55402" spans="27:27" x14ac:dyDescent="0.15">
      <c r="AA55402" t="s">
        <v>131</v>
      </c>
    </row>
    <row r="55403" spans="27:27" x14ac:dyDescent="0.15">
      <c r="AA55403" t="s">
        <v>131</v>
      </c>
    </row>
    <row r="55404" spans="27:27" x14ac:dyDescent="0.15">
      <c r="AA55404" t="s">
        <v>131</v>
      </c>
    </row>
    <row r="55405" spans="27:27" x14ac:dyDescent="0.15">
      <c r="AA55405" t="s">
        <v>131</v>
      </c>
    </row>
    <row r="55406" spans="27:27" x14ac:dyDescent="0.15">
      <c r="AA55406" t="s">
        <v>131</v>
      </c>
    </row>
    <row r="55407" spans="27:27" x14ac:dyDescent="0.15">
      <c r="AA55407" t="s">
        <v>131</v>
      </c>
    </row>
    <row r="55408" spans="27:27" x14ac:dyDescent="0.15">
      <c r="AA55408" t="s">
        <v>131</v>
      </c>
    </row>
    <row r="55409" spans="27:27" x14ac:dyDescent="0.15">
      <c r="AA55409" t="s">
        <v>131</v>
      </c>
    </row>
    <row r="55410" spans="27:27" x14ac:dyDescent="0.15">
      <c r="AA55410" t="s">
        <v>131</v>
      </c>
    </row>
    <row r="55411" spans="27:27" x14ac:dyDescent="0.15">
      <c r="AA55411" t="s">
        <v>131</v>
      </c>
    </row>
    <row r="55412" spans="27:27" x14ac:dyDescent="0.15">
      <c r="AA55412" t="s">
        <v>131</v>
      </c>
    </row>
    <row r="55413" spans="27:27" x14ac:dyDescent="0.15">
      <c r="AA55413" t="s">
        <v>131</v>
      </c>
    </row>
    <row r="55414" spans="27:27" x14ac:dyDescent="0.15">
      <c r="AA55414" t="s">
        <v>131</v>
      </c>
    </row>
    <row r="55415" spans="27:27" x14ac:dyDescent="0.15">
      <c r="AA55415" t="s">
        <v>131</v>
      </c>
    </row>
    <row r="55416" spans="27:27" x14ac:dyDescent="0.15">
      <c r="AA55416" t="s">
        <v>131</v>
      </c>
    </row>
    <row r="55417" spans="27:27" x14ac:dyDescent="0.15">
      <c r="AA55417" t="s">
        <v>131</v>
      </c>
    </row>
    <row r="55418" spans="27:27" x14ac:dyDescent="0.15">
      <c r="AA55418" t="s">
        <v>131</v>
      </c>
    </row>
    <row r="55419" spans="27:27" x14ac:dyDescent="0.15">
      <c r="AA55419" t="s">
        <v>131</v>
      </c>
    </row>
    <row r="55420" spans="27:27" x14ac:dyDescent="0.15">
      <c r="AA55420" t="s">
        <v>131</v>
      </c>
    </row>
    <row r="55421" spans="27:27" x14ac:dyDescent="0.15">
      <c r="AA55421" t="s">
        <v>131</v>
      </c>
    </row>
    <row r="55422" spans="27:27" x14ac:dyDescent="0.15">
      <c r="AA55422" t="s">
        <v>131</v>
      </c>
    </row>
    <row r="55423" spans="27:27" x14ac:dyDescent="0.15">
      <c r="AA55423" t="s">
        <v>131</v>
      </c>
    </row>
    <row r="55424" spans="27:27" x14ac:dyDescent="0.15">
      <c r="AA55424" t="s">
        <v>131</v>
      </c>
    </row>
    <row r="55425" spans="27:27" x14ac:dyDescent="0.15">
      <c r="AA55425" t="s">
        <v>131</v>
      </c>
    </row>
    <row r="55426" spans="27:27" x14ac:dyDescent="0.15">
      <c r="AA55426" t="s">
        <v>131</v>
      </c>
    </row>
    <row r="55427" spans="27:27" x14ac:dyDescent="0.15">
      <c r="AA55427" t="s">
        <v>131</v>
      </c>
    </row>
    <row r="55428" spans="27:27" x14ac:dyDescent="0.15">
      <c r="AA55428" t="s">
        <v>131</v>
      </c>
    </row>
    <row r="55429" spans="27:27" x14ac:dyDescent="0.15">
      <c r="AA55429" t="s">
        <v>131</v>
      </c>
    </row>
    <row r="55430" spans="27:27" x14ac:dyDescent="0.15">
      <c r="AA55430" t="s">
        <v>131</v>
      </c>
    </row>
    <row r="55431" spans="27:27" x14ac:dyDescent="0.15">
      <c r="AA55431" t="s">
        <v>131</v>
      </c>
    </row>
    <row r="55432" spans="27:27" x14ac:dyDescent="0.15">
      <c r="AA55432" t="s">
        <v>131</v>
      </c>
    </row>
    <row r="55433" spans="27:27" x14ac:dyDescent="0.15">
      <c r="AA55433" t="s">
        <v>131</v>
      </c>
    </row>
    <row r="55434" spans="27:27" x14ac:dyDescent="0.15">
      <c r="AA55434" t="s">
        <v>131</v>
      </c>
    </row>
    <row r="55435" spans="27:27" x14ac:dyDescent="0.15">
      <c r="AA55435" t="s">
        <v>131</v>
      </c>
    </row>
    <row r="55436" spans="27:27" x14ac:dyDescent="0.15">
      <c r="AA55436" t="s">
        <v>131</v>
      </c>
    </row>
    <row r="55437" spans="27:27" x14ac:dyDescent="0.15">
      <c r="AA55437" t="s">
        <v>131</v>
      </c>
    </row>
    <row r="55438" spans="27:27" x14ac:dyDescent="0.15">
      <c r="AA55438" t="s">
        <v>131</v>
      </c>
    </row>
    <row r="55439" spans="27:27" x14ac:dyDescent="0.15">
      <c r="AA55439" t="s">
        <v>131</v>
      </c>
    </row>
    <row r="55440" spans="27:27" x14ac:dyDescent="0.15">
      <c r="AA55440" t="s">
        <v>131</v>
      </c>
    </row>
    <row r="55441" spans="27:27" x14ac:dyDescent="0.15">
      <c r="AA55441" t="s">
        <v>131</v>
      </c>
    </row>
    <row r="55442" spans="27:27" x14ac:dyDescent="0.15">
      <c r="AA55442" t="s">
        <v>131</v>
      </c>
    </row>
    <row r="55443" spans="27:27" x14ac:dyDescent="0.15">
      <c r="AA55443" t="s">
        <v>131</v>
      </c>
    </row>
    <row r="55444" spans="27:27" x14ac:dyDescent="0.15">
      <c r="AA55444" t="s">
        <v>131</v>
      </c>
    </row>
    <row r="55445" spans="27:27" x14ac:dyDescent="0.15">
      <c r="AA55445" t="s">
        <v>131</v>
      </c>
    </row>
    <row r="55446" spans="27:27" x14ac:dyDescent="0.15">
      <c r="AA55446" t="s">
        <v>131</v>
      </c>
    </row>
    <row r="55447" spans="27:27" x14ac:dyDescent="0.15">
      <c r="AA55447" t="s">
        <v>131</v>
      </c>
    </row>
    <row r="55448" spans="27:27" x14ac:dyDescent="0.15">
      <c r="AA55448" t="s">
        <v>131</v>
      </c>
    </row>
    <row r="55449" spans="27:27" x14ac:dyDescent="0.15">
      <c r="AA55449" t="s">
        <v>131</v>
      </c>
    </row>
    <row r="55450" spans="27:27" x14ac:dyDescent="0.15">
      <c r="AA55450" t="s">
        <v>131</v>
      </c>
    </row>
    <row r="55451" spans="27:27" x14ac:dyDescent="0.15">
      <c r="AA55451" t="s">
        <v>131</v>
      </c>
    </row>
    <row r="55452" spans="27:27" x14ac:dyDescent="0.15">
      <c r="AA55452" t="s">
        <v>131</v>
      </c>
    </row>
    <row r="55453" spans="27:27" x14ac:dyDescent="0.15">
      <c r="AA55453" t="s">
        <v>131</v>
      </c>
    </row>
    <row r="55454" spans="27:27" x14ac:dyDescent="0.15">
      <c r="AA55454" t="s">
        <v>131</v>
      </c>
    </row>
    <row r="55455" spans="27:27" x14ac:dyDescent="0.15">
      <c r="AA55455" t="s">
        <v>131</v>
      </c>
    </row>
    <row r="55456" spans="27:27" x14ac:dyDescent="0.15">
      <c r="AA55456" t="s">
        <v>131</v>
      </c>
    </row>
    <row r="55457" spans="27:27" x14ac:dyDescent="0.15">
      <c r="AA55457" t="s">
        <v>131</v>
      </c>
    </row>
    <row r="55458" spans="27:27" x14ac:dyDescent="0.15">
      <c r="AA55458" t="s">
        <v>131</v>
      </c>
    </row>
    <row r="55459" spans="27:27" x14ac:dyDescent="0.15">
      <c r="AA55459" t="s">
        <v>131</v>
      </c>
    </row>
    <row r="55460" spans="27:27" x14ac:dyDescent="0.15">
      <c r="AA55460" t="s">
        <v>131</v>
      </c>
    </row>
    <row r="55461" spans="27:27" x14ac:dyDescent="0.15">
      <c r="AA55461" t="s">
        <v>131</v>
      </c>
    </row>
    <row r="55462" spans="27:27" x14ac:dyDescent="0.15">
      <c r="AA55462" t="s">
        <v>131</v>
      </c>
    </row>
    <row r="55463" spans="27:27" x14ac:dyDescent="0.15">
      <c r="AA55463" t="s">
        <v>131</v>
      </c>
    </row>
    <row r="55464" spans="27:27" x14ac:dyDescent="0.15">
      <c r="AA55464" t="s">
        <v>131</v>
      </c>
    </row>
    <row r="55465" spans="27:27" x14ac:dyDescent="0.15">
      <c r="AA55465" t="s">
        <v>131</v>
      </c>
    </row>
    <row r="55466" spans="27:27" x14ac:dyDescent="0.15">
      <c r="AA55466" t="s">
        <v>131</v>
      </c>
    </row>
    <row r="55467" spans="27:27" x14ac:dyDescent="0.15">
      <c r="AA55467" t="s">
        <v>131</v>
      </c>
    </row>
    <row r="55468" spans="27:27" x14ac:dyDescent="0.15">
      <c r="AA55468" t="s">
        <v>131</v>
      </c>
    </row>
    <row r="55469" spans="27:27" x14ac:dyDescent="0.15">
      <c r="AA55469" t="s">
        <v>131</v>
      </c>
    </row>
    <row r="55470" spans="27:27" x14ac:dyDescent="0.15">
      <c r="AA55470" t="s">
        <v>131</v>
      </c>
    </row>
    <row r="55471" spans="27:27" x14ac:dyDescent="0.15">
      <c r="AA55471" t="s">
        <v>131</v>
      </c>
    </row>
    <row r="55472" spans="27:27" x14ac:dyDescent="0.15">
      <c r="AA55472" t="s">
        <v>131</v>
      </c>
    </row>
    <row r="55473" spans="27:27" x14ac:dyDescent="0.15">
      <c r="AA55473" t="s">
        <v>131</v>
      </c>
    </row>
    <row r="55474" spans="27:27" x14ac:dyDescent="0.15">
      <c r="AA55474" t="s">
        <v>131</v>
      </c>
    </row>
    <row r="55475" spans="27:27" x14ac:dyDescent="0.15">
      <c r="AA55475" t="s">
        <v>131</v>
      </c>
    </row>
    <row r="55476" spans="27:27" x14ac:dyDescent="0.15">
      <c r="AA55476" t="s">
        <v>131</v>
      </c>
    </row>
    <row r="55477" spans="27:27" x14ac:dyDescent="0.15">
      <c r="AA55477" t="s">
        <v>131</v>
      </c>
    </row>
    <row r="55478" spans="27:27" x14ac:dyDescent="0.15">
      <c r="AA55478" t="s">
        <v>131</v>
      </c>
    </row>
    <row r="55479" spans="27:27" x14ac:dyDescent="0.15">
      <c r="AA55479" t="s">
        <v>131</v>
      </c>
    </row>
    <row r="55480" spans="27:27" x14ac:dyDescent="0.15">
      <c r="AA55480" t="s">
        <v>131</v>
      </c>
    </row>
    <row r="55481" spans="27:27" x14ac:dyDescent="0.15">
      <c r="AA55481" t="s">
        <v>131</v>
      </c>
    </row>
    <row r="55482" spans="27:27" x14ac:dyDescent="0.15">
      <c r="AA55482" t="s">
        <v>131</v>
      </c>
    </row>
    <row r="55483" spans="27:27" x14ac:dyDescent="0.15">
      <c r="AA55483" t="s">
        <v>131</v>
      </c>
    </row>
    <row r="55484" spans="27:27" x14ac:dyDescent="0.15">
      <c r="AA55484" t="s">
        <v>131</v>
      </c>
    </row>
    <row r="55485" spans="27:27" x14ac:dyDescent="0.15">
      <c r="AA55485" t="s">
        <v>131</v>
      </c>
    </row>
    <row r="55486" spans="27:27" x14ac:dyDescent="0.15">
      <c r="AA55486" t="s">
        <v>131</v>
      </c>
    </row>
    <row r="55487" spans="27:27" x14ac:dyDescent="0.15">
      <c r="AA55487" t="s">
        <v>131</v>
      </c>
    </row>
    <row r="55488" spans="27:27" x14ac:dyDescent="0.15">
      <c r="AA55488" t="s">
        <v>131</v>
      </c>
    </row>
    <row r="55489" spans="27:27" x14ac:dyDescent="0.15">
      <c r="AA55489" t="s">
        <v>131</v>
      </c>
    </row>
    <row r="55490" spans="27:27" x14ac:dyDescent="0.15">
      <c r="AA55490" t="s">
        <v>131</v>
      </c>
    </row>
    <row r="55491" spans="27:27" x14ac:dyDescent="0.15">
      <c r="AA55491" t="s">
        <v>131</v>
      </c>
    </row>
    <row r="55492" spans="27:27" x14ac:dyDescent="0.15">
      <c r="AA55492" t="s">
        <v>131</v>
      </c>
    </row>
    <row r="55493" spans="27:27" x14ac:dyDescent="0.15">
      <c r="AA55493" t="s">
        <v>131</v>
      </c>
    </row>
    <row r="55494" spans="27:27" x14ac:dyDescent="0.15">
      <c r="AA55494" t="s">
        <v>131</v>
      </c>
    </row>
    <row r="55495" spans="27:27" x14ac:dyDescent="0.15">
      <c r="AA55495" t="s">
        <v>131</v>
      </c>
    </row>
    <row r="55496" spans="27:27" x14ac:dyDescent="0.15">
      <c r="AA55496" t="s">
        <v>131</v>
      </c>
    </row>
    <row r="55497" spans="27:27" x14ac:dyDescent="0.15">
      <c r="AA55497" t="s">
        <v>131</v>
      </c>
    </row>
    <row r="55498" spans="27:27" x14ac:dyDescent="0.15">
      <c r="AA55498" t="s">
        <v>131</v>
      </c>
    </row>
    <row r="55499" spans="27:27" x14ac:dyDescent="0.15">
      <c r="AA55499" t="s">
        <v>131</v>
      </c>
    </row>
    <row r="55500" spans="27:27" x14ac:dyDescent="0.15">
      <c r="AA55500" t="s">
        <v>131</v>
      </c>
    </row>
    <row r="55501" spans="27:27" x14ac:dyDescent="0.15">
      <c r="AA55501" t="s">
        <v>131</v>
      </c>
    </row>
    <row r="55502" spans="27:27" x14ac:dyDescent="0.15">
      <c r="AA55502" t="s">
        <v>131</v>
      </c>
    </row>
    <row r="55503" spans="27:27" x14ac:dyDescent="0.15">
      <c r="AA55503" t="s">
        <v>131</v>
      </c>
    </row>
    <row r="55504" spans="27:27" x14ac:dyDescent="0.15">
      <c r="AA55504" t="s">
        <v>131</v>
      </c>
    </row>
    <row r="55505" spans="27:27" x14ac:dyDescent="0.15">
      <c r="AA55505" t="s">
        <v>131</v>
      </c>
    </row>
    <row r="55506" spans="27:27" x14ac:dyDescent="0.15">
      <c r="AA55506" t="s">
        <v>131</v>
      </c>
    </row>
    <row r="55507" spans="27:27" x14ac:dyDescent="0.15">
      <c r="AA55507" t="s">
        <v>131</v>
      </c>
    </row>
    <row r="55508" spans="27:27" x14ac:dyDescent="0.15">
      <c r="AA55508" t="s">
        <v>131</v>
      </c>
    </row>
    <row r="55509" spans="27:27" x14ac:dyDescent="0.15">
      <c r="AA55509" t="s">
        <v>131</v>
      </c>
    </row>
    <row r="55510" spans="27:27" x14ac:dyDescent="0.15">
      <c r="AA55510" t="s">
        <v>131</v>
      </c>
    </row>
    <row r="55511" spans="27:27" x14ac:dyDescent="0.15">
      <c r="AA55511" t="s">
        <v>131</v>
      </c>
    </row>
    <row r="55512" spans="27:27" x14ac:dyDescent="0.15">
      <c r="AA55512" t="s">
        <v>131</v>
      </c>
    </row>
    <row r="55513" spans="27:27" x14ac:dyDescent="0.15">
      <c r="AA55513" t="s">
        <v>131</v>
      </c>
    </row>
    <row r="55514" spans="27:27" x14ac:dyDescent="0.15">
      <c r="AA55514" t="s">
        <v>131</v>
      </c>
    </row>
    <row r="55515" spans="27:27" x14ac:dyDescent="0.15">
      <c r="AA55515" t="s">
        <v>131</v>
      </c>
    </row>
    <row r="55516" spans="27:27" x14ac:dyDescent="0.15">
      <c r="AA55516" t="s">
        <v>131</v>
      </c>
    </row>
    <row r="55517" spans="27:27" x14ac:dyDescent="0.15">
      <c r="AA55517" t="s">
        <v>131</v>
      </c>
    </row>
    <row r="55518" spans="27:27" x14ac:dyDescent="0.15">
      <c r="AA55518" t="s">
        <v>131</v>
      </c>
    </row>
    <row r="55519" spans="27:27" x14ac:dyDescent="0.15">
      <c r="AA55519" t="s">
        <v>131</v>
      </c>
    </row>
    <row r="55520" spans="27:27" x14ac:dyDescent="0.15">
      <c r="AA55520" t="s">
        <v>131</v>
      </c>
    </row>
    <row r="55521" spans="27:27" x14ac:dyDescent="0.15">
      <c r="AA55521" t="s">
        <v>131</v>
      </c>
    </row>
    <row r="55522" spans="27:27" x14ac:dyDescent="0.15">
      <c r="AA55522" t="s">
        <v>131</v>
      </c>
    </row>
    <row r="55523" spans="27:27" x14ac:dyDescent="0.15">
      <c r="AA55523" t="s">
        <v>131</v>
      </c>
    </row>
    <row r="55524" spans="27:27" x14ac:dyDescent="0.15">
      <c r="AA55524" t="s">
        <v>131</v>
      </c>
    </row>
    <row r="55525" spans="27:27" x14ac:dyDescent="0.15">
      <c r="AA55525" t="s">
        <v>131</v>
      </c>
    </row>
    <row r="55526" spans="27:27" x14ac:dyDescent="0.15">
      <c r="AA55526" t="s">
        <v>131</v>
      </c>
    </row>
    <row r="55527" spans="27:27" x14ac:dyDescent="0.15">
      <c r="AA55527" t="s">
        <v>131</v>
      </c>
    </row>
    <row r="55528" spans="27:27" x14ac:dyDescent="0.15">
      <c r="AA55528" t="s">
        <v>131</v>
      </c>
    </row>
    <row r="55529" spans="27:27" x14ac:dyDescent="0.15">
      <c r="AA55529" t="s">
        <v>131</v>
      </c>
    </row>
    <row r="55530" spans="27:27" x14ac:dyDescent="0.15">
      <c r="AA55530" t="s">
        <v>131</v>
      </c>
    </row>
    <row r="55531" spans="27:27" x14ac:dyDescent="0.15">
      <c r="AA55531" t="s">
        <v>131</v>
      </c>
    </row>
    <row r="55532" spans="27:27" x14ac:dyDescent="0.15">
      <c r="AA55532" t="s">
        <v>131</v>
      </c>
    </row>
    <row r="55533" spans="27:27" x14ac:dyDescent="0.15">
      <c r="AA55533" t="s">
        <v>131</v>
      </c>
    </row>
    <row r="55534" spans="27:27" x14ac:dyDescent="0.15">
      <c r="AA55534" t="s">
        <v>131</v>
      </c>
    </row>
    <row r="55535" spans="27:27" x14ac:dyDescent="0.15">
      <c r="AA55535" t="s">
        <v>131</v>
      </c>
    </row>
    <row r="55536" spans="27:27" x14ac:dyDescent="0.15">
      <c r="AA55536" t="s">
        <v>131</v>
      </c>
    </row>
    <row r="55537" spans="27:27" x14ac:dyDescent="0.15">
      <c r="AA55537" t="s">
        <v>131</v>
      </c>
    </row>
    <row r="55538" spans="27:27" x14ac:dyDescent="0.15">
      <c r="AA55538" t="s">
        <v>131</v>
      </c>
    </row>
    <row r="55539" spans="27:27" x14ac:dyDescent="0.15">
      <c r="AA55539" t="s">
        <v>131</v>
      </c>
    </row>
    <row r="55540" spans="27:27" x14ac:dyDescent="0.15">
      <c r="AA55540" t="s">
        <v>131</v>
      </c>
    </row>
    <row r="55541" spans="27:27" x14ac:dyDescent="0.15">
      <c r="AA55541" t="s">
        <v>131</v>
      </c>
    </row>
    <row r="55542" spans="27:27" x14ac:dyDescent="0.15">
      <c r="AA55542" t="s">
        <v>131</v>
      </c>
    </row>
    <row r="55543" spans="27:27" x14ac:dyDescent="0.15">
      <c r="AA55543" t="s">
        <v>131</v>
      </c>
    </row>
    <row r="55544" spans="27:27" x14ac:dyDescent="0.15">
      <c r="AA55544" t="s">
        <v>131</v>
      </c>
    </row>
    <row r="55545" spans="27:27" x14ac:dyDescent="0.15">
      <c r="AA55545" t="s">
        <v>131</v>
      </c>
    </row>
    <row r="55546" spans="27:27" x14ac:dyDescent="0.15">
      <c r="AA55546" t="s">
        <v>131</v>
      </c>
    </row>
    <row r="55547" spans="27:27" x14ac:dyDescent="0.15">
      <c r="AA55547" t="s">
        <v>131</v>
      </c>
    </row>
    <row r="55548" spans="27:27" x14ac:dyDescent="0.15">
      <c r="AA55548" t="s">
        <v>131</v>
      </c>
    </row>
    <row r="55549" spans="27:27" x14ac:dyDescent="0.15">
      <c r="AA55549" t="s">
        <v>131</v>
      </c>
    </row>
    <row r="55550" spans="27:27" x14ac:dyDescent="0.15">
      <c r="AA55550" t="s">
        <v>131</v>
      </c>
    </row>
    <row r="55551" spans="27:27" x14ac:dyDescent="0.15">
      <c r="AA55551" t="s">
        <v>131</v>
      </c>
    </row>
    <row r="55552" spans="27:27" x14ac:dyDescent="0.15">
      <c r="AA55552" t="s">
        <v>131</v>
      </c>
    </row>
    <row r="55553" spans="27:27" x14ac:dyDescent="0.15">
      <c r="AA55553" t="s">
        <v>131</v>
      </c>
    </row>
    <row r="55554" spans="27:27" x14ac:dyDescent="0.15">
      <c r="AA55554" t="s">
        <v>131</v>
      </c>
    </row>
    <row r="55555" spans="27:27" x14ac:dyDescent="0.15">
      <c r="AA55555" t="s">
        <v>131</v>
      </c>
    </row>
    <row r="55556" spans="27:27" x14ac:dyDescent="0.15">
      <c r="AA55556" t="s">
        <v>131</v>
      </c>
    </row>
    <row r="55557" spans="27:27" x14ac:dyDescent="0.15">
      <c r="AA55557" t="s">
        <v>131</v>
      </c>
    </row>
    <row r="55558" spans="27:27" x14ac:dyDescent="0.15">
      <c r="AA55558" t="s">
        <v>131</v>
      </c>
    </row>
    <row r="55559" spans="27:27" x14ac:dyDescent="0.15">
      <c r="AA55559" t="s">
        <v>131</v>
      </c>
    </row>
    <row r="55560" spans="27:27" x14ac:dyDescent="0.15">
      <c r="AA55560" t="s">
        <v>131</v>
      </c>
    </row>
    <row r="55561" spans="27:27" x14ac:dyDescent="0.15">
      <c r="AA55561" t="s">
        <v>131</v>
      </c>
    </row>
    <row r="55562" spans="27:27" x14ac:dyDescent="0.15">
      <c r="AA55562" t="s">
        <v>131</v>
      </c>
    </row>
    <row r="55563" spans="27:27" x14ac:dyDescent="0.15">
      <c r="AA55563" t="s">
        <v>131</v>
      </c>
    </row>
    <row r="55564" spans="27:27" x14ac:dyDescent="0.15">
      <c r="AA55564" t="s">
        <v>131</v>
      </c>
    </row>
    <row r="55565" spans="27:27" x14ac:dyDescent="0.15">
      <c r="AA55565" t="s">
        <v>131</v>
      </c>
    </row>
    <row r="55566" spans="27:27" x14ac:dyDescent="0.15">
      <c r="AA55566" t="s">
        <v>131</v>
      </c>
    </row>
    <row r="55567" spans="27:27" x14ac:dyDescent="0.15">
      <c r="AA55567" t="s">
        <v>131</v>
      </c>
    </row>
    <row r="55568" spans="27:27" x14ac:dyDescent="0.15">
      <c r="AA55568" t="s">
        <v>131</v>
      </c>
    </row>
    <row r="55569" spans="27:27" x14ac:dyDescent="0.15">
      <c r="AA55569" t="s">
        <v>131</v>
      </c>
    </row>
    <row r="55570" spans="27:27" x14ac:dyDescent="0.15">
      <c r="AA55570" t="s">
        <v>131</v>
      </c>
    </row>
    <row r="55571" spans="27:27" x14ac:dyDescent="0.15">
      <c r="AA55571" t="s">
        <v>131</v>
      </c>
    </row>
    <row r="55572" spans="27:27" x14ac:dyDescent="0.15">
      <c r="AA55572" t="s">
        <v>131</v>
      </c>
    </row>
    <row r="55573" spans="27:27" x14ac:dyDescent="0.15">
      <c r="AA55573" t="s">
        <v>131</v>
      </c>
    </row>
    <row r="55574" spans="27:27" x14ac:dyDescent="0.15">
      <c r="AA55574" t="s">
        <v>131</v>
      </c>
    </row>
    <row r="55575" spans="27:27" x14ac:dyDescent="0.15">
      <c r="AA55575" t="s">
        <v>131</v>
      </c>
    </row>
    <row r="55576" spans="27:27" x14ac:dyDescent="0.15">
      <c r="AA55576" t="s">
        <v>131</v>
      </c>
    </row>
    <row r="55577" spans="27:27" x14ac:dyDescent="0.15">
      <c r="AA55577" t="s">
        <v>131</v>
      </c>
    </row>
    <row r="55578" spans="27:27" x14ac:dyDescent="0.15">
      <c r="AA55578" t="s">
        <v>131</v>
      </c>
    </row>
    <row r="55579" spans="27:27" x14ac:dyDescent="0.15">
      <c r="AA55579" t="s">
        <v>131</v>
      </c>
    </row>
    <row r="55580" spans="27:27" x14ac:dyDescent="0.15">
      <c r="AA55580" t="s">
        <v>131</v>
      </c>
    </row>
    <row r="55581" spans="27:27" x14ac:dyDescent="0.15">
      <c r="AA55581" t="s">
        <v>131</v>
      </c>
    </row>
    <row r="55582" spans="27:27" x14ac:dyDescent="0.15">
      <c r="AA55582" t="s">
        <v>131</v>
      </c>
    </row>
    <row r="55583" spans="27:27" x14ac:dyDescent="0.15">
      <c r="AA55583" t="s">
        <v>131</v>
      </c>
    </row>
    <row r="55584" spans="27:27" x14ac:dyDescent="0.15">
      <c r="AA55584" t="s">
        <v>131</v>
      </c>
    </row>
    <row r="55585" spans="27:27" x14ac:dyDescent="0.15">
      <c r="AA55585" t="s">
        <v>131</v>
      </c>
    </row>
    <row r="55586" spans="27:27" x14ac:dyDescent="0.15">
      <c r="AA55586" t="s">
        <v>131</v>
      </c>
    </row>
    <row r="55587" spans="27:27" x14ac:dyDescent="0.15">
      <c r="AA55587" t="s">
        <v>131</v>
      </c>
    </row>
    <row r="55588" spans="27:27" x14ac:dyDescent="0.15">
      <c r="AA55588" t="s">
        <v>131</v>
      </c>
    </row>
    <row r="55589" spans="27:27" x14ac:dyDescent="0.15">
      <c r="AA55589" t="s">
        <v>131</v>
      </c>
    </row>
    <row r="55590" spans="27:27" x14ac:dyDescent="0.15">
      <c r="AA55590" t="s">
        <v>131</v>
      </c>
    </row>
    <row r="55591" spans="27:27" x14ac:dyDescent="0.15">
      <c r="AA55591" t="s">
        <v>131</v>
      </c>
    </row>
    <row r="55592" spans="27:27" x14ac:dyDescent="0.15">
      <c r="AA55592" t="s">
        <v>131</v>
      </c>
    </row>
    <row r="55593" spans="27:27" x14ac:dyDescent="0.15">
      <c r="AA55593" t="s">
        <v>131</v>
      </c>
    </row>
    <row r="55594" spans="27:27" x14ac:dyDescent="0.15">
      <c r="AA55594" t="s">
        <v>131</v>
      </c>
    </row>
    <row r="55595" spans="27:27" x14ac:dyDescent="0.15">
      <c r="AA55595" t="s">
        <v>131</v>
      </c>
    </row>
    <row r="55596" spans="27:27" x14ac:dyDescent="0.15">
      <c r="AA55596" t="s">
        <v>131</v>
      </c>
    </row>
    <row r="55597" spans="27:27" x14ac:dyDescent="0.15">
      <c r="AA55597" t="s">
        <v>131</v>
      </c>
    </row>
    <row r="55598" spans="27:27" x14ac:dyDescent="0.15">
      <c r="AA55598" t="s">
        <v>131</v>
      </c>
    </row>
    <row r="55599" spans="27:27" x14ac:dyDescent="0.15">
      <c r="AA55599" t="s">
        <v>131</v>
      </c>
    </row>
    <row r="55600" spans="27:27" x14ac:dyDescent="0.15">
      <c r="AA55600" t="s">
        <v>131</v>
      </c>
    </row>
    <row r="55601" spans="27:27" x14ac:dyDescent="0.15">
      <c r="AA55601" t="s">
        <v>131</v>
      </c>
    </row>
    <row r="55602" spans="27:27" x14ac:dyDescent="0.15">
      <c r="AA55602" t="s">
        <v>131</v>
      </c>
    </row>
    <row r="55603" spans="27:27" x14ac:dyDescent="0.15">
      <c r="AA55603" t="s">
        <v>131</v>
      </c>
    </row>
    <row r="55604" spans="27:27" x14ac:dyDescent="0.15">
      <c r="AA55604" t="s">
        <v>131</v>
      </c>
    </row>
    <row r="55605" spans="27:27" x14ac:dyDescent="0.15">
      <c r="AA55605" t="s">
        <v>131</v>
      </c>
    </row>
    <row r="55606" spans="27:27" x14ac:dyDescent="0.15">
      <c r="AA55606" t="s">
        <v>131</v>
      </c>
    </row>
    <row r="55607" spans="27:27" x14ac:dyDescent="0.15">
      <c r="AA55607" t="s">
        <v>131</v>
      </c>
    </row>
    <row r="55608" spans="27:27" x14ac:dyDescent="0.15">
      <c r="AA55608" t="s">
        <v>131</v>
      </c>
    </row>
    <row r="55609" spans="27:27" x14ac:dyDescent="0.15">
      <c r="AA55609" t="s">
        <v>131</v>
      </c>
    </row>
    <row r="55610" spans="27:27" x14ac:dyDescent="0.15">
      <c r="AA55610" t="s">
        <v>131</v>
      </c>
    </row>
    <row r="55611" spans="27:27" x14ac:dyDescent="0.15">
      <c r="AA55611" t="s">
        <v>131</v>
      </c>
    </row>
    <row r="55612" spans="27:27" x14ac:dyDescent="0.15">
      <c r="AA55612" t="s">
        <v>131</v>
      </c>
    </row>
    <row r="55613" spans="27:27" x14ac:dyDescent="0.15">
      <c r="AA55613" t="s">
        <v>131</v>
      </c>
    </row>
    <row r="55614" spans="27:27" x14ac:dyDescent="0.15">
      <c r="AA55614" t="s">
        <v>131</v>
      </c>
    </row>
    <row r="55615" spans="27:27" x14ac:dyDescent="0.15">
      <c r="AA55615" t="s">
        <v>131</v>
      </c>
    </row>
    <row r="55616" spans="27:27" x14ac:dyDescent="0.15">
      <c r="AA55616" t="s">
        <v>131</v>
      </c>
    </row>
    <row r="55617" spans="27:27" x14ac:dyDescent="0.15">
      <c r="AA55617" t="s">
        <v>131</v>
      </c>
    </row>
    <row r="55618" spans="27:27" x14ac:dyDescent="0.15">
      <c r="AA55618" t="s">
        <v>131</v>
      </c>
    </row>
    <row r="55619" spans="27:27" x14ac:dyDescent="0.15">
      <c r="AA55619" t="s">
        <v>131</v>
      </c>
    </row>
    <row r="55620" spans="27:27" x14ac:dyDescent="0.15">
      <c r="AA55620" t="s">
        <v>131</v>
      </c>
    </row>
    <row r="55621" spans="27:27" x14ac:dyDescent="0.15">
      <c r="AA55621" t="s">
        <v>131</v>
      </c>
    </row>
    <row r="55622" spans="27:27" x14ac:dyDescent="0.15">
      <c r="AA55622" t="s">
        <v>131</v>
      </c>
    </row>
    <row r="55623" spans="27:27" x14ac:dyDescent="0.15">
      <c r="AA55623" t="s">
        <v>131</v>
      </c>
    </row>
    <row r="55624" spans="27:27" x14ac:dyDescent="0.15">
      <c r="AA55624" t="s">
        <v>131</v>
      </c>
    </row>
    <row r="55625" spans="27:27" x14ac:dyDescent="0.15">
      <c r="AA55625" t="s">
        <v>131</v>
      </c>
    </row>
    <row r="55626" spans="27:27" x14ac:dyDescent="0.15">
      <c r="AA55626" t="s">
        <v>131</v>
      </c>
    </row>
    <row r="55627" spans="27:27" x14ac:dyDescent="0.15">
      <c r="AA55627" t="s">
        <v>131</v>
      </c>
    </row>
    <row r="55628" spans="27:27" x14ac:dyDescent="0.15">
      <c r="AA55628" t="s">
        <v>131</v>
      </c>
    </row>
    <row r="55629" spans="27:27" x14ac:dyDescent="0.15">
      <c r="AA55629" t="s">
        <v>131</v>
      </c>
    </row>
    <row r="55630" spans="27:27" x14ac:dyDescent="0.15">
      <c r="AA55630" t="s">
        <v>131</v>
      </c>
    </row>
    <row r="55631" spans="27:27" x14ac:dyDescent="0.15">
      <c r="AA55631" t="s">
        <v>131</v>
      </c>
    </row>
    <row r="55632" spans="27:27" x14ac:dyDescent="0.15">
      <c r="AA55632" t="s">
        <v>131</v>
      </c>
    </row>
    <row r="55633" spans="27:27" x14ac:dyDescent="0.15">
      <c r="AA55633" t="s">
        <v>131</v>
      </c>
    </row>
    <row r="55634" spans="27:27" x14ac:dyDescent="0.15">
      <c r="AA55634" t="s">
        <v>131</v>
      </c>
    </row>
    <row r="55635" spans="27:27" x14ac:dyDescent="0.15">
      <c r="AA55635" t="s">
        <v>131</v>
      </c>
    </row>
    <row r="55636" spans="27:27" x14ac:dyDescent="0.15">
      <c r="AA55636" t="s">
        <v>131</v>
      </c>
    </row>
    <row r="55637" spans="27:27" x14ac:dyDescent="0.15">
      <c r="AA55637" t="s">
        <v>131</v>
      </c>
    </row>
    <row r="55638" spans="27:27" x14ac:dyDescent="0.15">
      <c r="AA55638" t="s">
        <v>131</v>
      </c>
    </row>
    <row r="55639" spans="27:27" x14ac:dyDescent="0.15">
      <c r="AA55639" t="s">
        <v>131</v>
      </c>
    </row>
    <row r="55640" spans="27:27" x14ac:dyDescent="0.15">
      <c r="AA55640" t="s">
        <v>131</v>
      </c>
    </row>
    <row r="55641" spans="27:27" x14ac:dyDescent="0.15">
      <c r="AA55641" t="s">
        <v>131</v>
      </c>
    </row>
    <row r="55642" spans="27:27" x14ac:dyDescent="0.15">
      <c r="AA55642" t="s">
        <v>131</v>
      </c>
    </row>
    <row r="55643" spans="27:27" x14ac:dyDescent="0.15">
      <c r="AA55643" t="s">
        <v>131</v>
      </c>
    </row>
    <row r="55644" spans="27:27" x14ac:dyDescent="0.15">
      <c r="AA55644" t="s">
        <v>131</v>
      </c>
    </row>
    <row r="55645" spans="27:27" x14ac:dyDescent="0.15">
      <c r="AA55645" t="s">
        <v>131</v>
      </c>
    </row>
    <row r="55646" spans="27:27" x14ac:dyDescent="0.15">
      <c r="AA55646" t="s">
        <v>131</v>
      </c>
    </row>
    <row r="55647" spans="27:27" x14ac:dyDescent="0.15">
      <c r="AA55647" t="s">
        <v>131</v>
      </c>
    </row>
    <row r="55648" spans="27:27" x14ac:dyDescent="0.15">
      <c r="AA55648" t="s">
        <v>131</v>
      </c>
    </row>
    <row r="55649" spans="27:27" x14ac:dyDescent="0.15">
      <c r="AA55649" t="s">
        <v>131</v>
      </c>
    </row>
    <row r="55650" spans="27:27" x14ac:dyDescent="0.15">
      <c r="AA55650" t="s">
        <v>131</v>
      </c>
    </row>
    <row r="55651" spans="27:27" x14ac:dyDescent="0.15">
      <c r="AA55651" t="s">
        <v>131</v>
      </c>
    </row>
    <row r="55652" spans="27:27" x14ac:dyDescent="0.15">
      <c r="AA55652" t="s">
        <v>131</v>
      </c>
    </row>
    <row r="55653" spans="27:27" x14ac:dyDescent="0.15">
      <c r="AA55653" t="s">
        <v>131</v>
      </c>
    </row>
    <row r="55654" spans="27:27" x14ac:dyDescent="0.15">
      <c r="AA55654" t="s">
        <v>131</v>
      </c>
    </row>
    <row r="55655" spans="27:27" x14ac:dyDescent="0.15">
      <c r="AA55655" t="s">
        <v>131</v>
      </c>
    </row>
    <row r="55656" spans="27:27" x14ac:dyDescent="0.15">
      <c r="AA55656" t="s">
        <v>131</v>
      </c>
    </row>
    <row r="55657" spans="27:27" x14ac:dyDescent="0.15">
      <c r="AA55657" t="s">
        <v>131</v>
      </c>
    </row>
    <row r="55658" spans="27:27" x14ac:dyDescent="0.15">
      <c r="AA55658" t="s">
        <v>131</v>
      </c>
    </row>
    <row r="55659" spans="27:27" x14ac:dyDescent="0.15">
      <c r="AA55659" t="s">
        <v>131</v>
      </c>
    </row>
    <row r="55660" spans="27:27" x14ac:dyDescent="0.15">
      <c r="AA55660" t="s">
        <v>131</v>
      </c>
    </row>
    <row r="55661" spans="27:27" x14ac:dyDescent="0.15">
      <c r="AA55661" t="s">
        <v>131</v>
      </c>
    </row>
    <row r="55662" spans="27:27" x14ac:dyDescent="0.15">
      <c r="AA55662" t="s">
        <v>131</v>
      </c>
    </row>
    <row r="55663" spans="27:27" x14ac:dyDescent="0.15">
      <c r="AA55663" t="s">
        <v>131</v>
      </c>
    </row>
    <row r="55664" spans="27:27" x14ac:dyDescent="0.15">
      <c r="AA55664" t="s">
        <v>131</v>
      </c>
    </row>
    <row r="55665" spans="27:27" x14ac:dyDescent="0.15">
      <c r="AA55665" t="s">
        <v>131</v>
      </c>
    </row>
    <row r="55666" spans="27:27" x14ac:dyDescent="0.15">
      <c r="AA55666" t="s">
        <v>131</v>
      </c>
    </row>
    <row r="55667" spans="27:27" x14ac:dyDescent="0.15">
      <c r="AA55667" t="s">
        <v>131</v>
      </c>
    </row>
    <row r="55668" spans="27:27" x14ac:dyDescent="0.15">
      <c r="AA55668" t="s">
        <v>131</v>
      </c>
    </row>
    <row r="55669" spans="27:27" x14ac:dyDescent="0.15">
      <c r="AA55669" t="s">
        <v>131</v>
      </c>
    </row>
    <row r="55670" spans="27:27" x14ac:dyDescent="0.15">
      <c r="AA55670" t="s">
        <v>131</v>
      </c>
    </row>
    <row r="55671" spans="27:27" x14ac:dyDescent="0.15">
      <c r="AA55671" t="s">
        <v>131</v>
      </c>
    </row>
    <row r="55672" spans="27:27" x14ac:dyDescent="0.15">
      <c r="AA55672" t="s">
        <v>131</v>
      </c>
    </row>
    <row r="55673" spans="27:27" x14ac:dyDescent="0.15">
      <c r="AA55673" t="s">
        <v>131</v>
      </c>
    </row>
    <row r="55674" spans="27:27" x14ac:dyDescent="0.15">
      <c r="AA55674" t="s">
        <v>131</v>
      </c>
    </row>
    <row r="55675" spans="27:27" x14ac:dyDescent="0.15">
      <c r="AA55675" t="s">
        <v>131</v>
      </c>
    </row>
    <row r="55676" spans="27:27" x14ac:dyDescent="0.15">
      <c r="AA55676" t="s">
        <v>131</v>
      </c>
    </row>
    <row r="55677" spans="27:27" x14ac:dyDescent="0.15">
      <c r="AA55677" t="s">
        <v>131</v>
      </c>
    </row>
    <row r="55678" spans="27:27" x14ac:dyDescent="0.15">
      <c r="AA55678" t="s">
        <v>131</v>
      </c>
    </row>
    <row r="55679" spans="27:27" x14ac:dyDescent="0.15">
      <c r="AA55679" t="s">
        <v>131</v>
      </c>
    </row>
    <row r="55680" spans="27:27" x14ac:dyDescent="0.15">
      <c r="AA55680" t="s">
        <v>131</v>
      </c>
    </row>
    <row r="55681" spans="27:27" x14ac:dyDescent="0.15">
      <c r="AA55681" t="s">
        <v>131</v>
      </c>
    </row>
    <row r="55682" spans="27:27" x14ac:dyDescent="0.15">
      <c r="AA55682" t="s">
        <v>131</v>
      </c>
    </row>
    <row r="55683" spans="27:27" x14ac:dyDescent="0.15">
      <c r="AA55683" t="s">
        <v>131</v>
      </c>
    </row>
    <row r="55684" spans="27:27" x14ac:dyDescent="0.15">
      <c r="AA55684" t="s">
        <v>131</v>
      </c>
    </row>
    <row r="55685" spans="27:27" x14ac:dyDescent="0.15">
      <c r="AA55685" t="s">
        <v>131</v>
      </c>
    </row>
    <row r="55686" spans="27:27" x14ac:dyDescent="0.15">
      <c r="AA55686" t="s">
        <v>131</v>
      </c>
    </row>
    <row r="55687" spans="27:27" x14ac:dyDescent="0.15">
      <c r="AA55687" t="s">
        <v>131</v>
      </c>
    </row>
    <row r="55688" spans="27:27" x14ac:dyDescent="0.15">
      <c r="AA55688" t="s">
        <v>131</v>
      </c>
    </row>
    <row r="55689" spans="27:27" x14ac:dyDescent="0.15">
      <c r="AA55689" t="s">
        <v>131</v>
      </c>
    </row>
    <row r="55690" spans="27:27" x14ac:dyDescent="0.15">
      <c r="AA55690" t="s">
        <v>131</v>
      </c>
    </row>
    <row r="55691" spans="27:27" x14ac:dyDescent="0.15">
      <c r="AA55691" t="s">
        <v>131</v>
      </c>
    </row>
    <row r="55692" spans="27:27" x14ac:dyDescent="0.15">
      <c r="AA55692" t="s">
        <v>131</v>
      </c>
    </row>
    <row r="55693" spans="27:27" x14ac:dyDescent="0.15">
      <c r="AA55693" t="s">
        <v>131</v>
      </c>
    </row>
    <row r="55694" spans="27:27" x14ac:dyDescent="0.15">
      <c r="AA55694" t="s">
        <v>131</v>
      </c>
    </row>
    <row r="55695" spans="27:27" x14ac:dyDescent="0.15">
      <c r="AA55695" t="s">
        <v>131</v>
      </c>
    </row>
    <row r="55696" spans="27:27" x14ac:dyDescent="0.15">
      <c r="AA55696" t="s">
        <v>131</v>
      </c>
    </row>
    <row r="55697" spans="27:27" x14ac:dyDescent="0.15">
      <c r="AA55697" t="s">
        <v>131</v>
      </c>
    </row>
    <row r="55698" spans="27:27" x14ac:dyDescent="0.15">
      <c r="AA55698" t="s">
        <v>131</v>
      </c>
    </row>
    <row r="55699" spans="27:27" x14ac:dyDescent="0.15">
      <c r="AA55699" t="s">
        <v>131</v>
      </c>
    </row>
    <row r="55700" spans="27:27" x14ac:dyDescent="0.15">
      <c r="AA55700" t="s">
        <v>131</v>
      </c>
    </row>
    <row r="55701" spans="27:27" x14ac:dyDescent="0.15">
      <c r="AA55701" t="s">
        <v>131</v>
      </c>
    </row>
    <row r="55702" spans="27:27" x14ac:dyDescent="0.15">
      <c r="AA55702" t="s">
        <v>131</v>
      </c>
    </row>
    <row r="55703" spans="27:27" x14ac:dyDescent="0.15">
      <c r="AA55703" t="s">
        <v>131</v>
      </c>
    </row>
    <row r="55704" spans="27:27" x14ac:dyDescent="0.15">
      <c r="AA55704" t="s">
        <v>131</v>
      </c>
    </row>
    <row r="55705" spans="27:27" x14ac:dyDescent="0.15">
      <c r="AA55705" t="s">
        <v>131</v>
      </c>
    </row>
    <row r="55706" spans="27:27" x14ac:dyDescent="0.15">
      <c r="AA55706" t="s">
        <v>131</v>
      </c>
    </row>
    <row r="55707" spans="27:27" x14ac:dyDescent="0.15">
      <c r="AA55707" t="s">
        <v>131</v>
      </c>
    </row>
    <row r="55708" spans="27:27" x14ac:dyDescent="0.15">
      <c r="AA55708" t="s">
        <v>131</v>
      </c>
    </row>
    <row r="55709" spans="27:27" x14ac:dyDescent="0.15">
      <c r="AA55709" t="s">
        <v>131</v>
      </c>
    </row>
    <row r="55710" spans="27:27" x14ac:dyDescent="0.15">
      <c r="AA55710" t="s">
        <v>131</v>
      </c>
    </row>
    <row r="55711" spans="27:27" x14ac:dyDescent="0.15">
      <c r="AA55711" t="s">
        <v>131</v>
      </c>
    </row>
    <row r="55712" spans="27:27" x14ac:dyDescent="0.15">
      <c r="AA55712" t="s">
        <v>131</v>
      </c>
    </row>
    <row r="55713" spans="27:27" x14ac:dyDescent="0.15">
      <c r="AA55713" t="s">
        <v>131</v>
      </c>
    </row>
    <row r="55714" spans="27:27" x14ac:dyDescent="0.15">
      <c r="AA55714" t="s">
        <v>131</v>
      </c>
    </row>
    <row r="55715" spans="27:27" x14ac:dyDescent="0.15">
      <c r="AA55715" t="s">
        <v>131</v>
      </c>
    </row>
    <row r="55716" spans="27:27" x14ac:dyDescent="0.15">
      <c r="AA55716" t="s">
        <v>131</v>
      </c>
    </row>
    <row r="55717" spans="27:27" x14ac:dyDescent="0.15">
      <c r="AA55717" t="s">
        <v>131</v>
      </c>
    </row>
    <row r="55718" spans="27:27" x14ac:dyDescent="0.15">
      <c r="AA55718" t="s">
        <v>131</v>
      </c>
    </row>
    <row r="55719" spans="27:27" x14ac:dyDescent="0.15">
      <c r="AA55719" t="s">
        <v>131</v>
      </c>
    </row>
    <row r="55720" spans="27:27" x14ac:dyDescent="0.15">
      <c r="AA55720" t="s">
        <v>131</v>
      </c>
    </row>
    <row r="55721" spans="27:27" x14ac:dyDescent="0.15">
      <c r="AA55721" t="s">
        <v>131</v>
      </c>
    </row>
    <row r="55722" spans="27:27" x14ac:dyDescent="0.15">
      <c r="AA55722" t="s">
        <v>131</v>
      </c>
    </row>
    <row r="55723" spans="27:27" x14ac:dyDescent="0.15">
      <c r="AA55723" t="s">
        <v>131</v>
      </c>
    </row>
    <row r="55724" spans="27:27" x14ac:dyDescent="0.15">
      <c r="AA55724" t="s">
        <v>131</v>
      </c>
    </row>
    <row r="55725" spans="27:27" x14ac:dyDescent="0.15">
      <c r="AA55725" t="s">
        <v>131</v>
      </c>
    </row>
    <row r="55726" spans="27:27" x14ac:dyDescent="0.15">
      <c r="AA55726" t="s">
        <v>131</v>
      </c>
    </row>
    <row r="55727" spans="27:27" x14ac:dyDescent="0.15">
      <c r="AA55727" t="s">
        <v>131</v>
      </c>
    </row>
    <row r="55728" spans="27:27" x14ac:dyDescent="0.15">
      <c r="AA55728" t="s">
        <v>131</v>
      </c>
    </row>
    <row r="55729" spans="27:27" x14ac:dyDescent="0.15">
      <c r="AA55729" t="s">
        <v>131</v>
      </c>
    </row>
    <row r="55730" spans="27:27" x14ac:dyDescent="0.15">
      <c r="AA55730" t="s">
        <v>131</v>
      </c>
    </row>
    <row r="55731" spans="27:27" x14ac:dyDescent="0.15">
      <c r="AA55731" t="s">
        <v>131</v>
      </c>
    </row>
    <row r="55732" spans="27:27" x14ac:dyDescent="0.15">
      <c r="AA55732" t="s">
        <v>131</v>
      </c>
    </row>
    <row r="55733" spans="27:27" x14ac:dyDescent="0.15">
      <c r="AA55733" t="s">
        <v>131</v>
      </c>
    </row>
    <row r="55734" spans="27:27" x14ac:dyDescent="0.15">
      <c r="AA55734" t="s">
        <v>131</v>
      </c>
    </row>
    <row r="55735" spans="27:27" x14ac:dyDescent="0.15">
      <c r="AA55735" t="s">
        <v>131</v>
      </c>
    </row>
    <row r="55736" spans="27:27" x14ac:dyDescent="0.15">
      <c r="AA55736" t="s">
        <v>131</v>
      </c>
    </row>
    <row r="55737" spans="27:27" x14ac:dyDescent="0.15">
      <c r="AA55737" t="s">
        <v>131</v>
      </c>
    </row>
    <row r="55738" spans="27:27" x14ac:dyDescent="0.15">
      <c r="AA55738" t="s">
        <v>131</v>
      </c>
    </row>
    <row r="55739" spans="27:27" x14ac:dyDescent="0.15">
      <c r="AA55739" t="s">
        <v>131</v>
      </c>
    </row>
    <row r="55740" spans="27:27" x14ac:dyDescent="0.15">
      <c r="AA55740" t="s">
        <v>131</v>
      </c>
    </row>
    <row r="55741" spans="27:27" x14ac:dyDescent="0.15">
      <c r="AA55741" t="s">
        <v>131</v>
      </c>
    </row>
    <row r="55742" spans="27:27" x14ac:dyDescent="0.15">
      <c r="AA55742" t="s">
        <v>131</v>
      </c>
    </row>
    <row r="55743" spans="27:27" x14ac:dyDescent="0.15">
      <c r="AA55743" t="s">
        <v>131</v>
      </c>
    </row>
    <row r="55744" spans="27:27" x14ac:dyDescent="0.15">
      <c r="AA55744" t="s">
        <v>131</v>
      </c>
    </row>
    <row r="55745" spans="27:27" x14ac:dyDescent="0.15">
      <c r="AA55745" t="s">
        <v>131</v>
      </c>
    </row>
    <row r="55746" spans="27:27" x14ac:dyDescent="0.15">
      <c r="AA55746" t="s">
        <v>131</v>
      </c>
    </row>
    <row r="55747" spans="27:27" x14ac:dyDescent="0.15">
      <c r="AA55747" t="s">
        <v>131</v>
      </c>
    </row>
    <row r="55748" spans="27:27" x14ac:dyDescent="0.15">
      <c r="AA55748" t="s">
        <v>131</v>
      </c>
    </row>
    <row r="55749" spans="27:27" x14ac:dyDescent="0.15">
      <c r="AA55749" t="s">
        <v>131</v>
      </c>
    </row>
    <row r="55750" spans="27:27" x14ac:dyDescent="0.15">
      <c r="AA55750" t="s">
        <v>131</v>
      </c>
    </row>
    <row r="55751" spans="27:27" x14ac:dyDescent="0.15">
      <c r="AA55751" t="s">
        <v>131</v>
      </c>
    </row>
    <row r="55752" spans="27:27" x14ac:dyDescent="0.15">
      <c r="AA55752" t="s">
        <v>131</v>
      </c>
    </row>
    <row r="55753" spans="27:27" x14ac:dyDescent="0.15">
      <c r="AA55753" t="s">
        <v>131</v>
      </c>
    </row>
    <row r="55754" spans="27:27" x14ac:dyDescent="0.15">
      <c r="AA55754" t="s">
        <v>131</v>
      </c>
    </row>
    <row r="55755" spans="27:27" x14ac:dyDescent="0.15">
      <c r="AA55755" t="s">
        <v>131</v>
      </c>
    </row>
    <row r="55756" spans="27:27" x14ac:dyDescent="0.15">
      <c r="AA55756" t="s">
        <v>131</v>
      </c>
    </row>
    <row r="55757" spans="27:27" x14ac:dyDescent="0.15">
      <c r="AA55757" t="s">
        <v>131</v>
      </c>
    </row>
    <row r="55758" spans="27:27" x14ac:dyDescent="0.15">
      <c r="AA55758" t="s">
        <v>131</v>
      </c>
    </row>
    <row r="55759" spans="27:27" x14ac:dyDescent="0.15">
      <c r="AA55759" t="s">
        <v>131</v>
      </c>
    </row>
    <row r="55760" spans="27:27" x14ac:dyDescent="0.15">
      <c r="AA55760" t="s">
        <v>131</v>
      </c>
    </row>
    <row r="55761" spans="27:27" x14ac:dyDescent="0.15">
      <c r="AA55761" t="s">
        <v>131</v>
      </c>
    </row>
    <row r="55762" spans="27:27" x14ac:dyDescent="0.15">
      <c r="AA55762" t="s">
        <v>131</v>
      </c>
    </row>
    <row r="55763" spans="27:27" x14ac:dyDescent="0.15">
      <c r="AA55763" t="s">
        <v>131</v>
      </c>
    </row>
    <row r="55764" spans="27:27" x14ac:dyDescent="0.15">
      <c r="AA55764" t="s">
        <v>131</v>
      </c>
    </row>
    <row r="55765" spans="27:27" x14ac:dyDescent="0.15">
      <c r="AA55765" t="s">
        <v>131</v>
      </c>
    </row>
    <row r="55766" spans="27:27" x14ac:dyDescent="0.15">
      <c r="AA55766" t="s">
        <v>131</v>
      </c>
    </row>
    <row r="55767" spans="27:27" x14ac:dyDescent="0.15">
      <c r="AA55767" t="s">
        <v>131</v>
      </c>
    </row>
    <row r="55768" spans="27:27" x14ac:dyDescent="0.15">
      <c r="AA55768" t="s">
        <v>131</v>
      </c>
    </row>
    <row r="55769" spans="27:27" x14ac:dyDescent="0.15">
      <c r="AA55769" t="s">
        <v>131</v>
      </c>
    </row>
    <row r="55770" spans="27:27" x14ac:dyDescent="0.15">
      <c r="AA55770" t="s">
        <v>131</v>
      </c>
    </row>
    <row r="55771" spans="27:27" x14ac:dyDescent="0.15">
      <c r="AA55771" t="s">
        <v>131</v>
      </c>
    </row>
    <row r="55772" spans="27:27" x14ac:dyDescent="0.15">
      <c r="AA55772" t="s">
        <v>131</v>
      </c>
    </row>
    <row r="55773" spans="27:27" x14ac:dyDescent="0.15">
      <c r="AA55773" t="s">
        <v>131</v>
      </c>
    </row>
    <row r="55774" spans="27:27" x14ac:dyDescent="0.15">
      <c r="AA55774" t="s">
        <v>131</v>
      </c>
    </row>
    <row r="55775" spans="27:27" x14ac:dyDescent="0.15">
      <c r="AA55775" t="s">
        <v>131</v>
      </c>
    </row>
    <row r="55776" spans="27:27" x14ac:dyDescent="0.15">
      <c r="AA55776" t="s">
        <v>131</v>
      </c>
    </row>
    <row r="55777" spans="27:27" x14ac:dyDescent="0.15">
      <c r="AA55777" t="s">
        <v>131</v>
      </c>
    </row>
    <row r="55778" spans="27:27" x14ac:dyDescent="0.15">
      <c r="AA55778" t="s">
        <v>131</v>
      </c>
    </row>
    <row r="55779" spans="27:27" x14ac:dyDescent="0.15">
      <c r="AA55779" t="s">
        <v>131</v>
      </c>
    </row>
    <row r="55780" spans="27:27" x14ac:dyDescent="0.15">
      <c r="AA55780" t="s">
        <v>131</v>
      </c>
    </row>
    <row r="55781" spans="27:27" x14ac:dyDescent="0.15">
      <c r="AA55781" t="s">
        <v>131</v>
      </c>
    </row>
    <row r="55782" spans="27:27" x14ac:dyDescent="0.15">
      <c r="AA55782" t="s">
        <v>131</v>
      </c>
    </row>
    <row r="55783" spans="27:27" x14ac:dyDescent="0.15">
      <c r="AA55783" t="s">
        <v>131</v>
      </c>
    </row>
    <row r="55784" spans="27:27" x14ac:dyDescent="0.15">
      <c r="AA55784" t="s">
        <v>131</v>
      </c>
    </row>
    <row r="55785" spans="27:27" x14ac:dyDescent="0.15">
      <c r="AA55785" t="s">
        <v>131</v>
      </c>
    </row>
    <row r="55786" spans="27:27" x14ac:dyDescent="0.15">
      <c r="AA55786" t="s">
        <v>131</v>
      </c>
    </row>
    <row r="55787" spans="27:27" x14ac:dyDescent="0.15">
      <c r="AA55787" t="s">
        <v>131</v>
      </c>
    </row>
    <row r="55788" spans="27:27" x14ac:dyDescent="0.15">
      <c r="AA55788" t="s">
        <v>131</v>
      </c>
    </row>
    <row r="55789" spans="27:27" x14ac:dyDescent="0.15">
      <c r="AA55789" t="s">
        <v>131</v>
      </c>
    </row>
    <row r="55790" spans="27:27" x14ac:dyDescent="0.15">
      <c r="AA55790" t="s">
        <v>131</v>
      </c>
    </row>
    <row r="55791" spans="27:27" x14ac:dyDescent="0.15">
      <c r="AA55791" t="s">
        <v>131</v>
      </c>
    </row>
    <row r="55792" spans="27:27" x14ac:dyDescent="0.15">
      <c r="AA55792" t="s">
        <v>131</v>
      </c>
    </row>
    <row r="55793" spans="27:27" x14ac:dyDescent="0.15">
      <c r="AA55793" t="s">
        <v>131</v>
      </c>
    </row>
    <row r="55794" spans="27:27" x14ac:dyDescent="0.15">
      <c r="AA55794" t="s">
        <v>131</v>
      </c>
    </row>
    <row r="55795" spans="27:27" x14ac:dyDescent="0.15">
      <c r="AA55795" t="s">
        <v>131</v>
      </c>
    </row>
    <row r="55796" spans="27:27" x14ac:dyDescent="0.15">
      <c r="AA55796" t="s">
        <v>131</v>
      </c>
    </row>
    <row r="55797" spans="27:27" x14ac:dyDescent="0.15">
      <c r="AA55797" t="s">
        <v>131</v>
      </c>
    </row>
    <row r="55798" spans="27:27" x14ac:dyDescent="0.15">
      <c r="AA55798" t="s">
        <v>131</v>
      </c>
    </row>
    <row r="55799" spans="27:27" x14ac:dyDescent="0.15">
      <c r="AA55799" t="s">
        <v>131</v>
      </c>
    </row>
    <row r="55800" spans="27:27" x14ac:dyDescent="0.15">
      <c r="AA55800" t="s">
        <v>131</v>
      </c>
    </row>
    <row r="55801" spans="27:27" x14ac:dyDescent="0.15">
      <c r="AA55801" t="s">
        <v>131</v>
      </c>
    </row>
    <row r="55802" spans="27:27" x14ac:dyDescent="0.15">
      <c r="AA55802" t="s">
        <v>131</v>
      </c>
    </row>
    <row r="55803" spans="27:27" x14ac:dyDescent="0.15">
      <c r="AA55803" t="s">
        <v>131</v>
      </c>
    </row>
    <row r="55804" spans="27:27" x14ac:dyDescent="0.15">
      <c r="AA55804" t="s">
        <v>131</v>
      </c>
    </row>
    <row r="55805" spans="27:27" x14ac:dyDescent="0.15">
      <c r="AA55805" t="s">
        <v>131</v>
      </c>
    </row>
    <row r="55806" spans="27:27" x14ac:dyDescent="0.15">
      <c r="AA55806" t="s">
        <v>131</v>
      </c>
    </row>
    <row r="55807" spans="27:27" x14ac:dyDescent="0.15">
      <c r="AA55807" t="s">
        <v>131</v>
      </c>
    </row>
    <row r="55808" spans="27:27" x14ac:dyDescent="0.15">
      <c r="AA55808" t="s">
        <v>131</v>
      </c>
    </row>
    <row r="55809" spans="27:27" x14ac:dyDescent="0.15">
      <c r="AA55809" t="s">
        <v>131</v>
      </c>
    </row>
    <row r="55810" spans="27:27" x14ac:dyDescent="0.15">
      <c r="AA55810" t="s">
        <v>131</v>
      </c>
    </row>
    <row r="55811" spans="27:27" x14ac:dyDescent="0.15">
      <c r="AA55811" t="s">
        <v>131</v>
      </c>
    </row>
    <row r="55812" spans="27:27" x14ac:dyDescent="0.15">
      <c r="AA55812" t="s">
        <v>131</v>
      </c>
    </row>
    <row r="55813" spans="27:27" x14ac:dyDescent="0.15">
      <c r="AA55813" t="s">
        <v>131</v>
      </c>
    </row>
    <row r="55814" spans="27:27" x14ac:dyDescent="0.15">
      <c r="AA55814" t="s">
        <v>131</v>
      </c>
    </row>
    <row r="55815" spans="27:27" x14ac:dyDescent="0.15">
      <c r="AA55815" t="s">
        <v>131</v>
      </c>
    </row>
    <row r="55816" spans="27:27" x14ac:dyDescent="0.15">
      <c r="AA55816" t="s">
        <v>131</v>
      </c>
    </row>
    <row r="55817" spans="27:27" x14ac:dyDescent="0.15">
      <c r="AA55817" t="s">
        <v>131</v>
      </c>
    </row>
    <row r="55818" spans="27:27" x14ac:dyDescent="0.15">
      <c r="AA55818" t="s">
        <v>131</v>
      </c>
    </row>
    <row r="55819" spans="27:27" x14ac:dyDescent="0.15">
      <c r="AA55819" t="s">
        <v>131</v>
      </c>
    </row>
    <row r="55820" spans="27:27" x14ac:dyDescent="0.15">
      <c r="AA55820" t="s">
        <v>131</v>
      </c>
    </row>
    <row r="55821" spans="27:27" x14ac:dyDescent="0.15">
      <c r="AA55821" t="s">
        <v>131</v>
      </c>
    </row>
    <row r="55822" spans="27:27" x14ac:dyDescent="0.15">
      <c r="AA55822" t="s">
        <v>131</v>
      </c>
    </row>
    <row r="55823" spans="27:27" x14ac:dyDescent="0.15">
      <c r="AA55823" t="s">
        <v>131</v>
      </c>
    </row>
    <row r="55824" spans="27:27" x14ac:dyDescent="0.15">
      <c r="AA55824" t="s">
        <v>131</v>
      </c>
    </row>
    <row r="55825" spans="27:27" x14ac:dyDescent="0.15">
      <c r="AA55825" t="s">
        <v>131</v>
      </c>
    </row>
    <row r="55826" spans="27:27" x14ac:dyDescent="0.15">
      <c r="AA55826" t="s">
        <v>131</v>
      </c>
    </row>
    <row r="55827" spans="27:27" x14ac:dyDescent="0.15">
      <c r="AA55827" t="s">
        <v>131</v>
      </c>
    </row>
    <row r="55828" spans="27:27" x14ac:dyDescent="0.15">
      <c r="AA55828" t="s">
        <v>131</v>
      </c>
    </row>
    <row r="55829" spans="27:27" x14ac:dyDescent="0.15">
      <c r="AA55829" t="s">
        <v>131</v>
      </c>
    </row>
    <row r="55830" spans="27:27" x14ac:dyDescent="0.15">
      <c r="AA55830" t="s">
        <v>131</v>
      </c>
    </row>
    <row r="55831" spans="27:27" x14ac:dyDescent="0.15">
      <c r="AA55831" t="s">
        <v>131</v>
      </c>
    </row>
    <row r="55832" spans="27:27" x14ac:dyDescent="0.15">
      <c r="AA55832" t="s">
        <v>131</v>
      </c>
    </row>
    <row r="55833" spans="27:27" x14ac:dyDescent="0.15">
      <c r="AA55833" t="s">
        <v>131</v>
      </c>
    </row>
    <row r="55834" spans="27:27" x14ac:dyDescent="0.15">
      <c r="AA55834" t="s">
        <v>131</v>
      </c>
    </row>
    <row r="55835" spans="27:27" x14ac:dyDescent="0.15">
      <c r="AA55835" t="s">
        <v>131</v>
      </c>
    </row>
    <row r="55836" spans="27:27" x14ac:dyDescent="0.15">
      <c r="AA55836" t="s">
        <v>131</v>
      </c>
    </row>
    <row r="55837" spans="27:27" x14ac:dyDescent="0.15">
      <c r="AA55837" t="s">
        <v>131</v>
      </c>
    </row>
    <row r="55838" spans="27:27" x14ac:dyDescent="0.15">
      <c r="AA55838" t="s">
        <v>131</v>
      </c>
    </row>
    <row r="55839" spans="27:27" x14ac:dyDescent="0.15">
      <c r="AA55839" t="s">
        <v>131</v>
      </c>
    </row>
    <row r="55840" spans="27:27" x14ac:dyDescent="0.15">
      <c r="AA55840" t="s">
        <v>131</v>
      </c>
    </row>
    <row r="55841" spans="27:27" x14ac:dyDescent="0.15">
      <c r="AA55841" t="s">
        <v>131</v>
      </c>
    </row>
    <row r="55842" spans="27:27" x14ac:dyDescent="0.15">
      <c r="AA55842" t="s">
        <v>131</v>
      </c>
    </row>
    <row r="55843" spans="27:27" x14ac:dyDescent="0.15">
      <c r="AA55843" t="s">
        <v>131</v>
      </c>
    </row>
    <row r="55844" spans="27:27" x14ac:dyDescent="0.15">
      <c r="AA55844" t="s">
        <v>131</v>
      </c>
    </row>
    <row r="55845" spans="27:27" x14ac:dyDescent="0.15">
      <c r="AA55845" t="s">
        <v>131</v>
      </c>
    </row>
    <row r="55846" spans="27:27" x14ac:dyDescent="0.15">
      <c r="AA55846" t="s">
        <v>131</v>
      </c>
    </row>
    <row r="55847" spans="27:27" x14ac:dyDescent="0.15">
      <c r="AA55847" t="s">
        <v>131</v>
      </c>
    </row>
    <row r="55848" spans="27:27" x14ac:dyDescent="0.15">
      <c r="AA55848" t="s">
        <v>131</v>
      </c>
    </row>
    <row r="55849" spans="27:27" x14ac:dyDescent="0.15">
      <c r="AA55849" t="s">
        <v>131</v>
      </c>
    </row>
    <row r="55850" spans="27:27" x14ac:dyDescent="0.15">
      <c r="AA55850" t="s">
        <v>131</v>
      </c>
    </row>
    <row r="55851" spans="27:27" x14ac:dyDescent="0.15">
      <c r="AA55851" t="s">
        <v>131</v>
      </c>
    </row>
    <row r="55852" spans="27:27" x14ac:dyDescent="0.15">
      <c r="AA55852" t="s">
        <v>131</v>
      </c>
    </row>
    <row r="55853" spans="27:27" x14ac:dyDescent="0.15">
      <c r="AA55853" t="s">
        <v>131</v>
      </c>
    </row>
    <row r="55854" spans="27:27" x14ac:dyDescent="0.15">
      <c r="AA55854" t="s">
        <v>131</v>
      </c>
    </row>
    <row r="55855" spans="27:27" x14ac:dyDescent="0.15">
      <c r="AA55855" t="s">
        <v>131</v>
      </c>
    </row>
    <row r="55856" spans="27:27" x14ac:dyDescent="0.15">
      <c r="AA55856" t="s">
        <v>131</v>
      </c>
    </row>
    <row r="55857" spans="27:27" x14ac:dyDescent="0.15">
      <c r="AA55857" t="s">
        <v>131</v>
      </c>
    </row>
    <row r="55858" spans="27:27" x14ac:dyDescent="0.15">
      <c r="AA55858" t="s">
        <v>131</v>
      </c>
    </row>
    <row r="55859" spans="27:27" x14ac:dyDescent="0.15">
      <c r="AA55859" t="s">
        <v>131</v>
      </c>
    </row>
    <row r="55860" spans="27:27" x14ac:dyDescent="0.15">
      <c r="AA55860" t="s">
        <v>131</v>
      </c>
    </row>
    <row r="55861" spans="27:27" x14ac:dyDescent="0.15">
      <c r="AA55861" t="s">
        <v>131</v>
      </c>
    </row>
    <row r="55862" spans="27:27" x14ac:dyDescent="0.15">
      <c r="AA55862" t="s">
        <v>131</v>
      </c>
    </row>
    <row r="55863" spans="27:27" x14ac:dyDescent="0.15">
      <c r="AA55863" t="s">
        <v>131</v>
      </c>
    </row>
    <row r="55864" spans="27:27" x14ac:dyDescent="0.15">
      <c r="AA55864" t="s">
        <v>131</v>
      </c>
    </row>
    <row r="55865" spans="27:27" x14ac:dyDescent="0.15">
      <c r="AA55865" t="s">
        <v>131</v>
      </c>
    </row>
    <row r="55866" spans="27:27" x14ac:dyDescent="0.15">
      <c r="AA55866" t="s">
        <v>131</v>
      </c>
    </row>
    <row r="55867" spans="27:27" x14ac:dyDescent="0.15">
      <c r="AA55867" t="s">
        <v>131</v>
      </c>
    </row>
    <row r="55868" spans="27:27" x14ac:dyDescent="0.15">
      <c r="AA55868" t="s">
        <v>131</v>
      </c>
    </row>
    <row r="55869" spans="27:27" x14ac:dyDescent="0.15">
      <c r="AA55869" t="s">
        <v>131</v>
      </c>
    </row>
    <row r="55870" spans="27:27" x14ac:dyDescent="0.15">
      <c r="AA55870" t="s">
        <v>131</v>
      </c>
    </row>
    <row r="55871" spans="27:27" x14ac:dyDescent="0.15">
      <c r="AA55871" t="s">
        <v>131</v>
      </c>
    </row>
    <row r="55872" spans="27:27" x14ac:dyDescent="0.15">
      <c r="AA55872" t="s">
        <v>131</v>
      </c>
    </row>
    <row r="55873" spans="27:27" x14ac:dyDescent="0.15">
      <c r="AA55873" t="s">
        <v>131</v>
      </c>
    </row>
    <row r="55874" spans="27:27" x14ac:dyDescent="0.15">
      <c r="AA55874" t="s">
        <v>131</v>
      </c>
    </row>
    <row r="55875" spans="27:27" x14ac:dyDescent="0.15">
      <c r="AA55875" t="s">
        <v>131</v>
      </c>
    </row>
    <row r="55876" spans="27:27" x14ac:dyDescent="0.15">
      <c r="AA55876" t="s">
        <v>131</v>
      </c>
    </row>
    <row r="55877" spans="27:27" x14ac:dyDescent="0.15">
      <c r="AA55877" t="s">
        <v>131</v>
      </c>
    </row>
    <row r="55878" spans="27:27" x14ac:dyDescent="0.15">
      <c r="AA55878" t="s">
        <v>131</v>
      </c>
    </row>
    <row r="55879" spans="27:27" x14ac:dyDescent="0.15">
      <c r="AA55879" t="s">
        <v>131</v>
      </c>
    </row>
    <row r="55880" spans="27:27" x14ac:dyDescent="0.15">
      <c r="AA55880" t="s">
        <v>131</v>
      </c>
    </row>
    <row r="55881" spans="27:27" x14ac:dyDescent="0.15">
      <c r="AA55881" t="s">
        <v>131</v>
      </c>
    </row>
    <row r="55882" spans="27:27" x14ac:dyDescent="0.15">
      <c r="AA55882" t="s">
        <v>131</v>
      </c>
    </row>
    <row r="55883" spans="27:27" x14ac:dyDescent="0.15">
      <c r="AA55883" t="s">
        <v>131</v>
      </c>
    </row>
    <row r="55884" spans="27:27" x14ac:dyDescent="0.15">
      <c r="AA55884" t="s">
        <v>131</v>
      </c>
    </row>
    <row r="55885" spans="27:27" x14ac:dyDescent="0.15">
      <c r="AA55885" t="s">
        <v>131</v>
      </c>
    </row>
    <row r="55886" spans="27:27" x14ac:dyDescent="0.15">
      <c r="AA55886" t="s">
        <v>131</v>
      </c>
    </row>
    <row r="55887" spans="27:27" x14ac:dyDescent="0.15">
      <c r="AA55887" t="s">
        <v>131</v>
      </c>
    </row>
    <row r="55888" spans="27:27" x14ac:dyDescent="0.15">
      <c r="AA55888" t="s">
        <v>131</v>
      </c>
    </row>
    <row r="55889" spans="27:27" x14ac:dyDescent="0.15">
      <c r="AA55889" t="s">
        <v>131</v>
      </c>
    </row>
    <row r="55890" spans="27:27" x14ac:dyDescent="0.15">
      <c r="AA55890" t="s">
        <v>131</v>
      </c>
    </row>
    <row r="55891" spans="27:27" x14ac:dyDescent="0.15">
      <c r="AA55891" t="s">
        <v>131</v>
      </c>
    </row>
    <row r="55892" spans="27:27" x14ac:dyDescent="0.15">
      <c r="AA55892" t="s">
        <v>131</v>
      </c>
    </row>
    <row r="55893" spans="27:27" x14ac:dyDescent="0.15">
      <c r="AA55893" t="s">
        <v>131</v>
      </c>
    </row>
    <row r="55894" spans="27:27" x14ac:dyDescent="0.15">
      <c r="AA55894" t="s">
        <v>131</v>
      </c>
    </row>
    <row r="55895" spans="27:27" x14ac:dyDescent="0.15">
      <c r="AA55895" t="s">
        <v>131</v>
      </c>
    </row>
    <row r="55896" spans="27:27" x14ac:dyDescent="0.15">
      <c r="AA55896" t="s">
        <v>131</v>
      </c>
    </row>
    <row r="55897" spans="27:27" x14ac:dyDescent="0.15">
      <c r="AA55897" t="s">
        <v>131</v>
      </c>
    </row>
    <row r="55898" spans="27:27" x14ac:dyDescent="0.15">
      <c r="AA55898" t="s">
        <v>131</v>
      </c>
    </row>
    <row r="55899" spans="27:27" x14ac:dyDescent="0.15">
      <c r="AA55899" t="s">
        <v>131</v>
      </c>
    </row>
    <row r="55900" spans="27:27" x14ac:dyDescent="0.15">
      <c r="AA55900" t="s">
        <v>131</v>
      </c>
    </row>
    <row r="55901" spans="27:27" x14ac:dyDescent="0.15">
      <c r="AA55901" t="s">
        <v>131</v>
      </c>
    </row>
    <row r="55902" spans="27:27" x14ac:dyDescent="0.15">
      <c r="AA55902" t="s">
        <v>131</v>
      </c>
    </row>
    <row r="55903" spans="27:27" x14ac:dyDescent="0.15">
      <c r="AA55903" t="s">
        <v>131</v>
      </c>
    </row>
    <row r="55904" spans="27:27" x14ac:dyDescent="0.15">
      <c r="AA55904" t="s">
        <v>131</v>
      </c>
    </row>
    <row r="55905" spans="27:27" x14ac:dyDescent="0.15">
      <c r="AA55905" t="s">
        <v>131</v>
      </c>
    </row>
    <row r="55906" spans="27:27" x14ac:dyDescent="0.15">
      <c r="AA55906" t="s">
        <v>131</v>
      </c>
    </row>
    <row r="55907" spans="27:27" x14ac:dyDescent="0.15">
      <c r="AA55907" t="s">
        <v>131</v>
      </c>
    </row>
    <row r="55908" spans="27:27" x14ac:dyDescent="0.15">
      <c r="AA55908" t="s">
        <v>131</v>
      </c>
    </row>
    <row r="55909" spans="27:27" x14ac:dyDescent="0.15">
      <c r="AA55909" t="s">
        <v>131</v>
      </c>
    </row>
    <row r="55910" spans="27:27" x14ac:dyDescent="0.15">
      <c r="AA55910" t="s">
        <v>131</v>
      </c>
    </row>
    <row r="55911" spans="27:27" x14ac:dyDescent="0.15">
      <c r="AA55911" t="s">
        <v>131</v>
      </c>
    </row>
    <row r="55912" spans="27:27" x14ac:dyDescent="0.15">
      <c r="AA55912" t="s">
        <v>131</v>
      </c>
    </row>
    <row r="55913" spans="27:27" x14ac:dyDescent="0.15">
      <c r="AA55913" t="s">
        <v>131</v>
      </c>
    </row>
    <row r="55914" spans="27:27" x14ac:dyDescent="0.15">
      <c r="AA55914" t="s">
        <v>131</v>
      </c>
    </row>
    <row r="55915" spans="27:27" x14ac:dyDescent="0.15">
      <c r="AA55915" t="s">
        <v>131</v>
      </c>
    </row>
    <row r="55916" spans="27:27" x14ac:dyDescent="0.15">
      <c r="AA55916" t="s">
        <v>131</v>
      </c>
    </row>
    <row r="55917" spans="27:27" x14ac:dyDescent="0.15">
      <c r="AA55917" t="s">
        <v>131</v>
      </c>
    </row>
    <row r="55918" spans="27:27" x14ac:dyDescent="0.15">
      <c r="AA55918" t="s">
        <v>131</v>
      </c>
    </row>
    <row r="55919" spans="27:27" x14ac:dyDescent="0.15">
      <c r="AA55919" t="s">
        <v>131</v>
      </c>
    </row>
    <row r="55920" spans="27:27" x14ac:dyDescent="0.15">
      <c r="AA55920" t="s">
        <v>131</v>
      </c>
    </row>
    <row r="55921" spans="27:27" x14ac:dyDescent="0.15">
      <c r="AA55921" t="s">
        <v>131</v>
      </c>
    </row>
    <row r="55922" spans="27:27" x14ac:dyDescent="0.15">
      <c r="AA55922" t="s">
        <v>131</v>
      </c>
    </row>
    <row r="55923" spans="27:27" x14ac:dyDescent="0.15">
      <c r="AA55923" t="s">
        <v>131</v>
      </c>
    </row>
    <row r="55924" spans="27:27" x14ac:dyDescent="0.15">
      <c r="AA55924" t="s">
        <v>131</v>
      </c>
    </row>
    <row r="55925" spans="27:27" x14ac:dyDescent="0.15">
      <c r="AA55925" t="s">
        <v>131</v>
      </c>
    </row>
    <row r="55926" spans="27:27" x14ac:dyDescent="0.15">
      <c r="AA55926" t="s">
        <v>131</v>
      </c>
    </row>
    <row r="55927" spans="27:27" x14ac:dyDescent="0.15">
      <c r="AA55927" t="s">
        <v>131</v>
      </c>
    </row>
    <row r="55928" spans="27:27" x14ac:dyDescent="0.15">
      <c r="AA55928" t="s">
        <v>131</v>
      </c>
    </row>
    <row r="55929" spans="27:27" x14ac:dyDescent="0.15">
      <c r="AA55929" t="s">
        <v>131</v>
      </c>
    </row>
    <row r="55930" spans="27:27" x14ac:dyDescent="0.15">
      <c r="AA55930" t="s">
        <v>131</v>
      </c>
    </row>
    <row r="55931" spans="27:27" x14ac:dyDescent="0.15">
      <c r="AA55931" t="s">
        <v>131</v>
      </c>
    </row>
    <row r="55932" spans="27:27" x14ac:dyDescent="0.15">
      <c r="AA55932" t="s">
        <v>131</v>
      </c>
    </row>
    <row r="55933" spans="27:27" x14ac:dyDescent="0.15">
      <c r="AA55933" t="s">
        <v>131</v>
      </c>
    </row>
    <row r="55934" spans="27:27" x14ac:dyDescent="0.15">
      <c r="AA55934" t="s">
        <v>131</v>
      </c>
    </row>
    <row r="55935" spans="27:27" x14ac:dyDescent="0.15">
      <c r="AA55935" t="s">
        <v>131</v>
      </c>
    </row>
    <row r="55936" spans="27:27" x14ac:dyDescent="0.15">
      <c r="AA55936" t="s">
        <v>131</v>
      </c>
    </row>
    <row r="55937" spans="27:27" x14ac:dyDescent="0.15">
      <c r="AA55937" t="s">
        <v>131</v>
      </c>
    </row>
    <row r="55938" spans="27:27" x14ac:dyDescent="0.15">
      <c r="AA55938" t="s">
        <v>131</v>
      </c>
    </row>
    <row r="55939" spans="27:27" x14ac:dyDescent="0.15">
      <c r="AA55939" t="s">
        <v>131</v>
      </c>
    </row>
    <row r="55940" spans="27:27" x14ac:dyDescent="0.15">
      <c r="AA55940" t="s">
        <v>131</v>
      </c>
    </row>
    <row r="55941" spans="27:27" x14ac:dyDescent="0.15">
      <c r="AA55941" t="s">
        <v>131</v>
      </c>
    </row>
    <row r="55942" spans="27:27" x14ac:dyDescent="0.15">
      <c r="AA55942" t="s">
        <v>131</v>
      </c>
    </row>
    <row r="55943" spans="27:27" x14ac:dyDescent="0.15">
      <c r="AA55943" t="s">
        <v>131</v>
      </c>
    </row>
    <row r="55944" spans="27:27" x14ac:dyDescent="0.15">
      <c r="AA55944" t="s">
        <v>131</v>
      </c>
    </row>
    <row r="55945" spans="27:27" x14ac:dyDescent="0.15">
      <c r="AA55945" t="s">
        <v>131</v>
      </c>
    </row>
    <row r="55946" spans="27:27" x14ac:dyDescent="0.15">
      <c r="AA55946" t="s">
        <v>131</v>
      </c>
    </row>
    <row r="55947" spans="27:27" x14ac:dyDescent="0.15">
      <c r="AA55947" t="s">
        <v>131</v>
      </c>
    </row>
    <row r="55948" spans="27:27" x14ac:dyDescent="0.15">
      <c r="AA55948" t="s">
        <v>131</v>
      </c>
    </row>
    <row r="55949" spans="27:27" x14ac:dyDescent="0.15">
      <c r="AA55949" t="s">
        <v>131</v>
      </c>
    </row>
    <row r="55950" spans="27:27" x14ac:dyDescent="0.15">
      <c r="AA55950" t="s">
        <v>131</v>
      </c>
    </row>
    <row r="55951" spans="27:27" x14ac:dyDescent="0.15">
      <c r="AA55951" t="s">
        <v>131</v>
      </c>
    </row>
    <row r="55952" spans="27:27" x14ac:dyDescent="0.15">
      <c r="AA55952" t="s">
        <v>131</v>
      </c>
    </row>
    <row r="55953" spans="27:27" x14ac:dyDescent="0.15">
      <c r="AA55953" t="s">
        <v>131</v>
      </c>
    </row>
    <row r="55954" spans="27:27" x14ac:dyDescent="0.15">
      <c r="AA55954" t="s">
        <v>131</v>
      </c>
    </row>
    <row r="55955" spans="27:27" x14ac:dyDescent="0.15">
      <c r="AA55955" t="s">
        <v>131</v>
      </c>
    </row>
    <row r="55956" spans="27:27" x14ac:dyDescent="0.15">
      <c r="AA55956" t="s">
        <v>131</v>
      </c>
    </row>
    <row r="55957" spans="27:27" x14ac:dyDescent="0.15">
      <c r="AA55957" t="s">
        <v>131</v>
      </c>
    </row>
    <row r="55958" spans="27:27" x14ac:dyDescent="0.15">
      <c r="AA55958" t="s">
        <v>131</v>
      </c>
    </row>
    <row r="55959" spans="27:27" x14ac:dyDescent="0.15">
      <c r="AA55959" t="s">
        <v>131</v>
      </c>
    </row>
    <row r="55960" spans="27:27" x14ac:dyDescent="0.15">
      <c r="AA55960" t="s">
        <v>131</v>
      </c>
    </row>
    <row r="55961" spans="27:27" x14ac:dyDescent="0.15">
      <c r="AA55961" t="s">
        <v>131</v>
      </c>
    </row>
    <row r="55962" spans="27:27" x14ac:dyDescent="0.15">
      <c r="AA55962" t="s">
        <v>131</v>
      </c>
    </row>
    <row r="55963" spans="27:27" x14ac:dyDescent="0.15">
      <c r="AA55963" t="s">
        <v>131</v>
      </c>
    </row>
    <row r="55964" spans="27:27" x14ac:dyDescent="0.15">
      <c r="AA55964" t="s">
        <v>131</v>
      </c>
    </row>
    <row r="55965" spans="27:27" x14ac:dyDescent="0.15">
      <c r="AA55965" t="s">
        <v>131</v>
      </c>
    </row>
    <row r="55966" spans="27:27" x14ac:dyDescent="0.15">
      <c r="AA55966" t="s">
        <v>131</v>
      </c>
    </row>
    <row r="55967" spans="27:27" x14ac:dyDescent="0.15">
      <c r="AA55967" t="s">
        <v>131</v>
      </c>
    </row>
    <row r="55968" spans="27:27" x14ac:dyDescent="0.15">
      <c r="AA55968" t="s">
        <v>131</v>
      </c>
    </row>
    <row r="55969" spans="27:27" x14ac:dyDescent="0.15">
      <c r="AA55969" t="s">
        <v>131</v>
      </c>
    </row>
    <row r="55970" spans="27:27" x14ac:dyDescent="0.15">
      <c r="AA55970" t="s">
        <v>131</v>
      </c>
    </row>
    <row r="55971" spans="27:27" x14ac:dyDescent="0.15">
      <c r="AA55971" t="s">
        <v>131</v>
      </c>
    </row>
    <row r="55972" spans="27:27" x14ac:dyDescent="0.15">
      <c r="AA55972" t="s">
        <v>131</v>
      </c>
    </row>
    <row r="55973" spans="27:27" x14ac:dyDescent="0.15">
      <c r="AA55973" t="s">
        <v>131</v>
      </c>
    </row>
    <row r="55974" spans="27:27" x14ac:dyDescent="0.15">
      <c r="AA55974" t="s">
        <v>131</v>
      </c>
    </row>
    <row r="55975" spans="27:27" x14ac:dyDescent="0.15">
      <c r="AA55975" t="s">
        <v>131</v>
      </c>
    </row>
    <row r="55976" spans="27:27" x14ac:dyDescent="0.15">
      <c r="AA55976" t="s">
        <v>131</v>
      </c>
    </row>
    <row r="55977" spans="27:27" x14ac:dyDescent="0.15">
      <c r="AA55977" t="s">
        <v>131</v>
      </c>
    </row>
    <row r="55978" spans="27:27" x14ac:dyDescent="0.15">
      <c r="AA55978" t="s">
        <v>131</v>
      </c>
    </row>
    <row r="55979" spans="27:27" x14ac:dyDescent="0.15">
      <c r="AA55979" t="s">
        <v>131</v>
      </c>
    </row>
    <row r="55980" spans="27:27" x14ac:dyDescent="0.15">
      <c r="AA55980" t="s">
        <v>131</v>
      </c>
    </row>
    <row r="55981" spans="27:27" x14ac:dyDescent="0.15">
      <c r="AA55981" t="s">
        <v>131</v>
      </c>
    </row>
    <row r="55982" spans="27:27" x14ac:dyDescent="0.15">
      <c r="AA55982" t="s">
        <v>131</v>
      </c>
    </row>
    <row r="55983" spans="27:27" x14ac:dyDescent="0.15">
      <c r="AA55983" t="s">
        <v>131</v>
      </c>
    </row>
    <row r="55984" spans="27:27" x14ac:dyDescent="0.15">
      <c r="AA55984" t="s">
        <v>131</v>
      </c>
    </row>
    <row r="55985" spans="27:27" x14ac:dyDescent="0.15">
      <c r="AA55985" t="s">
        <v>131</v>
      </c>
    </row>
    <row r="55986" spans="27:27" x14ac:dyDescent="0.15">
      <c r="AA55986" t="s">
        <v>131</v>
      </c>
    </row>
    <row r="55987" spans="27:27" x14ac:dyDescent="0.15">
      <c r="AA55987" t="s">
        <v>131</v>
      </c>
    </row>
    <row r="55988" spans="27:27" x14ac:dyDescent="0.15">
      <c r="AA55988" t="s">
        <v>131</v>
      </c>
    </row>
    <row r="55989" spans="27:27" x14ac:dyDescent="0.15">
      <c r="AA55989" t="s">
        <v>131</v>
      </c>
    </row>
    <row r="55990" spans="27:27" x14ac:dyDescent="0.15">
      <c r="AA55990" t="s">
        <v>131</v>
      </c>
    </row>
    <row r="55991" spans="27:27" x14ac:dyDescent="0.15">
      <c r="AA55991" t="s">
        <v>131</v>
      </c>
    </row>
    <row r="55992" spans="27:27" x14ac:dyDescent="0.15">
      <c r="AA55992" t="s">
        <v>131</v>
      </c>
    </row>
    <row r="55993" spans="27:27" x14ac:dyDescent="0.15">
      <c r="AA55993" t="s">
        <v>131</v>
      </c>
    </row>
    <row r="55994" spans="27:27" x14ac:dyDescent="0.15">
      <c r="AA55994" t="s">
        <v>131</v>
      </c>
    </row>
    <row r="55995" spans="27:27" x14ac:dyDescent="0.15">
      <c r="AA55995" t="s">
        <v>131</v>
      </c>
    </row>
    <row r="55996" spans="27:27" x14ac:dyDescent="0.15">
      <c r="AA55996" t="s">
        <v>131</v>
      </c>
    </row>
    <row r="55997" spans="27:27" x14ac:dyDescent="0.15">
      <c r="AA55997" t="s">
        <v>131</v>
      </c>
    </row>
    <row r="55998" spans="27:27" x14ac:dyDescent="0.15">
      <c r="AA55998" t="s">
        <v>131</v>
      </c>
    </row>
    <row r="55999" spans="27:27" x14ac:dyDescent="0.15">
      <c r="AA55999" t="s">
        <v>131</v>
      </c>
    </row>
    <row r="56000" spans="27:27" x14ac:dyDescent="0.15">
      <c r="AA56000" t="s">
        <v>131</v>
      </c>
    </row>
    <row r="56001" spans="27:27" x14ac:dyDescent="0.15">
      <c r="AA56001" t="s">
        <v>131</v>
      </c>
    </row>
    <row r="56002" spans="27:27" x14ac:dyDescent="0.15">
      <c r="AA56002" t="s">
        <v>131</v>
      </c>
    </row>
    <row r="56003" spans="27:27" x14ac:dyDescent="0.15">
      <c r="AA56003" t="s">
        <v>131</v>
      </c>
    </row>
    <row r="56004" spans="27:27" x14ac:dyDescent="0.15">
      <c r="AA56004" t="s">
        <v>131</v>
      </c>
    </row>
    <row r="56005" spans="27:27" x14ac:dyDescent="0.15">
      <c r="AA56005" t="s">
        <v>131</v>
      </c>
    </row>
    <row r="56006" spans="27:27" x14ac:dyDescent="0.15">
      <c r="AA56006" t="s">
        <v>131</v>
      </c>
    </row>
    <row r="56007" spans="27:27" x14ac:dyDescent="0.15">
      <c r="AA56007" t="s">
        <v>131</v>
      </c>
    </row>
    <row r="56008" spans="27:27" x14ac:dyDescent="0.15">
      <c r="AA56008" t="s">
        <v>131</v>
      </c>
    </row>
    <row r="56009" spans="27:27" x14ac:dyDescent="0.15">
      <c r="AA56009" t="s">
        <v>131</v>
      </c>
    </row>
    <row r="56010" spans="27:27" x14ac:dyDescent="0.15">
      <c r="AA56010" t="s">
        <v>131</v>
      </c>
    </row>
    <row r="56011" spans="27:27" x14ac:dyDescent="0.15">
      <c r="AA56011" t="s">
        <v>131</v>
      </c>
    </row>
    <row r="56012" spans="27:27" x14ac:dyDescent="0.15">
      <c r="AA56012" t="s">
        <v>131</v>
      </c>
    </row>
    <row r="56013" spans="27:27" x14ac:dyDescent="0.15">
      <c r="AA56013" t="s">
        <v>131</v>
      </c>
    </row>
    <row r="56014" spans="27:27" x14ac:dyDescent="0.15">
      <c r="AA56014" t="s">
        <v>131</v>
      </c>
    </row>
    <row r="56015" spans="27:27" x14ac:dyDescent="0.15">
      <c r="AA56015" t="s">
        <v>131</v>
      </c>
    </row>
    <row r="56016" spans="27:27" x14ac:dyDescent="0.15">
      <c r="AA56016" t="s">
        <v>131</v>
      </c>
    </row>
    <row r="56017" spans="27:27" x14ac:dyDescent="0.15">
      <c r="AA56017" t="s">
        <v>131</v>
      </c>
    </row>
    <row r="56018" spans="27:27" x14ac:dyDescent="0.15">
      <c r="AA56018" t="s">
        <v>131</v>
      </c>
    </row>
    <row r="56019" spans="27:27" x14ac:dyDescent="0.15">
      <c r="AA56019" t="s">
        <v>131</v>
      </c>
    </row>
    <row r="56020" spans="27:27" x14ac:dyDescent="0.15">
      <c r="AA56020" t="s">
        <v>131</v>
      </c>
    </row>
    <row r="56021" spans="27:27" x14ac:dyDescent="0.15">
      <c r="AA56021" t="s">
        <v>131</v>
      </c>
    </row>
    <row r="56022" spans="27:27" x14ac:dyDescent="0.15">
      <c r="AA56022" t="s">
        <v>131</v>
      </c>
    </row>
    <row r="56023" spans="27:27" x14ac:dyDescent="0.15">
      <c r="AA56023" t="s">
        <v>131</v>
      </c>
    </row>
    <row r="56024" spans="27:27" x14ac:dyDescent="0.15">
      <c r="AA56024" t="s">
        <v>131</v>
      </c>
    </row>
    <row r="56025" spans="27:27" x14ac:dyDescent="0.15">
      <c r="AA56025" t="s">
        <v>131</v>
      </c>
    </row>
    <row r="56026" spans="27:27" x14ac:dyDescent="0.15">
      <c r="AA56026" t="s">
        <v>131</v>
      </c>
    </row>
    <row r="56027" spans="27:27" x14ac:dyDescent="0.15">
      <c r="AA56027" t="s">
        <v>131</v>
      </c>
    </row>
    <row r="56028" spans="27:27" x14ac:dyDescent="0.15">
      <c r="AA56028" t="s">
        <v>131</v>
      </c>
    </row>
    <row r="56029" spans="27:27" x14ac:dyDescent="0.15">
      <c r="AA56029" t="s">
        <v>131</v>
      </c>
    </row>
    <row r="56030" spans="27:27" x14ac:dyDescent="0.15">
      <c r="AA56030" t="s">
        <v>131</v>
      </c>
    </row>
    <row r="56031" spans="27:27" x14ac:dyDescent="0.15">
      <c r="AA56031" t="s">
        <v>131</v>
      </c>
    </row>
    <row r="56032" spans="27:27" x14ac:dyDescent="0.15">
      <c r="AA56032" t="s">
        <v>131</v>
      </c>
    </row>
    <row r="56033" spans="27:27" x14ac:dyDescent="0.15">
      <c r="AA56033" t="s">
        <v>131</v>
      </c>
    </row>
    <row r="56034" spans="27:27" x14ac:dyDescent="0.15">
      <c r="AA56034" t="s">
        <v>131</v>
      </c>
    </row>
    <row r="56035" spans="27:27" x14ac:dyDescent="0.15">
      <c r="AA56035" t="s">
        <v>131</v>
      </c>
    </row>
    <row r="56036" spans="27:27" x14ac:dyDescent="0.15">
      <c r="AA56036" t="s">
        <v>131</v>
      </c>
    </row>
    <row r="56037" spans="27:27" x14ac:dyDescent="0.15">
      <c r="AA56037" t="s">
        <v>131</v>
      </c>
    </row>
    <row r="56038" spans="27:27" x14ac:dyDescent="0.15">
      <c r="AA56038" t="s">
        <v>131</v>
      </c>
    </row>
    <row r="56039" spans="27:27" x14ac:dyDescent="0.15">
      <c r="AA56039" t="s">
        <v>131</v>
      </c>
    </row>
    <row r="56040" spans="27:27" x14ac:dyDescent="0.15">
      <c r="AA56040" t="s">
        <v>131</v>
      </c>
    </row>
    <row r="56041" spans="27:27" x14ac:dyDescent="0.15">
      <c r="AA56041" t="s">
        <v>131</v>
      </c>
    </row>
    <row r="56042" spans="27:27" x14ac:dyDescent="0.15">
      <c r="AA56042" t="s">
        <v>131</v>
      </c>
    </row>
    <row r="56043" spans="27:27" x14ac:dyDescent="0.15">
      <c r="AA56043" t="s">
        <v>131</v>
      </c>
    </row>
    <row r="56044" spans="27:27" x14ac:dyDescent="0.15">
      <c r="AA56044" t="s">
        <v>131</v>
      </c>
    </row>
    <row r="56045" spans="27:27" x14ac:dyDescent="0.15">
      <c r="AA56045" t="s">
        <v>131</v>
      </c>
    </row>
    <row r="56046" spans="27:27" x14ac:dyDescent="0.15">
      <c r="AA56046" t="s">
        <v>131</v>
      </c>
    </row>
    <row r="56047" spans="27:27" x14ac:dyDescent="0.15">
      <c r="AA56047" t="s">
        <v>131</v>
      </c>
    </row>
    <row r="56048" spans="27:27" x14ac:dyDescent="0.15">
      <c r="AA56048" t="s">
        <v>131</v>
      </c>
    </row>
    <row r="56049" spans="27:27" x14ac:dyDescent="0.15">
      <c r="AA56049" t="s">
        <v>131</v>
      </c>
    </row>
    <row r="56050" spans="27:27" x14ac:dyDescent="0.15">
      <c r="AA56050" t="s">
        <v>131</v>
      </c>
    </row>
    <row r="56051" spans="27:27" x14ac:dyDescent="0.15">
      <c r="AA56051" t="s">
        <v>131</v>
      </c>
    </row>
    <row r="56052" spans="27:27" x14ac:dyDescent="0.15">
      <c r="AA56052" t="s">
        <v>131</v>
      </c>
    </row>
    <row r="56053" spans="27:27" x14ac:dyDescent="0.15">
      <c r="AA56053" t="s">
        <v>131</v>
      </c>
    </row>
    <row r="56054" spans="27:27" x14ac:dyDescent="0.15">
      <c r="AA56054" t="s">
        <v>131</v>
      </c>
    </row>
    <row r="56055" spans="27:27" x14ac:dyDescent="0.15">
      <c r="AA56055" t="s">
        <v>131</v>
      </c>
    </row>
    <row r="56056" spans="27:27" x14ac:dyDescent="0.15">
      <c r="AA56056" t="s">
        <v>131</v>
      </c>
    </row>
    <row r="56057" spans="27:27" x14ac:dyDescent="0.15">
      <c r="AA56057" t="s">
        <v>131</v>
      </c>
    </row>
    <row r="56058" spans="27:27" x14ac:dyDescent="0.15">
      <c r="AA56058" t="s">
        <v>131</v>
      </c>
    </row>
    <row r="56059" spans="27:27" x14ac:dyDescent="0.15">
      <c r="AA56059" t="s">
        <v>131</v>
      </c>
    </row>
    <row r="56060" spans="27:27" x14ac:dyDescent="0.15">
      <c r="AA56060" t="s">
        <v>131</v>
      </c>
    </row>
    <row r="56061" spans="27:27" x14ac:dyDescent="0.15">
      <c r="AA56061" t="s">
        <v>131</v>
      </c>
    </row>
    <row r="56062" spans="27:27" x14ac:dyDescent="0.15">
      <c r="AA56062" t="s">
        <v>131</v>
      </c>
    </row>
    <row r="56063" spans="27:27" x14ac:dyDescent="0.15">
      <c r="AA56063" t="s">
        <v>131</v>
      </c>
    </row>
    <row r="56064" spans="27:27" x14ac:dyDescent="0.15">
      <c r="AA56064" t="s">
        <v>131</v>
      </c>
    </row>
    <row r="56065" spans="27:27" x14ac:dyDescent="0.15">
      <c r="AA56065" t="s">
        <v>131</v>
      </c>
    </row>
    <row r="56066" spans="27:27" x14ac:dyDescent="0.15">
      <c r="AA56066" t="s">
        <v>131</v>
      </c>
    </row>
    <row r="56067" spans="27:27" x14ac:dyDescent="0.15">
      <c r="AA56067" t="s">
        <v>131</v>
      </c>
    </row>
    <row r="56068" spans="27:27" x14ac:dyDescent="0.15">
      <c r="AA56068" t="s">
        <v>131</v>
      </c>
    </row>
    <row r="56069" spans="27:27" x14ac:dyDescent="0.15">
      <c r="AA56069" t="s">
        <v>131</v>
      </c>
    </row>
    <row r="56070" spans="27:27" x14ac:dyDescent="0.15">
      <c r="AA56070" t="s">
        <v>131</v>
      </c>
    </row>
    <row r="56071" spans="27:27" x14ac:dyDescent="0.15">
      <c r="AA56071" t="s">
        <v>131</v>
      </c>
    </row>
    <row r="56072" spans="27:27" x14ac:dyDescent="0.15">
      <c r="AA56072" t="s">
        <v>131</v>
      </c>
    </row>
    <row r="56073" spans="27:27" x14ac:dyDescent="0.15">
      <c r="AA56073" t="s">
        <v>131</v>
      </c>
    </row>
    <row r="56074" spans="27:27" x14ac:dyDescent="0.15">
      <c r="AA56074" t="s">
        <v>131</v>
      </c>
    </row>
    <row r="56075" spans="27:27" x14ac:dyDescent="0.15">
      <c r="AA56075" t="s">
        <v>131</v>
      </c>
    </row>
    <row r="56076" spans="27:27" x14ac:dyDescent="0.15">
      <c r="AA56076" t="s">
        <v>131</v>
      </c>
    </row>
    <row r="56077" spans="27:27" x14ac:dyDescent="0.15">
      <c r="AA56077" t="s">
        <v>131</v>
      </c>
    </row>
    <row r="56078" spans="27:27" x14ac:dyDescent="0.15">
      <c r="AA56078" t="s">
        <v>131</v>
      </c>
    </row>
    <row r="56079" spans="27:27" x14ac:dyDescent="0.15">
      <c r="AA56079" t="s">
        <v>131</v>
      </c>
    </row>
    <row r="56080" spans="27:27" x14ac:dyDescent="0.15">
      <c r="AA56080" t="s">
        <v>131</v>
      </c>
    </row>
    <row r="56081" spans="27:27" x14ac:dyDescent="0.15">
      <c r="AA56081" t="s">
        <v>131</v>
      </c>
    </row>
    <row r="56082" spans="27:27" x14ac:dyDescent="0.15">
      <c r="AA56082" t="s">
        <v>131</v>
      </c>
    </row>
    <row r="56083" spans="27:27" x14ac:dyDescent="0.15">
      <c r="AA56083" t="s">
        <v>131</v>
      </c>
    </row>
    <row r="56084" spans="27:27" x14ac:dyDescent="0.15">
      <c r="AA56084" t="s">
        <v>131</v>
      </c>
    </row>
    <row r="56085" spans="27:27" x14ac:dyDescent="0.15">
      <c r="AA56085" t="s">
        <v>131</v>
      </c>
    </row>
    <row r="56086" spans="27:27" x14ac:dyDescent="0.15">
      <c r="AA56086" t="s">
        <v>131</v>
      </c>
    </row>
    <row r="56087" spans="27:27" x14ac:dyDescent="0.15">
      <c r="AA56087" t="s">
        <v>131</v>
      </c>
    </row>
    <row r="56088" spans="27:27" x14ac:dyDescent="0.15">
      <c r="AA56088" t="s">
        <v>131</v>
      </c>
    </row>
    <row r="56089" spans="27:27" x14ac:dyDescent="0.15">
      <c r="AA56089" t="s">
        <v>131</v>
      </c>
    </row>
    <row r="56090" spans="27:27" x14ac:dyDescent="0.15">
      <c r="AA56090" t="s">
        <v>131</v>
      </c>
    </row>
    <row r="56091" spans="27:27" x14ac:dyDescent="0.15">
      <c r="AA56091" t="s">
        <v>131</v>
      </c>
    </row>
    <row r="56092" spans="27:27" x14ac:dyDescent="0.15">
      <c r="AA56092" t="s">
        <v>131</v>
      </c>
    </row>
    <row r="56093" spans="27:27" x14ac:dyDescent="0.15">
      <c r="AA56093" t="s">
        <v>131</v>
      </c>
    </row>
    <row r="56094" spans="27:27" x14ac:dyDescent="0.15">
      <c r="AA56094" t="s">
        <v>131</v>
      </c>
    </row>
    <row r="56095" spans="27:27" x14ac:dyDescent="0.15">
      <c r="AA56095" t="s">
        <v>131</v>
      </c>
    </row>
    <row r="56096" spans="27:27" x14ac:dyDescent="0.15">
      <c r="AA56096" t="s">
        <v>131</v>
      </c>
    </row>
    <row r="56097" spans="27:27" x14ac:dyDescent="0.15">
      <c r="AA56097" t="s">
        <v>131</v>
      </c>
    </row>
    <row r="56098" spans="27:27" x14ac:dyDescent="0.15">
      <c r="AA56098" t="s">
        <v>131</v>
      </c>
    </row>
    <row r="56099" spans="27:27" x14ac:dyDescent="0.15">
      <c r="AA56099" t="s">
        <v>131</v>
      </c>
    </row>
    <row r="56100" spans="27:27" x14ac:dyDescent="0.15">
      <c r="AA56100" t="s">
        <v>131</v>
      </c>
    </row>
    <row r="56101" spans="27:27" x14ac:dyDescent="0.15">
      <c r="AA56101" t="s">
        <v>131</v>
      </c>
    </row>
    <row r="56102" spans="27:27" x14ac:dyDescent="0.15">
      <c r="AA56102" t="s">
        <v>131</v>
      </c>
    </row>
    <row r="56103" spans="27:27" x14ac:dyDescent="0.15">
      <c r="AA56103" t="s">
        <v>131</v>
      </c>
    </row>
    <row r="56104" spans="27:27" x14ac:dyDescent="0.15">
      <c r="AA56104" t="s">
        <v>131</v>
      </c>
    </row>
    <row r="56105" spans="27:27" x14ac:dyDescent="0.15">
      <c r="AA56105" t="s">
        <v>131</v>
      </c>
    </row>
    <row r="56106" spans="27:27" x14ac:dyDescent="0.15">
      <c r="AA56106" t="s">
        <v>131</v>
      </c>
    </row>
    <row r="56107" spans="27:27" x14ac:dyDescent="0.15">
      <c r="AA56107" t="s">
        <v>131</v>
      </c>
    </row>
    <row r="56108" spans="27:27" x14ac:dyDescent="0.15">
      <c r="AA56108" t="s">
        <v>131</v>
      </c>
    </row>
    <row r="56109" spans="27:27" x14ac:dyDescent="0.15">
      <c r="AA56109" t="s">
        <v>131</v>
      </c>
    </row>
    <row r="56110" spans="27:27" x14ac:dyDescent="0.15">
      <c r="AA56110" t="s">
        <v>131</v>
      </c>
    </row>
    <row r="56111" spans="27:27" x14ac:dyDescent="0.15">
      <c r="AA56111" t="s">
        <v>131</v>
      </c>
    </row>
    <row r="56112" spans="27:27" x14ac:dyDescent="0.15">
      <c r="AA56112" t="s">
        <v>131</v>
      </c>
    </row>
    <row r="56113" spans="27:27" x14ac:dyDescent="0.15">
      <c r="AA56113" t="s">
        <v>131</v>
      </c>
    </row>
    <row r="56114" spans="27:27" x14ac:dyDescent="0.15">
      <c r="AA56114" t="s">
        <v>131</v>
      </c>
    </row>
    <row r="56115" spans="27:27" x14ac:dyDescent="0.15">
      <c r="AA56115" t="s">
        <v>131</v>
      </c>
    </row>
    <row r="56116" spans="27:27" x14ac:dyDescent="0.15">
      <c r="AA56116" t="s">
        <v>131</v>
      </c>
    </row>
    <row r="56117" spans="27:27" x14ac:dyDescent="0.15">
      <c r="AA56117" t="s">
        <v>131</v>
      </c>
    </row>
    <row r="56118" spans="27:27" x14ac:dyDescent="0.15">
      <c r="AA56118" t="s">
        <v>131</v>
      </c>
    </row>
    <row r="56119" spans="27:27" x14ac:dyDescent="0.15">
      <c r="AA56119" t="s">
        <v>131</v>
      </c>
    </row>
    <row r="56120" spans="27:27" x14ac:dyDescent="0.15">
      <c r="AA56120" t="s">
        <v>131</v>
      </c>
    </row>
    <row r="56121" spans="27:27" x14ac:dyDescent="0.15">
      <c r="AA56121" t="s">
        <v>131</v>
      </c>
    </row>
    <row r="56122" spans="27:27" x14ac:dyDescent="0.15">
      <c r="AA56122" t="s">
        <v>131</v>
      </c>
    </row>
    <row r="56123" spans="27:27" x14ac:dyDescent="0.15">
      <c r="AA56123" t="s">
        <v>131</v>
      </c>
    </row>
    <row r="56124" spans="27:27" x14ac:dyDescent="0.15">
      <c r="AA56124" t="s">
        <v>131</v>
      </c>
    </row>
    <row r="56125" spans="27:27" x14ac:dyDescent="0.15">
      <c r="AA56125" t="s">
        <v>131</v>
      </c>
    </row>
    <row r="56126" spans="27:27" x14ac:dyDescent="0.15">
      <c r="AA56126" t="s">
        <v>131</v>
      </c>
    </row>
    <row r="56127" spans="27:27" x14ac:dyDescent="0.15">
      <c r="AA56127" t="s">
        <v>131</v>
      </c>
    </row>
    <row r="56128" spans="27:27" x14ac:dyDescent="0.15">
      <c r="AA56128" t="s">
        <v>131</v>
      </c>
    </row>
    <row r="56129" spans="27:27" x14ac:dyDescent="0.15">
      <c r="AA56129" t="s">
        <v>131</v>
      </c>
    </row>
    <row r="56130" spans="27:27" x14ac:dyDescent="0.15">
      <c r="AA56130" t="s">
        <v>131</v>
      </c>
    </row>
    <row r="56131" spans="27:27" x14ac:dyDescent="0.15">
      <c r="AA56131" t="s">
        <v>131</v>
      </c>
    </row>
    <row r="56132" spans="27:27" x14ac:dyDescent="0.15">
      <c r="AA56132" t="s">
        <v>131</v>
      </c>
    </row>
    <row r="56133" spans="27:27" x14ac:dyDescent="0.15">
      <c r="AA56133" t="s">
        <v>131</v>
      </c>
    </row>
    <row r="56134" spans="27:27" x14ac:dyDescent="0.15">
      <c r="AA56134" t="s">
        <v>131</v>
      </c>
    </row>
    <row r="56135" spans="27:27" x14ac:dyDescent="0.15">
      <c r="AA56135" t="s">
        <v>131</v>
      </c>
    </row>
    <row r="56136" spans="27:27" x14ac:dyDescent="0.15">
      <c r="AA56136" t="s">
        <v>131</v>
      </c>
    </row>
    <row r="56137" spans="27:27" x14ac:dyDescent="0.15">
      <c r="AA56137" t="s">
        <v>131</v>
      </c>
    </row>
    <row r="56138" spans="27:27" x14ac:dyDescent="0.15">
      <c r="AA56138" t="s">
        <v>131</v>
      </c>
    </row>
    <row r="56139" spans="27:27" x14ac:dyDescent="0.15">
      <c r="AA56139" t="s">
        <v>131</v>
      </c>
    </row>
    <row r="56140" spans="27:27" x14ac:dyDescent="0.15">
      <c r="AA56140" t="s">
        <v>131</v>
      </c>
    </row>
    <row r="56141" spans="27:27" x14ac:dyDescent="0.15">
      <c r="AA56141" t="s">
        <v>131</v>
      </c>
    </row>
    <row r="56142" spans="27:27" x14ac:dyDescent="0.15">
      <c r="AA56142" t="s">
        <v>131</v>
      </c>
    </row>
    <row r="56143" spans="27:27" x14ac:dyDescent="0.15">
      <c r="AA56143" t="s">
        <v>131</v>
      </c>
    </row>
    <row r="56144" spans="27:27" x14ac:dyDescent="0.15">
      <c r="AA56144" t="s">
        <v>131</v>
      </c>
    </row>
    <row r="56145" spans="27:27" x14ac:dyDescent="0.15">
      <c r="AA56145" t="s">
        <v>131</v>
      </c>
    </row>
    <row r="56146" spans="27:27" x14ac:dyDescent="0.15">
      <c r="AA56146" t="s">
        <v>131</v>
      </c>
    </row>
    <row r="56147" spans="27:27" x14ac:dyDescent="0.15">
      <c r="AA56147" t="s">
        <v>131</v>
      </c>
    </row>
    <row r="56148" spans="27:27" x14ac:dyDescent="0.15">
      <c r="AA56148" t="s">
        <v>131</v>
      </c>
    </row>
    <row r="56149" spans="27:27" x14ac:dyDescent="0.15">
      <c r="AA56149" t="s">
        <v>131</v>
      </c>
    </row>
    <row r="56150" spans="27:27" x14ac:dyDescent="0.15">
      <c r="AA56150" t="s">
        <v>131</v>
      </c>
    </row>
    <row r="56151" spans="27:27" x14ac:dyDescent="0.15">
      <c r="AA56151" t="s">
        <v>131</v>
      </c>
    </row>
    <row r="56152" spans="27:27" x14ac:dyDescent="0.15">
      <c r="AA56152" t="s">
        <v>131</v>
      </c>
    </row>
    <row r="56153" spans="27:27" x14ac:dyDescent="0.15">
      <c r="AA56153" t="s">
        <v>131</v>
      </c>
    </row>
    <row r="56154" spans="27:27" x14ac:dyDescent="0.15">
      <c r="AA56154" t="s">
        <v>131</v>
      </c>
    </row>
    <row r="56155" spans="27:27" x14ac:dyDescent="0.15">
      <c r="AA56155" t="s">
        <v>131</v>
      </c>
    </row>
    <row r="56156" spans="27:27" x14ac:dyDescent="0.15">
      <c r="AA56156" t="s">
        <v>131</v>
      </c>
    </row>
    <row r="56157" spans="27:27" x14ac:dyDescent="0.15">
      <c r="AA56157" t="s">
        <v>131</v>
      </c>
    </row>
    <row r="56158" spans="27:27" x14ac:dyDescent="0.15">
      <c r="AA56158" t="s">
        <v>131</v>
      </c>
    </row>
    <row r="56159" spans="27:27" x14ac:dyDescent="0.15">
      <c r="AA56159" t="s">
        <v>131</v>
      </c>
    </row>
    <row r="56160" spans="27:27" x14ac:dyDescent="0.15">
      <c r="AA56160" t="s">
        <v>131</v>
      </c>
    </row>
    <row r="56161" spans="27:27" x14ac:dyDescent="0.15">
      <c r="AA56161" t="s">
        <v>131</v>
      </c>
    </row>
    <row r="56162" spans="27:27" x14ac:dyDescent="0.15">
      <c r="AA56162" t="s">
        <v>131</v>
      </c>
    </row>
    <row r="56163" spans="27:27" x14ac:dyDescent="0.15">
      <c r="AA56163" t="s">
        <v>131</v>
      </c>
    </row>
    <row r="56164" spans="27:27" x14ac:dyDescent="0.15">
      <c r="AA56164" t="s">
        <v>131</v>
      </c>
    </row>
    <row r="56165" spans="27:27" x14ac:dyDescent="0.15">
      <c r="AA56165" t="s">
        <v>131</v>
      </c>
    </row>
    <row r="56166" spans="27:27" x14ac:dyDescent="0.15">
      <c r="AA56166" t="s">
        <v>131</v>
      </c>
    </row>
    <row r="56167" spans="27:27" x14ac:dyDescent="0.15">
      <c r="AA56167" t="s">
        <v>131</v>
      </c>
    </row>
    <row r="56168" spans="27:27" x14ac:dyDescent="0.15">
      <c r="AA56168" t="s">
        <v>131</v>
      </c>
    </row>
    <row r="56169" spans="27:27" x14ac:dyDescent="0.15">
      <c r="AA56169" t="s">
        <v>131</v>
      </c>
    </row>
    <row r="56170" spans="27:27" x14ac:dyDescent="0.15">
      <c r="AA56170" t="s">
        <v>131</v>
      </c>
    </row>
    <row r="56171" spans="27:27" x14ac:dyDescent="0.15">
      <c r="AA56171" t="s">
        <v>131</v>
      </c>
    </row>
    <row r="56172" spans="27:27" x14ac:dyDescent="0.15">
      <c r="AA56172" t="s">
        <v>131</v>
      </c>
    </row>
    <row r="56173" spans="27:27" x14ac:dyDescent="0.15">
      <c r="AA56173" t="s">
        <v>131</v>
      </c>
    </row>
    <row r="56174" spans="27:27" x14ac:dyDescent="0.15">
      <c r="AA56174" t="s">
        <v>131</v>
      </c>
    </row>
    <row r="56175" spans="27:27" x14ac:dyDescent="0.15">
      <c r="AA56175" t="s">
        <v>131</v>
      </c>
    </row>
    <row r="56176" spans="27:27" x14ac:dyDescent="0.15">
      <c r="AA56176" t="s">
        <v>131</v>
      </c>
    </row>
    <row r="56177" spans="27:27" x14ac:dyDescent="0.15">
      <c r="AA56177" t="s">
        <v>131</v>
      </c>
    </row>
    <row r="56178" spans="27:27" x14ac:dyDescent="0.15">
      <c r="AA56178" t="s">
        <v>131</v>
      </c>
    </row>
    <row r="56179" spans="27:27" x14ac:dyDescent="0.15">
      <c r="AA56179" t="s">
        <v>131</v>
      </c>
    </row>
    <row r="56180" spans="27:27" x14ac:dyDescent="0.15">
      <c r="AA56180" t="s">
        <v>131</v>
      </c>
    </row>
    <row r="56181" spans="27:27" x14ac:dyDescent="0.15">
      <c r="AA56181" t="s">
        <v>131</v>
      </c>
    </row>
    <row r="56182" spans="27:27" x14ac:dyDescent="0.15">
      <c r="AA56182" t="s">
        <v>131</v>
      </c>
    </row>
    <row r="56183" spans="27:27" x14ac:dyDescent="0.15">
      <c r="AA56183" t="s">
        <v>131</v>
      </c>
    </row>
    <row r="56184" spans="27:27" x14ac:dyDescent="0.15">
      <c r="AA56184" t="s">
        <v>131</v>
      </c>
    </row>
    <row r="56185" spans="27:27" x14ac:dyDescent="0.15">
      <c r="AA56185" t="s">
        <v>131</v>
      </c>
    </row>
    <row r="56186" spans="27:27" x14ac:dyDescent="0.15">
      <c r="AA56186" t="s">
        <v>131</v>
      </c>
    </row>
    <row r="56187" spans="27:27" x14ac:dyDescent="0.15">
      <c r="AA56187" t="s">
        <v>131</v>
      </c>
    </row>
    <row r="56188" spans="27:27" x14ac:dyDescent="0.15">
      <c r="AA56188" t="s">
        <v>131</v>
      </c>
    </row>
    <row r="56189" spans="27:27" x14ac:dyDescent="0.15">
      <c r="AA56189" t="s">
        <v>131</v>
      </c>
    </row>
    <row r="56190" spans="27:27" x14ac:dyDescent="0.15">
      <c r="AA56190" t="s">
        <v>131</v>
      </c>
    </row>
    <row r="56191" spans="27:27" x14ac:dyDescent="0.15">
      <c r="AA56191" t="s">
        <v>131</v>
      </c>
    </row>
    <row r="56192" spans="27:27" x14ac:dyDescent="0.15">
      <c r="AA56192" t="s">
        <v>131</v>
      </c>
    </row>
    <row r="56193" spans="27:27" x14ac:dyDescent="0.15">
      <c r="AA56193" t="s">
        <v>131</v>
      </c>
    </row>
    <row r="56194" spans="27:27" x14ac:dyDescent="0.15">
      <c r="AA56194" t="s">
        <v>131</v>
      </c>
    </row>
    <row r="56195" spans="27:27" x14ac:dyDescent="0.15">
      <c r="AA56195" t="s">
        <v>131</v>
      </c>
    </row>
    <row r="56196" spans="27:27" x14ac:dyDescent="0.15">
      <c r="AA56196" t="s">
        <v>131</v>
      </c>
    </row>
    <row r="56197" spans="27:27" x14ac:dyDescent="0.15">
      <c r="AA56197" t="s">
        <v>131</v>
      </c>
    </row>
    <row r="56198" spans="27:27" x14ac:dyDescent="0.15">
      <c r="AA56198" t="s">
        <v>131</v>
      </c>
    </row>
    <row r="56199" spans="27:27" x14ac:dyDescent="0.15">
      <c r="AA56199" t="s">
        <v>131</v>
      </c>
    </row>
    <row r="56200" spans="27:27" x14ac:dyDescent="0.15">
      <c r="AA56200" t="s">
        <v>131</v>
      </c>
    </row>
    <row r="56201" spans="27:27" x14ac:dyDescent="0.15">
      <c r="AA56201" t="s">
        <v>131</v>
      </c>
    </row>
    <row r="56202" spans="27:27" x14ac:dyDescent="0.15">
      <c r="AA56202" t="s">
        <v>131</v>
      </c>
    </row>
    <row r="56203" spans="27:27" x14ac:dyDescent="0.15">
      <c r="AA56203" t="s">
        <v>131</v>
      </c>
    </row>
    <row r="56204" spans="27:27" x14ac:dyDescent="0.15">
      <c r="AA56204" t="s">
        <v>131</v>
      </c>
    </row>
    <row r="56205" spans="27:27" x14ac:dyDescent="0.15">
      <c r="AA56205" t="s">
        <v>131</v>
      </c>
    </row>
    <row r="56206" spans="27:27" x14ac:dyDescent="0.15">
      <c r="AA56206" t="s">
        <v>131</v>
      </c>
    </row>
    <row r="56207" spans="27:27" x14ac:dyDescent="0.15">
      <c r="AA56207" t="s">
        <v>131</v>
      </c>
    </row>
    <row r="56208" spans="27:27" x14ac:dyDescent="0.15">
      <c r="AA56208" t="s">
        <v>131</v>
      </c>
    </row>
    <row r="56209" spans="27:27" x14ac:dyDescent="0.15">
      <c r="AA56209" t="s">
        <v>131</v>
      </c>
    </row>
    <row r="56210" spans="27:27" x14ac:dyDescent="0.15">
      <c r="AA56210" t="s">
        <v>131</v>
      </c>
    </row>
    <row r="56211" spans="27:27" x14ac:dyDescent="0.15">
      <c r="AA56211" t="s">
        <v>131</v>
      </c>
    </row>
    <row r="56212" spans="27:27" x14ac:dyDescent="0.15">
      <c r="AA56212" t="s">
        <v>131</v>
      </c>
    </row>
    <row r="56213" spans="27:27" x14ac:dyDescent="0.15">
      <c r="AA56213" t="s">
        <v>131</v>
      </c>
    </row>
    <row r="56214" spans="27:27" x14ac:dyDescent="0.15">
      <c r="AA56214" t="s">
        <v>131</v>
      </c>
    </row>
    <row r="56215" spans="27:27" x14ac:dyDescent="0.15">
      <c r="AA56215" t="s">
        <v>131</v>
      </c>
    </row>
    <row r="56216" spans="27:27" x14ac:dyDescent="0.15">
      <c r="AA56216" t="s">
        <v>131</v>
      </c>
    </row>
    <row r="56217" spans="27:27" x14ac:dyDescent="0.15">
      <c r="AA56217" t="s">
        <v>131</v>
      </c>
    </row>
    <row r="56218" spans="27:27" x14ac:dyDescent="0.15">
      <c r="AA56218" t="s">
        <v>131</v>
      </c>
    </row>
    <row r="56219" spans="27:27" x14ac:dyDescent="0.15">
      <c r="AA56219" t="s">
        <v>131</v>
      </c>
    </row>
    <row r="56220" spans="27:27" x14ac:dyDescent="0.15">
      <c r="AA56220" t="s">
        <v>131</v>
      </c>
    </row>
    <row r="56221" spans="27:27" x14ac:dyDescent="0.15">
      <c r="AA56221" t="s">
        <v>131</v>
      </c>
    </row>
    <row r="56222" spans="27:27" x14ac:dyDescent="0.15">
      <c r="AA56222" t="s">
        <v>131</v>
      </c>
    </row>
    <row r="56223" spans="27:27" x14ac:dyDescent="0.15">
      <c r="AA56223" t="s">
        <v>131</v>
      </c>
    </row>
    <row r="56224" spans="27:27" x14ac:dyDescent="0.15">
      <c r="AA56224" t="s">
        <v>131</v>
      </c>
    </row>
    <row r="56225" spans="27:27" x14ac:dyDescent="0.15">
      <c r="AA56225" t="s">
        <v>131</v>
      </c>
    </row>
    <row r="56226" spans="27:27" x14ac:dyDescent="0.15">
      <c r="AA56226" t="s">
        <v>131</v>
      </c>
    </row>
    <row r="56227" spans="27:27" x14ac:dyDescent="0.15">
      <c r="AA56227" t="s">
        <v>131</v>
      </c>
    </row>
    <row r="56228" spans="27:27" x14ac:dyDescent="0.15">
      <c r="AA56228" t="s">
        <v>131</v>
      </c>
    </row>
    <row r="56229" spans="27:27" x14ac:dyDescent="0.15">
      <c r="AA56229" t="s">
        <v>131</v>
      </c>
    </row>
    <row r="56230" spans="27:27" x14ac:dyDescent="0.15">
      <c r="AA56230" t="s">
        <v>131</v>
      </c>
    </row>
    <row r="56231" spans="27:27" x14ac:dyDescent="0.15">
      <c r="AA56231" t="s">
        <v>131</v>
      </c>
    </row>
    <row r="56232" spans="27:27" x14ac:dyDescent="0.15">
      <c r="AA56232" t="s">
        <v>131</v>
      </c>
    </row>
    <row r="56233" spans="27:27" x14ac:dyDescent="0.15">
      <c r="AA56233" t="s">
        <v>131</v>
      </c>
    </row>
    <row r="56234" spans="27:27" x14ac:dyDescent="0.15">
      <c r="AA56234" t="s">
        <v>131</v>
      </c>
    </row>
    <row r="56235" spans="27:27" x14ac:dyDescent="0.15">
      <c r="AA56235" t="s">
        <v>131</v>
      </c>
    </row>
    <row r="56236" spans="27:27" x14ac:dyDescent="0.15">
      <c r="AA56236" t="s">
        <v>131</v>
      </c>
    </row>
    <row r="56237" spans="27:27" x14ac:dyDescent="0.15">
      <c r="AA56237" t="s">
        <v>131</v>
      </c>
    </row>
    <row r="56238" spans="27:27" x14ac:dyDescent="0.15">
      <c r="AA56238" t="s">
        <v>131</v>
      </c>
    </row>
    <row r="56239" spans="27:27" x14ac:dyDescent="0.15">
      <c r="AA56239" t="s">
        <v>131</v>
      </c>
    </row>
    <row r="56240" spans="27:27" x14ac:dyDescent="0.15">
      <c r="AA56240" t="s">
        <v>131</v>
      </c>
    </row>
    <row r="56241" spans="27:27" x14ac:dyDescent="0.15">
      <c r="AA56241" t="s">
        <v>131</v>
      </c>
    </row>
    <row r="56242" spans="27:27" x14ac:dyDescent="0.15">
      <c r="AA56242" t="s">
        <v>131</v>
      </c>
    </row>
    <row r="56243" spans="27:27" x14ac:dyDescent="0.15">
      <c r="AA56243" t="s">
        <v>131</v>
      </c>
    </row>
    <row r="56244" spans="27:27" x14ac:dyDescent="0.15">
      <c r="AA56244" t="s">
        <v>131</v>
      </c>
    </row>
    <row r="56245" spans="27:27" x14ac:dyDescent="0.15">
      <c r="AA56245" t="s">
        <v>131</v>
      </c>
    </row>
    <row r="56246" spans="27:27" x14ac:dyDescent="0.15">
      <c r="AA56246" t="s">
        <v>131</v>
      </c>
    </row>
    <row r="56247" spans="27:27" x14ac:dyDescent="0.15">
      <c r="AA56247" t="s">
        <v>131</v>
      </c>
    </row>
    <row r="56248" spans="27:27" x14ac:dyDescent="0.15">
      <c r="AA56248" t="s">
        <v>131</v>
      </c>
    </row>
    <row r="56249" spans="27:27" x14ac:dyDescent="0.15">
      <c r="AA56249" t="s">
        <v>131</v>
      </c>
    </row>
    <row r="56250" spans="27:27" x14ac:dyDescent="0.15">
      <c r="AA56250" t="s">
        <v>131</v>
      </c>
    </row>
    <row r="56251" spans="27:27" x14ac:dyDescent="0.15">
      <c r="AA56251" t="s">
        <v>131</v>
      </c>
    </row>
    <row r="56252" spans="27:27" x14ac:dyDescent="0.15">
      <c r="AA56252" t="s">
        <v>131</v>
      </c>
    </row>
    <row r="56253" spans="27:27" x14ac:dyDescent="0.15">
      <c r="AA56253" t="s">
        <v>131</v>
      </c>
    </row>
    <row r="56254" spans="27:27" x14ac:dyDescent="0.15">
      <c r="AA56254" t="s">
        <v>131</v>
      </c>
    </row>
    <row r="56255" spans="27:27" x14ac:dyDescent="0.15">
      <c r="AA56255" t="s">
        <v>131</v>
      </c>
    </row>
    <row r="56256" spans="27:27" x14ac:dyDescent="0.15">
      <c r="AA56256" t="s">
        <v>131</v>
      </c>
    </row>
    <row r="56257" spans="27:27" x14ac:dyDescent="0.15">
      <c r="AA56257" t="s">
        <v>131</v>
      </c>
    </row>
    <row r="56258" spans="27:27" x14ac:dyDescent="0.15">
      <c r="AA56258" t="s">
        <v>131</v>
      </c>
    </row>
    <row r="56259" spans="27:27" x14ac:dyDescent="0.15">
      <c r="AA56259" t="s">
        <v>131</v>
      </c>
    </row>
    <row r="56260" spans="27:27" x14ac:dyDescent="0.15">
      <c r="AA56260" t="s">
        <v>131</v>
      </c>
    </row>
    <row r="56261" spans="27:27" x14ac:dyDescent="0.15">
      <c r="AA56261" t="s">
        <v>131</v>
      </c>
    </row>
    <row r="56262" spans="27:27" x14ac:dyDescent="0.15">
      <c r="AA56262" t="s">
        <v>131</v>
      </c>
    </row>
    <row r="56263" spans="27:27" x14ac:dyDescent="0.15">
      <c r="AA56263" t="s">
        <v>131</v>
      </c>
    </row>
    <row r="56264" spans="27:27" x14ac:dyDescent="0.15">
      <c r="AA56264" t="s">
        <v>131</v>
      </c>
    </row>
    <row r="56265" spans="27:27" x14ac:dyDescent="0.15">
      <c r="AA56265" t="s">
        <v>131</v>
      </c>
    </row>
    <row r="56266" spans="27:27" x14ac:dyDescent="0.15">
      <c r="AA56266" t="s">
        <v>131</v>
      </c>
    </row>
    <row r="56267" spans="27:27" x14ac:dyDescent="0.15">
      <c r="AA56267" t="s">
        <v>131</v>
      </c>
    </row>
    <row r="56268" spans="27:27" x14ac:dyDescent="0.15">
      <c r="AA56268" t="s">
        <v>131</v>
      </c>
    </row>
    <row r="56269" spans="27:27" x14ac:dyDescent="0.15">
      <c r="AA56269" t="s">
        <v>131</v>
      </c>
    </row>
    <row r="56270" spans="27:27" x14ac:dyDescent="0.15">
      <c r="AA56270" t="s">
        <v>131</v>
      </c>
    </row>
    <row r="56271" spans="27:27" x14ac:dyDescent="0.15">
      <c r="AA56271" t="s">
        <v>131</v>
      </c>
    </row>
    <row r="56272" spans="27:27" x14ac:dyDescent="0.15">
      <c r="AA56272" t="s">
        <v>131</v>
      </c>
    </row>
    <row r="56273" spans="27:27" x14ac:dyDescent="0.15">
      <c r="AA56273" t="s">
        <v>131</v>
      </c>
    </row>
    <row r="56274" spans="27:27" x14ac:dyDescent="0.15">
      <c r="AA56274" t="s">
        <v>131</v>
      </c>
    </row>
    <row r="56275" spans="27:27" x14ac:dyDescent="0.15">
      <c r="AA56275" t="s">
        <v>131</v>
      </c>
    </row>
    <row r="56276" spans="27:27" x14ac:dyDescent="0.15">
      <c r="AA56276" t="s">
        <v>131</v>
      </c>
    </row>
    <row r="56277" spans="27:27" x14ac:dyDescent="0.15">
      <c r="AA56277" t="s">
        <v>131</v>
      </c>
    </row>
    <row r="56278" spans="27:27" x14ac:dyDescent="0.15">
      <c r="AA56278" t="s">
        <v>131</v>
      </c>
    </row>
    <row r="56279" spans="27:27" x14ac:dyDescent="0.15">
      <c r="AA56279" t="s">
        <v>131</v>
      </c>
    </row>
    <row r="56280" spans="27:27" x14ac:dyDescent="0.15">
      <c r="AA56280" t="s">
        <v>131</v>
      </c>
    </row>
    <row r="56281" spans="27:27" x14ac:dyDescent="0.15">
      <c r="AA56281" t="s">
        <v>131</v>
      </c>
    </row>
    <row r="56282" spans="27:27" x14ac:dyDescent="0.15">
      <c r="AA56282" t="s">
        <v>131</v>
      </c>
    </row>
    <row r="56283" spans="27:27" x14ac:dyDescent="0.15">
      <c r="AA56283" t="s">
        <v>131</v>
      </c>
    </row>
    <row r="56284" spans="27:27" x14ac:dyDescent="0.15">
      <c r="AA56284" t="s">
        <v>131</v>
      </c>
    </row>
    <row r="56285" spans="27:27" x14ac:dyDescent="0.15">
      <c r="AA56285" t="s">
        <v>131</v>
      </c>
    </row>
    <row r="56286" spans="27:27" x14ac:dyDescent="0.15">
      <c r="AA56286" t="s">
        <v>131</v>
      </c>
    </row>
    <row r="56287" spans="27:27" x14ac:dyDescent="0.15">
      <c r="AA56287" t="s">
        <v>131</v>
      </c>
    </row>
    <row r="56288" spans="27:27" x14ac:dyDescent="0.15">
      <c r="AA56288" t="s">
        <v>131</v>
      </c>
    </row>
    <row r="56289" spans="27:27" x14ac:dyDescent="0.15">
      <c r="AA56289" t="s">
        <v>131</v>
      </c>
    </row>
    <row r="56290" spans="27:27" x14ac:dyDescent="0.15">
      <c r="AA56290" t="s">
        <v>131</v>
      </c>
    </row>
    <row r="56291" spans="27:27" x14ac:dyDescent="0.15">
      <c r="AA56291" t="s">
        <v>131</v>
      </c>
    </row>
    <row r="56292" spans="27:27" x14ac:dyDescent="0.15">
      <c r="AA56292" t="s">
        <v>131</v>
      </c>
    </row>
    <row r="56293" spans="27:27" x14ac:dyDescent="0.15">
      <c r="AA56293" t="s">
        <v>131</v>
      </c>
    </row>
    <row r="56294" spans="27:27" x14ac:dyDescent="0.15">
      <c r="AA56294" t="s">
        <v>131</v>
      </c>
    </row>
    <row r="56295" spans="27:27" x14ac:dyDescent="0.15">
      <c r="AA56295" t="s">
        <v>131</v>
      </c>
    </row>
    <row r="56296" spans="27:27" x14ac:dyDescent="0.15">
      <c r="AA56296" t="s">
        <v>131</v>
      </c>
    </row>
    <row r="56297" spans="27:27" x14ac:dyDescent="0.15">
      <c r="AA56297" t="s">
        <v>131</v>
      </c>
    </row>
    <row r="56298" spans="27:27" x14ac:dyDescent="0.15">
      <c r="AA56298" t="s">
        <v>131</v>
      </c>
    </row>
    <row r="56299" spans="27:27" x14ac:dyDescent="0.15">
      <c r="AA56299" t="s">
        <v>131</v>
      </c>
    </row>
    <row r="56300" spans="27:27" x14ac:dyDescent="0.15">
      <c r="AA56300" t="s">
        <v>131</v>
      </c>
    </row>
    <row r="56301" spans="27:27" x14ac:dyDescent="0.15">
      <c r="AA56301" t="s">
        <v>131</v>
      </c>
    </row>
    <row r="56302" spans="27:27" x14ac:dyDescent="0.15">
      <c r="AA56302" t="s">
        <v>131</v>
      </c>
    </row>
    <row r="56303" spans="27:27" x14ac:dyDescent="0.15">
      <c r="AA56303" t="s">
        <v>131</v>
      </c>
    </row>
    <row r="56304" spans="27:27" x14ac:dyDescent="0.15">
      <c r="AA56304" t="s">
        <v>131</v>
      </c>
    </row>
    <row r="56305" spans="27:27" x14ac:dyDescent="0.15">
      <c r="AA56305" t="s">
        <v>131</v>
      </c>
    </row>
    <row r="56306" spans="27:27" x14ac:dyDescent="0.15">
      <c r="AA56306" t="s">
        <v>131</v>
      </c>
    </row>
    <row r="56307" spans="27:27" x14ac:dyDescent="0.15">
      <c r="AA56307" t="s">
        <v>131</v>
      </c>
    </row>
    <row r="56308" spans="27:27" x14ac:dyDescent="0.15">
      <c r="AA56308" t="s">
        <v>131</v>
      </c>
    </row>
    <row r="56309" spans="27:27" x14ac:dyDescent="0.15">
      <c r="AA56309" t="s">
        <v>131</v>
      </c>
    </row>
    <row r="56310" spans="27:27" x14ac:dyDescent="0.15">
      <c r="AA56310" t="s">
        <v>131</v>
      </c>
    </row>
    <row r="56311" spans="27:27" x14ac:dyDescent="0.15">
      <c r="AA56311" t="s">
        <v>131</v>
      </c>
    </row>
    <row r="56312" spans="27:27" x14ac:dyDescent="0.15">
      <c r="AA56312" t="s">
        <v>131</v>
      </c>
    </row>
    <row r="56313" spans="27:27" x14ac:dyDescent="0.15">
      <c r="AA56313" t="s">
        <v>131</v>
      </c>
    </row>
    <row r="56314" spans="27:27" x14ac:dyDescent="0.15">
      <c r="AA56314" t="s">
        <v>131</v>
      </c>
    </row>
    <row r="56315" spans="27:27" x14ac:dyDescent="0.15">
      <c r="AA56315" t="s">
        <v>131</v>
      </c>
    </row>
    <row r="56316" spans="27:27" x14ac:dyDescent="0.15">
      <c r="AA56316" t="s">
        <v>131</v>
      </c>
    </row>
    <row r="56317" spans="27:27" x14ac:dyDescent="0.15">
      <c r="AA56317" t="s">
        <v>131</v>
      </c>
    </row>
    <row r="56318" spans="27:27" x14ac:dyDescent="0.15">
      <c r="AA56318" t="s">
        <v>131</v>
      </c>
    </row>
    <row r="56319" spans="27:27" x14ac:dyDescent="0.15">
      <c r="AA56319" t="s">
        <v>131</v>
      </c>
    </row>
    <row r="56320" spans="27:27" x14ac:dyDescent="0.15">
      <c r="AA56320" t="s">
        <v>131</v>
      </c>
    </row>
    <row r="56321" spans="27:27" x14ac:dyDescent="0.15">
      <c r="AA56321" t="s">
        <v>131</v>
      </c>
    </row>
    <row r="56322" spans="27:27" x14ac:dyDescent="0.15">
      <c r="AA56322" t="s">
        <v>131</v>
      </c>
    </row>
    <row r="56323" spans="27:27" x14ac:dyDescent="0.15">
      <c r="AA56323" t="s">
        <v>131</v>
      </c>
    </row>
    <row r="56324" spans="27:27" x14ac:dyDescent="0.15">
      <c r="AA56324" t="s">
        <v>131</v>
      </c>
    </row>
    <row r="56325" spans="27:27" x14ac:dyDescent="0.15">
      <c r="AA56325" t="s">
        <v>131</v>
      </c>
    </row>
    <row r="56326" spans="27:27" x14ac:dyDescent="0.15">
      <c r="AA56326" t="s">
        <v>131</v>
      </c>
    </row>
    <row r="56327" spans="27:27" x14ac:dyDescent="0.15">
      <c r="AA56327" t="s">
        <v>131</v>
      </c>
    </row>
    <row r="56328" spans="27:27" x14ac:dyDescent="0.15">
      <c r="AA56328" t="s">
        <v>131</v>
      </c>
    </row>
    <row r="56329" spans="27:27" x14ac:dyDescent="0.15">
      <c r="AA56329" t="s">
        <v>131</v>
      </c>
    </row>
    <row r="56330" spans="27:27" x14ac:dyDescent="0.15">
      <c r="AA56330" t="s">
        <v>131</v>
      </c>
    </row>
    <row r="56331" spans="27:27" x14ac:dyDescent="0.15">
      <c r="AA56331" t="s">
        <v>131</v>
      </c>
    </row>
    <row r="56332" spans="27:27" x14ac:dyDescent="0.15">
      <c r="AA56332" t="s">
        <v>131</v>
      </c>
    </row>
    <row r="56333" spans="27:27" x14ac:dyDescent="0.15">
      <c r="AA56333" t="s">
        <v>131</v>
      </c>
    </row>
    <row r="56334" spans="27:27" x14ac:dyDescent="0.15">
      <c r="AA56334" t="s">
        <v>131</v>
      </c>
    </row>
    <row r="56335" spans="27:27" x14ac:dyDescent="0.15">
      <c r="AA56335" t="s">
        <v>131</v>
      </c>
    </row>
    <row r="56336" spans="27:27" x14ac:dyDescent="0.15">
      <c r="AA56336" t="s">
        <v>131</v>
      </c>
    </row>
    <row r="56337" spans="27:27" x14ac:dyDescent="0.15">
      <c r="AA56337" t="s">
        <v>131</v>
      </c>
    </row>
    <row r="56338" spans="27:27" x14ac:dyDescent="0.15">
      <c r="AA56338" t="s">
        <v>131</v>
      </c>
    </row>
    <row r="56339" spans="27:27" x14ac:dyDescent="0.15">
      <c r="AA56339" t="s">
        <v>131</v>
      </c>
    </row>
    <row r="56340" spans="27:27" x14ac:dyDescent="0.15">
      <c r="AA56340" t="s">
        <v>131</v>
      </c>
    </row>
    <row r="56341" spans="27:27" x14ac:dyDescent="0.15">
      <c r="AA56341" t="s">
        <v>131</v>
      </c>
    </row>
    <row r="56342" spans="27:27" x14ac:dyDescent="0.15">
      <c r="AA56342" t="s">
        <v>131</v>
      </c>
    </row>
    <row r="56343" spans="27:27" x14ac:dyDescent="0.15">
      <c r="AA56343" t="s">
        <v>131</v>
      </c>
    </row>
    <row r="56344" spans="27:27" x14ac:dyDescent="0.15">
      <c r="AA56344" t="s">
        <v>131</v>
      </c>
    </row>
    <row r="56345" spans="27:27" x14ac:dyDescent="0.15">
      <c r="AA56345" t="s">
        <v>131</v>
      </c>
    </row>
    <row r="56346" spans="27:27" x14ac:dyDescent="0.15">
      <c r="AA56346" t="s">
        <v>131</v>
      </c>
    </row>
    <row r="56347" spans="27:27" x14ac:dyDescent="0.15">
      <c r="AA56347" t="s">
        <v>131</v>
      </c>
    </row>
    <row r="56348" spans="27:27" x14ac:dyDescent="0.15">
      <c r="AA56348" t="s">
        <v>131</v>
      </c>
    </row>
    <row r="56349" spans="27:27" x14ac:dyDescent="0.15">
      <c r="AA56349" t="s">
        <v>131</v>
      </c>
    </row>
    <row r="56350" spans="27:27" x14ac:dyDescent="0.15">
      <c r="AA56350" t="s">
        <v>131</v>
      </c>
    </row>
    <row r="56351" spans="27:27" x14ac:dyDescent="0.15">
      <c r="AA56351" t="s">
        <v>131</v>
      </c>
    </row>
    <row r="56352" spans="27:27" x14ac:dyDescent="0.15">
      <c r="AA56352" t="s">
        <v>131</v>
      </c>
    </row>
    <row r="56353" spans="27:27" x14ac:dyDescent="0.15">
      <c r="AA56353" t="s">
        <v>131</v>
      </c>
    </row>
    <row r="56354" spans="27:27" x14ac:dyDescent="0.15">
      <c r="AA56354" t="s">
        <v>131</v>
      </c>
    </row>
    <row r="56355" spans="27:27" x14ac:dyDescent="0.15">
      <c r="AA56355" t="s">
        <v>131</v>
      </c>
    </row>
    <row r="56356" spans="27:27" x14ac:dyDescent="0.15">
      <c r="AA56356" t="s">
        <v>131</v>
      </c>
    </row>
    <row r="56357" spans="27:27" x14ac:dyDescent="0.15">
      <c r="AA56357" t="s">
        <v>131</v>
      </c>
    </row>
    <row r="56358" spans="27:27" x14ac:dyDescent="0.15">
      <c r="AA56358" t="s">
        <v>131</v>
      </c>
    </row>
    <row r="56359" spans="27:27" x14ac:dyDescent="0.15">
      <c r="AA56359" t="s">
        <v>131</v>
      </c>
    </row>
    <row r="56360" spans="27:27" x14ac:dyDescent="0.15">
      <c r="AA56360" t="s">
        <v>131</v>
      </c>
    </row>
    <row r="56361" spans="27:27" x14ac:dyDescent="0.15">
      <c r="AA56361" t="s">
        <v>131</v>
      </c>
    </row>
    <row r="56362" spans="27:27" x14ac:dyDescent="0.15">
      <c r="AA56362" t="s">
        <v>131</v>
      </c>
    </row>
    <row r="56363" spans="27:27" x14ac:dyDescent="0.15">
      <c r="AA56363" t="s">
        <v>131</v>
      </c>
    </row>
    <row r="56364" spans="27:27" x14ac:dyDescent="0.15">
      <c r="AA56364" t="s">
        <v>131</v>
      </c>
    </row>
    <row r="56365" spans="27:27" x14ac:dyDescent="0.15">
      <c r="AA56365" t="s">
        <v>131</v>
      </c>
    </row>
    <row r="56366" spans="27:27" x14ac:dyDescent="0.15">
      <c r="AA56366" t="s">
        <v>131</v>
      </c>
    </row>
    <row r="56367" spans="27:27" x14ac:dyDescent="0.15">
      <c r="AA56367" t="s">
        <v>131</v>
      </c>
    </row>
    <row r="56368" spans="27:27" x14ac:dyDescent="0.15">
      <c r="AA56368" t="s">
        <v>131</v>
      </c>
    </row>
    <row r="56369" spans="27:27" x14ac:dyDescent="0.15">
      <c r="AA56369" t="s">
        <v>131</v>
      </c>
    </row>
    <row r="56370" spans="27:27" x14ac:dyDescent="0.15">
      <c r="AA56370" t="s">
        <v>131</v>
      </c>
    </row>
    <row r="56371" spans="27:27" x14ac:dyDescent="0.15">
      <c r="AA56371" t="s">
        <v>131</v>
      </c>
    </row>
    <row r="56372" spans="27:27" x14ac:dyDescent="0.15">
      <c r="AA56372" t="s">
        <v>131</v>
      </c>
    </row>
    <row r="56373" spans="27:27" x14ac:dyDescent="0.15">
      <c r="AA56373" t="s">
        <v>131</v>
      </c>
    </row>
    <row r="56374" spans="27:27" x14ac:dyDescent="0.15">
      <c r="AA56374" t="s">
        <v>131</v>
      </c>
    </row>
    <row r="56375" spans="27:27" x14ac:dyDescent="0.15">
      <c r="AA56375" t="s">
        <v>131</v>
      </c>
    </row>
    <row r="56376" spans="27:27" x14ac:dyDescent="0.15">
      <c r="AA56376" t="s">
        <v>131</v>
      </c>
    </row>
    <row r="56377" spans="27:27" x14ac:dyDescent="0.15">
      <c r="AA56377" t="s">
        <v>131</v>
      </c>
    </row>
    <row r="56378" spans="27:27" x14ac:dyDescent="0.15">
      <c r="AA56378" t="s">
        <v>131</v>
      </c>
    </row>
    <row r="56379" spans="27:27" x14ac:dyDescent="0.15">
      <c r="AA56379" t="s">
        <v>131</v>
      </c>
    </row>
    <row r="56380" spans="27:27" x14ac:dyDescent="0.15">
      <c r="AA56380" t="s">
        <v>131</v>
      </c>
    </row>
    <row r="56381" spans="27:27" x14ac:dyDescent="0.15">
      <c r="AA56381" t="s">
        <v>131</v>
      </c>
    </row>
    <row r="56382" spans="27:27" x14ac:dyDescent="0.15">
      <c r="AA56382" t="s">
        <v>131</v>
      </c>
    </row>
    <row r="56383" spans="27:27" x14ac:dyDescent="0.15">
      <c r="AA56383" t="s">
        <v>131</v>
      </c>
    </row>
    <row r="56384" spans="27:27" x14ac:dyDescent="0.15">
      <c r="AA56384" t="s">
        <v>131</v>
      </c>
    </row>
    <row r="56385" spans="27:27" x14ac:dyDescent="0.15">
      <c r="AA56385" t="s">
        <v>131</v>
      </c>
    </row>
    <row r="56386" spans="27:27" x14ac:dyDescent="0.15">
      <c r="AA56386" t="s">
        <v>131</v>
      </c>
    </row>
    <row r="56387" spans="27:27" x14ac:dyDescent="0.15">
      <c r="AA56387" t="s">
        <v>131</v>
      </c>
    </row>
    <row r="56388" spans="27:27" x14ac:dyDescent="0.15">
      <c r="AA56388" t="s">
        <v>131</v>
      </c>
    </row>
    <row r="56389" spans="27:27" x14ac:dyDescent="0.15">
      <c r="AA56389" t="s">
        <v>131</v>
      </c>
    </row>
    <row r="56390" spans="27:27" x14ac:dyDescent="0.15">
      <c r="AA56390" t="s">
        <v>131</v>
      </c>
    </row>
    <row r="56391" spans="27:27" x14ac:dyDescent="0.15">
      <c r="AA56391" t="s">
        <v>131</v>
      </c>
    </row>
    <row r="56392" spans="27:27" x14ac:dyDescent="0.15">
      <c r="AA56392" t="s">
        <v>131</v>
      </c>
    </row>
    <row r="56393" spans="27:27" x14ac:dyDescent="0.15">
      <c r="AA56393" t="s">
        <v>131</v>
      </c>
    </row>
    <row r="56394" spans="27:27" x14ac:dyDescent="0.15">
      <c r="AA56394" t="s">
        <v>131</v>
      </c>
    </row>
    <row r="56395" spans="27:27" x14ac:dyDescent="0.15">
      <c r="AA56395" t="s">
        <v>131</v>
      </c>
    </row>
    <row r="56396" spans="27:27" x14ac:dyDescent="0.15">
      <c r="AA56396" t="s">
        <v>131</v>
      </c>
    </row>
    <row r="56397" spans="27:27" x14ac:dyDescent="0.15">
      <c r="AA56397" t="s">
        <v>131</v>
      </c>
    </row>
    <row r="56398" spans="27:27" x14ac:dyDescent="0.15">
      <c r="AA56398" t="s">
        <v>131</v>
      </c>
    </row>
    <row r="56399" spans="27:27" x14ac:dyDescent="0.15">
      <c r="AA56399" t="s">
        <v>131</v>
      </c>
    </row>
    <row r="56400" spans="27:27" x14ac:dyDescent="0.15">
      <c r="AA56400" t="s">
        <v>131</v>
      </c>
    </row>
    <row r="56401" spans="27:27" x14ac:dyDescent="0.15">
      <c r="AA56401" t="s">
        <v>131</v>
      </c>
    </row>
    <row r="56402" spans="27:27" x14ac:dyDescent="0.15">
      <c r="AA56402" t="s">
        <v>131</v>
      </c>
    </row>
    <row r="56403" spans="27:27" x14ac:dyDescent="0.15">
      <c r="AA56403" t="s">
        <v>131</v>
      </c>
    </row>
    <row r="56404" spans="27:27" x14ac:dyDescent="0.15">
      <c r="AA56404" t="s">
        <v>131</v>
      </c>
    </row>
    <row r="56405" spans="27:27" x14ac:dyDescent="0.15">
      <c r="AA56405" t="s">
        <v>131</v>
      </c>
    </row>
    <row r="56406" spans="27:27" x14ac:dyDescent="0.15">
      <c r="AA56406" t="s">
        <v>131</v>
      </c>
    </row>
    <row r="56407" spans="27:27" x14ac:dyDescent="0.15">
      <c r="AA56407" t="s">
        <v>131</v>
      </c>
    </row>
    <row r="56408" spans="27:27" x14ac:dyDescent="0.15">
      <c r="AA56408" t="s">
        <v>131</v>
      </c>
    </row>
    <row r="56409" spans="27:27" x14ac:dyDescent="0.15">
      <c r="AA56409" t="s">
        <v>131</v>
      </c>
    </row>
    <row r="56410" spans="27:27" x14ac:dyDescent="0.15">
      <c r="AA56410" t="s">
        <v>131</v>
      </c>
    </row>
    <row r="56411" spans="27:27" x14ac:dyDescent="0.15">
      <c r="AA56411" t="s">
        <v>131</v>
      </c>
    </row>
    <row r="56412" spans="27:27" x14ac:dyDescent="0.15">
      <c r="AA56412" t="s">
        <v>131</v>
      </c>
    </row>
    <row r="56413" spans="27:27" x14ac:dyDescent="0.15">
      <c r="AA56413" t="s">
        <v>131</v>
      </c>
    </row>
    <row r="56414" spans="27:27" x14ac:dyDescent="0.15">
      <c r="AA56414" t="s">
        <v>131</v>
      </c>
    </row>
    <row r="56415" spans="27:27" x14ac:dyDescent="0.15">
      <c r="AA56415" t="s">
        <v>131</v>
      </c>
    </row>
    <row r="56416" spans="27:27" x14ac:dyDescent="0.15">
      <c r="AA56416" t="s">
        <v>131</v>
      </c>
    </row>
    <row r="56417" spans="27:27" x14ac:dyDescent="0.15">
      <c r="AA56417" t="s">
        <v>131</v>
      </c>
    </row>
    <row r="56418" spans="27:27" x14ac:dyDescent="0.15">
      <c r="AA56418" t="s">
        <v>131</v>
      </c>
    </row>
    <row r="56419" spans="27:27" x14ac:dyDescent="0.15">
      <c r="AA56419" t="s">
        <v>131</v>
      </c>
    </row>
    <row r="56420" spans="27:27" x14ac:dyDescent="0.15">
      <c r="AA56420" t="s">
        <v>131</v>
      </c>
    </row>
    <row r="56421" spans="27:27" x14ac:dyDescent="0.15">
      <c r="AA56421" t="s">
        <v>131</v>
      </c>
    </row>
    <row r="56422" spans="27:27" x14ac:dyDescent="0.15">
      <c r="AA56422" t="s">
        <v>131</v>
      </c>
    </row>
    <row r="56423" spans="27:27" x14ac:dyDescent="0.15">
      <c r="AA56423" t="s">
        <v>131</v>
      </c>
    </row>
    <row r="56424" spans="27:27" x14ac:dyDescent="0.15">
      <c r="AA56424" t="s">
        <v>131</v>
      </c>
    </row>
    <row r="56425" spans="27:27" x14ac:dyDescent="0.15">
      <c r="AA56425" t="s">
        <v>131</v>
      </c>
    </row>
    <row r="56426" spans="27:27" x14ac:dyDescent="0.15">
      <c r="AA56426" t="s">
        <v>131</v>
      </c>
    </row>
    <row r="56427" spans="27:27" x14ac:dyDescent="0.15">
      <c r="AA56427" t="s">
        <v>131</v>
      </c>
    </row>
    <row r="56428" spans="27:27" x14ac:dyDescent="0.15">
      <c r="AA56428" t="s">
        <v>131</v>
      </c>
    </row>
    <row r="56429" spans="27:27" x14ac:dyDescent="0.15">
      <c r="AA56429" t="s">
        <v>131</v>
      </c>
    </row>
    <row r="56430" spans="27:27" x14ac:dyDescent="0.15">
      <c r="AA56430" t="s">
        <v>131</v>
      </c>
    </row>
    <row r="56431" spans="27:27" x14ac:dyDescent="0.15">
      <c r="AA56431" t="s">
        <v>131</v>
      </c>
    </row>
    <row r="56432" spans="27:27" x14ac:dyDescent="0.15">
      <c r="AA56432" t="s">
        <v>131</v>
      </c>
    </row>
    <row r="56433" spans="27:27" x14ac:dyDescent="0.15">
      <c r="AA56433" t="s">
        <v>131</v>
      </c>
    </row>
    <row r="56434" spans="27:27" x14ac:dyDescent="0.15">
      <c r="AA56434" t="s">
        <v>131</v>
      </c>
    </row>
    <row r="56435" spans="27:27" x14ac:dyDescent="0.15">
      <c r="AA56435" t="s">
        <v>131</v>
      </c>
    </row>
    <row r="56436" spans="27:27" x14ac:dyDescent="0.15">
      <c r="AA56436" t="s">
        <v>131</v>
      </c>
    </row>
    <row r="56437" spans="27:27" x14ac:dyDescent="0.15">
      <c r="AA56437" t="s">
        <v>131</v>
      </c>
    </row>
    <row r="56438" spans="27:27" x14ac:dyDescent="0.15">
      <c r="AA56438" t="s">
        <v>131</v>
      </c>
    </row>
    <row r="56439" spans="27:27" x14ac:dyDescent="0.15">
      <c r="AA56439" t="s">
        <v>131</v>
      </c>
    </row>
    <row r="56440" spans="27:27" x14ac:dyDescent="0.15">
      <c r="AA56440" t="s">
        <v>131</v>
      </c>
    </row>
    <row r="56441" spans="27:27" x14ac:dyDescent="0.15">
      <c r="AA56441" t="s">
        <v>131</v>
      </c>
    </row>
    <row r="56442" spans="27:27" x14ac:dyDescent="0.15">
      <c r="AA56442" t="s">
        <v>131</v>
      </c>
    </row>
    <row r="56443" spans="27:27" x14ac:dyDescent="0.15">
      <c r="AA56443" t="s">
        <v>131</v>
      </c>
    </row>
    <row r="56444" spans="27:27" x14ac:dyDescent="0.15">
      <c r="AA56444" t="s">
        <v>131</v>
      </c>
    </row>
    <row r="56445" spans="27:27" x14ac:dyDescent="0.15">
      <c r="AA56445" t="s">
        <v>131</v>
      </c>
    </row>
    <row r="56446" spans="27:27" x14ac:dyDescent="0.15">
      <c r="AA56446" t="s">
        <v>131</v>
      </c>
    </row>
    <row r="56447" spans="27:27" x14ac:dyDescent="0.15">
      <c r="AA56447" t="s">
        <v>131</v>
      </c>
    </row>
    <row r="56448" spans="27:27" x14ac:dyDescent="0.15">
      <c r="AA56448" t="s">
        <v>131</v>
      </c>
    </row>
    <row r="56449" spans="27:27" x14ac:dyDescent="0.15">
      <c r="AA56449" t="s">
        <v>131</v>
      </c>
    </row>
    <row r="56450" spans="27:27" x14ac:dyDescent="0.15">
      <c r="AA56450" t="s">
        <v>131</v>
      </c>
    </row>
    <row r="56451" spans="27:27" x14ac:dyDescent="0.15">
      <c r="AA56451" t="s">
        <v>131</v>
      </c>
    </row>
    <row r="56452" spans="27:27" x14ac:dyDescent="0.15">
      <c r="AA56452" t="s">
        <v>131</v>
      </c>
    </row>
    <row r="56453" spans="27:27" x14ac:dyDescent="0.15">
      <c r="AA56453" t="s">
        <v>131</v>
      </c>
    </row>
    <row r="56454" spans="27:27" x14ac:dyDescent="0.15">
      <c r="AA56454" t="s">
        <v>131</v>
      </c>
    </row>
    <row r="56455" spans="27:27" x14ac:dyDescent="0.15">
      <c r="AA56455" t="s">
        <v>131</v>
      </c>
    </row>
    <row r="56456" spans="27:27" x14ac:dyDescent="0.15">
      <c r="AA56456" t="s">
        <v>131</v>
      </c>
    </row>
    <row r="56457" spans="27:27" x14ac:dyDescent="0.15">
      <c r="AA56457" t="s">
        <v>131</v>
      </c>
    </row>
    <row r="56458" spans="27:27" x14ac:dyDescent="0.15">
      <c r="AA56458" t="s">
        <v>131</v>
      </c>
    </row>
    <row r="56459" spans="27:27" x14ac:dyDescent="0.15">
      <c r="AA56459" t="s">
        <v>131</v>
      </c>
    </row>
    <row r="56460" spans="27:27" x14ac:dyDescent="0.15">
      <c r="AA56460" t="s">
        <v>131</v>
      </c>
    </row>
    <row r="56461" spans="27:27" x14ac:dyDescent="0.15">
      <c r="AA56461" t="s">
        <v>131</v>
      </c>
    </row>
    <row r="56462" spans="27:27" x14ac:dyDescent="0.15">
      <c r="AA56462" t="s">
        <v>131</v>
      </c>
    </row>
    <row r="56463" spans="27:27" x14ac:dyDescent="0.15">
      <c r="AA56463" t="s">
        <v>131</v>
      </c>
    </row>
    <row r="56464" spans="27:27" x14ac:dyDescent="0.15">
      <c r="AA56464" t="s">
        <v>131</v>
      </c>
    </row>
    <row r="56465" spans="27:27" x14ac:dyDescent="0.15">
      <c r="AA56465" t="s">
        <v>131</v>
      </c>
    </row>
    <row r="56466" spans="27:27" x14ac:dyDescent="0.15">
      <c r="AA56466" t="s">
        <v>131</v>
      </c>
    </row>
    <row r="56467" spans="27:27" x14ac:dyDescent="0.15">
      <c r="AA56467" t="s">
        <v>131</v>
      </c>
    </row>
    <row r="56468" spans="27:27" x14ac:dyDescent="0.15">
      <c r="AA56468" t="s">
        <v>131</v>
      </c>
    </row>
    <row r="56469" spans="27:27" x14ac:dyDescent="0.15">
      <c r="AA56469" t="s">
        <v>131</v>
      </c>
    </row>
    <row r="56470" spans="27:27" x14ac:dyDescent="0.15">
      <c r="AA56470" t="s">
        <v>131</v>
      </c>
    </row>
    <row r="56471" spans="27:27" x14ac:dyDescent="0.15">
      <c r="AA56471" t="s">
        <v>131</v>
      </c>
    </row>
    <row r="56472" spans="27:27" x14ac:dyDescent="0.15">
      <c r="AA56472" t="s">
        <v>131</v>
      </c>
    </row>
    <row r="56473" spans="27:27" x14ac:dyDescent="0.15">
      <c r="AA56473" t="s">
        <v>131</v>
      </c>
    </row>
    <row r="56474" spans="27:27" x14ac:dyDescent="0.15">
      <c r="AA56474" t="s">
        <v>131</v>
      </c>
    </row>
    <row r="56475" spans="27:27" x14ac:dyDescent="0.15">
      <c r="AA56475" t="s">
        <v>131</v>
      </c>
    </row>
    <row r="56476" spans="27:27" x14ac:dyDescent="0.15">
      <c r="AA56476" t="s">
        <v>131</v>
      </c>
    </row>
    <row r="56477" spans="27:27" x14ac:dyDescent="0.15">
      <c r="AA56477" t="s">
        <v>131</v>
      </c>
    </row>
    <row r="56478" spans="27:27" x14ac:dyDescent="0.15">
      <c r="AA56478" t="s">
        <v>131</v>
      </c>
    </row>
    <row r="56479" spans="27:27" x14ac:dyDescent="0.15">
      <c r="AA56479" t="s">
        <v>131</v>
      </c>
    </row>
    <row r="56480" spans="27:27" x14ac:dyDescent="0.15">
      <c r="AA56480" t="s">
        <v>131</v>
      </c>
    </row>
    <row r="56481" spans="27:27" x14ac:dyDescent="0.15">
      <c r="AA56481" t="s">
        <v>131</v>
      </c>
    </row>
    <row r="56482" spans="27:27" x14ac:dyDescent="0.15">
      <c r="AA56482" t="s">
        <v>131</v>
      </c>
    </row>
    <row r="56483" spans="27:27" x14ac:dyDescent="0.15">
      <c r="AA56483" t="s">
        <v>131</v>
      </c>
    </row>
    <row r="56484" spans="27:27" x14ac:dyDescent="0.15">
      <c r="AA56484" t="s">
        <v>131</v>
      </c>
    </row>
    <row r="56485" spans="27:27" x14ac:dyDescent="0.15">
      <c r="AA56485" t="s">
        <v>131</v>
      </c>
    </row>
    <row r="56486" spans="27:27" x14ac:dyDescent="0.15">
      <c r="AA56486" t="s">
        <v>131</v>
      </c>
    </row>
    <row r="56487" spans="27:27" x14ac:dyDescent="0.15">
      <c r="AA56487" t="s">
        <v>131</v>
      </c>
    </row>
    <row r="56488" spans="27:27" x14ac:dyDescent="0.15">
      <c r="AA56488" t="s">
        <v>131</v>
      </c>
    </row>
    <row r="56489" spans="27:27" x14ac:dyDescent="0.15">
      <c r="AA56489" t="s">
        <v>131</v>
      </c>
    </row>
    <row r="56490" spans="27:27" x14ac:dyDescent="0.15">
      <c r="AA56490" t="s">
        <v>131</v>
      </c>
    </row>
    <row r="56491" spans="27:27" x14ac:dyDescent="0.15">
      <c r="AA56491" t="s">
        <v>131</v>
      </c>
    </row>
    <row r="56492" spans="27:27" x14ac:dyDescent="0.15">
      <c r="AA56492" t="s">
        <v>131</v>
      </c>
    </row>
    <row r="56493" spans="27:27" x14ac:dyDescent="0.15">
      <c r="AA56493" t="s">
        <v>131</v>
      </c>
    </row>
    <row r="56494" spans="27:27" x14ac:dyDescent="0.15">
      <c r="AA56494" t="s">
        <v>131</v>
      </c>
    </row>
    <row r="56495" spans="27:27" x14ac:dyDescent="0.15">
      <c r="AA56495" t="s">
        <v>131</v>
      </c>
    </row>
    <row r="56496" spans="27:27" x14ac:dyDescent="0.15">
      <c r="AA56496" t="s">
        <v>131</v>
      </c>
    </row>
    <row r="56497" spans="27:27" x14ac:dyDescent="0.15">
      <c r="AA56497" t="s">
        <v>131</v>
      </c>
    </row>
    <row r="56498" spans="27:27" x14ac:dyDescent="0.15">
      <c r="AA56498" t="s">
        <v>131</v>
      </c>
    </row>
    <row r="56499" spans="27:27" x14ac:dyDescent="0.15">
      <c r="AA56499" t="s">
        <v>131</v>
      </c>
    </row>
    <row r="56500" spans="27:27" x14ac:dyDescent="0.15">
      <c r="AA56500" t="s">
        <v>131</v>
      </c>
    </row>
    <row r="56501" spans="27:27" x14ac:dyDescent="0.15">
      <c r="AA56501" t="s">
        <v>131</v>
      </c>
    </row>
    <row r="56502" spans="27:27" x14ac:dyDescent="0.15">
      <c r="AA56502" t="s">
        <v>131</v>
      </c>
    </row>
    <row r="56503" spans="27:27" x14ac:dyDescent="0.15">
      <c r="AA56503" t="s">
        <v>131</v>
      </c>
    </row>
    <row r="56504" spans="27:27" x14ac:dyDescent="0.15">
      <c r="AA56504" t="s">
        <v>131</v>
      </c>
    </row>
    <row r="56505" spans="27:27" x14ac:dyDescent="0.15">
      <c r="AA56505" t="s">
        <v>131</v>
      </c>
    </row>
    <row r="56506" spans="27:27" x14ac:dyDescent="0.15">
      <c r="AA56506" t="s">
        <v>131</v>
      </c>
    </row>
    <row r="56507" spans="27:27" x14ac:dyDescent="0.15">
      <c r="AA56507" t="s">
        <v>131</v>
      </c>
    </row>
    <row r="56508" spans="27:27" x14ac:dyDescent="0.15">
      <c r="AA56508" t="s">
        <v>131</v>
      </c>
    </row>
    <row r="56509" spans="27:27" x14ac:dyDescent="0.15">
      <c r="AA56509" t="s">
        <v>131</v>
      </c>
    </row>
    <row r="56510" spans="27:27" x14ac:dyDescent="0.15">
      <c r="AA56510" t="s">
        <v>131</v>
      </c>
    </row>
    <row r="56511" spans="27:27" x14ac:dyDescent="0.15">
      <c r="AA56511" t="s">
        <v>131</v>
      </c>
    </row>
    <row r="56512" spans="27:27" x14ac:dyDescent="0.15">
      <c r="AA56512" t="s">
        <v>131</v>
      </c>
    </row>
    <row r="56513" spans="27:27" x14ac:dyDescent="0.15">
      <c r="AA56513" t="s">
        <v>131</v>
      </c>
    </row>
    <row r="56514" spans="27:27" x14ac:dyDescent="0.15">
      <c r="AA56514" t="s">
        <v>131</v>
      </c>
    </row>
    <row r="56515" spans="27:27" x14ac:dyDescent="0.15">
      <c r="AA56515" t="s">
        <v>131</v>
      </c>
    </row>
    <row r="56516" spans="27:27" x14ac:dyDescent="0.15">
      <c r="AA56516" t="s">
        <v>131</v>
      </c>
    </row>
    <row r="56517" spans="27:27" x14ac:dyDescent="0.15">
      <c r="AA56517" t="s">
        <v>131</v>
      </c>
    </row>
    <row r="56518" spans="27:27" x14ac:dyDescent="0.15">
      <c r="AA56518" t="s">
        <v>131</v>
      </c>
    </row>
    <row r="56519" spans="27:27" x14ac:dyDescent="0.15">
      <c r="AA56519" t="s">
        <v>131</v>
      </c>
    </row>
    <row r="56520" spans="27:27" x14ac:dyDescent="0.15">
      <c r="AA56520" t="s">
        <v>131</v>
      </c>
    </row>
    <row r="56521" spans="27:27" x14ac:dyDescent="0.15">
      <c r="AA56521" t="s">
        <v>131</v>
      </c>
    </row>
    <row r="56522" spans="27:27" x14ac:dyDescent="0.15">
      <c r="AA56522" t="s">
        <v>131</v>
      </c>
    </row>
    <row r="56523" spans="27:27" x14ac:dyDescent="0.15">
      <c r="AA56523" t="s">
        <v>131</v>
      </c>
    </row>
    <row r="56524" spans="27:27" x14ac:dyDescent="0.15">
      <c r="AA56524" t="s">
        <v>131</v>
      </c>
    </row>
    <row r="56525" spans="27:27" x14ac:dyDescent="0.15">
      <c r="AA56525" t="s">
        <v>131</v>
      </c>
    </row>
    <row r="56526" spans="27:27" x14ac:dyDescent="0.15">
      <c r="AA56526" t="s">
        <v>131</v>
      </c>
    </row>
    <row r="56527" spans="27:27" x14ac:dyDescent="0.15">
      <c r="AA56527" t="s">
        <v>131</v>
      </c>
    </row>
    <row r="56528" spans="27:27" x14ac:dyDescent="0.15">
      <c r="AA56528" t="s">
        <v>131</v>
      </c>
    </row>
    <row r="56529" spans="27:27" x14ac:dyDescent="0.15">
      <c r="AA56529" t="s">
        <v>131</v>
      </c>
    </row>
    <row r="56530" spans="27:27" x14ac:dyDescent="0.15">
      <c r="AA56530" t="s">
        <v>131</v>
      </c>
    </row>
    <row r="56531" spans="27:27" x14ac:dyDescent="0.15">
      <c r="AA56531" t="s">
        <v>131</v>
      </c>
    </row>
    <row r="56532" spans="27:27" x14ac:dyDescent="0.15">
      <c r="AA56532" t="s">
        <v>131</v>
      </c>
    </row>
    <row r="56533" spans="27:27" x14ac:dyDescent="0.15">
      <c r="AA56533" t="s">
        <v>131</v>
      </c>
    </row>
    <row r="56534" spans="27:27" x14ac:dyDescent="0.15">
      <c r="AA56534" t="s">
        <v>131</v>
      </c>
    </row>
    <row r="56535" spans="27:27" x14ac:dyDescent="0.15">
      <c r="AA56535" t="s">
        <v>131</v>
      </c>
    </row>
    <row r="56536" spans="27:27" x14ac:dyDescent="0.15">
      <c r="AA56536" t="s">
        <v>131</v>
      </c>
    </row>
    <row r="56537" spans="27:27" x14ac:dyDescent="0.15">
      <c r="AA56537" t="s">
        <v>131</v>
      </c>
    </row>
    <row r="56538" spans="27:27" x14ac:dyDescent="0.15">
      <c r="AA56538" t="s">
        <v>131</v>
      </c>
    </row>
    <row r="56539" spans="27:27" x14ac:dyDescent="0.15">
      <c r="AA56539" t="s">
        <v>131</v>
      </c>
    </row>
    <row r="56540" spans="27:27" x14ac:dyDescent="0.15">
      <c r="AA56540" t="s">
        <v>131</v>
      </c>
    </row>
    <row r="56541" spans="27:27" x14ac:dyDescent="0.15">
      <c r="AA56541" t="s">
        <v>131</v>
      </c>
    </row>
    <row r="56542" spans="27:27" x14ac:dyDescent="0.15">
      <c r="AA56542" t="s">
        <v>131</v>
      </c>
    </row>
    <row r="56543" spans="27:27" x14ac:dyDescent="0.15">
      <c r="AA56543" t="s">
        <v>131</v>
      </c>
    </row>
    <row r="56544" spans="27:27" x14ac:dyDescent="0.15">
      <c r="AA56544" t="s">
        <v>131</v>
      </c>
    </row>
    <row r="56545" spans="27:27" x14ac:dyDescent="0.15">
      <c r="AA56545" t="s">
        <v>131</v>
      </c>
    </row>
    <row r="56546" spans="27:27" x14ac:dyDescent="0.15">
      <c r="AA56546" t="s">
        <v>131</v>
      </c>
    </row>
    <row r="56547" spans="27:27" x14ac:dyDescent="0.15">
      <c r="AA56547" t="s">
        <v>131</v>
      </c>
    </row>
    <row r="56548" spans="27:27" x14ac:dyDescent="0.15">
      <c r="AA56548" t="s">
        <v>131</v>
      </c>
    </row>
    <row r="56549" spans="27:27" x14ac:dyDescent="0.15">
      <c r="AA56549" t="s">
        <v>131</v>
      </c>
    </row>
    <row r="56550" spans="27:27" x14ac:dyDescent="0.15">
      <c r="AA56550" t="s">
        <v>131</v>
      </c>
    </row>
    <row r="56551" spans="27:27" x14ac:dyDescent="0.15">
      <c r="AA56551" t="s">
        <v>131</v>
      </c>
    </row>
    <row r="56552" spans="27:27" x14ac:dyDescent="0.15">
      <c r="AA56552" t="s">
        <v>131</v>
      </c>
    </row>
    <row r="56553" spans="27:27" x14ac:dyDescent="0.15">
      <c r="AA56553" t="s">
        <v>131</v>
      </c>
    </row>
    <row r="56554" spans="27:27" x14ac:dyDescent="0.15">
      <c r="AA56554" t="s">
        <v>131</v>
      </c>
    </row>
    <row r="56555" spans="27:27" x14ac:dyDescent="0.15">
      <c r="AA56555" t="s">
        <v>131</v>
      </c>
    </row>
    <row r="56556" spans="27:27" x14ac:dyDescent="0.15">
      <c r="AA56556" t="s">
        <v>131</v>
      </c>
    </row>
    <row r="56557" spans="27:27" x14ac:dyDescent="0.15">
      <c r="AA56557" t="s">
        <v>131</v>
      </c>
    </row>
    <row r="56558" spans="27:27" x14ac:dyDescent="0.15">
      <c r="AA56558" t="s">
        <v>131</v>
      </c>
    </row>
    <row r="56559" spans="27:27" x14ac:dyDescent="0.15">
      <c r="AA56559" t="s">
        <v>131</v>
      </c>
    </row>
    <row r="56560" spans="27:27" x14ac:dyDescent="0.15">
      <c r="AA56560" t="s">
        <v>131</v>
      </c>
    </row>
    <row r="56561" spans="27:27" x14ac:dyDescent="0.15">
      <c r="AA56561" t="s">
        <v>131</v>
      </c>
    </row>
    <row r="56562" spans="27:27" x14ac:dyDescent="0.15">
      <c r="AA56562" t="s">
        <v>131</v>
      </c>
    </row>
    <row r="56563" spans="27:27" x14ac:dyDescent="0.15">
      <c r="AA56563" t="s">
        <v>131</v>
      </c>
    </row>
    <row r="56564" spans="27:27" x14ac:dyDescent="0.15">
      <c r="AA56564" t="s">
        <v>131</v>
      </c>
    </row>
    <row r="56565" spans="27:27" x14ac:dyDescent="0.15">
      <c r="AA56565" t="s">
        <v>131</v>
      </c>
    </row>
    <row r="56566" spans="27:27" x14ac:dyDescent="0.15">
      <c r="AA56566" t="s">
        <v>131</v>
      </c>
    </row>
    <row r="56567" spans="27:27" x14ac:dyDescent="0.15">
      <c r="AA56567" t="s">
        <v>131</v>
      </c>
    </row>
    <row r="56568" spans="27:27" x14ac:dyDescent="0.15">
      <c r="AA56568" t="s">
        <v>131</v>
      </c>
    </row>
    <row r="56569" spans="27:27" x14ac:dyDescent="0.15">
      <c r="AA56569" t="s">
        <v>131</v>
      </c>
    </row>
    <row r="56570" spans="27:27" x14ac:dyDescent="0.15">
      <c r="AA56570" t="s">
        <v>131</v>
      </c>
    </row>
    <row r="56571" spans="27:27" x14ac:dyDescent="0.15">
      <c r="AA56571" t="s">
        <v>131</v>
      </c>
    </row>
    <row r="56572" spans="27:27" x14ac:dyDescent="0.15">
      <c r="AA56572" t="s">
        <v>131</v>
      </c>
    </row>
    <row r="56573" spans="27:27" x14ac:dyDescent="0.15">
      <c r="AA56573" t="s">
        <v>131</v>
      </c>
    </row>
    <row r="56574" spans="27:27" x14ac:dyDescent="0.15">
      <c r="AA56574" t="s">
        <v>131</v>
      </c>
    </row>
    <row r="56575" spans="27:27" x14ac:dyDescent="0.15">
      <c r="AA56575" t="s">
        <v>131</v>
      </c>
    </row>
    <row r="56576" spans="27:27" x14ac:dyDescent="0.15">
      <c r="AA56576" t="s">
        <v>131</v>
      </c>
    </row>
    <row r="56577" spans="27:27" x14ac:dyDescent="0.15">
      <c r="AA56577" t="s">
        <v>131</v>
      </c>
    </row>
    <row r="56578" spans="27:27" x14ac:dyDescent="0.15">
      <c r="AA56578" t="s">
        <v>131</v>
      </c>
    </row>
    <row r="56579" spans="27:27" x14ac:dyDescent="0.15">
      <c r="AA56579" t="s">
        <v>131</v>
      </c>
    </row>
    <row r="56580" spans="27:27" x14ac:dyDescent="0.15">
      <c r="AA56580" t="s">
        <v>131</v>
      </c>
    </row>
    <row r="56581" spans="27:27" x14ac:dyDescent="0.15">
      <c r="AA56581" t="s">
        <v>131</v>
      </c>
    </row>
    <row r="56582" spans="27:27" x14ac:dyDescent="0.15">
      <c r="AA56582" t="s">
        <v>131</v>
      </c>
    </row>
    <row r="56583" spans="27:27" x14ac:dyDescent="0.15">
      <c r="AA56583" t="s">
        <v>131</v>
      </c>
    </row>
    <row r="56584" spans="27:27" x14ac:dyDescent="0.15">
      <c r="AA56584" t="s">
        <v>131</v>
      </c>
    </row>
    <row r="56585" spans="27:27" x14ac:dyDescent="0.15">
      <c r="AA56585" t="s">
        <v>131</v>
      </c>
    </row>
    <row r="56586" spans="27:27" x14ac:dyDescent="0.15">
      <c r="AA56586" t="s">
        <v>131</v>
      </c>
    </row>
    <row r="56587" spans="27:27" x14ac:dyDescent="0.15">
      <c r="AA56587" t="s">
        <v>131</v>
      </c>
    </row>
    <row r="56588" spans="27:27" x14ac:dyDescent="0.15">
      <c r="AA56588" t="s">
        <v>131</v>
      </c>
    </row>
    <row r="56589" spans="27:27" x14ac:dyDescent="0.15">
      <c r="AA56589" t="s">
        <v>131</v>
      </c>
    </row>
    <row r="56590" spans="27:27" x14ac:dyDescent="0.15">
      <c r="AA56590" t="s">
        <v>131</v>
      </c>
    </row>
    <row r="56591" spans="27:27" x14ac:dyDescent="0.15">
      <c r="AA56591" t="s">
        <v>131</v>
      </c>
    </row>
    <row r="56592" spans="27:27" x14ac:dyDescent="0.15">
      <c r="AA56592" t="s">
        <v>131</v>
      </c>
    </row>
    <row r="56593" spans="27:27" x14ac:dyDescent="0.15">
      <c r="AA56593" t="s">
        <v>131</v>
      </c>
    </row>
    <row r="56594" spans="27:27" x14ac:dyDescent="0.15">
      <c r="AA56594" t="s">
        <v>131</v>
      </c>
    </row>
    <row r="56595" spans="27:27" x14ac:dyDescent="0.15">
      <c r="AA56595" t="s">
        <v>131</v>
      </c>
    </row>
    <row r="56596" spans="27:27" x14ac:dyDescent="0.15">
      <c r="AA56596" t="s">
        <v>131</v>
      </c>
    </row>
    <row r="56597" spans="27:27" x14ac:dyDescent="0.15">
      <c r="AA56597" t="s">
        <v>131</v>
      </c>
    </row>
    <row r="56598" spans="27:27" x14ac:dyDescent="0.15">
      <c r="AA56598" t="s">
        <v>131</v>
      </c>
    </row>
    <row r="56599" spans="27:27" x14ac:dyDescent="0.15">
      <c r="AA56599" t="s">
        <v>131</v>
      </c>
    </row>
    <row r="56600" spans="27:27" x14ac:dyDescent="0.15">
      <c r="AA56600" t="s">
        <v>131</v>
      </c>
    </row>
    <row r="56601" spans="27:27" x14ac:dyDescent="0.15">
      <c r="AA56601" t="s">
        <v>131</v>
      </c>
    </row>
    <row r="56602" spans="27:27" x14ac:dyDescent="0.15">
      <c r="AA56602" t="s">
        <v>131</v>
      </c>
    </row>
    <row r="56603" spans="27:27" x14ac:dyDescent="0.15">
      <c r="AA56603" t="s">
        <v>131</v>
      </c>
    </row>
    <row r="56604" spans="27:27" x14ac:dyDescent="0.15">
      <c r="AA56604" t="s">
        <v>131</v>
      </c>
    </row>
    <row r="56605" spans="27:27" x14ac:dyDescent="0.15">
      <c r="AA56605" t="s">
        <v>131</v>
      </c>
    </row>
    <row r="56606" spans="27:27" x14ac:dyDescent="0.15">
      <c r="AA56606" t="s">
        <v>131</v>
      </c>
    </row>
    <row r="56607" spans="27:27" x14ac:dyDescent="0.15">
      <c r="AA56607" t="s">
        <v>131</v>
      </c>
    </row>
    <row r="56608" spans="27:27" x14ac:dyDescent="0.15">
      <c r="AA56608" t="s">
        <v>131</v>
      </c>
    </row>
    <row r="56609" spans="27:27" x14ac:dyDescent="0.15">
      <c r="AA56609" t="s">
        <v>131</v>
      </c>
    </row>
    <row r="56610" spans="27:27" x14ac:dyDescent="0.15">
      <c r="AA56610" t="s">
        <v>131</v>
      </c>
    </row>
    <row r="56611" spans="27:27" x14ac:dyDescent="0.15">
      <c r="AA56611" t="s">
        <v>131</v>
      </c>
    </row>
    <row r="56612" spans="27:27" x14ac:dyDescent="0.15">
      <c r="AA56612" t="s">
        <v>131</v>
      </c>
    </row>
    <row r="56613" spans="27:27" x14ac:dyDescent="0.15">
      <c r="AA56613" t="s">
        <v>131</v>
      </c>
    </row>
    <row r="56614" spans="27:27" x14ac:dyDescent="0.15">
      <c r="AA56614" t="s">
        <v>131</v>
      </c>
    </row>
    <row r="56615" spans="27:27" x14ac:dyDescent="0.15">
      <c r="AA56615" t="s">
        <v>131</v>
      </c>
    </row>
    <row r="56616" spans="27:27" x14ac:dyDescent="0.15">
      <c r="AA56616" t="s">
        <v>131</v>
      </c>
    </row>
    <row r="56617" spans="27:27" x14ac:dyDescent="0.15">
      <c r="AA56617" t="s">
        <v>131</v>
      </c>
    </row>
    <row r="56618" spans="27:27" x14ac:dyDescent="0.15">
      <c r="AA56618" t="s">
        <v>131</v>
      </c>
    </row>
    <row r="56619" spans="27:27" x14ac:dyDescent="0.15">
      <c r="AA56619" t="s">
        <v>131</v>
      </c>
    </row>
    <row r="56620" spans="27:27" x14ac:dyDescent="0.15">
      <c r="AA56620" t="s">
        <v>131</v>
      </c>
    </row>
    <row r="56621" spans="27:27" x14ac:dyDescent="0.15">
      <c r="AA56621" t="s">
        <v>131</v>
      </c>
    </row>
    <row r="56622" spans="27:27" x14ac:dyDescent="0.15">
      <c r="AA56622" t="s">
        <v>131</v>
      </c>
    </row>
    <row r="56623" spans="27:27" x14ac:dyDescent="0.15">
      <c r="AA56623" t="s">
        <v>131</v>
      </c>
    </row>
    <row r="56624" spans="27:27" x14ac:dyDescent="0.15">
      <c r="AA56624" t="s">
        <v>131</v>
      </c>
    </row>
    <row r="56625" spans="27:27" x14ac:dyDescent="0.15">
      <c r="AA56625" t="s">
        <v>131</v>
      </c>
    </row>
    <row r="56626" spans="27:27" x14ac:dyDescent="0.15">
      <c r="AA56626" t="s">
        <v>131</v>
      </c>
    </row>
    <row r="56627" spans="27:27" x14ac:dyDescent="0.15">
      <c r="AA56627" t="s">
        <v>131</v>
      </c>
    </row>
    <row r="56628" spans="27:27" x14ac:dyDescent="0.15">
      <c r="AA56628" t="s">
        <v>131</v>
      </c>
    </row>
    <row r="56629" spans="27:27" x14ac:dyDescent="0.15">
      <c r="AA56629" t="s">
        <v>131</v>
      </c>
    </row>
    <row r="56630" spans="27:27" x14ac:dyDescent="0.15">
      <c r="AA56630" t="s">
        <v>131</v>
      </c>
    </row>
    <row r="56631" spans="27:27" x14ac:dyDescent="0.15">
      <c r="AA56631" t="s">
        <v>131</v>
      </c>
    </row>
    <row r="56632" spans="27:27" x14ac:dyDescent="0.15">
      <c r="AA56632" t="s">
        <v>131</v>
      </c>
    </row>
    <row r="56633" spans="27:27" x14ac:dyDescent="0.15">
      <c r="AA56633" t="s">
        <v>131</v>
      </c>
    </row>
    <row r="56634" spans="27:27" x14ac:dyDescent="0.15">
      <c r="AA56634" t="s">
        <v>131</v>
      </c>
    </row>
    <row r="56635" spans="27:27" x14ac:dyDescent="0.15">
      <c r="AA56635" t="s">
        <v>131</v>
      </c>
    </row>
    <row r="56636" spans="27:27" x14ac:dyDescent="0.15">
      <c r="AA56636" t="s">
        <v>131</v>
      </c>
    </row>
    <row r="56637" spans="27:27" x14ac:dyDescent="0.15">
      <c r="AA56637" t="s">
        <v>131</v>
      </c>
    </row>
    <row r="56638" spans="27:27" x14ac:dyDescent="0.15">
      <c r="AA56638" t="s">
        <v>131</v>
      </c>
    </row>
    <row r="56639" spans="27:27" x14ac:dyDescent="0.15">
      <c r="AA56639" t="s">
        <v>131</v>
      </c>
    </row>
    <row r="56640" spans="27:27" x14ac:dyDescent="0.15">
      <c r="AA56640" t="s">
        <v>131</v>
      </c>
    </row>
    <row r="56641" spans="27:27" x14ac:dyDescent="0.15">
      <c r="AA56641" t="s">
        <v>131</v>
      </c>
    </row>
    <row r="56642" spans="27:27" x14ac:dyDescent="0.15">
      <c r="AA56642" t="s">
        <v>131</v>
      </c>
    </row>
    <row r="56643" spans="27:27" x14ac:dyDescent="0.15">
      <c r="AA56643" t="s">
        <v>131</v>
      </c>
    </row>
    <row r="56644" spans="27:27" x14ac:dyDescent="0.15">
      <c r="AA56644" t="s">
        <v>131</v>
      </c>
    </row>
    <row r="56645" spans="27:27" x14ac:dyDescent="0.15">
      <c r="AA56645" t="s">
        <v>131</v>
      </c>
    </row>
    <row r="56646" spans="27:27" x14ac:dyDescent="0.15">
      <c r="AA56646" t="s">
        <v>131</v>
      </c>
    </row>
    <row r="56647" spans="27:27" x14ac:dyDescent="0.15">
      <c r="AA56647" t="s">
        <v>131</v>
      </c>
    </row>
    <row r="56648" spans="27:27" x14ac:dyDescent="0.15">
      <c r="AA56648" t="s">
        <v>131</v>
      </c>
    </row>
    <row r="56649" spans="27:27" x14ac:dyDescent="0.15">
      <c r="AA56649" t="s">
        <v>131</v>
      </c>
    </row>
    <row r="56650" spans="27:27" x14ac:dyDescent="0.15">
      <c r="AA56650" t="s">
        <v>131</v>
      </c>
    </row>
    <row r="56651" spans="27:27" x14ac:dyDescent="0.15">
      <c r="AA56651" t="s">
        <v>131</v>
      </c>
    </row>
    <row r="56652" spans="27:27" x14ac:dyDescent="0.15">
      <c r="AA56652" t="s">
        <v>131</v>
      </c>
    </row>
    <row r="56653" spans="27:27" x14ac:dyDescent="0.15">
      <c r="AA56653" t="s">
        <v>131</v>
      </c>
    </row>
    <row r="56654" spans="27:27" x14ac:dyDescent="0.15">
      <c r="AA56654" t="s">
        <v>131</v>
      </c>
    </row>
    <row r="56655" spans="27:27" x14ac:dyDescent="0.15">
      <c r="AA56655" t="s">
        <v>131</v>
      </c>
    </row>
    <row r="56656" spans="27:27" x14ac:dyDescent="0.15">
      <c r="AA56656" t="s">
        <v>131</v>
      </c>
    </row>
    <row r="56657" spans="27:27" x14ac:dyDescent="0.15">
      <c r="AA56657" t="s">
        <v>131</v>
      </c>
    </row>
    <row r="56658" spans="27:27" x14ac:dyDescent="0.15">
      <c r="AA56658" t="s">
        <v>131</v>
      </c>
    </row>
    <row r="56659" spans="27:27" x14ac:dyDescent="0.15">
      <c r="AA56659" t="s">
        <v>131</v>
      </c>
    </row>
    <row r="56660" spans="27:27" x14ac:dyDescent="0.15">
      <c r="AA56660" t="s">
        <v>131</v>
      </c>
    </row>
    <row r="56661" spans="27:27" x14ac:dyDescent="0.15">
      <c r="AA56661" t="s">
        <v>131</v>
      </c>
    </row>
    <row r="56662" spans="27:27" x14ac:dyDescent="0.15">
      <c r="AA56662" t="s">
        <v>131</v>
      </c>
    </row>
    <row r="56663" spans="27:27" x14ac:dyDescent="0.15">
      <c r="AA56663" t="s">
        <v>131</v>
      </c>
    </row>
    <row r="56664" spans="27:27" x14ac:dyDescent="0.15">
      <c r="AA56664" t="s">
        <v>131</v>
      </c>
    </row>
    <row r="56665" spans="27:27" x14ac:dyDescent="0.15">
      <c r="AA56665" t="s">
        <v>131</v>
      </c>
    </row>
    <row r="56666" spans="27:27" x14ac:dyDescent="0.15">
      <c r="AA56666" t="s">
        <v>131</v>
      </c>
    </row>
    <row r="56667" spans="27:27" x14ac:dyDescent="0.15">
      <c r="AA56667" t="s">
        <v>131</v>
      </c>
    </row>
    <row r="56668" spans="27:27" x14ac:dyDescent="0.15">
      <c r="AA56668" t="s">
        <v>131</v>
      </c>
    </row>
    <row r="56669" spans="27:27" x14ac:dyDescent="0.15">
      <c r="AA56669" t="s">
        <v>131</v>
      </c>
    </row>
    <row r="56670" spans="27:27" x14ac:dyDescent="0.15">
      <c r="AA56670" t="s">
        <v>131</v>
      </c>
    </row>
    <row r="56671" spans="27:27" x14ac:dyDescent="0.15">
      <c r="AA56671" t="s">
        <v>131</v>
      </c>
    </row>
    <row r="56672" spans="27:27" x14ac:dyDescent="0.15">
      <c r="AA56672" t="s">
        <v>131</v>
      </c>
    </row>
    <row r="56673" spans="27:27" x14ac:dyDescent="0.15">
      <c r="AA56673" t="s">
        <v>131</v>
      </c>
    </row>
    <row r="56674" spans="27:27" x14ac:dyDescent="0.15">
      <c r="AA56674" t="s">
        <v>131</v>
      </c>
    </row>
    <row r="56675" spans="27:27" x14ac:dyDescent="0.15">
      <c r="AA56675" t="s">
        <v>131</v>
      </c>
    </row>
    <row r="56676" spans="27:27" x14ac:dyDescent="0.15">
      <c r="AA56676" t="s">
        <v>131</v>
      </c>
    </row>
    <row r="56677" spans="27:27" x14ac:dyDescent="0.15">
      <c r="AA56677" t="s">
        <v>131</v>
      </c>
    </row>
    <row r="56678" spans="27:27" x14ac:dyDescent="0.15">
      <c r="AA56678" t="s">
        <v>131</v>
      </c>
    </row>
    <row r="56679" spans="27:27" x14ac:dyDescent="0.15">
      <c r="AA56679" t="s">
        <v>131</v>
      </c>
    </row>
    <row r="56680" spans="27:27" x14ac:dyDescent="0.15">
      <c r="AA56680" t="s">
        <v>131</v>
      </c>
    </row>
    <row r="56681" spans="27:27" x14ac:dyDescent="0.15">
      <c r="AA56681" t="s">
        <v>131</v>
      </c>
    </row>
    <row r="56682" spans="27:27" x14ac:dyDescent="0.15">
      <c r="AA56682" t="s">
        <v>131</v>
      </c>
    </row>
    <row r="56683" spans="27:27" x14ac:dyDescent="0.15">
      <c r="AA56683" t="s">
        <v>131</v>
      </c>
    </row>
    <row r="56684" spans="27:27" x14ac:dyDescent="0.15">
      <c r="AA56684" t="s">
        <v>131</v>
      </c>
    </row>
    <row r="56685" spans="27:27" x14ac:dyDescent="0.15">
      <c r="AA56685" t="s">
        <v>131</v>
      </c>
    </row>
    <row r="56686" spans="27:27" x14ac:dyDescent="0.15">
      <c r="AA56686" t="s">
        <v>131</v>
      </c>
    </row>
    <row r="56687" spans="27:27" x14ac:dyDescent="0.15">
      <c r="AA56687" t="s">
        <v>131</v>
      </c>
    </row>
    <row r="56688" spans="27:27" x14ac:dyDescent="0.15">
      <c r="AA56688" t="s">
        <v>131</v>
      </c>
    </row>
    <row r="56689" spans="27:27" x14ac:dyDescent="0.15">
      <c r="AA56689" t="s">
        <v>131</v>
      </c>
    </row>
    <row r="56690" spans="27:27" x14ac:dyDescent="0.15">
      <c r="AA56690" t="s">
        <v>131</v>
      </c>
    </row>
    <row r="56691" spans="27:27" x14ac:dyDescent="0.15">
      <c r="AA56691" t="s">
        <v>131</v>
      </c>
    </row>
    <row r="56692" spans="27:27" x14ac:dyDescent="0.15">
      <c r="AA56692" t="s">
        <v>131</v>
      </c>
    </row>
    <row r="56693" spans="27:27" x14ac:dyDescent="0.15">
      <c r="AA56693" t="s">
        <v>131</v>
      </c>
    </row>
    <row r="56694" spans="27:27" x14ac:dyDescent="0.15">
      <c r="AA56694" t="s">
        <v>131</v>
      </c>
    </row>
    <row r="56695" spans="27:27" x14ac:dyDescent="0.15">
      <c r="AA56695" t="s">
        <v>131</v>
      </c>
    </row>
    <row r="56696" spans="27:27" x14ac:dyDescent="0.15">
      <c r="AA56696" t="s">
        <v>131</v>
      </c>
    </row>
    <row r="56697" spans="27:27" x14ac:dyDescent="0.15">
      <c r="AA56697" t="s">
        <v>131</v>
      </c>
    </row>
    <row r="56698" spans="27:27" x14ac:dyDescent="0.15">
      <c r="AA56698" t="s">
        <v>131</v>
      </c>
    </row>
    <row r="56699" spans="27:27" x14ac:dyDescent="0.15">
      <c r="AA56699" t="s">
        <v>131</v>
      </c>
    </row>
    <row r="56700" spans="27:27" x14ac:dyDescent="0.15">
      <c r="AA56700" t="s">
        <v>131</v>
      </c>
    </row>
    <row r="56701" spans="27:27" x14ac:dyDescent="0.15">
      <c r="AA56701" t="s">
        <v>131</v>
      </c>
    </row>
    <row r="56702" spans="27:27" x14ac:dyDescent="0.15">
      <c r="AA56702" t="s">
        <v>131</v>
      </c>
    </row>
    <row r="56703" spans="27:27" x14ac:dyDescent="0.15">
      <c r="AA56703" t="s">
        <v>131</v>
      </c>
    </row>
    <row r="56704" spans="27:27" x14ac:dyDescent="0.15">
      <c r="AA56704" t="s">
        <v>131</v>
      </c>
    </row>
    <row r="56705" spans="27:27" x14ac:dyDescent="0.15">
      <c r="AA56705" t="s">
        <v>131</v>
      </c>
    </row>
    <row r="56706" spans="27:27" x14ac:dyDescent="0.15">
      <c r="AA56706" t="s">
        <v>131</v>
      </c>
    </row>
    <row r="56707" spans="27:27" x14ac:dyDescent="0.15">
      <c r="AA56707" t="s">
        <v>131</v>
      </c>
    </row>
    <row r="56708" spans="27:27" x14ac:dyDescent="0.15">
      <c r="AA56708" t="s">
        <v>131</v>
      </c>
    </row>
    <row r="56709" spans="27:27" x14ac:dyDescent="0.15">
      <c r="AA56709" t="s">
        <v>131</v>
      </c>
    </row>
    <row r="56710" spans="27:27" x14ac:dyDescent="0.15">
      <c r="AA56710" t="s">
        <v>131</v>
      </c>
    </row>
    <row r="56711" spans="27:27" x14ac:dyDescent="0.15">
      <c r="AA56711" t="s">
        <v>131</v>
      </c>
    </row>
    <row r="56712" spans="27:27" x14ac:dyDescent="0.15">
      <c r="AA56712" t="s">
        <v>131</v>
      </c>
    </row>
    <row r="56713" spans="27:27" x14ac:dyDescent="0.15">
      <c r="AA56713" t="s">
        <v>131</v>
      </c>
    </row>
    <row r="56714" spans="27:27" x14ac:dyDescent="0.15">
      <c r="AA56714" t="s">
        <v>131</v>
      </c>
    </row>
    <row r="56715" spans="27:27" x14ac:dyDescent="0.15">
      <c r="AA56715" t="s">
        <v>131</v>
      </c>
    </row>
    <row r="56716" spans="27:27" x14ac:dyDescent="0.15">
      <c r="AA56716" t="s">
        <v>131</v>
      </c>
    </row>
    <row r="56717" spans="27:27" x14ac:dyDescent="0.15">
      <c r="AA56717" t="s">
        <v>131</v>
      </c>
    </row>
    <row r="56718" spans="27:27" x14ac:dyDescent="0.15">
      <c r="AA56718" t="s">
        <v>131</v>
      </c>
    </row>
    <row r="56719" spans="27:27" x14ac:dyDescent="0.15">
      <c r="AA56719" t="s">
        <v>131</v>
      </c>
    </row>
    <row r="56720" spans="27:27" x14ac:dyDescent="0.15">
      <c r="AA56720" t="s">
        <v>131</v>
      </c>
    </row>
    <row r="56721" spans="27:27" x14ac:dyDescent="0.15">
      <c r="AA56721" t="s">
        <v>131</v>
      </c>
    </row>
    <row r="56722" spans="27:27" x14ac:dyDescent="0.15">
      <c r="AA56722" t="s">
        <v>131</v>
      </c>
    </row>
    <row r="56723" spans="27:27" x14ac:dyDescent="0.15">
      <c r="AA56723" t="s">
        <v>131</v>
      </c>
    </row>
    <row r="56724" spans="27:27" x14ac:dyDescent="0.15">
      <c r="AA56724" t="s">
        <v>131</v>
      </c>
    </row>
    <row r="56725" spans="27:27" x14ac:dyDescent="0.15">
      <c r="AA56725" t="s">
        <v>131</v>
      </c>
    </row>
    <row r="56726" spans="27:27" x14ac:dyDescent="0.15">
      <c r="AA56726" t="s">
        <v>131</v>
      </c>
    </row>
    <row r="56727" spans="27:27" x14ac:dyDescent="0.15">
      <c r="AA56727" t="s">
        <v>131</v>
      </c>
    </row>
    <row r="56728" spans="27:27" x14ac:dyDescent="0.15">
      <c r="AA56728" t="s">
        <v>131</v>
      </c>
    </row>
    <row r="56729" spans="27:27" x14ac:dyDescent="0.15">
      <c r="AA56729" t="s">
        <v>131</v>
      </c>
    </row>
    <row r="56730" spans="27:27" x14ac:dyDescent="0.15">
      <c r="AA56730" t="s">
        <v>131</v>
      </c>
    </row>
    <row r="56731" spans="27:27" x14ac:dyDescent="0.15">
      <c r="AA56731" t="s">
        <v>131</v>
      </c>
    </row>
    <row r="56732" spans="27:27" x14ac:dyDescent="0.15">
      <c r="AA56732" t="s">
        <v>131</v>
      </c>
    </row>
    <row r="56733" spans="27:27" x14ac:dyDescent="0.15">
      <c r="AA56733" t="s">
        <v>131</v>
      </c>
    </row>
    <row r="56734" spans="27:27" x14ac:dyDescent="0.15">
      <c r="AA56734" t="s">
        <v>131</v>
      </c>
    </row>
    <row r="56735" spans="27:27" x14ac:dyDescent="0.15">
      <c r="AA56735" t="s">
        <v>131</v>
      </c>
    </row>
    <row r="56736" spans="27:27" x14ac:dyDescent="0.15">
      <c r="AA56736" t="s">
        <v>131</v>
      </c>
    </row>
    <row r="56737" spans="27:27" x14ac:dyDescent="0.15">
      <c r="AA56737" t="s">
        <v>131</v>
      </c>
    </row>
    <row r="56738" spans="27:27" x14ac:dyDescent="0.15">
      <c r="AA56738" t="s">
        <v>131</v>
      </c>
    </row>
    <row r="56739" spans="27:27" x14ac:dyDescent="0.15">
      <c r="AA56739" t="s">
        <v>131</v>
      </c>
    </row>
    <row r="56740" spans="27:27" x14ac:dyDescent="0.15">
      <c r="AA56740" t="s">
        <v>131</v>
      </c>
    </row>
    <row r="56741" spans="27:27" x14ac:dyDescent="0.15">
      <c r="AA56741" t="s">
        <v>131</v>
      </c>
    </row>
    <row r="56742" spans="27:27" x14ac:dyDescent="0.15">
      <c r="AA56742" t="s">
        <v>131</v>
      </c>
    </row>
    <row r="56743" spans="27:27" x14ac:dyDescent="0.15">
      <c r="AA56743" t="s">
        <v>131</v>
      </c>
    </row>
    <row r="56744" spans="27:27" x14ac:dyDescent="0.15">
      <c r="AA56744" t="s">
        <v>131</v>
      </c>
    </row>
    <row r="56745" spans="27:27" x14ac:dyDescent="0.15">
      <c r="AA56745" t="s">
        <v>131</v>
      </c>
    </row>
    <row r="56746" spans="27:27" x14ac:dyDescent="0.15">
      <c r="AA56746" t="s">
        <v>131</v>
      </c>
    </row>
    <row r="56747" spans="27:27" x14ac:dyDescent="0.15">
      <c r="AA56747" t="s">
        <v>131</v>
      </c>
    </row>
    <row r="56748" spans="27:27" x14ac:dyDescent="0.15">
      <c r="AA56748" t="s">
        <v>131</v>
      </c>
    </row>
    <row r="56749" spans="27:27" x14ac:dyDescent="0.15">
      <c r="AA56749" t="s">
        <v>131</v>
      </c>
    </row>
    <row r="56750" spans="27:27" x14ac:dyDescent="0.15">
      <c r="AA56750" t="s">
        <v>131</v>
      </c>
    </row>
    <row r="56751" spans="27:27" x14ac:dyDescent="0.15">
      <c r="AA56751" t="s">
        <v>131</v>
      </c>
    </row>
    <row r="56752" spans="27:27" x14ac:dyDescent="0.15">
      <c r="AA56752" t="s">
        <v>131</v>
      </c>
    </row>
    <row r="56753" spans="27:27" x14ac:dyDescent="0.15">
      <c r="AA56753" t="s">
        <v>131</v>
      </c>
    </row>
    <row r="56754" spans="27:27" x14ac:dyDescent="0.15">
      <c r="AA56754" t="s">
        <v>131</v>
      </c>
    </row>
    <row r="56755" spans="27:27" x14ac:dyDescent="0.15">
      <c r="AA56755" t="s">
        <v>131</v>
      </c>
    </row>
    <row r="56756" spans="27:27" x14ac:dyDescent="0.15">
      <c r="AA56756" t="s">
        <v>131</v>
      </c>
    </row>
    <row r="56757" spans="27:27" x14ac:dyDescent="0.15">
      <c r="AA56757" t="s">
        <v>131</v>
      </c>
    </row>
    <row r="56758" spans="27:27" x14ac:dyDescent="0.15">
      <c r="AA56758" t="s">
        <v>131</v>
      </c>
    </row>
    <row r="56759" spans="27:27" x14ac:dyDescent="0.15">
      <c r="AA56759" t="s">
        <v>131</v>
      </c>
    </row>
    <row r="56760" spans="27:27" x14ac:dyDescent="0.15">
      <c r="AA56760" t="s">
        <v>131</v>
      </c>
    </row>
    <row r="56761" spans="27:27" x14ac:dyDescent="0.15">
      <c r="AA56761" t="s">
        <v>131</v>
      </c>
    </row>
    <row r="56762" spans="27:27" x14ac:dyDescent="0.15">
      <c r="AA56762" t="s">
        <v>131</v>
      </c>
    </row>
    <row r="56763" spans="27:27" x14ac:dyDescent="0.15">
      <c r="AA56763" t="s">
        <v>131</v>
      </c>
    </row>
    <row r="56764" spans="27:27" x14ac:dyDescent="0.15">
      <c r="AA56764" t="s">
        <v>131</v>
      </c>
    </row>
    <row r="56765" spans="27:27" x14ac:dyDescent="0.15">
      <c r="AA56765" t="s">
        <v>131</v>
      </c>
    </row>
    <row r="56766" spans="27:27" x14ac:dyDescent="0.15">
      <c r="AA56766" t="s">
        <v>131</v>
      </c>
    </row>
    <row r="56767" spans="27:27" x14ac:dyDescent="0.15">
      <c r="AA56767" t="s">
        <v>131</v>
      </c>
    </row>
    <row r="56768" spans="27:27" x14ac:dyDescent="0.15">
      <c r="AA56768" t="s">
        <v>131</v>
      </c>
    </row>
    <row r="56769" spans="27:27" x14ac:dyDescent="0.15">
      <c r="AA56769" t="s">
        <v>131</v>
      </c>
    </row>
    <row r="56770" spans="27:27" x14ac:dyDescent="0.15">
      <c r="AA56770" t="s">
        <v>131</v>
      </c>
    </row>
    <row r="56771" spans="27:27" x14ac:dyDescent="0.15">
      <c r="AA56771" t="s">
        <v>131</v>
      </c>
    </row>
    <row r="56772" spans="27:27" x14ac:dyDescent="0.15">
      <c r="AA56772" t="s">
        <v>131</v>
      </c>
    </row>
    <row r="56773" spans="27:27" x14ac:dyDescent="0.15">
      <c r="AA56773" t="s">
        <v>131</v>
      </c>
    </row>
    <row r="56774" spans="27:27" x14ac:dyDescent="0.15">
      <c r="AA56774" t="s">
        <v>131</v>
      </c>
    </row>
    <row r="56775" spans="27:27" x14ac:dyDescent="0.15">
      <c r="AA56775" t="s">
        <v>131</v>
      </c>
    </row>
    <row r="56776" spans="27:27" x14ac:dyDescent="0.15">
      <c r="AA56776" t="s">
        <v>131</v>
      </c>
    </row>
    <row r="56777" spans="27:27" x14ac:dyDescent="0.15">
      <c r="AA56777" t="s">
        <v>131</v>
      </c>
    </row>
    <row r="56778" spans="27:27" x14ac:dyDescent="0.15">
      <c r="AA56778" t="s">
        <v>131</v>
      </c>
    </row>
    <row r="56779" spans="27:27" x14ac:dyDescent="0.15">
      <c r="AA56779" t="s">
        <v>131</v>
      </c>
    </row>
    <row r="56780" spans="27:27" x14ac:dyDescent="0.15">
      <c r="AA56780" t="s">
        <v>131</v>
      </c>
    </row>
    <row r="56781" spans="27:27" x14ac:dyDescent="0.15">
      <c r="AA56781" t="s">
        <v>131</v>
      </c>
    </row>
    <row r="56782" spans="27:27" x14ac:dyDescent="0.15">
      <c r="AA56782" t="s">
        <v>131</v>
      </c>
    </row>
    <row r="56783" spans="27:27" x14ac:dyDescent="0.15">
      <c r="AA56783" t="s">
        <v>131</v>
      </c>
    </row>
    <row r="56784" spans="27:27" x14ac:dyDescent="0.15">
      <c r="AA56784" t="s">
        <v>131</v>
      </c>
    </row>
    <row r="56785" spans="27:27" x14ac:dyDescent="0.15">
      <c r="AA56785" t="s">
        <v>131</v>
      </c>
    </row>
    <row r="56786" spans="27:27" x14ac:dyDescent="0.15">
      <c r="AA56786" t="s">
        <v>131</v>
      </c>
    </row>
    <row r="56787" spans="27:27" x14ac:dyDescent="0.15">
      <c r="AA56787" t="s">
        <v>131</v>
      </c>
    </row>
    <row r="56788" spans="27:27" x14ac:dyDescent="0.15">
      <c r="AA56788" t="s">
        <v>131</v>
      </c>
    </row>
    <row r="56789" spans="27:27" x14ac:dyDescent="0.15">
      <c r="AA56789" t="s">
        <v>131</v>
      </c>
    </row>
    <row r="56790" spans="27:27" x14ac:dyDescent="0.15">
      <c r="AA56790" t="s">
        <v>131</v>
      </c>
    </row>
    <row r="56791" spans="27:27" x14ac:dyDescent="0.15">
      <c r="AA56791" t="s">
        <v>131</v>
      </c>
    </row>
    <row r="56792" spans="27:27" x14ac:dyDescent="0.15">
      <c r="AA56792" t="s">
        <v>131</v>
      </c>
    </row>
    <row r="56793" spans="27:27" x14ac:dyDescent="0.15">
      <c r="AA56793" t="s">
        <v>131</v>
      </c>
    </row>
    <row r="56794" spans="27:27" x14ac:dyDescent="0.15">
      <c r="AA56794" t="s">
        <v>131</v>
      </c>
    </row>
    <row r="56795" spans="27:27" x14ac:dyDescent="0.15">
      <c r="AA56795" t="s">
        <v>131</v>
      </c>
    </row>
    <row r="56796" spans="27:27" x14ac:dyDescent="0.15">
      <c r="AA56796" t="s">
        <v>131</v>
      </c>
    </row>
    <row r="56797" spans="27:27" x14ac:dyDescent="0.15">
      <c r="AA56797" t="s">
        <v>131</v>
      </c>
    </row>
    <row r="56798" spans="27:27" x14ac:dyDescent="0.15">
      <c r="AA56798" t="s">
        <v>131</v>
      </c>
    </row>
    <row r="56799" spans="27:27" x14ac:dyDescent="0.15">
      <c r="AA56799" t="s">
        <v>131</v>
      </c>
    </row>
    <row r="56800" spans="27:27" x14ac:dyDescent="0.15">
      <c r="AA56800" t="s">
        <v>131</v>
      </c>
    </row>
    <row r="56801" spans="27:27" x14ac:dyDescent="0.15">
      <c r="AA56801" t="s">
        <v>131</v>
      </c>
    </row>
    <row r="56802" spans="27:27" x14ac:dyDescent="0.15">
      <c r="AA56802" t="s">
        <v>131</v>
      </c>
    </row>
    <row r="56803" spans="27:27" x14ac:dyDescent="0.15">
      <c r="AA56803" t="s">
        <v>131</v>
      </c>
    </row>
    <row r="56804" spans="27:27" x14ac:dyDescent="0.15">
      <c r="AA56804" t="s">
        <v>131</v>
      </c>
    </row>
    <row r="56805" spans="27:27" x14ac:dyDescent="0.15">
      <c r="AA56805" t="s">
        <v>131</v>
      </c>
    </row>
    <row r="56806" spans="27:27" x14ac:dyDescent="0.15">
      <c r="AA56806" t="s">
        <v>131</v>
      </c>
    </row>
    <row r="56807" spans="27:27" x14ac:dyDescent="0.15">
      <c r="AA56807" t="s">
        <v>131</v>
      </c>
    </row>
    <row r="56808" spans="27:27" x14ac:dyDescent="0.15">
      <c r="AA56808" t="s">
        <v>131</v>
      </c>
    </row>
    <row r="56809" spans="27:27" x14ac:dyDescent="0.15">
      <c r="AA56809" t="s">
        <v>131</v>
      </c>
    </row>
    <row r="56810" spans="27:27" x14ac:dyDescent="0.15">
      <c r="AA56810" t="s">
        <v>131</v>
      </c>
    </row>
    <row r="56811" spans="27:27" x14ac:dyDescent="0.15">
      <c r="AA56811" t="s">
        <v>131</v>
      </c>
    </row>
    <row r="56812" spans="27:27" x14ac:dyDescent="0.15">
      <c r="AA56812" t="s">
        <v>131</v>
      </c>
    </row>
    <row r="56813" spans="27:27" x14ac:dyDescent="0.15">
      <c r="AA56813" t="s">
        <v>131</v>
      </c>
    </row>
    <row r="56814" spans="27:27" x14ac:dyDescent="0.15">
      <c r="AA56814" t="s">
        <v>131</v>
      </c>
    </row>
    <row r="56815" spans="27:27" x14ac:dyDescent="0.15">
      <c r="AA56815" t="s">
        <v>131</v>
      </c>
    </row>
    <row r="56816" spans="27:27" x14ac:dyDescent="0.15">
      <c r="AA56816" t="s">
        <v>131</v>
      </c>
    </row>
    <row r="56817" spans="27:27" x14ac:dyDescent="0.15">
      <c r="AA56817" t="s">
        <v>131</v>
      </c>
    </row>
    <row r="56818" spans="27:27" x14ac:dyDescent="0.15">
      <c r="AA56818" t="s">
        <v>131</v>
      </c>
    </row>
    <row r="56819" spans="27:27" x14ac:dyDescent="0.15">
      <c r="AA56819" t="s">
        <v>131</v>
      </c>
    </row>
    <row r="56820" spans="27:27" x14ac:dyDescent="0.15">
      <c r="AA56820" t="s">
        <v>131</v>
      </c>
    </row>
    <row r="56821" spans="27:27" x14ac:dyDescent="0.15">
      <c r="AA56821" t="s">
        <v>131</v>
      </c>
    </row>
    <row r="56822" spans="27:27" x14ac:dyDescent="0.15">
      <c r="AA56822" t="s">
        <v>131</v>
      </c>
    </row>
    <row r="56823" spans="27:27" x14ac:dyDescent="0.15">
      <c r="AA56823" t="s">
        <v>131</v>
      </c>
    </row>
    <row r="56824" spans="27:27" x14ac:dyDescent="0.15">
      <c r="AA56824" t="s">
        <v>131</v>
      </c>
    </row>
    <row r="56825" spans="27:27" x14ac:dyDescent="0.15">
      <c r="AA56825" t="s">
        <v>131</v>
      </c>
    </row>
    <row r="56826" spans="27:27" x14ac:dyDescent="0.15">
      <c r="AA56826" t="s">
        <v>131</v>
      </c>
    </row>
    <row r="56827" spans="27:27" x14ac:dyDescent="0.15">
      <c r="AA56827" t="s">
        <v>131</v>
      </c>
    </row>
    <row r="56828" spans="27:27" x14ac:dyDescent="0.15">
      <c r="AA56828" t="s">
        <v>131</v>
      </c>
    </row>
    <row r="56829" spans="27:27" x14ac:dyDescent="0.15">
      <c r="AA56829" t="s">
        <v>131</v>
      </c>
    </row>
    <row r="56830" spans="27:27" x14ac:dyDescent="0.15">
      <c r="AA56830" t="s">
        <v>131</v>
      </c>
    </row>
    <row r="56831" spans="27:27" x14ac:dyDescent="0.15">
      <c r="AA56831" t="s">
        <v>131</v>
      </c>
    </row>
    <row r="56832" spans="27:27" x14ac:dyDescent="0.15">
      <c r="AA56832" t="s">
        <v>131</v>
      </c>
    </row>
    <row r="56833" spans="27:27" x14ac:dyDescent="0.15">
      <c r="AA56833" t="s">
        <v>131</v>
      </c>
    </row>
    <row r="56834" spans="27:27" x14ac:dyDescent="0.15">
      <c r="AA56834" t="s">
        <v>131</v>
      </c>
    </row>
    <row r="56835" spans="27:27" x14ac:dyDescent="0.15">
      <c r="AA56835" t="s">
        <v>131</v>
      </c>
    </row>
    <row r="56836" spans="27:27" x14ac:dyDescent="0.15">
      <c r="AA56836" t="s">
        <v>131</v>
      </c>
    </row>
    <row r="56837" spans="27:27" x14ac:dyDescent="0.15">
      <c r="AA56837" t="s">
        <v>131</v>
      </c>
    </row>
    <row r="56838" spans="27:27" x14ac:dyDescent="0.15">
      <c r="AA56838" t="s">
        <v>131</v>
      </c>
    </row>
    <row r="56839" spans="27:27" x14ac:dyDescent="0.15">
      <c r="AA56839" t="s">
        <v>131</v>
      </c>
    </row>
    <row r="56840" spans="27:27" x14ac:dyDescent="0.15">
      <c r="AA56840" t="s">
        <v>131</v>
      </c>
    </row>
    <row r="56841" spans="27:27" x14ac:dyDescent="0.15">
      <c r="AA56841" t="s">
        <v>131</v>
      </c>
    </row>
    <row r="56842" spans="27:27" x14ac:dyDescent="0.15">
      <c r="AA56842" t="s">
        <v>131</v>
      </c>
    </row>
    <row r="56843" spans="27:27" x14ac:dyDescent="0.15">
      <c r="AA56843" t="s">
        <v>131</v>
      </c>
    </row>
    <row r="56844" spans="27:27" x14ac:dyDescent="0.15">
      <c r="AA56844" t="s">
        <v>131</v>
      </c>
    </row>
    <row r="56845" spans="27:27" x14ac:dyDescent="0.15">
      <c r="AA56845" t="s">
        <v>131</v>
      </c>
    </row>
    <row r="56846" spans="27:27" x14ac:dyDescent="0.15">
      <c r="AA56846" t="s">
        <v>131</v>
      </c>
    </row>
    <row r="56847" spans="27:27" x14ac:dyDescent="0.15">
      <c r="AA56847" t="s">
        <v>131</v>
      </c>
    </row>
    <row r="56848" spans="27:27" x14ac:dyDescent="0.15">
      <c r="AA56848" t="s">
        <v>131</v>
      </c>
    </row>
    <row r="56849" spans="27:27" x14ac:dyDescent="0.15">
      <c r="AA56849" t="s">
        <v>131</v>
      </c>
    </row>
    <row r="56850" spans="27:27" x14ac:dyDescent="0.15">
      <c r="AA56850" t="s">
        <v>131</v>
      </c>
    </row>
    <row r="56851" spans="27:27" x14ac:dyDescent="0.15">
      <c r="AA56851" t="s">
        <v>131</v>
      </c>
    </row>
    <row r="56852" spans="27:27" x14ac:dyDescent="0.15">
      <c r="AA56852" t="s">
        <v>131</v>
      </c>
    </row>
    <row r="56853" spans="27:27" x14ac:dyDescent="0.15">
      <c r="AA56853" t="s">
        <v>131</v>
      </c>
    </row>
    <row r="56854" spans="27:27" x14ac:dyDescent="0.15">
      <c r="AA56854" t="s">
        <v>131</v>
      </c>
    </row>
    <row r="56855" spans="27:27" x14ac:dyDescent="0.15">
      <c r="AA56855" t="s">
        <v>131</v>
      </c>
    </row>
    <row r="56856" spans="27:27" x14ac:dyDescent="0.15">
      <c r="AA56856" t="s">
        <v>131</v>
      </c>
    </row>
    <row r="56857" spans="27:27" x14ac:dyDescent="0.15">
      <c r="AA56857" t="s">
        <v>131</v>
      </c>
    </row>
    <row r="56858" spans="27:27" x14ac:dyDescent="0.15">
      <c r="AA56858" t="s">
        <v>131</v>
      </c>
    </row>
    <row r="56859" spans="27:27" x14ac:dyDescent="0.15">
      <c r="AA56859" t="s">
        <v>131</v>
      </c>
    </row>
    <row r="56860" spans="27:27" x14ac:dyDescent="0.15">
      <c r="AA56860" t="s">
        <v>131</v>
      </c>
    </row>
    <row r="56861" spans="27:27" x14ac:dyDescent="0.15">
      <c r="AA56861" t="s">
        <v>131</v>
      </c>
    </row>
    <row r="56862" spans="27:27" x14ac:dyDescent="0.15">
      <c r="AA56862" t="s">
        <v>131</v>
      </c>
    </row>
    <row r="56863" spans="27:27" x14ac:dyDescent="0.15">
      <c r="AA56863" t="s">
        <v>131</v>
      </c>
    </row>
    <row r="56864" spans="27:27" x14ac:dyDescent="0.15">
      <c r="AA56864" t="s">
        <v>131</v>
      </c>
    </row>
    <row r="56865" spans="27:27" x14ac:dyDescent="0.15">
      <c r="AA56865" t="s">
        <v>131</v>
      </c>
    </row>
    <row r="56866" spans="27:27" x14ac:dyDescent="0.15">
      <c r="AA56866" t="s">
        <v>131</v>
      </c>
    </row>
    <row r="56867" spans="27:27" x14ac:dyDescent="0.15">
      <c r="AA56867" t="s">
        <v>131</v>
      </c>
    </row>
    <row r="56868" spans="27:27" x14ac:dyDescent="0.15">
      <c r="AA56868" t="s">
        <v>131</v>
      </c>
    </row>
    <row r="56869" spans="27:27" x14ac:dyDescent="0.15">
      <c r="AA56869" t="s">
        <v>131</v>
      </c>
    </row>
    <row r="56870" spans="27:27" x14ac:dyDescent="0.15">
      <c r="AA56870" t="s">
        <v>131</v>
      </c>
    </row>
    <row r="56871" spans="27:27" x14ac:dyDescent="0.15">
      <c r="AA56871" t="s">
        <v>131</v>
      </c>
    </row>
    <row r="56872" spans="27:27" x14ac:dyDescent="0.15">
      <c r="AA56872" t="s">
        <v>131</v>
      </c>
    </row>
    <row r="56873" spans="27:27" x14ac:dyDescent="0.15">
      <c r="AA56873" t="s">
        <v>131</v>
      </c>
    </row>
    <row r="56874" spans="27:27" x14ac:dyDescent="0.15">
      <c r="AA56874" t="s">
        <v>131</v>
      </c>
    </row>
    <row r="56875" spans="27:27" x14ac:dyDescent="0.15">
      <c r="AA56875" t="s">
        <v>131</v>
      </c>
    </row>
    <row r="56876" spans="27:27" x14ac:dyDescent="0.15">
      <c r="AA56876" t="s">
        <v>131</v>
      </c>
    </row>
    <row r="56877" spans="27:27" x14ac:dyDescent="0.15">
      <c r="AA56877" t="s">
        <v>131</v>
      </c>
    </row>
    <row r="56878" spans="27:27" x14ac:dyDescent="0.15">
      <c r="AA56878" t="s">
        <v>131</v>
      </c>
    </row>
    <row r="56879" spans="27:27" x14ac:dyDescent="0.15">
      <c r="AA56879" t="s">
        <v>131</v>
      </c>
    </row>
    <row r="56880" spans="27:27" x14ac:dyDescent="0.15">
      <c r="AA56880" t="s">
        <v>131</v>
      </c>
    </row>
    <row r="56881" spans="27:27" x14ac:dyDescent="0.15">
      <c r="AA56881" t="s">
        <v>131</v>
      </c>
    </row>
    <row r="56882" spans="27:27" x14ac:dyDescent="0.15">
      <c r="AA56882" t="s">
        <v>131</v>
      </c>
    </row>
    <row r="56883" spans="27:27" x14ac:dyDescent="0.15">
      <c r="AA56883" t="s">
        <v>131</v>
      </c>
    </row>
    <row r="56884" spans="27:27" x14ac:dyDescent="0.15">
      <c r="AA56884" t="s">
        <v>131</v>
      </c>
    </row>
    <row r="56885" spans="27:27" x14ac:dyDescent="0.15">
      <c r="AA56885" t="s">
        <v>131</v>
      </c>
    </row>
    <row r="56886" spans="27:27" x14ac:dyDescent="0.15">
      <c r="AA56886" t="s">
        <v>131</v>
      </c>
    </row>
    <row r="56887" spans="27:27" x14ac:dyDescent="0.15">
      <c r="AA56887" t="s">
        <v>131</v>
      </c>
    </row>
    <row r="56888" spans="27:27" x14ac:dyDescent="0.15">
      <c r="AA56888" t="s">
        <v>131</v>
      </c>
    </row>
    <row r="56889" spans="27:27" x14ac:dyDescent="0.15">
      <c r="AA56889" t="s">
        <v>131</v>
      </c>
    </row>
    <row r="56890" spans="27:27" x14ac:dyDescent="0.15">
      <c r="AA56890" t="s">
        <v>131</v>
      </c>
    </row>
    <row r="56891" spans="27:27" x14ac:dyDescent="0.15">
      <c r="AA56891" t="s">
        <v>131</v>
      </c>
    </row>
    <row r="56892" spans="27:27" x14ac:dyDescent="0.15">
      <c r="AA56892" t="s">
        <v>131</v>
      </c>
    </row>
    <row r="56893" spans="27:27" x14ac:dyDescent="0.15">
      <c r="AA56893" t="s">
        <v>131</v>
      </c>
    </row>
    <row r="56894" spans="27:27" x14ac:dyDescent="0.15">
      <c r="AA56894" t="s">
        <v>131</v>
      </c>
    </row>
    <row r="56895" spans="27:27" x14ac:dyDescent="0.15">
      <c r="AA56895" t="s">
        <v>131</v>
      </c>
    </row>
    <row r="56896" spans="27:27" x14ac:dyDescent="0.15">
      <c r="AA56896" t="s">
        <v>131</v>
      </c>
    </row>
    <row r="56897" spans="27:27" x14ac:dyDescent="0.15">
      <c r="AA56897" t="s">
        <v>131</v>
      </c>
    </row>
    <row r="56898" spans="27:27" x14ac:dyDescent="0.15">
      <c r="AA56898" t="s">
        <v>131</v>
      </c>
    </row>
    <row r="56899" spans="27:27" x14ac:dyDescent="0.15">
      <c r="AA56899" t="s">
        <v>131</v>
      </c>
    </row>
    <row r="56900" spans="27:27" x14ac:dyDescent="0.15">
      <c r="AA56900" t="s">
        <v>131</v>
      </c>
    </row>
    <row r="56901" spans="27:27" x14ac:dyDescent="0.15">
      <c r="AA56901" t="s">
        <v>131</v>
      </c>
    </row>
    <row r="56902" spans="27:27" x14ac:dyDescent="0.15">
      <c r="AA56902" t="s">
        <v>131</v>
      </c>
    </row>
    <row r="56903" spans="27:27" x14ac:dyDescent="0.15">
      <c r="AA56903" t="s">
        <v>131</v>
      </c>
    </row>
    <row r="56904" spans="27:27" x14ac:dyDescent="0.15">
      <c r="AA56904" t="s">
        <v>131</v>
      </c>
    </row>
    <row r="56905" spans="27:27" x14ac:dyDescent="0.15">
      <c r="AA56905" t="s">
        <v>131</v>
      </c>
    </row>
    <row r="56906" spans="27:27" x14ac:dyDescent="0.15">
      <c r="AA56906" t="s">
        <v>131</v>
      </c>
    </row>
    <row r="56907" spans="27:27" x14ac:dyDescent="0.15">
      <c r="AA56907" t="s">
        <v>131</v>
      </c>
    </row>
    <row r="56908" spans="27:27" x14ac:dyDescent="0.15">
      <c r="AA56908" t="s">
        <v>131</v>
      </c>
    </row>
    <row r="56909" spans="27:27" x14ac:dyDescent="0.15">
      <c r="AA56909" t="s">
        <v>131</v>
      </c>
    </row>
    <row r="56910" spans="27:27" x14ac:dyDescent="0.15">
      <c r="AA56910" t="s">
        <v>131</v>
      </c>
    </row>
    <row r="56911" spans="27:27" x14ac:dyDescent="0.15">
      <c r="AA56911" t="s">
        <v>131</v>
      </c>
    </row>
    <row r="56912" spans="27:27" x14ac:dyDescent="0.15">
      <c r="AA56912" t="s">
        <v>131</v>
      </c>
    </row>
    <row r="56913" spans="27:27" x14ac:dyDescent="0.15">
      <c r="AA56913" t="s">
        <v>131</v>
      </c>
    </row>
    <row r="56914" spans="27:27" x14ac:dyDescent="0.15">
      <c r="AA56914" t="s">
        <v>131</v>
      </c>
    </row>
    <row r="56915" spans="27:27" x14ac:dyDescent="0.15">
      <c r="AA56915" t="s">
        <v>131</v>
      </c>
    </row>
    <row r="56916" spans="27:27" x14ac:dyDescent="0.15">
      <c r="AA56916" t="s">
        <v>131</v>
      </c>
    </row>
    <row r="56917" spans="27:27" x14ac:dyDescent="0.15">
      <c r="AA56917" t="s">
        <v>131</v>
      </c>
    </row>
    <row r="56918" spans="27:27" x14ac:dyDescent="0.15">
      <c r="AA56918" t="s">
        <v>131</v>
      </c>
    </row>
    <row r="56919" spans="27:27" x14ac:dyDescent="0.15">
      <c r="AA56919" t="s">
        <v>131</v>
      </c>
    </row>
    <row r="56920" spans="27:27" x14ac:dyDescent="0.15">
      <c r="AA56920" t="s">
        <v>131</v>
      </c>
    </row>
    <row r="56921" spans="27:27" x14ac:dyDescent="0.15">
      <c r="AA56921" t="s">
        <v>131</v>
      </c>
    </row>
    <row r="56922" spans="27:27" x14ac:dyDescent="0.15">
      <c r="AA56922" t="s">
        <v>131</v>
      </c>
    </row>
    <row r="56923" spans="27:27" x14ac:dyDescent="0.15">
      <c r="AA56923" t="s">
        <v>131</v>
      </c>
    </row>
    <row r="56924" spans="27:27" x14ac:dyDescent="0.15">
      <c r="AA56924" t="s">
        <v>131</v>
      </c>
    </row>
    <row r="56925" spans="27:27" x14ac:dyDescent="0.15">
      <c r="AA56925" t="s">
        <v>131</v>
      </c>
    </row>
    <row r="56926" spans="27:27" x14ac:dyDescent="0.15">
      <c r="AA56926" t="s">
        <v>131</v>
      </c>
    </row>
    <row r="56927" spans="27:27" x14ac:dyDescent="0.15">
      <c r="AA56927" t="s">
        <v>131</v>
      </c>
    </row>
    <row r="56928" spans="27:27" x14ac:dyDescent="0.15">
      <c r="AA56928" t="s">
        <v>131</v>
      </c>
    </row>
    <row r="56929" spans="27:27" x14ac:dyDescent="0.15">
      <c r="AA56929" t="s">
        <v>131</v>
      </c>
    </row>
    <row r="56930" spans="27:27" x14ac:dyDescent="0.15">
      <c r="AA56930" t="s">
        <v>131</v>
      </c>
    </row>
    <row r="56931" spans="27:27" x14ac:dyDescent="0.15">
      <c r="AA56931" t="s">
        <v>131</v>
      </c>
    </row>
    <row r="56932" spans="27:27" x14ac:dyDescent="0.15">
      <c r="AA56932" t="s">
        <v>131</v>
      </c>
    </row>
    <row r="56933" spans="27:27" x14ac:dyDescent="0.15">
      <c r="AA56933" t="s">
        <v>131</v>
      </c>
    </row>
    <row r="56934" spans="27:27" x14ac:dyDescent="0.15">
      <c r="AA56934" t="s">
        <v>131</v>
      </c>
    </row>
    <row r="56935" spans="27:27" x14ac:dyDescent="0.15">
      <c r="AA56935" t="s">
        <v>131</v>
      </c>
    </row>
    <row r="56936" spans="27:27" x14ac:dyDescent="0.15">
      <c r="AA56936" t="s">
        <v>131</v>
      </c>
    </row>
    <row r="56937" spans="27:27" x14ac:dyDescent="0.15">
      <c r="AA56937" t="s">
        <v>131</v>
      </c>
    </row>
    <row r="56938" spans="27:27" x14ac:dyDescent="0.15">
      <c r="AA56938" t="s">
        <v>131</v>
      </c>
    </row>
    <row r="56939" spans="27:27" x14ac:dyDescent="0.15">
      <c r="AA56939" t="s">
        <v>131</v>
      </c>
    </row>
    <row r="56940" spans="27:27" x14ac:dyDescent="0.15">
      <c r="AA56940" t="s">
        <v>131</v>
      </c>
    </row>
    <row r="56941" spans="27:27" x14ac:dyDescent="0.15">
      <c r="AA56941" t="s">
        <v>131</v>
      </c>
    </row>
    <row r="56942" spans="27:27" x14ac:dyDescent="0.15">
      <c r="AA56942" t="s">
        <v>131</v>
      </c>
    </row>
    <row r="56943" spans="27:27" x14ac:dyDescent="0.15">
      <c r="AA56943" t="s">
        <v>131</v>
      </c>
    </row>
    <row r="56944" spans="27:27" x14ac:dyDescent="0.15">
      <c r="AA56944" t="s">
        <v>131</v>
      </c>
    </row>
    <row r="56945" spans="27:27" x14ac:dyDescent="0.15">
      <c r="AA56945" t="s">
        <v>131</v>
      </c>
    </row>
    <row r="56946" spans="27:27" x14ac:dyDescent="0.15">
      <c r="AA56946" t="s">
        <v>131</v>
      </c>
    </row>
    <row r="56947" spans="27:27" x14ac:dyDescent="0.15">
      <c r="AA56947" t="s">
        <v>131</v>
      </c>
    </row>
    <row r="56948" spans="27:27" x14ac:dyDescent="0.15">
      <c r="AA56948" t="s">
        <v>131</v>
      </c>
    </row>
    <row r="56949" spans="27:27" x14ac:dyDescent="0.15">
      <c r="AA56949" t="s">
        <v>131</v>
      </c>
    </row>
    <row r="56950" spans="27:27" x14ac:dyDescent="0.15">
      <c r="AA56950" t="s">
        <v>131</v>
      </c>
    </row>
    <row r="56951" spans="27:27" x14ac:dyDescent="0.15">
      <c r="AA56951" t="s">
        <v>131</v>
      </c>
    </row>
    <row r="56952" spans="27:27" x14ac:dyDescent="0.15">
      <c r="AA56952" t="s">
        <v>131</v>
      </c>
    </row>
    <row r="56953" spans="27:27" x14ac:dyDescent="0.15">
      <c r="AA56953" t="s">
        <v>131</v>
      </c>
    </row>
    <row r="56954" spans="27:27" x14ac:dyDescent="0.15">
      <c r="AA56954" t="s">
        <v>131</v>
      </c>
    </row>
    <row r="56955" spans="27:27" x14ac:dyDescent="0.15">
      <c r="AA56955" t="s">
        <v>131</v>
      </c>
    </row>
    <row r="56956" spans="27:27" x14ac:dyDescent="0.15">
      <c r="AA56956" t="s">
        <v>131</v>
      </c>
    </row>
    <row r="56957" spans="27:27" x14ac:dyDescent="0.15">
      <c r="AA56957" t="s">
        <v>131</v>
      </c>
    </row>
    <row r="56958" spans="27:27" x14ac:dyDescent="0.15">
      <c r="AA56958" t="s">
        <v>131</v>
      </c>
    </row>
    <row r="56959" spans="27:27" x14ac:dyDescent="0.15">
      <c r="AA56959" t="s">
        <v>131</v>
      </c>
    </row>
    <row r="56960" spans="27:27" x14ac:dyDescent="0.15">
      <c r="AA56960" t="s">
        <v>131</v>
      </c>
    </row>
    <row r="56961" spans="27:27" x14ac:dyDescent="0.15">
      <c r="AA56961" t="s">
        <v>131</v>
      </c>
    </row>
    <row r="56962" spans="27:27" x14ac:dyDescent="0.15">
      <c r="AA56962" t="s">
        <v>131</v>
      </c>
    </row>
    <row r="56963" spans="27:27" x14ac:dyDescent="0.15">
      <c r="AA56963" t="s">
        <v>131</v>
      </c>
    </row>
    <row r="56964" spans="27:27" x14ac:dyDescent="0.15">
      <c r="AA56964" t="s">
        <v>131</v>
      </c>
    </row>
    <row r="56965" spans="27:27" x14ac:dyDescent="0.15">
      <c r="AA56965" t="s">
        <v>131</v>
      </c>
    </row>
    <row r="56966" spans="27:27" x14ac:dyDescent="0.15">
      <c r="AA56966" t="s">
        <v>131</v>
      </c>
    </row>
    <row r="56967" spans="27:27" x14ac:dyDescent="0.15">
      <c r="AA56967" t="s">
        <v>131</v>
      </c>
    </row>
    <row r="56968" spans="27:27" x14ac:dyDescent="0.15">
      <c r="AA56968" t="s">
        <v>131</v>
      </c>
    </row>
    <row r="56969" spans="27:27" x14ac:dyDescent="0.15">
      <c r="AA56969" t="s">
        <v>131</v>
      </c>
    </row>
    <row r="56970" spans="27:27" x14ac:dyDescent="0.15">
      <c r="AA56970" t="s">
        <v>131</v>
      </c>
    </row>
    <row r="56971" spans="27:27" x14ac:dyDescent="0.15">
      <c r="AA56971" t="s">
        <v>131</v>
      </c>
    </row>
    <row r="56972" spans="27:27" x14ac:dyDescent="0.15">
      <c r="AA56972" t="s">
        <v>131</v>
      </c>
    </row>
    <row r="56973" spans="27:27" x14ac:dyDescent="0.15">
      <c r="AA56973" t="s">
        <v>131</v>
      </c>
    </row>
    <row r="56974" spans="27:27" x14ac:dyDescent="0.15">
      <c r="AA56974" t="s">
        <v>131</v>
      </c>
    </row>
    <row r="56975" spans="27:27" x14ac:dyDescent="0.15">
      <c r="AA56975" t="s">
        <v>131</v>
      </c>
    </row>
    <row r="56976" spans="27:27" x14ac:dyDescent="0.15">
      <c r="AA56976" t="s">
        <v>131</v>
      </c>
    </row>
    <row r="56977" spans="27:27" x14ac:dyDescent="0.15">
      <c r="AA56977" t="s">
        <v>131</v>
      </c>
    </row>
    <row r="56978" spans="27:27" x14ac:dyDescent="0.15">
      <c r="AA56978" t="s">
        <v>131</v>
      </c>
    </row>
    <row r="56979" spans="27:27" x14ac:dyDescent="0.15">
      <c r="AA56979" t="s">
        <v>131</v>
      </c>
    </row>
    <row r="56980" spans="27:27" x14ac:dyDescent="0.15">
      <c r="AA56980" t="s">
        <v>131</v>
      </c>
    </row>
    <row r="56981" spans="27:27" x14ac:dyDescent="0.15">
      <c r="AA56981" t="s">
        <v>131</v>
      </c>
    </row>
    <row r="56982" spans="27:27" x14ac:dyDescent="0.15">
      <c r="AA56982" t="s">
        <v>131</v>
      </c>
    </row>
    <row r="56983" spans="27:27" x14ac:dyDescent="0.15">
      <c r="AA56983" t="s">
        <v>131</v>
      </c>
    </row>
    <row r="56984" spans="27:27" x14ac:dyDescent="0.15">
      <c r="AA56984" t="s">
        <v>131</v>
      </c>
    </row>
    <row r="56985" spans="27:27" x14ac:dyDescent="0.15">
      <c r="AA56985" t="s">
        <v>131</v>
      </c>
    </row>
    <row r="56986" spans="27:27" x14ac:dyDescent="0.15">
      <c r="AA56986" t="s">
        <v>131</v>
      </c>
    </row>
    <row r="56987" spans="27:27" x14ac:dyDescent="0.15">
      <c r="AA56987" t="s">
        <v>131</v>
      </c>
    </row>
    <row r="56988" spans="27:27" x14ac:dyDescent="0.15">
      <c r="AA56988" t="s">
        <v>131</v>
      </c>
    </row>
    <row r="56989" spans="27:27" x14ac:dyDescent="0.15">
      <c r="AA56989" t="s">
        <v>131</v>
      </c>
    </row>
    <row r="56990" spans="27:27" x14ac:dyDescent="0.15">
      <c r="AA56990" t="s">
        <v>131</v>
      </c>
    </row>
    <row r="56991" spans="27:27" x14ac:dyDescent="0.15">
      <c r="AA56991" t="s">
        <v>131</v>
      </c>
    </row>
    <row r="56992" spans="27:27" x14ac:dyDescent="0.15">
      <c r="AA56992" t="s">
        <v>131</v>
      </c>
    </row>
    <row r="56993" spans="27:27" x14ac:dyDescent="0.15">
      <c r="AA56993" t="s">
        <v>131</v>
      </c>
    </row>
    <row r="56994" spans="27:27" x14ac:dyDescent="0.15">
      <c r="AA56994" t="s">
        <v>131</v>
      </c>
    </row>
    <row r="56995" spans="27:27" x14ac:dyDescent="0.15">
      <c r="AA56995" t="s">
        <v>131</v>
      </c>
    </row>
    <row r="56996" spans="27:27" x14ac:dyDescent="0.15">
      <c r="AA56996" t="s">
        <v>131</v>
      </c>
    </row>
    <row r="56997" spans="27:27" x14ac:dyDescent="0.15">
      <c r="AA56997" t="s">
        <v>131</v>
      </c>
    </row>
    <row r="56998" spans="27:27" x14ac:dyDescent="0.15">
      <c r="AA56998" t="s">
        <v>131</v>
      </c>
    </row>
    <row r="56999" spans="27:27" x14ac:dyDescent="0.15">
      <c r="AA56999" t="s">
        <v>131</v>
      </c>
    </row>
    <row r="57000" spans="27:27" x14ac:dyDescent="0.15">
      <c r="AA57000" t="s">
        <v>131</v>
      </c>
    </row>
    <row r="57001" spans="27:27" x14ac:dyDescent="0.15">
      <c r="AA57001" t="s">
        <v>131</v>
      </c>
    </row>
    <row r="57002" spans="27:27" x14ac:dyDescent="0.15">
      <c r="AA57002" t="s">
        <v>131</v>
      </c>
    </row>
    <row r="57003" spans="27:27" x14ac:dyDescent="0.15">
      <c r="AA57003" t="s">
        <v>131</v>
      </c>
    </row>
    <row r="57004" spans="27:27" x14ac:dyDescent="0.15">
      <c r="AA57004" t="s">
        <v>131</v>
      </c>
    </row>
    <row r="57005" spans="27:27" x14ac:dyDescent="0.15">
      <c r="AA57005" t="s">
        <v>131</v>
      </c>
    </row>
    <row r="57006" spans="27:27" x14ac:dyDescent="0.15">
      <c r="AA57006" t="s">
        <v>131</v>
      </c>
    </row>
    <row r="57007" spans="27:27" x14ac:dyDescent="0.15">
      <c r="AA57007" t="s">
        <v>131</v>
      </c>
    </row>
    <row r="57008" spans="27:27" x14ac:dyDescent="0.15">
      <c r="AA57008" t="s">
        <v>131</v>
      </c>
    </row>
    <row r="57009" spans="27:27" x14ac:dyDescent="0.15">
      <c r="AA57009" t="s">
        <v>131</v>
      </c>
    </row>
    <row r="57010" spans="27:27" x14ac:dyDescent="0.15">
      <c r="AA57010" t="s">
        <v>131</v>
      </c>
    </row>
    <row r="57011" spans="27:27" x14ac:dyDescent="0.15">
      <c r="AA57011" t="s">
        <v>131</v>
      </c>
    </row>
    <row r="57012" spans="27:27" x14ac:dyDescent="0.15">
      <c r="AA57012" t="s">
        <v>131</v>
      </c>
    </row>
    <row r="57013" spans="27:27" x14ac:dyDescent="0.15">
      <c r="AA57013" t="s">
        <v>131</v>
      </c>
    </row>
    <row r="57014" spans="27:27" x14ac:dyDescent="0.15">
      <c r="AA57014" t="s">
        <v>131</v>
      </c>
    </row>
    <row r="57015" spans="27:27" x14ac:dyDescent="0.15">
      <c r="AA57015" t="s">
        <v>131</v>
      </c>
    </row>
    <row r="57016" spans="27:27" x14ac:dyDescent="0.15">
      <c r="AA57016" t="s">
        <v>131</v>
      </c>
    </row>
    <row r="57017" spans="27:27" x14ac:dyDescent="0.15">
      <c r="AA57017" t="s">
        <v>131</v>
      </c>
    </row>
    <row r="57018" spans="27:27" x14ac:dyDescent="0.15">
      <c r="AA57018" t="s">
        <v>131</v>
      </c>
    </row>
    <row r="57019" spans="27:27" x14ac:dyDescent="0.15">
      <c r="AA57019" t="s">
        <v>131</v>
      </c>
    </row>
    <row r="57020" spans="27:27" x14ac:dyDescent="0.15">
      <c r="AA57020" t="s">
        <v>131</v>
      </c>
    </row>
    <row r="57021" spans="27:27" x14ac:dyDescent="0.15">
      <c r="AA57021" t="s">
        <v>131</v>
      </c>
    </row>
    <row r="57022" spans="27:27" x14ac:dyDescent="0.15">
      <c r="AA57022" t="s">
        <v>131</v>
      </c>
    </row>
    <row r="57023" spans="27:27" x14ac:dyDescent="0.15">
      <c r="AA57023" t="s">
        <v>131</v>
      </c>
    </row>
    <row r="57024" spans="27:27" x14ac:dyDescent="0.15">
      <c r="AA57024" t="s">
        <v>131</v>
      </c>
    </row>
    <row r="57025" spans="27:27" x14ac:dyDescent="0.15">
      <c r="AA57025" t="s">
        <v>131</v>
      </c>
    </row>
    <row r="57026" spans="27:27" x14ac:dyDescent="0.15">
      <c r="AA57026" t="s">
        <v>131</v>
      </c>
    </row>
    <row r="57027" spans="27:27" x14ac:dyDescent="0.15">
      <c r="AA57027" t="s">
        <v>131</v>
      </c>
    </row>
    <row r="57028" spans="27:27" x14ac:dyDescent="0.15">
      <c r="AA57028" t="s">
        <v>131</v>
      </c>
    </row>
    <row r="57029" spans="27:27" x14ac:dyDescent="0.15">
      <c r="AA57029" t="s">
        <v>131</v>
      </c>
    </row>
    <row r="57030" spans="27:27" x14ac:dyDescent="0.15">
      <c r="AA57030" t="s">
        <v>131</v>
      </c>
    </row>
    <row r="57031" spans="27:27" x14ac:dyDescent="0.15">
      <c r="AA57031" t="s">
        <v>131</v>
      </c>
    </row>
    <row r="57032" spans="27:27" x14ac:dyDescent="0.15">
      <c r="AA57032" t="s">
        <v>131</v>
      </c>
    </row>
    <row r="57033" spans="27:27" x14ac:dyDescent="0.15">
      <c r="AA57033" t="s">
        <v>131</v>
      </c>
    </row>
    <row r="57034" spans="27:27" x14ac:dyDescent="0.15">
      <c r="AA57034" t="s">
        <v>131</v>
      </c>
    </row>
    <row r="57035" spans="27:27" x14ac:dyDescent="0.15">
      <c r="AA57035" t="s">
        <v>131</v>
      </c>
    </row>
    <row r="57036" spans="27:27" x14ac:dyDescent="0.15">
      <c r="AA57036" t="s">
        <v>131</v>
      </c>
    </row>
    <row r="57037" spans="27:27" x14ac:dyDescent="0.15">
      <c r="AA57037" t="s">
        <v>131</v>
      </c>
    </row>
    <row r="57038" spans="27:27" x14ac:dyDescent="0.15">
      <c r="AA57038" t="s">
        <v>131</v>
      </c>
    </row>
    <row r="57039" spans="27:27" x14ac:dyDescent="0.15">
      <c r="AA57039" t="s">
        <v>131</v>
      </c>
    </row>
    <row r="57040" spans="27:27" x14ac:dyDescent="0.15">
      <c r="AA57040" t="s">
        <v>131</v>
      </c>
    </row>
    <row r="57041" spans="27:27" x14ac:dyDescent="0.15">
      <c r="AA57041" t="s">
        <v>131</v>
      </c>
    </row>
    <row r="57042" spans="27:27" x14ac:dyDescent="0.15">
      <c r="AA57042" t="s">
        <v>131</v>
      </c>
    </row>
    <row r="57043" spans="27:27" x14ac:dyDescent="0.15">
      <c r="AA57043" t="s">
        <v>131</v>
      </c>
    </row>
    <row r="57044" spans="27:27" x14ac:dyDescent="0.15">
      <c r="AA57044" t="s">
        <v>131</v>
      </c>
    </row>
    <row r="57045" spans="27:27" x14ac:dyDescent="0.15">
      <c r="AA57045" t="s">
        <v>131</v>
      </c>
    </row>
    <row r="57046" spans="27:27" x14ac:dyDescent="0.15">
      <c r="AA57046" t="s">
        <v>131</v>
      </c>
    </row>
    <row r="57047" spans="27:27" x14ac:dyDescent="0.15">
      <c r="AA57047" t="s">
        <v>131</v>
      </c>
    </row>
    <row r="57048" spans="27:27" x14ac:dyDescent="0.15">
      <c r="AA57048" t="s">
        <v>131</v>
      </c>
    </row>
    <row r="57049" spans="27:27" x14ac:dyDescent="0.15">
      <c r="AA57049" t="s">
        <v>131</v>
      </c>
    </row>
    <row r="57050" spans="27:27" x14ac:dyDescent="0.15">
      <c r="AA57050" t="s">
        <v>131</v>
      </c>
    </row>
    <row r="57051" spans="27:27" x14ac:dyDescent="0.15">
      <c r="AA57051" t="s">
        <v>131</v>
      </c>
    </row>
    <row r="57052" spans="27:27" x14ac:dyDescent="0.15">
      <c r="AA57052" t="s">
        <v>131</v>
      </c>
    </row>
    <row r="57053" spans="27:27" x14ac:dyDescent="0.15">
      <c r="AA57053" t="s">
        <v>131</v>
      </c>
    </row>
    <row r="57054" spans="27:27" x14ac:dyDescent="0.15">
      <c r="AA57054" t="s">
        <v>131</v>
      </c>
    </row>
    <row r="57055" spans="27:27" x14ac:dyDescent="0.15">
      <c r="AA57055" t="s">
        <v>131</v>
      </c>
    </row>
    <row r="57056" spans="27:27" x14ac:dyDescent="0.15">
      <c r="AA57056" t="s">
        <v>131</v>
      </c>
    </row>
    <row r="57057" spans="27:27" x14ac:dyDescent="0.15">
      <c r="AA57057" t="s">
        <v>131</v>
      </c>
    </row>
    <row r="57058" spans="27:27" x14ac:dyDescent="0.15">
      <c r="AA57058" t="s">
        <v>131</v>
      </c>
    </row>
    <row r="57059" spans="27:27" x14ac:dyDescent="0.15">
      <c r="AA57059" t="s">
        <v>131</v>
      </c>
    </row>
    <row r="57060" spans="27:27" x14ac:dyDescent="0.15">
      <c r="AA57060" t="s">
        <v>131</v>
      </c>
    </row>
    <row r="57061" spans="27:27" x14ac:dyDescent="0.15">
      <c r="AA57061" t="s">
        <v>131</v>
      </c>
    </row>
    <row r="57062" spans="27:27" x14ac:dyDescent="0.15">
      <c r="AA57062" t="s">
        <v>131</v>
      </c>
    </row>
    <row r="57063" spans="27:27" x14ac:dyDescent="0.15">
      <c r="AA57063" t="s">
        <v>131</v>
      </c>
    </row>
    <row r="57064" spans="27:27" x14ac:dyDescent="0.15">
      <c r="AA57064" t="s">
        <v>131</v>
      </c>
    </row>
    <row r="57065" spans="27:27" x14ac:dyDescent="0.15">
      <c r="AA57065" t="s">
        <v>131</v>
      </c>
    </row>
    <row r="57066" spans="27:27" x14ac:dyDescent="0.15">
      <c r="AA57066" t="s">
        <v>131</v>
      </c>
    </row>
    <row r="57067" spans="27:27" x14ac:dyDescent="0.15">
      <c r="AA57067" t="s">
        <v>131</v>
      </c>
    </row>
    <row r="57068" spans="27:27" x14ac:dyDescent="0.15">
      <c r="AA57068" t="s">
        <v>131</v>
      </c>
    </row>
    <row r="57069" spans="27:27" x14ac:dyDescent="0.15">
      <c r="AA57069" t="s">
        <v>131</v>
      </c>
    </row>
    <row r="57070" spans="27:27" x14ac:dyDescent="0.15">
      <c r="AA57070" t="s">
        <v>131</v>
      </c>
    </row>
    <row r="57071" spans="27:27" x14ac:dyDescent="0.15">
      <c r="AA57071" t="s">
        <v>131</v>
      </c>
    </row>
    <row r="57072" spans="27:27" x14ac:dyDescent="0.15">
      <c r="AA57072" t="s">
        <v>131</v>
      </c>
    </row>
    <row r="57073" spans="27:27" x14ac:dyDescent="0.15">
      <c r="AA57073" t="s">
        <v>131</v>
      </c>
    </row>
    <row r="57074" spans="27:27" x14ac:dyDescent="0.15">
      <c r="AA57074" t="s">
        <v>131</v>
      </c>
    </row>
    <row r="57075" spans="27:27" x14ac:dyDescent="0.15">
      <c r="AA57075" t="s">
        <v>131</v>
      </c>
    </row>
    <row r="57076" spans="27:27" x14ac:dyDescent="0.15">
      <c r="AA57076" t="s">
        <v>131</v>
      </c>
    </row>
    <row r="57077" spans="27:27" x14ac:dyDescent="0.15">
      <c r="AA57077" t="s">
        <v>131</v>
      </c>
    </row>
    <row r="57078" spans="27:27" x14ac:dyDescent="0.15">
      <c r="AA57078" t="s">
        <v>131</v>
      </c>
    </row>
    <row r="57079" spans="27:27" x14ac:dyDescent="0.15">
      <c r="AA57079" t="s">
        <v>131</v>
      </c>
    </row>
    <row r="57080" spans="27:27" x14ac:dyDescent="0.15">
      <c r="AA57080" t="s">
        <v>131</v>
      </c>
    </row>
    <row r="57081" spans="27:27" x14ac:dyDescent="0.15">
      <c r="AA57081" t="s">
        <v>131</v>
      </c>
    </row>
    <row r="57082" spans="27:27" x14ac:dyDescent="0.15">
      <c r="AA57082" t="s">
        <v>131</v>
      </c>
    </row>
    <row r="57083" spans="27:27" x14ac:dyDescent="0.15">
      <c r="AA57083" t="s">
        <v>131</v>
      </c>
    </row>
    <row r="57084" spans="27:27" x14ac:dyDescent="0.15">
      <c r="AA57084" t="s">
        <v>131</v>
      </c>
    </row>
    <row r="57085" spans="27:27" x14ac:dyDescent="0.15">
      <c r="AA57085" t="s">
        <v>131</v>
      </c>
    </row>
    <row r="57086" spans="27:27" x14ac:dyDescent="0.15">
      <c r="AA57086" t="s">
        <v>131</v>
      </c>
    </row>
    <row r="57087" spans="27:27" x14ac:dyDescent="0.15">
      <c r="AA57087" t="s">
        <v>131</v>
      </c>
    </row>
    <row r="57088" spans="27:27" x14ac:dyDescent="0.15">
      <c r="AA57088" t="s">
        <v>131</v>
      </c>
    </row>
    <row r="57089" spans="27:27" x14ac:dyDescent="0.15">
      <c r="AA57089" t="s">
        <v>131</v>
      </c>
    </row>
    <row r="57090" spans="27:27" x14ac:dyDescent="0.15">
      <c r="AA57090" t="s">
        <v>131</v>
      </c>
    </row>
    <row r="57091" spans="27:27" x14ac:dyDescent="0.15">
      <c r="AA57091" t="s">
        <v>131</v>
      </c>
    </row>
    <row r="57092" spans="27:27" x14ac:dyDescent="0.15">
      <c r="AA57092" t="s">
        <v>131</v>
      </c>
    </row>
    <row r="57093" spans="27:27" x14ac:dyDescent="0.15">
      <c r="AA57093" t="s">
        <v>131</v>
      </c>
    </row>
    <row r="57094" spans="27:27" x14ac:dyDescent="0.15">
      <c r="AA57094" t="s">
        <v>131</v>
      </c>
    </row>
    <row r="57095" spans="27:27" x14ac:dyDescent="0.15">
      <c r="AA57095" t="s">
        <v>131</v>
      </c>
    </row>
    <row r="57096" spans="27:27" x14ac:dyDescent="0.15">
      <c r="AA57096" t="s">
        <v>131</v>
      </c>
    </row>
    <row r="57097" spans="27:27" x14ac:dyDescent="0.15">
      <c r="AA57097" t="s">
        <v>131</v>
      </c>
    </row>
    <row r="57098" spans="27:27" x14ac:dyDescent="0.15">
      <c r="AA57098" t="s">
        <v>131</v>
      </c>
    </row>
    <row r="57099" spans="27:27" x14ac:dyDescent="0.15">
      <c r="AA57099" t="s">
        <v>131</v>
      </c>
    </row>
    <row r="57100" spans="27:27" x14ac:dyDescent="0.15">
      <c r="AA57100" t="s">
        <v>131</v>
      </c>
    </row>
    <row r="57101" spans="27:27" x14ac:dyDescent="0.15">
      <c r="AA57101" t="s">
        <v>131</v>
      </c>
    </row>
    <row r="57102" spans="27:27" x14ac:dyDescent="0.15">
      <c r="AA57102" t="s">
        <v>131</v>
      </c>
    </row>
    <row r="57103" spans="27:27" x14ac:dyDescent="0.15">
      <c r="AA57103" t="s">
        <v>131</v>
      </c>
    </row>
    <row r="57104" spans="27:27" x14ac:dyDescent="0.15">
      <c r="AA57104" t="s">
        <v>131</v>
      </c>
    </row>
    <row r="57105" spans="27:27" x14ac:dyDescent="0.15">
      <c r="AA57105" t="s">
        <v>131</v>
      </c>
    </row>
    <row r="57106" spans="27:27" x14ac:dyDescent="0.15">
      <c r="AA57106" t="s">
        <v>131</v>
      </c>
    </row>
    <row r="57107" spans="27:27" x14ac:dyDescent="0.15">
      <c r="AA57107" t="s">
        <v>131</v>
      </c>
    </row>
    <row r="57108" spans="27:27" x14ac:dyDescent="0.15">
      <c r="AA57108" t="s">
        <v>131</v>
      </c>
    </row>
    <row r="57109" spans="27:27" x14ac:dyDescent="0.15">
      <c r="AA57109" t="s">
        <v>131</v>
      </c>
    </row>
    <row r="57110" spans="27:27" x14ac:dyDescent="0.15">
      <c r="AA57110" t="s">
        <v>131</v>
      </c>
    </row>
    <row r="57111" spans="27:27" x14ac:dyDescent="0.15">
      <c r="AA57111" t="s">
        <v>131</v>
      </c>
    </row>
    <row r="57112" spans="27:27" x14ac:dyDescent="0.15">
      <c r="AA57112" t="s">
        <v>131</v>
      </c>
    </row>
    <row r="57113" spans="27:27" x14ac:dyDescent="0.15">
      <c r="AA57113" t="s">
        <v>131</v>
      </c>
    </row>
    <row r="57114" spans="27:27" x14ac:dyDescent="0.15">
      <c r="AA57114" t="s">
        <v>131</v>
      </c>
    </row>
    <row r="57115" spans="27:27" x14ac:dyDescent="0.15">
      <c r="AA57115" t="s">
        <v>131</v>
      </c>
    </row>
    <row r="57116" spans="27:27" x14ac:dyDescent="0.15">
      <c r="AA57116" t="s">
        <v>131</v>
      </c>
    </row>
    <row r="57117" spans="27:27" x14ac:dyDescent="0.15">
      <c r="AA57117" t="s">
        <v>131</v>
      </c>
    </row>
    <row r="57118" spans="27:27" x14ac:dyDescent="0.15">
      <c r="AA57118" t="s">
        <v>131</v>
      </c>
    </row>
    <row r="57119" spans="27:27" x14ac:dyDescent="0.15">
      <c r="AA57119" t="s">
        <v>131</v>
      </c>
    </row>
    <row r="57120" spans="27:27" x14ac:dyDescent="0.15">
      <c r="AA57120" t="s">
        <v>131</v>
      </c>
    </row>
    <row r="57121" spans="27:27" x14ac:dyDescent="0.15">
      <c r="AA57121" t="s">
        <v>131</v>
      </c>
    </row>
    <row r="57122" spans="27:27" x14ac:dyDescent="0.15">
      <c r="AA57122" t="s">
        <v>131</v>
      </c>
    </row>
    <row r="57123" spans="27:27" x14ac:dyDescent="0.15">
      <c r="AA57123" t="s">
        <v>131</v>
      </c>
    </row>
    <row r="57124" spans="27:27" x14ac:dyDescent="0.15">
      <c r="AA57124" t="s">
        <v>131</v>
      </c>
    </row>
    <row r="57125" spans="27:27" x14ac:dyDescent="0.15">
      <c r="AA57125" t="s">
        <v>131</v>
      </c>
    </row>
    <row r="57126" spans="27:27" x14ac:dyDescent="0.15">
      <c r="AA57126" t="s">
        <v>131</v>
      </c>
    </row>
    <row r="57127" spans="27:27" x14ac:dyDescent="0.15">
      <c r="AA57127" t="s">
        <v>131</v>
      </c>
    </row>
    <row r="57128" spans="27:27" x14ac:dyDescent="0.15">
      <c r="AA57128" t="s">
        <v>131</v>
      </c>
    </row>
    <row r="57129" spans="27:27" x14ac:dyDescent="0.15">
      <c r="AA57129" t="s">
        <v>131</v>
      </c>
    </row>
    <row r="57130" spans="27:27" x14ac:dyDescent="0.15">
      <c r="AA57130" t="s">
        <v>131</v>
      </c>
    </row>
    <row r="57131" spans="27:27" x14ac:dyDescent="0.15">
      <c r="AA57131" t="s">
        <v>131</v>
      </c>
    </row>
    <row r="57132" spans="27:27" x14ac:dyDescent="0.15">
      <c r="AA57132" t="s">
        <v>131</v>
      </c>
    </row>
    <row r="57133" spans="27:27" x14ac:dyDescent="0.15">
      <c r="AA57133" t="s">
        <v>131</v>
      </c>
    </row>
    <row r="57134" spans="27:27" x14ac:dyDescent="0.15">
      <c r="AA57134" t="s">
        <v>131</v>
      </c>
    </row>
    <row r="57135" spans="27:27" x14ac:dyDescent="0.15">
      <c r="AA57135" t="s">
        <v>131</v>
      </c>
    </row>
    <row r="57136" spans="27:27" x14ac:dyDescent="0.15">
      <c r="AA57136" t="s">
        <v>131</v>
      </c>
    </row>
    <row r="57137" spans="27:27" x14ac:dyDescent="0.15">
      <c r="AA57137" t="s">
        <v>131</v>
      </c>
    </row>
    <row r="57138" spans="27:27" x14ac:dyDescent="0.15">
      <c r="AA57138" t="s">
        <v>131</v>
      </c>
    </row>
    <row r="57139" spans="27:27" x14ac:dyDescent="0.15">
      <c r="AA57139" t="s">
        <v>131</v>
      </c>
    </row>
    <row r="57140" spans="27:27" x14ac:dyDescent="0.15">
      <c r="AA57140" t="s">
        <v>131</v>
      </c>
    </row>
    <row r="57141" spans="27:27" x14ac:dyDescent="0.15">
      <c r="AA57141" t="s">
        <v>131</v>
      </c>
    </row>
    <row r="57142" spans="27:27" x14ac:dyDescent="0.15">
      <c r="AA57142" t="s">
        <v>131</v>
      </c>
    </row>
    <row r="57143" spans="27:27" x14ac:dyDescent="0.15">
      <c r="AA57143" t="s">
        <v>131</v>
      </c>
    </row>
    <row r="57144" spans="27:27" x14ac:dyDescent="0.15">
      <c r="AA57144" t="s">
        <v>131</v>
      </c>
    </row>
    <row r="57145" spans="27:27" x14ac:dyDescent="0.15">
      <c r="AA57145" t="s">
        <v>131</v>
      </c>
    </row>
    <row r="57146" spans="27:27" x14ac:dyDescent="0.15">
      <c r="AA57146" t="s">
        <v>131</v>
      </c>
    </row>
    <row r="57147" spans="27:27" x14ac:dyDescent="0.15">
      <c r="AA57147" t="s">
        <v>131</v>
      </c>
    </row>
    <row r="57148" spans="27:27" x14ac:dyDescent="0.15">
      <c r="AA57148" t="s">
        <v>131</v>
      </c>
    </row>
    <row r="57149" spans="27:27" x14ac:dyDescent="0.15">
      <c r="AA57149" t="s">
        <v>131</v>
      </c>
    </row>
    <row r="57150" spans="27:27" x14ac:dyDescent="0.15">
      <c r="AA57150" t="s">
        <v>131</v>
      </c>
    </row>
    <row r="57151" spans="27:27" x14ac:dyDescent="0.15">
      <c r="AA57151" t="s">
        <v>131</v>
      </c>
    </row>
    <row r="57152" spans="27:27" x14ac:dyDescent="0.15">
      <c r="AA57152" t="s">
        <v>131</v>
      </c>
    </row>
    <row r="57153" spans="27:27" x14ac:dyDescent="0.15">
      <c r="AA57153" t="s">
        <v>131</v>
      </c>
    </row>
    <row r="57154" spans="27:27" x14ac:dyDescent="0.15">
      <c r="AA57154" t="s">
        <v>131</v>
      </c>
    </row>
    <row r="57155" spans="27:27" x14ac:dyDescent="0.15">
      <c r="AA57155" t="s">
        <v>131</v>
      </c>
    </row>
    <row r="57156" spans="27:27" x14ac:dyDescent="0.15">
      <c r="AA57156" t="s">
        <v>131</v>
      </c>
    </row>
    <row r="57157" spans="27:27" x14ac:dyDescent="0.15">
      <c r="AA57157" t="s">
        <v>131</v>
      </c>
    </row>
    <row r="57158" spans="27:27" x14ac:dyDescent="0.15">
      <c r="AA57158" t="s">
        <v>131</v>
      </c>
    </row>
    <row r="57159" spans="27:27" x14ac:dyDescent="0.15">
      <c r="AA57159" t="s">
        <v>131</v>
      </c>
    </row>
    <row r="57160" spans="27:27" x14ac:dyDescent="0.15">
      <c r="AA57160" t="s">
        <v>131</v>
      </c>
    </row>
    <row r="57161" spans="27:27" x14ac:dyDescent="0.15">
      <c r="AA57161" t="s">
        <v>131</v>
      </c>
    </row>
    <row r="57162" spans="27:27" x14ac:dyDescent="0.15">
      <c r="AA57162" t="s">
        <v>131</v>
      </c>
    </row>
    <row r="57163" spans="27:27" x14ac:dyDescent="0.15">
      <c r="AA57163" t="s">
        <v>131</v>
      </c>
    </row>
    <row r="57164" spans="27:27" x14ac:dyDescent="0.15">
      <c r="AA57164" t="s">
        <v>131</v>
      </c>
    </row>
    <row r="57165" spans="27:27" x14ac:dyDescent="0.15">
      <c r="AA57165" t="s">
        <v>131</v>
      </c>
    </row>
    <row r="57166" spans="27:27" x14ac:dyDescent="0.15">
      <c r="AA57166" t="s">
        <v>131</v>
      </c>
    </row>
    <row r="57167" spans="27:27" x14ac:dyDescent="0.15">
      <c r="AA57167" t="s">
        <v>131</v>
      </c>
    </row>
    <row r="57168" spans="27:27" x14ac:dyDescent="0.15">
      <c r="AA57168" t="s">
        <v>131</v>
      </c>
    </row>
    <row r="57169" spans="27:27" x14ac:dyDescent="0.15">
      <c r="AA57169" t="s">
        <v>131</v>
      </c>
    </row>
    <row r="57170" spans="27:27" x14ac:dyDescent="0.15">
      <c r="AA57170" t="s">
        <v>131</v>
      </c>
    </row>
    <row r="57171" spans="27:27" x14ac:dyDescent="0.15">
      <c r="AA57171" t="s">
        <v>131</v>
      </c>
    </row>
    <row r="57172" spans="27:27" x14ac:dyDescent="0.15">
      <c r="AA57172" t="s">
        <v>131</v>
      </c>
    </row>
    <row r="57173" spans="27:27" x14ac:dyDescent="0.15">
      <c r="AA57173" t="s">
        <v>131</v>
      </c>
    </row>
    <row r="57174" spans="27:27" x14ac:dyDescent="0.15">
      <c r="AA57174" t="s">
        <v>131</v>
      </c>
    </row>
    <row r="57175" spans="27:27" x14ac:dyDescent="0.15">
      <c r="AA57175" t="s">
        <v>131</v>
      </c>
    </row>
    <row r="57176" spans="27:27" x14ac:dyDescent="0.15">
      <c r="AA57176" t="s">
        <v>131</v>
      </c>
    </row>
    <row r="57177" spans="27:27" x14ac:dyDescent="0.15">
      <c r="AA57177" t="s">
        <v>131</v>
      </c>
    </row>
    <row r="57178" spans="27:27" x14ac:dyDescent="0.15">
      <c r="AA57178" t="s">
        <v>131</v>
      </c>
    </row>
    <row r="57179" spans="27:27" x14ac:dyDescent="0.15">
      <c r="AA57179" t="s">
        <v>131</v>
      </c>
    </row>
    <row r="57180" spans="27:27" x14ac:dyDescent="0.15">
      <c r="AA57180" t="s">
        <v>131</v>
      </c>
    </row>
    <row r="57181" spans="27:27" x14ac:dyDescent="0.15">
      <c r="AA57181" t="s">
        <v>131</v>
      </c>
    </row>
    <row r="57182" spans="27:27" x14ac:dyDescent="0.15">
      <c r="AA57182" t="s">
        <v>131</v>
      </c>
    </row>
    <row r="57183" spans="27:27" x14ac:dyDescent="0.15">
      <c r="AA57183" t="s">
        <v>131</v>
      </c>
    </row>
    <row r="57184" spans="27:27" x14ac:dyDescent="0.15">
      <c r="AA57184" t="s">
        <v>131</v>
      </c>
    </row>
    <row r="57185" spans="27:27" x14ac:dyDescent="0.15">
      <c r="AA57185" t="s">
        <v>131</v>
      </c>
    </row>
    <row r="57186" spans="27:27" x14ac:dyDescent="0.15">
      <c r="AA57186" t="s">
        <v>131</v>
      </c>
    </row>
    <row r="57187" spans="27:27" x14ac:dyDescent="0.15">
      <c r="AA57187" t="s">
        <v>131</v>
      </c>
    </row>
    <row r="57188" spans="27:27" x14ac:dyDescent="0.15">
      <c r="AA57188" t="s">
        <v>131</v>
      </c>
    </row>
    <row r="57189" spans="27:27" x14ac:dyDescent="0.15">
      <c r="AA57189" t="s">
        <v>131</v>
      </c>
    </row>
    <row r="57190" spans="27:27" x14ac:dyDescent="0.15">
      <c r="AA57190" t="s">
        <v>131</v>
      </c>
    </row>
    <row r="57191" spans="27:27" x14ac:dyDescent="0.15">
      <c r="AA57191" t="s">
        <v>131</v>
      </c>
    </row>
    <row r="57192" spans="27:27" x14ac:dyDescent="0.15">
      <c r="AA57192" t="s">
        <v>131</v>
      </c>
    </row>
    <row r="57193" spans="27:27" x14ac:dyDescent="0.15">
      <c r="AA57193" t="s">
        <v>131</v>
      </c>
    </row>
    <row r="57194" spans="27:27" x14ac:dyDescent="0.15">
      <c r="AA57194" t="s">
        <v>131</v>
      </c>
    </row>
    <row r="57195" spans="27:27" x14ac:dyDescent="0.15">
      <c r="AA57195" t="s">
        <v>131</v>
      </c>
    </row>
    <row r="57196" spans="27:27" x14ac:dyDescent="0.15">
      <c r="AA57196" t="s">
        <v>131</v>
      </c>
    </row>
    <row r="57197" spans="27:27" x14ac:dyDescent="0.15">
      <c r="AA57197" t="s">
        <v>131</v>
      </c>
    </row>
    <row r="57198" spans="27:27" x14ac:dyDescent="0.15">
      <c r="AA57198" t="s">
        <v>131</v>
      </c>
    </row>
    <row r="57199" spans="27:27" x14ac:dyDescent="0.15">
      <c r="AA57199" t="s">
        <v>131</v>
      </c>
    </row>
    <row r="57200" spans="27:27" x14ac:dyDescent="0.15">
      <c r="AA57200" t="s">
        <v>131</v>
      </c>
    </row>
    <row r="57201" spans="27:27" x14ac:dyDescent="0.15">
      <c r="AA57201" t="s">
        <v>131</v>
      </c>
    </row>
    <row r="57202" spans="27:27" x14ac:dyDescent="0.15">
      <c r="AA57202" t="s">
        <v>131</v>
      </c>
    </row>
    <row r="57203" spans="27:27" x14ac:dyDescent="0.15">
      <c r="AA57203" t="s">
        <v>131</v>
      </c>
    </row>
    <row r="57204" spans="27:27" x14ac:dyDescent="0.15">
      <c r="AA57204" t="s">
        <v>131</v>
      </c>
    </row>
    <row r="57205" spans="27:27" x14ac:dyDescent="0.15">
      <c r="AA57205" t="s">
        <v>131</v>
      </c>
    </row>
    <row r="57206" spans="27:27" x14ac:dyDescent="0.15">
      <c r="AA57206" t="s">
        <v>131</v>
      </c>
    </row>
    <row r="57207" spans="27:27" x14ac:dyDescent="0.15">
      <c r="AA57207" t="s">
        <v>131</v>
      </c>
    </row>
    <row r="57208" spans="27:27" x14ac:dyDescent="0.15">
      <c r="AA57208" t="s">
        <v>131</v>
      </c>
    </row>
    <row r="57209" spans="27:27" x14ac:dyDescent="0.15">
      <c r="AA57209" t="s">
        <v>131</v>
      </c>
    </row>
    <row r="57210" spans="27:27" x14ac:dyDescent="0.15">
      <c r="AA57210" t="s">
        <v>131</v>
      </c>
    </row>
    <row r="57211" spans="27:27" x14ac:dyDescent="0.15">
      <c r="AA57211" t="s">
        <v>131</v>
      </c>
    </row>
    <row r="57212" spans="27:27" x14ac:dyDescent="0.15">
      <c r="AA57212" t="s">
        <v>131</v>
      </c>
    </row>
    <row r="57213" spans="27:27" x14ac:dyDescent="0.15">
      <c r="AA57213" t="s">
        <v>131</v>
      </c>
    </row>
    <row r="57214" spans="27:27" x14ac:dyDescent="0.15">
      <c r="AA57214" t="s">
        <v>131</v>
      </c>
    </row>
    <row r="57215" spans="27:27" x14ac:dyDescent="0.15">
      <c r="AA57215" t="s">
        <v>131</v>
      </c>
    </row>
    <row r="57216" spans="27:27" x14ac:dyDescent="0.15">
      <c r="AA57216" t="s">
        <v>131</v>
      </c>
    </row>
    <row r="57217" spans="27:27" x14ac:dyDescent="0.15">
      <c r="AA57217" t="s">
        <v>131</v>
      </c>
    </row>
    <row r="57218" spans="27:27" x14ac:dyDescent="0.15">
      <c r="AA57218" t="s">
        <v>131</v>
      </c>
    </row>
    <row r="57219" spans="27:27" x14ac:dyDescent="0.15">
      <c r="AA57219" t="s">
        <v>131</v>
      </c>
    </row>
    <row r="57220" spans="27:27" x14ac:dyDescent="0.15">
      <c r="AA57220" t="s">
        <v>131</v>
      </c>
    </row>
    <row r="57221" spans="27:27" x14ac:dyDescent="0.15">
      <c r="AA57221" t="s">
        <v>131</v>
      </c>
    </row>
    <row r="57222" spans="27:27" x14ac:dyDescent="0.15">
      <c r="AA57222" t="s">
        <v>131</v>
      </c>
    </row>
    <row r="57223" spans="27:27" x14ac:dyDescent="0.15">
      <c r="AA57223" t="s">
        <v>131</v>
      </c>
    </row>
    <row r="57224" spans="27:27" x14ac:dyDescent="0.15">
      <c r="AA57224" t="s">
        <v>131</v>
      </c>
    </row>
    <row r="57225" spans="27:27" x14ac:dyDescent="0.15">
      <c r="AA57225" t="s">
        <v>131</v>
      </c>
    </row>
    <row r="57226" spans="27:27" x14ac:dyDescent="0.15">
      <c r="AA57226" t="s">
        <v>131</v>
      </c>
    </row>
    <row r="57227" spans="27:27" x14ac:dyDescent="0.15">
      <c r="AA57227" t="s">
        <v>131</v>
      </c>
    </row>
    <row r="57228" spans="27:27" x14ac:dyDescent="0.15">
      <c r="AA57228" t="s">
        <v>131</v>
      </c>
    </row>
    <row r="57229" spans="27:27" x14ac:dyDescent="0.15">
      <c r="AA57229" t="s">
        <v>131</v>
      </c>
    </row>
    <row r="57230" spans="27:27" x14ac:dyDescent="0.15">
      <c r="AA57230" t="s">
        <v>131</v>
      </c>
    </row>
    <row r="57231" spans="27:27" x14ac:dyDescent="0.15">
      <c r="AA57231" t="s">
        <v>131</v>
      </c>
    </row>
    <row r="57232" spans="27:27" x14ac:dyDescent="0.15">
      <c r="AA57232" t="s">
        <v>131</v>
      </c>
    </row>
    <row r="57233" spans="27:27" x14ac:dyDescent="0.15">
      <c r="AA57233" t="s">
        <v>131</v>
      </c>
    </row>
    <row r="57234" spans="27:27" x14ac:dyDescent="0.15">
      <c r="AA57234" t="s">
        <v>131</v>
      </c>
    </row>
    <row r="57235" spans="27:27" x14ac:dyDescent="0.15">
      <c r="AA57235" t="s">
        <v>131</v>
      </c>
    </row>
    <row r="57236" spans="27:27" x14ac:dyDescent="0.15">
      <c r="AA57236" t="s">
        <v>131</v>
      </c>
    </row>
    <row r="57237" spans="27:27" x14ac:dyDescent="0.15">
      <c r="AA57237" t="s">
        <v>131</v>
      </c>
    </row>
    <row r="57238" spans="27:27" x14ac:dyDescent="0.15">
      <c r="AA57238" t="s">
        <v>131</v>
      </c>
    </row>
    <row r="57239" spans="27:27" x14ac:dyDescent="0.15">
      <c r="AA57239" t="s">
        <v>131</v>
      </c>
    </row>
    <row r="57240" spans="27:27" x14ac:dyDescent="0.15">
      <c r="AA57240" t="s">
        <v>131</v>
      </c>
    </row>
    <row r="57241" spans="27:27" x14ac:dyDescent="0.15">
      <c r="AA57241" t="s">
        <v>131</v>
      </c>
    </row>
    <row r="57242" spans="27:27" x14ac:dyDescent="0.15">
      <c r="AA57242" t="s">
        <v>131</v>
      </c>
    </row>
    <row r="57243" spans="27:27" x14ac:dyDescent="0.15">
      <c r="AA57243" t="s">
        <v>131</v>
      </c>
    </row>
    <row r="57244" spans="27:27" x14ac:dyDescent="0.15">
      <c r="AA57244" t="s">
        <v>131</v>
      </c>
    </row>
    <row r="57245" spans="27:27" x14ac:dyDescent="0.15">
      <c r="AA57245" t="s">
        <v>131</v>
      </c>
    </row>
    <row r="57246" spans="27:27" x14ac:dyDescent="0.15">
      <c r="AA57246" t="s">
        <v>131</v>
      </c>
    </row>
    <row r="57247" spans="27:27" x14ac:dyDescent="0.15">
      <c r="AA57247" t="s">
        <v>131</v>
      </c>
    </row>
    <row r="57248" spans="27:27" x14ac:dyDescent="0.15">
      <c r="AA57248" t="s">
        <v>131</v>
      </c>
    </row>
    <row r="57249" spans="27:27" x14ac:dyDescent="0.15">
      <c r="AA57249" t="s">
        <v>131</v>
      </c>
    </row>
    <row r="57250" spans="27:27" x14ac:dyDescent="0.15">
      <c r="AA57250" t="s">
        <v>131</v>
      </c>
    </row>
    <row r="57251" spans="27:27" x14ac:dyDescent="0.15">
      <c r="AA57251" t="s">
        <v>131</v>
      </c>
    </row>
    <row r="57252" spans="27:27" x14ac:dyDescent="0.15">
      <c r="AA57252" t="s">
        <v>131</v>
      </c>
    </row>
    <row r="57253" spans="27:27" x14ac:dyDescent="0.15">
      <c r="AA57253" t="s">
        <v>131</v>
      </c>
    </row>
    <row r="57254" spans="27:27" x14ac:dyDescent="0.15">
      <c r="AA57254" t="s">
        <v>131</v>
      </c>
    </row>
    <row r="57255" spans="27:27" x14ac:dyDescent="0.15">
      <c r="AA57255" t="s">
        <v>131</v>
      </c>
    </row>
    <row r="57256" spans="27:27" x14ac:dyDescent="0.15">
      <c r="AA57256" t="s">
        <v>131</v>
      </c>
    </row>
    <row r="57257" spans="27:27" x14ac:dyDescent="0.15">
      <c r="AA57257" t="s">
        <v>131</v>
      </c>
    </row>
    <row r="57258" spans="27:27" x14ac:dyDescent="0.15">
      <c r="AA57258" t="s">
        <v>131</v>
      </c>
    </row>
    <row r="57259" spans="27:27" x14ac:dyDescent="0.15">
      <c r="AA57259" t="s">
        <v>131</v>
      </c>
    </row>
    <row r="57260" spans="27:27" x14ac:dyDescent="0.15">
      <c r="AA57260" t="s">
        <v>131</v>
      </c>
    </row>
    <row r="57261" spans="27:27" x14ac:dyDescent="0.15">
      <c r="AA57261" t="s">
        <v>131</v>
      </c>
    </row>
    <row r="57262" spans="27:27" x14ac:dyDescent="0.15">
      <c r="AA57262" t="s">
        <v>131</v>
      </c>
    </row>
    <row r="57263" spans="27:27" x14ac:dyDescent="0.15">
      <c r="AA57263" t="s">
        <v>131</v>
      </c>
    </row>
    <row r="57264" spans="27:27" x14ac:dyDescent="0.15">
      <c r="AA57264" t="s">
        <v>131</v>
      </c>
    </row>
    <row r="57265" spans="27:27" x14ac:dyDescent="0.15">
      <c r="AA57265" t="s">
        <v>131</v>
      </c>
    </row>
    <row r="57266" spans="27:27" x14ac:dyDescent="0.15">
      <c r="AA57266" t="s">
        <v>131</v>
      </c>
    </row>
    <row r="57267" spans="27:27" x14ac:dyDescent="0.15">
      <c r="AA57267" t="s">
        <v>131</v>
      </c>
    </row>
    <row r="57268" spans="27:27" x14ac:dyDescent="0.15">
      <c r="AA57268" t="s">
        <v>131</v>
      </c>
    </row>
    <row r="57269" spans="27:27" x14ac:dyDescent="0.15">
      <c r="AA57269" t="s">
        <v>131</v>
      </c>
    </row>
    <row r="57270" spans="27:27" x14ac:dyDescent="0.15">
      <c r="AA57270" t="s">
        <v>131</v>
      </c>
    </row>
    <row r="57271" spans="27:27" x14ac:dyDescent="0.15">
      <c r="AA57271" t="s">
        <v>131</v>
      </c>
    </row>
    <row r="57272" spans="27:27" x14ac:dyDescent="0.15">
      <c r="AA57272" t="s">
        <v>131</v>
      </c>
    </row>
    <row r="57273" spans="27:27" x14ac:dyDescent="0.15">
      <c r="AA57273" t="s">
        <v>131</v>
      </c>
    </row>
    <row r="57274" spans="27:27" x14ac:dyDescent="0.15">
      <c r="AA57274" t="s">
        <v>131</v>
      </c>
    </row>
    <row r="57275" spans="27:27" x14ac:dyDescent="0.15">
      <c r="AA57275" t="s">
        <v>131</v>
      </c>
    </row>
    <row r="57276" spans="27:27" x14ac:dyDescent="0.15">
      <c r="AA57276" t="s">
        <v>131</v>
      </c>
    </row>
    <row r="57277" spans="27:27" x14ac:dyDescent="0.15">
      <c r="AA57277" t="s">
        <v>131</v>
      </c>
    </row>
    <row r="57278" spans="27:27" x14ac:dyDescent="0.15">
      <c r="AA57278" t="s">
        <v>131</v>
      </c>
    </row>
    <row r="57279" spans="27:27" x14ac:dyDescent="0.15">
      <c r="AA57279" t="s">
        <v>131</v>
      </c>
    </row>
    <row r="57280" spans="27:27" x14ac:dyDescent="0.15">
      <c r="AA57280" t="s">
        <v>131</v>
      </c>
    </row>
    <row r="57281" spans="27:27" x14ac:dyDescent="0.15">
      <c r="AA57281" t="s">
        <v>131</v>
      </c>
    </row>
    <row r="57282" spans="27:27" x14ac:dyDescent="0.15">
      <c r="AA57282" t="s">
        <v>131</v>
      </c>
    </row>
    <row r="57283" spans="27:27" x14ac:dyDescent="0.15">
      <c r="AA57283" t="s">
        <v>131</v>
      </c>
    </row>
    <row r="57284" spans="27:27" x14ac:dyDescent="0.15">
      <c r="AA57284" t="s">
        <v>131</v>
      </c>
    </row>
    <row r="57285" spans="27:27" x14ac:dyDescent="0.15">
      <c r="AA57285" t="s">
        <v>131</v>
      </c>
    </row>
    <row r="57286" spans="27:27" x14ac:dyDescent="0.15">
      <c r="AA57286" t="s">
        <v>131</v>
      </c>
    </row>
    <row r="57287" spans="27:27" x14ac:dyDescent="0.15">
      <c r="AA57287" t="s">
        <v>131</v>
      </c>
    </row>
    <row r="57288" spans="27:27" x14ac:dyDescent="0.15">
      <c r="AA57288" t="s">
        <v>131</v>
      </c>
    </row>
    <row r="57289" spans="27:27" x14ac:dyDescent="0.15">
      <c r="AA57289" t="s">
        <v>131</v>
      </c>
    </row>
    <row r="57290" spans="27:27" x14ac:dyDescent="0.15">
      <c r="AA57290" t="s">
        <v>131</v>
      </c>
    </row>
    <row r="57291" spans="27:27" x14ac:dyDescent="0.15">
      <c r="AA57291" t="s">
        <v>131</v>
      </c>
    </row>
    <row r="57292" spans="27:27" x14ac:dyDescent="0.15">
      <c r="AA57292" t="s">
        <v>131</v>
      </c>
    </row>
    <row r="57293" spans="27:27" x14ac:dyDescent="0.15">
      <c r="AA57293" t="s">
        <v>131</v>
      </c>
    </row>
    <row r="57294" spans="27:27" x14ac:dyDescent="0.15">
      <c r="AA57294" t="s">
        <v>131</v>
      </c>
    </row>
    <row r="57295" spans="27:27" x14ac:dyDescent="0.15">
      <c r="AA57295" t="s">
        <v>131</v>
      </c>
    </row>
    <row r="57296" spans="27:27" x14ac:dyDescent="0.15">
      <c r="AA57296" t="s">
        <v>131</v>
      </c>
    </row>
    <row r="57297" spans="27:27" x14ac:dyDescent="0.15">
      <c r="AA57297" t="s">
        <v>131</v>
      </c>
    </row>
    <row r="57298" spans="27:27" x14ac:dyDescent="0.15">
      <c r="AA57298" t="s">
        <v>131</v>
      </c>
    </row>
    <row r="57299" spans="27:27" x14ac:dyDescent="0.15">
      <c r="AA57299" t="s">
        <v>131</v>
      </c>
    </row>
    <row r="57300" spans="27:27" x14ac:dyDescent="0.15">
      <c r="AA57300" t="s">
        <v>131</v>
      </c>
    </row>
    <row r="57301" spans="27:27" x14ac:dyDescent="0.15">
      <c r="AA57301" t="s">
        <v>131</v>
      </c>
    </row>
    <row r="57302" spans="27:27" x14ac:dyDescent="0.15">
      <c r="AA57302" t="s">
        <v>131</v>
      </c>
    </row>
    <row r="57303" spans="27:27" x14ac:dyDescent="0.15">
      <c r="AA57303" t="s">
        <v>131</v>
      </c>
    </row>
    <row r="57304" spans="27:27" x14ac:dyDescent="0.15">
      <c r="AA57304" t="s">
        <v>131</v>
      </c>
    </row>
    <row r="57305" spans="27:27" x14ac:dyDescent="0.15">
      <c r="AA57305" t="s">
        <v>131</v>
      </c>
    </row>
    <row r="57306" spans="27:27" x14ac:dyDescent="0.15">
      <c r="AA57306" t="s">
        <v>131</v>
      </c>
    </row>
    <row r="57307" spans="27:27" x14ac:dyDescent="0.15">
      <c r="AA57307" t="s">
        <v>131</v>
      </c>
    </row>
    <row r="57308" spans="27:27" x14ac:dyDescent="0.15">
      <c r="AA57308" t="s">
        <v>131</v>
      </c>
    </row>
    <row r="57309" spans="27:27" x14ac:dyDescent="0.15">
      <c r="AA57309" t="s">
        <v>131</v>
      </c>
    </row>
    <row r="57310" spans="27:27" x14ac:dyDescent="0.15">
      <c r="AA57310" t="s">
        <v>131</v>
      </c>
    </row>
    <row r="57311" spans="27:27" x14ac:dyDescent="0.15">
      <c r="AA57311" t="s">
        <v>131</v>
      </c>
    </row>
    <row r="57312" spans="27:27" x14ac:dyDescent="0.15">
      <c r="AA57312" t="s">
        <v>131</v>
      </c>
    </row>
    <row r="57313" spans="27:27" x14ac:dyDescent="0.15">
      <c r="AA57313" t="s">
        <v>131</v>
      </c>
    </row>
    <row r="57314" spans="27:27" x14ac:dyDescent="0.15">
      <c r="AA57314" t="s">
        <v>131</v>
      </c>
    </row>
    <row r="57315" spans="27:27" x14ac:dyDescent="0.15">
      <c r="AA57315" t="s">
        <v>131</v>
      </c>
    </row>
    <row r="57316" spans="27:27" x14ac:dyDescent="0.15">
      <c r="AA57316" t="s">
        <v>131</v>
      </c>
    </row>
    <row r="57317" spans="27:27" x14ac:dyDescent="0.15">
      <c r="AA57317" t="s">
        <v>131</v>
      </c>
    </row>
    <row r="57318" spans="27:27" x14ac:dyDescent="0.15">
      <c r="AA57318" t="s">
        <v>131</v>
      </c>
    </row>
    <row r="57319" spans="27:27" x14ac:dyDescent="0.15">
      <c r="AA57319" t="s">
        <v>131</v>
      </c>
    </row>
    <row r="57320" spans="27:27" x14ac:dyDescent="0.15">
      <c r="AA57320" t="s">
        <v>131</v>
      </c>
    </row>
    <row r="57321" spans="27:27" x14ac:dyDescent="0.15">
      <c r="AA57321" t="s">
        <v>131</v>
      </c>
    </row>
    <row r="57322" spans="27:27" x14ac:dyDescent="0.15">
      <c r="AA57322" t="s">
        <v>131</v>
      </c>
    </row>
    <row r="57323" spans="27:27" x14ac:dyDescent="0.15">
      <c r="AA57323" t="s">
        <v>131</v>
      </c>
    </row>
    <row r="57324" spans="27:27" x14ac:dyDescent="0.15">
      <c r="AA57324" t="s">
        <v>131</v>
      </c>
    </row>
    <row r="57325" spans="27:27" x14ac:dyDescent="0.15">
      <c r="AA57325" t="s">
        <v>131</v>
      </c>
    </row>
    <row r="57326" spans="27:27" x14ac:dyDescent="0.15">
      <c r="AA57326" t="s">
        <v>131</v>
      </c>
    </row>
    <row r="57327" spans="27:27" x14ac:dyDescent="0.15">
      <c r="AA57327" t="s">
        <v>131</v>
      </c>
    </row>
    <row r="57328" spans="27:27" x14ac:dyDescent="0.15">
      <c r="AA57328" t="s">
        <v>131</v>
      </c>
    </row>
    <row r="57329" spans="27:27" x14ac:dyDescent="0.15">
      <c r="AA57329" t="s">
        <v>131</v>
      </c>
    </row>
    <row r="57330" spans="27:27" x14ac:dyDescent="0.15">
      <c r="AA57330" t="s">
        <v>131</v>
      </c>
    </row>
    <row r="57331" spans="27:27" x14ac:dyDescent="0.15">
      <c r="AA57331" t="s">
        <v>131</v>
      </c>
    </row>
    <row r="57332" spans="27:27" x14ac:dyDescent="0.15">
      <c r="AA57332" t="s">
        <v>131</v>
      </c>
    </row>
    <row r="57333" spans="27:27" x14ac:dyDescent="0.15">
      <c r="AA57333" t="s">
        <v>131</v>
      </c>
    </row>
    <row r="57334" spans="27:27" x14ac:dyDescent="0.15">
      <c r="AA57334" t="s">
        <v>131</v>
      </c>
    </row>
    <row r="57335" spans="27:27" x14ac:dyDescent="0.15">
      <c r="AA57335" t="s">
        <v>131</v>
      </c>
    </row>
    <row r="57336" spans="27:27" x14ac:dyDescent="0.15">
      <c r="AA57336" t="s">
        <v>131</v>
      </c>
    </row>
    <row r="57337" spans="27:27" x14ac:dyDescent="0.15">
      <c r="AA57337" t="s">
        <v>131</v>
      </c>
    </row>
    <row r="57338" spans="27:27" x14ac:dyDescent="0.15">
      <c r="AA57338" t="s">
        <v>131</v>
      </c>
    </row>
    <row r="57339" spans="27:27" x14ac:dyDescent="0.15">
      <c r="AA57339" t="s">
        <v>131</v>
      </c>
    </row>
    <row r="57340" spans="27:27" x14ac:dyDescent="0.15">
      <c r="AA57340" t="s">
        <v>131</v>
      </c>
    </row>
    <row r="57341" spans="27:27" x14ac:dyDescent="0.15">
      <c r="AA57341" t="s">
        <v>131</v>
      </c>
    </row>
    <row r="57342" spans="27:27" x14ac:dyDescent="0.15">
      <c r="AA57342" t="s">
        <v>131</v>
      </c>
    </row>
    <row r="57343" spans="27:27" x14ac:dyDescent="0.15">
      <c r="AA57343" t="s">
        <v>131</v>
      </c>
    </row>
    <row r="57344" spans="27:27" x14ac:dyDescent="0.15">
      <c r="AA57344" t="s">
        <v>131</v>
      </c>
    </row>
    <row r="57345" spans="27:27" x14ac:dyDescent="0.15">
      <c r="AA57345" t="s">
        <v>131</v>
      </c>
    </row>
    <row r="57346" spans="27:27" x14ac:dyDescent="0.15">
      <c r="AA57346" t="s">
        <v>131</v>
      </c>
    </row>
    <row r="57347" spans="27:27" x14ac:dyDescent="0.15">
      <c r="AA57347" t="s">
        <v>131</v>
      </c>
    </row>
    <row r="57348" spans="27:27" x14ac:dyDescent="0.15">
      <c r="AA57348" t="s">
        <v>131</v>
      </c>
    </row>
    <row r="57349" spans="27:27" x14ac:dyDescent="0.15">
      <c r="AA57349" t="s">
        <v>131</v>
      </c>
    </row>
    <row r="57350" spans="27:27" x14ac:dyDescent="0.15">
      <c r="AA57350" t="s">
        <v>131</v>
      </c>
    </row>
    <row r="57351" spans="27:27" x14ac:dyDescent="0.15">
      <c r="AA57351" t="s">
        <v>131</v>
      </c>
    </row>
    <row r="57352" spans="27:27" x14ac:dyDescent="0.15">
      <c r="AA57352" t="s">
        <v>131</v>
      </c>
    </row>
    <row r="57353" spans="27:27" x14ac:dyDescent="0.15">
      <c r="AA57353" t="s">
        <v>131</v>
      </c>
    </row>
    <row r="57354" spans="27:27" x14ac:dyDescent="0.15">
      <c r="AA57354" t="s">
        <v>131</v>
      </c>
    </row>
    <row r="57355" spans="27:27" x14ac:dyDescent="0.15">
      <c r="AA57355" t="s">
        <v>131</v>
      </c>
    </row>
    <row r="57356" spans="27:27" x14ac:dyDescent="0.15">
      <c r="AA57356" t="s">
        <v>131</v>
      </c>
    </row>
    <row r="57357" spans="27:27" x14ac:dyDescent="0.15">
      <c r="AA57357" t="s">
        <v>131</v>
      </c>
    </row>
    <row r="57358" spans="27:27" x14ac:dyDescent="0.15">
      <c r="AA57358" t="s">
        <v>131</v>
      </c>
    </row>
    <row r="57359" spans="27:27" x14ac:dyDescent="0.15">
      <c r="AA57359" t="s">
        <v>131</v>
      </c>
    </row>
    <row r="57360" spans="27:27" x14ac:dyDescent="0.15">
      <c r="AA57360" t="s">
        <v>131</v>
      </c>
    </row>
    <row r="57361" spans="27:27" x14ac:dyDescent="0.15">
      <c r="AA57361" t="s">
        <v>131</v>
      </c>
    </row>
    <row r="57362" spans="27:27" x14ac:dyDescent="0.15">
      <c r="AA57362" t="s">
        <v>131</v>
      </c>
    </row>
    <row r="57363" spans="27:27" x14ac:dyDescent="0.15">
      <c r="AA57363" t="s">
        <v>131</v>
      </c>
    </row>
    <row r="57364" spans="27:27" x14ac:dyDescent="0.15">
      <c r="AA57364" t="s">
        <v>131</v>
      </c>
    </row>
    <row r="57365" spans="27:27" x14ac:dyDescent="0.15">
      <c r="AA57365" t="s">
        <v>131</v>
      </c>
    </row>
    <row r="57366" spans="27:27" x14ac:dyDescent="0.15">
      <c r="AA57366" t="s">
        <v>131</v>
      </c>
    </row>
    <row r="57367" spans="27:27" x14ac:dyDescent="0.15">
      <c r="AA57367" t="s">
        <v>131</v>
      </c>
    </row>
    <row r="57368" spans="27:27" x14ac:dyDescent="0.15">
      <c r="AA57368" t="s">
        <v>131</v>
      </c>
    </row>
    <row r="57369" spans="27:27" x14ac:dyDescent="0.15">
      <c r="AA57369" t="s">
        <v>131</v>
      </c>
    </row>
    <row r="57370" spans="27:27" x14ac:dyDescent="0.15">
      <c r="AA57370" t="s">
        <v>131</v>
      </c>
    </row>
    <row r="57371" spans="27:27" x14ac:dyDescent="0.15">
      <c r="AA57371" t="s">
        <v>131</v>
      </c>
    </row>
    <row r="57372" spans="27:27" x14ac:dyDescent="0.15">
      <c r="AA57372" t="s">
        <v>131</v>
      </c>
    </row>
    <row r="57373" spans="27:27" x14ac:dyDescent="0.15">
      <c r="AA57373" t="s">
        <v>131</v>
      </c>
    </row>
    <row r="57374" spans="27:27" x14ac:dyDescent="0.15">
      <c r="AA57374" t="s">
        <v>131</v>
      </c>
    </row>
    <row r="57375" spans="27:27" x14ac:dyDescent="0.15">
      <c r="AA57375" t="s">
        <v>131</v>
      </c>
    </row>
    <row r="57376" spans="27:27" x14ac:dyDescent="0.15">
      <c r="AA57376" t="s">
        <v>131</v>
      </c>
    </row>
    <row r="57377" spans="27:27" x14ac:dyDescent="0.15">
      <c r="AA57377" t="s">
        <v>131</v>
      </c>
    </row>
    <row r="57378" spans="27:27" x14ac:dyDescent="0.15">
      <c r="AA57378" t="s">
        <v>131</v>
      </c>
    </row>
    <row r="57379" spans="27:27" x14ac:dyDescent="0.15">
      <c r="AA57379" t="s">
        <v>131</v>
      </c>
    </row>
    <row r="57380" spans="27:27" x14ac:dyDescent="0.15">
      <c r="AA57380" t="s">
        <v>131</v>
      </c>
    </row>
    <row r="57381" spans="27:27" x14ac:dyDescent="0.15">
      <c r="AA57381" t="s">
        <v>131</v>
      </c>
    </row>
    <row r="57382" spans="27:27" x14ac:dyDescent="0.15">
      <c r="AA57382" t="s">
        <v>131</v>
      </c>
    </row>
    <row r="57383" spans="27:27" x14ac:dyDescent="0.15">
      <c r="AA57383" t="s">
        <v>131</v>
      </c>
    </row>
    <row r="57384" spans="27:27" x14ac:dyDescent="0.15">
      <c r="AA57384" t="s">
        <v>131</v>
      </c>
    </row>
    <row r="57385" spans="27:27" x14ac:dyDescent="0.15">
      <c r="AA57385" t="s">
        <v>131</v>
      </c>
    </row>
    <row r="57386" spans="27:27" x14ac:dyDescent="0.15">
      <c r="AA57386" t="s">
        <v>131</v>
      </c>
    </row>
    <row r="57387" spans="27:27" x14ac:dyDescent="0.15">
      <c r="AA57387" t="s">
        <v>131</v>
      </c>
    </row>
    <row r="57388" spans="27:27" x14ac:dyDescent="0.15">
      <c r="AA57388" t="s">
        <v>131</v>
      </c>
    </row>
    <row r="57389" spans="27:27" x14ac:dyDescent="0.15">
      <c r="AA57389" t="s">
        <v>131</v>
      </c>
    </row>
    <row r="57390" spans="27:27" x14ac:dyDescent="0.15">
      <c r="AA57390" t="s">
        <v>131</v>
      </c>
    </row>
    <row r="57391" spans="27:27" x14ac:dyDescent="0.15">
      <c r="AA57391" t="s">
        <v>131</v>
      </c>
    </row>
    <row r="57392" spans="27:27" x14ac:dyDescent="0.15">
      <c r="AA57392" t="s">
        <v>131</v>
      </c>
    </row>
    <row r="57393" spans="27:27" x14ac:dyDescent="0.15">
      <c r="AA57393" t="s">
        <v>131</v>
      </c>
    </row>
    <row r="57394" spans="27:27" x14ac:dyDescent="0.15">
      <c r="AA57394" t="s">
        <v>131</v>
      </c>
    </row>
    <row r="57395" spans="27:27" x14ac:dyDescent="0.15">
      <c r="AA57395" t="s">
        <v>131</v>
      </c>
    </row>
    <row r="57396" spans="27:27" x14ac:dyDescent="0.15">
      <c r="AA57396" t="s">
        <v>131</v>
      </c>
    </row>
    <row r="57397" spans="27:27" x14ac:dyDescent="0.15">
      <c r="AA57397" t="s">
        <v>131</v>
      </c>
    </row>
    <row r="57398" spans="27:27" x14ac:dyDescent="0.15">
      <c r="AA57398" t="s">
        <v>131</v>
      </c>
    </row>
    <row r="57399" spans="27:27" x14ac:dyDescent="0.15">
      <c r="AA57399" t="s">
        <v>131</v>
      </c>
    </row>
    <row r="57400" spans="27:27" x14ac:dyDescent="0.15">
      <c r="AA57400" t="s">
        <v>131</v>
      </c>
    </row>
    <row r="57401" spans="27:27" x14ac:dyDescent="0.15">
      <c r="AA57401" t="s">
        <v>131</v>
      </c>
    </row>
    <row r="57402" spans="27:27" x14ac:dyDescent="0.15">
      <c r="AA57402" t="s">
        <v>131</v>
      </c>
    </row>
    <row r="57403" spans="27:27" x14ac:dyDescent="0.15">
      <c r="AA57403" t="s">
        <v>131</v>
      </c>
    </row>
    <row r="57404" spans="27:27" x14ac:dyDescent="0.15">
      <c r="AA57404" t="s">
        <v>131</v>
      </c>
    </row>
    <row r="57405" spans="27:27" x14ac:dyDescent="0.15">
      <c r="AA57405" t="s">
        <v>131</v>
      </c>
    </row>
    <row r="57406" spans="27:27" x14ac:dyDescent="0.15">
      <c r="AA57406" t="s">
        <v>131</v>
      </c>
    </row>
    <row r="57407" spans="27:27" x14ac:dyDescent="0.15">
      <c r="AA57407" t="s">
        <v>131</v>
      </c>
    </row>
    <row r="57408" spans="27:27" x14ac:dyDescent="0.15">
      <c r="AA57408" t="s">
        <v>131</v>
      </c>
    </row>
    <row r="57409" spans="27:27" x14ac:dyDescent="0.15">
      <c r="AA57409" t="s">
        <v>131</v>
      </c>
    </row>
    <row r="57410" spans="27:27" x14ac:dyDescent="0.15">
      <c r="AA57410" t="s">
        <v>131</v>
      </c>
    </row>
    <row r="57411" spans="27:27" x14ac:dyDescent="0.15">
      <c r="AA57411" t="s">
        <v>131</v>
      </c>
    </row>
    <row r="57412" spans="27:27" x14ac:dyDescent="0.15">
      <c r="AA57412" t="s">
        <v>131</v>
      </c>
    </row>
    <row r="57413" spans="27:27" x14ac:dyDescent="0.15">
      <c r="AA57413" t="s">
        <v>131</v>
      </c>
    </row>
    <row r="57414" spans="27:27" x14ac:dyDescent="0.15">
      <c r="AA57414" t="s">
        <v>131</v>
      </c>
    </row>
    <row r="57415" spans="27:27" x14ac:dyDescent="0.15">
      <c r="AA57415" t="s">
        <v>131</v>
      </c>
    </row>
    <row r="57416" spans="27:27" x14ac:dyDescent="0.15">
      <c r="AA57416" t="s">
        <v>131</v>
      </c>
    </row>
    <row r="57417" spans="27:27" x14ac:dyDescent="0.15">
      <c r="AA57417" t="s">
        <v>131</v>
      </c>
    </row>
    <row r="57418" spans="27:27" x14ac:dyDescent="0.15">
      <c r="AA57418" t="s">
        <v>131</v>
      </c>
    </row>
    <row r="57419" spans="27:27" x14ac:dyDescent="0.15">
      <c r="AA57419" t="s">
        <v>131</v>
      </c>
    </row>
    <row r="57420" spans="27:27" x14ac:dyDescent="0.15">
      <c r="AA57420" t="s">
        <v>131</v>
      </c>
    </row>
    <row r="57421" spans="27:27" x14ac:dyDescent="0.15">
      <c r="AA57421" t="s">
        <v>131</v>
      </c>
    </row>
    <row r="57422" spans="27:27" x14ac:dyDescent="0.15">
      <c r="AA57422" t="s">
        <v>131</v>
      </c>
    </row>
    <row r="57423" spans="27:27" x14ac:dyDescent="0.15">
      <c r="AA57423" t="s">
        <v>131</v>
      </c>
    </row>
    <row r="57424" spans="27:27" x14ac:dyDescent="0.15">
      <c r="AA57424" t="s">
        <v>131</v>
      </c>
    </row>
    <row r="57425" spans="27:27" x14ac:dyDescent="0.15">
      <c r="AA57425" t="s">
        <v>131</v>
      </c>
    </row>
    <row r="57426" spans="27:27" x14ac:dyDescent="0.15">
      <c r="AA57426" t="s">
        <v>131</v>
      </c>
    </row>
    <row r="57427" spans="27:27" x14ac:dyDescent="0.15">
      <c r="AA57427" t="s">
        <v>131</v>
      </c>
    </row>
    <row r="57428" spans="27:27" x14ac:dyDescent="0.15">
      <c r="AA57428" t="s">
        <v>131</v>
      </c>
    </row>
    <row r="57429" spans="27:27" x14ac:dyDescent="0.15">
      <c r="AA57429" t="s">
        <v>131</v>
      </c>
    </row>
    <row r="57430" spans="27:27" x14ac:dyDescent="0.15">
      <c r="AA57430" t="s">
        <v>131</v>
      </c>
    </row>
    <row r="57431" spans="27:27" x14ac:dyDescent="0.15">
      <c r="AA57431" t="s">
        <v>131</v>
      </c>
    </row>
    <row r="57432" spans="27:27" x14ac:dyDescent="0.15">
      <c r="AA57432" t="s">
        <v>131</v>
      </c>
    </row>
    <row r="57433" spans="27:27" x14ac:dyDescent="0.15">
      <c r="AA57433" t="s">
        <v>131</v>
      </c>
    </row>
    <row r="57434" spans="27:27" x14ac:dyDescent="0.15">
      <c r="AA57434" t="s">
        <v>131</v>
      </c>
    </row>
    <row r="57435" spans="27:27" x14ac:dyDescent="0.15">
      <c r="AA57435" t="s">
        <v>131</v>
      </c>
    </row>
    <row r="57436" spans="27:27" x14ac:dyDescent="0.15">
      <c r="AA57436" t="s">
        <v>131</v>
      </c>
    </row>
    <row r="57437" spans="27:27" x14ac:dyDescent="0.15">
      <c r="AA57437" t="s">
        <v>131</v>
      </c>
    </row>
    <row r="57438" spans="27:27" x14ac:dyDescent="0.15">
      <c r="AA57438" t="s">
        <v>131</v>
      </c>
    </row>
    <row r="57439" spans="27:27" x14ac:dyDescent="0.15">
      <c r="AA57439" t="s">
        <v>131</v>
      </c>
    </row>
    <row r="57440" spans="27:27" x14ac:dyDescent="0.15">
      <c r="AA57440" t="s">
        <v>131</v>
      </c>
    </row>
    <row r="57441" spans="27:27" x14ac:dyDescent="0.15">
      <c r="AA57441" t="s">
        <v>131</v>
      </c>
    </row>
    <row r="57442" spans="27:27" x14ac:dyDescent="0.15">
      <c r="AA57442" t="s">
        <v>131</v>
      </c>
    </row>
    <row r="57443" spans="27:27" x14ac:dyDescent="0.15">
      <c r="AA57443" t="s">
        <v>131</v>
      </c>
    </row>
    <row r="57444" spans="27:27" x14ac:dyDescent="0.15">
      <c r="AA57444" t="s">
        <v>131</v>
      </c>
    </row>
    <row r="57445" spans="27:27" x14ac:dyDescent="0.15">
      <c r="AA57445" t="s">
        <v>131</v>
      </c>
    </row>
    <row r="57446" spans="27:27" x14ac:dyDescent="0.15">
      <c r="AA57446" t="s">
        <v>131</v>
      </c>
    </row>
    <row r="57447" spans="27:27" x14ac:dyDescent="0.15">
      <c r="AA57447" t="s">
        <v>131</v>
      </c>
    </row>
    <row r="57448" spans="27:27" x14ac:dyDescent="0.15">
      <c r="AA57448" t="s">
        <v>131</v>
      </c>
    </row>
    <row r="57449" spans="27:27" x14ac:dyDescent="0.15">
      <c r="AA57449" t="s">
        <v>131</v>
      </c>
    </row>
    <row r="57450" spans="27:27" x14ac:dyDescent="0.15">
      <c r="AA57450" t="s">
        <v>131</v>
      </c>
    </row>
    <row r="57451" spans="27:27" x14ac:dyDescent="0.15">
      <c r="AA57451" t="s">
        <v>131</v>
      </c>
    </row>
    <row r="57452" spans="27:27" x14ac:dyDescent="0.15">
      <c r="AA57452" t="s">
        <v>131</v>
      </c>
    </row>
    <row r="57453" spans="27:27" x14ac:dyDescent="0.15">
      <c r="AA57453" t="s">
        <v>131</v>
      </c>
    </row>
    <row r="57454" spans="27:27" x14ac:dyDescent="0.15">
      <c r="AA57454" t="s">
        <v>131</v>
      </c>
    </row>
    <row r="57455" spans="27:27" x14ac:dyDescent="0.15">
      <c r="AA57455" t="s">
        <v>131</v>
      </c>
    </row>
    <row r="57456" spans="27:27" x14ac:dyDescent="0.15">
      <c r="AA57456" t="s">
        <v>131</v>
      </c>
    </row>
    <row r="57457" spans="27:27" x14ac:dyDescent="0.15">
      <c r="AA57457" t="s">
        <v>131</v>
      </c>
    </row>
    <row r="57458" spans="27:27" x14ac:dyDescent="0.15">
      <c r="AA57458" t="s">
        <v>131</v>
      </c>
    </row>
    <row r="57459" spans="27:27" x14ac:dyDescent="0.15">
      <c r="AA57459" t="s">
        <v>131</v>
      </c>
    </row>
    <row r="57460" spans="27:27" x14ac:dyDescent="0.15">
      <c r="AA57460" t="s">
        <v>131</v>
      </c>
    </row>
    <row r="57461" spans="27:27" x14ac:dyDescent="0.15">
      <c r="AA57461" t="s">
        <v>131</v>
      </c>
    </row>
    <row r="57462" spans="27:27" x14ac:dyDescent="0.15">
      <c r="AA57462" t="s">
        <v>131</v>
      </c>
    </row>
    <row r="57463" spans="27:27" x14ac:dyDescent="0.15">
      <c r="AA57463" t="s">
        <v>131</v>
      </c>
    </row>
    <row r="57464" spans="27:27" x14ac:dyDescent="0.15">
      <c r="AA57464" t="s">
        <v>131</v>
      </c>
    </row>
    <row r="57465" spans="27:27" x14ac:dyDescent="0.15">
      <c r="AA57465" t="s">
        <v>131</v>
      </c>
    </row>
    <row r="57466" spans="27:27" x14ac:dyDescent="0.15">
      <c r="AA57466" t="s">
        <v>131</v>
      </c>
    </row>
    <row r="57467" spans="27:27" x14ac:dyDescent="0.15">
      <c r="AA57467" t="s">
        <v>131</v>
      </c>
    </row>
    <row r="57468" spans="27:27" x14ac:dyDescent="0.15">
      <c r="AA57468" t="s">
        <v>131</v>
      </c>
    </row>
    <row r="57469" spans="27:27" x14ac:dyDescent="0.15">
      <c r="AA57469" t="s">
        <v>131</v>
      </c>
    </row>
    <row r="57470" spans="27:27" x14ac:dyDescent="0.15">
      <c r="AA57470" t="s">
        <v>131</v>
      </c>
    </row>
    <row r="57471" spans="27:27" x14ac:dyDescent="0.15">
      <c r="AA57471" t="s">
        <v>131</v>
      </c>
    </row>
    <row r="57472" spans="27:27" x14ac:dyDescent="0.15">
      <c r="AA57472" t="s">
        <v>131</v>
      </c>
    </row>
    <row r="57473" spans="27:27" x14ac:dyDescent="0.15">
      <c r="AA57473" t="s">
        <v>131</v>
      </c>
    </row>
    <row r="57474" spans="27:27" x14ac:dyDescent="0.15">
      <c r="AA57474" t="s">
        <v>131</v>
      </c>
    </row>
    <row r="57475" spans="27:27" x14ac:dyDescent="0.15">
      <c r="AA57475" t="s">
        <v>131</v>
      </c>
    </row>
    <row r="57476" spans="27:27" x14ac:dyDescent="0.15">
      <c r="AA57476" t="s">
        <v>131</v>
      </c>
    </row>
    <row r="57477" spans="27:27" x14ac:dyDescent="0.15">
      <c r="AA57477" t="s">
        <v>131</v>
      </c>
    </row>
    <row r="57478" spans="27:27" x14ac:dyDescent="0.15">
      <c r="AA57478" t="s">
        <v>131</v>
      </c>
    </row>
    <row r="57479" spans="27:27" x14ac:dyDescent="0.15">
      <c r="AA57479" t="s">
        <v>131</v>
      </c>
    </row>
    <row r="57480" spans="27:27" x14ac:dyDescent="0.15">
      <c r="AA57480" t="s">
        <v>131</v>
      </c>
    </row>
    <row r="57481" spans="27:27" x14ac:dyDescent="0.15">
      <c r="AA57481" t="s">
        <v>131</v>
      </c>
    </row>
    <row r="57482" spans="27:27" x14ac:dyDescent="0.15">
      <c r="AA57482" t="s">
        <v>131</v>
      </c>
    </row>
    <row r="57483" spans="27:27" x14ac:dyDescent="0.15">
      <c r="AA57483" t="s">
        <v>131</v>
      </c>
    </row>
    <row r="57484" spans="27:27" x14ac:dyDescent="0.15">
      <c r="AA57484" t="s">
        <v>131</v>
      </c>
    </row>
    <row r="57485" spans="27:27" x14ac:dyDescent="0.15">
      <c r="AA57485" t="s">
        <v>131</v>
      </c>
    </row>
    <row r="57486" spans="27:27" x14ac:dyDescent="0.15">
      <c r="AA57486" t="s">
        <v>131</v>
      </c>
    </row>
    <row r="57487" spans="27:27" x14ac:dyDescent="0.15">
      <c r="AA57487" t="s">
        <v>131</v>
      </c>
    </row>
    <row r="57488" spans="27:27" x14ac:dyDescent="0.15">
      <c r="AA57488" t="s">
        <v>131</v>
      </c>
    </row>
    <row r="57489" spans="27:27" x14ac:dyDescent="0.15">
      <c r="AA57489" t="s">
        <v>131</v>
      </c>
    </row>
    <row r="57490" spans="27:27" x14ac:dyDescent="0.15">
      <c r="AA57490" t="s">
        <v>131</v>
      </c>
    </row>
    <row r="57491" spans="27:27" x14ac:dyDescent="0.15">
      <c r="AA57491" t="s">
        <v>131</v>
      </c>
    </row>
    <row r="57492" spans="27:27" x14ac:dyDescent="0.15">
      <c r="AA57492" t="s">
        <v>131</v>
      </c>
    </row>
    <row r="57493" spans="27:27" x14ac:dyDescent="0.15">
      <c r="AA57493" t="s">
        <v>131</v>
      </c>
    </row>
    <row r="57494" spans="27:27" x14ac:dyDescent="0.15">
      <c r="AA57494" t="s">
        <v>131</v>
      </c>
    </row>
    <row r="57495" spans="27:27" x14ac:dyDescent="0.15">
      <c r="AA57495" t="s">
        <v>131</v>
      </c>
    </row>
    <row r="57496" spans="27:27" x14ac:dyDescent="0.15">
      <c r="AA57496" t="s">
        <v>131</v>
      </c>
    </row>
    <row r="57497" spans="27:27" x14ac:dyDescent="0.15">
      <c r="AA57497" t="s">
        <v>131</v>
      </c>
    </row>
    <row r="57498" spans="27:27" x14ac:dyDescent="0.15">
      <c r="AA57498" t="s">
        <v>131</v>
      </c>
    </row>
    <row r="57499" spans="27:27" x14ac:dyDescent="0.15">
      <c r="AA57499" t="s">
        <v>131</v>
      </c>
    </row>
    <row r="57500" spans="27:27" x14ac:dyDescent="0.15">
      <c r="AA57500" t="s">
        <v>131</v>
      </c>
    </row>
    <row r="57501" spans="27:27" x14ac:dyDescent="0.15">
      <c r="AA57501" t="s">
        <v>131</v>
      </c>
    </row>
    <row r="57502" spans="27:27" x14ac:dyDescent="0.15">
      <c r="AA57502" t="s">
        <v>131</v>
      </c>
    </row>
    <row r="57503" spans="27:27" x14ac:dyDescent="0.15">
      <c r="AA57503" t="s">
        <v>131</v>
      </c>
    </row>
    <row r="57504" spans="27:27" x14ac:dyDescent="0.15">
      <c r="AA57504" t="s">
        <v>131</v>
      </c>
    </row>
    <row r="57505" spans="27:27" x14ac:dyDescent="0.15">
      <c r="AA57505" t="s">
        <v>131</v>
      </c>
    </row>
    <row r="57506" spans="27:27" x14ac:dyDescent="0.15">
      <c r="AA57506" t="s">
        <v>131</v>
      </c>
    </row>
    <row r="57507" spans="27:27" x14ac:dyDescent="0.15">
      <c r="AA57507" t="s">
        <v>131</v>
      </c>
    </row>
    <row r="57508" spans="27:27" x14ac:dyDescent="0.15">
      <c r="AA57508" t="s">
        <v>131</v>
      </c>
    </row>
    <row r="57509" spans="27:27" x14ac:dyDescent="0.15">
      <c r="AA57509" t="s">
        <v>131</v>
      </c>
    </row>
    <row r="57510" spans="27:27" x14ac:dyDescent="0.15">
      <c r="AA57510" t="s">
        <v>131</v>
      </c>
    </row>
    <row r="57511" spans="27:27" x14ac:dyDescent="0.15">
      <c r="AA57511" t="s">
        <v>131</v>
      </c>
    </row>
    <row r="57512" spans="27:27" x14ac:dyDescent="0.15">
      <c r="AA57512" t="s">
        <v>131</v>
      </c>
    </row>
    <row r="57513" spans="27:27" x14ac:dyDescent="0.15">
      <c r="AA57513" t="s">
        <v>131</v>
      </c>
    </row>
    <row r="57514" spans="27:27" x14ac:dyDescent="0.15">
      <c r="AA57514" t="s">
        <v>131</v>
      </c>
    </row>
    <row r="57515" spans="27:27" x14ac:dyDescent="0.15">
      <c r="AA57515" t="s">
        <v>131</v>
      </c>
    </row>
    <row r="57516" spans="27:27" x14ac:dyDescent="0.15">
      <c r="AA57516" t="s">
        <v>131</v>
      </c>
    </row>
    <row r="57517" spans="27:27" x14ac:dyDescent="0.15">
      <c r="AA57517" t="s">
        <v>131</v>
      </c>
    </row>
    <row r="57518" spans="27:27" x14ac:dyDescent="0.15">
      <c r="AA57518" t="s">
        <v>131</v>
      </c>
    </row>
    <row r="57519" spans="27:27" x14ac:dyDescent="0.15">
      <c r="AA57519" t="s">
        <v>131</v>
      </c>
    </row>
    <row r="57520" spans="27:27" x14ac:dyDescent="0.15">
      <c r="AA57520" t="s">
        <v>131</v>
      </c>
    </row>
    <row r="57521" spans="27:27" x14ac:dyDescent="0.15">
      <c r="AA57521" t="s">
        <v>131</v>
      </c>
    </row>
    <row r="57522" spans="27:27" x14ac:dyDescent="0.15">
      <c r="AA57522" t="s">
        <v>131</v>
      </c>
    </row>
    <row r="57523" spans="27:27" x14ac:dyDescent="0.15">
      <c r="AA57523" t="s">
        <v>131</v>
      </c>
    </row>
    <row r="57524" spans="27:27" x14ac:dyDescent="0.15">
      <c r="AA57524" t="s">
        <v>131</v>
      </c>
    </row>
    <row r="57525" spans="27:27" x14ac:dyDescent="0.15">
      <c r="AA57525" t="s">
        <v>131</v>
      </c>
    </row>
    <row r="57526" spans="27:27" x14ac:dyDescent="0.15">
      <c r="AA57526" t="s">
        <v>131</v>
      </c>
    </row>
    <row r="57527" spans="27:27" x14ac:dyDescent="0.15">
      <c r="AA57527" t="s">
        <v>131</v>
      </c>
    </row>
    <row r="57528" spans="27:27" x14ac:dyDescent="0.15">
      <c r="AA57528" t="s">
        <v>131</v>
      </c>
    </row>
    <row r="57529" spans="27:27" x14ac:dyDescent="0.15">
      <c r="AA57529" t="s">
        <v>131</v>
      </c>
    </row>
    <row r="57530" spans="27:27" x14ac:dyDescent="0.15">
      <c r="AA57530" t="s">
        <v>131</v>
      </c>
    </row>
    <row r="57531" spans="27:27" x14ac:dyDescent="0.15">
      <c r="AA57531" t="s">
        <v>131</v>
      </c>
    </row>
    <row r="57532" spans="27:27" x14ac:dyDescent="0.15">
      <c r="AA57532" t="s">
        <v>131</v>
      </c>
    </row>
    <row r="57533" spans="27:27" x14ac:dyDescent="0.15">
      <c r="AA57533" t="s">
        <v>131</v>
      </c>
    </row>
    <row r="57534" spans="27:27" x14ac:dyDescent="0.15">
      <c r="AA57534" t="s">
        <v>131</v>
      </c>
    </row>
    <row r="57535" spans="27:27" x14ac:dyDescent="0.15">
      <c r="AA57535" t="s">
        <v>131</v>
      </c>
    </row>
    <row r="57536" spans="27:27" x14ac:dyDescent="0.15">
      <c r="AA57536" t="s">
        <v>131</v>
      </c>
    </row>
    <row r="57537" spans="27:27" x14ac:dyDescent="0.15">
      <c r="AA57537" t="s">
        <v>131</v>
      </c>
    </row>
    <row r="57538" spans="27:27" x14ac:dyDescent="0.15">
      <c r="AA57538" t="s">
        <v>131</v>
      </c>
    </row>
    <row r="57539" spans="27:27" x14ac:dyDescent="0.15">
      <c r="AA57539" t="s">
        <v>131</v>
      </c>
    </row>
    <row r="57540" spans="27:27" x14ac:dyDescent="0.15">
      <c r="AA57540" t="s">
        <v>131</v>
      </c>
    </row>
    <row r="57541" spans="27:27" x14ac:dyDescent="0.15">
      <c r="AA57541" t="s">
        <v>131</v>
      </c>
    </row>
    <row r="57542" spans="27:27" x14ac:dyDescent="0.15">
      <c r="AA57542" t="s">
        <v>131</v>
      </c>
    </row>
    <row r="57543" spans="27:27" x14ac:dyDescent="0.15">
      <c r="AA57543" t="s">
        <v>131</v>
      </c>
    </row>
    <row r="57544" spans="27:27" x14ac:dyDescent="0.15">
      <c r="AA57544" t="s">
        <v>131</v>
      </c>
    </row>
    <row r="57545" spans="27:27" x14ac:dyDescent="0.15">
      <c r="AA57545" t="s">
        <v>131</v>
      </c>
    </row>
    <row r="57546" spans="27:27" x14ac:dyDescent="0.15">
      <c r="AA57546" t="s">
        <v>131</v>
      </c>
    </row>
    <row r="57547" spans="27:27" x14ac:dyDescent="0.15">
      <c r="AA57547" t="s">
        <v>131</v>
      </c>
    </row>
    <row r="57548" spans="27:27" x14ac:dyDescent="0.15">
      <c r="AA57548" t="s">
        <v>131</v>
      </c>
    </row>
    <row r="57549" spans="27:27" x14ac:dyDescent="0.15">
      <c r="AA57549" t="s">
        <v>131</v>
      </c>
    </row>
    <row r="57550" spans="27:27" x14ac:dyDescent="0.15">
      <c r="AA57550" t="s">
        <v>131</v>
      </c>
    </row>
    <row r="57551" spans="27:27" x14ac:dyDescent="0.15">
      <c r="AA57551" t="s">
        <v>131</v>
      </c>
    </row>
    <row r="57552" spans="27:27" x14ac:dyDescent="0.15">
      <c r="AA57552" t="s">
        <v>131</v>
      </c>
    </row>
    <row r="57553" spans="27:27" x14ac:dyDescent="0.15">
      <c r="AA57553" t="s">
        <v>131</v>
      </c>
    </row>
    <row r="57554" spans="27:27" x14ac:dyDescent="0.15">
      <c r="AA57554" t="s">
        <v>131</v>
      </c>
    </row>
    <row r="57555" spans="27:27" x14ac:dyDescent="0.15">
      <c r="AA57555" t="s">
        <v>131</v>
      </c>
    </row>
    <row r="57556" spans="27:27" x14ac:dyDescent="0.15">
      <c r="AA57556" t="s">
        <v>131</v>
      </c>
    </row>
    <row r="57557" spans="27:27" x14ac:dyDescent="0.15">
      <c r="AA57557" t="s">
        <v>131</v>
      </c>
    </row>
    <row r="57558" spans="27:27" x14ac:dyDescent="0.15">
      <c r="AA57558" t="s">
        <v>131</v>
      </c>
    </row>
    <row r="57559" spans="27:27" x14ac:dyDescent="0.15">
      <c r="AA57559" t="s">
        <v>131</v>
      </c>
    </row>
    <row r="57560" spans="27:27" x14ac:dyDescent="0.15">
      <c r="AA57560" t="s">
        <v>131</v>
      </c>
    </row>
    <row r="57561" spans="27:27" x14ac:dyDescent="0.15">
      <c r="AA57561" t="s">
        <v>131</v>
      </c>
    </row>
    <row r="57562" spans="27:27" x14ac:dyDescent="0.15">
      <c r="AA57562" t="s">
        <v>131</v>
      </c>
    </row>
    <row r="57563" spans="27:27" x14ac:dyDescent="0.15">
      <c r="AA57563" t="s">
        <v>131</v>
      </c>
    </row>
    <row r="57564" spans="27:27" x14ac:dyDescent="0.15">
      <c r="AA57564" t="s">
        <v>131</v>
      </c>
    </row>
    <row r="57565" spans="27:27" x14ac:dyDescent="0.15">
      <c r="AA57565" t="s">
        <v>131</v>
      </c>
    </row>
    <row r="57566" spans="27:27" x14ac:dyDescent="0.15">
      <c r="AA57566" t="s">
        <v>131</v>
      </c>
    </row>
    <row r="57567" spans="27:27" x14ac:dyDescent="0.15">
      <c r="AA57567" t="s">
        <v>131</v>
      </c>
    </row>
    <row r="57568" spans="27:27" x14ac:dyDescent="0.15">
      <c r="AA57568" t="s">
        <v>131</v>
      </c>
    </row>
    <row r="57569" spans="27:27" x14ac:dyDescent="0.15">
      <c r="AA57569" t="s">
        <v>131</v>
      </c>
    </row>
    <row r="57570" spans="27:27" x14ac:dyDescent="0.15">
      <c r="AA57570" t="s">
        <v>131</v>
      </c>
    </row>
    <row r="57571" spans="27:27" x14ac:dyDescent="0.15">
      <c r="AA57571" t="s">
        <v>131</v>
      </c>
    </row>
    <row r="57572" spans="27:27" x14ac:dyDescent="0.15">
      <c r="AA57572" t="s">
        <v>131</v>
      </c>
    </row>
    <row r="57573" spans="27:27" x14ac:dyDescent="0.15">
      <c r="AA57573" t="s">
        <v>131</v>
      </c>
    </row>
    <row r="57574" spans="27:27" x14ac:dyDescent="0.15">
      <c r="AA57574" t="s">
        <v>131</v>
      </c>
    </row>
    <row r="57575" spans="27:27" x14ac:dyDescent="0.15">
      <c r="AA57575" t="s">
        <v>131</v>
      </c>
    </row>
    <row r="57576" spans="27:27" x14ac:dyDescent="0.15">
      <c r="AA57576" t="s">
        <v>131</v>
      </c>
    </row>
    <row r="57577" spans="27:27" x14ac:dyDescent="0.15">
      <c r="AA57577" t="s">
        <v>131</v>
      </c>
    </row>
    <row r="57578" spans="27:27" x14ac:dyDescent="0.15">
      <c r="AA57578" t="s">
        <v>131</v>
      </c>
    </row>
    <row r="57579" spans="27:27" x14ac:dyDescent="0.15">
      <c r="AA57579" t="s">
        <v>131</v>
      </c>
    </row>
    <row r="57580" spans="27:27" x14ac:dyDescent="0.15">
      <c r="AA57580" t="s">
        <v>131</v>
      </c>
    </row>
    <row r="57581" spans="27:27" x14ac:dyDescent="0.15">
      <c r="AA57581" t="s">
        <v>131</v>
      </c>
    </row>
    <row r="57582" spans="27:27" x14ac:dyDescent="0.15">
      <c r="AA57582" t="s">
        <v>131</v>
      </c>
    </row>
    <row r="57583" spans="27:27" x14ac:dyDescent="0.15">
      <c r="AA57583" t="s">
        <v>131</v>
      </c>
    </row>
    <row r="57584" spans="27:27" x14ac:dyDescent="0.15">
      <c r="AA57584" t="s">
        <v>131</v>
      </c>
    </row>
    <row r="57585" spans="27:27" x14ac:dyDescent="0.15">
      <c r="AA57585" t="s">
        <v>131</v>
      </c>
    </row>
    <row r="57586" spans="27:27" x14ac:dyDescent="0.15">
      <c r="AA57586" t="s">
        <v>131</v>
      </c>
    </row>
    <row r="57587" spans="27:27" x14ac:dyDescent="0.15">
      <c r="AA57587" t="s">
        <v>131</v>
      </c>
    </row>
    <row r="57588" spans="27:27" x14ac:dyDescent="0.15">
      <c r="AA57588" t="s">
        <v>131</v>
      </c>
    </row>
    <row r="57589" spans="27:27" x14ac:dyDescent="0.15">
      <c r="AA57589" t="s">
        <v>131</v>
      </c>
    </row>
    <row r="57590" spans="27:27" x14ac:dyDescent="0.15">
      <c r="AA57590" t="s">
        <v>131</v>
      </c>
    </row>
    <row r="57591" spans="27:27" x14ac:dyDescent="0.15">
      <c r="AA57591" t="s">
        <v>131</v>
      </c>
    </row>
    <row r="57592" spans="27:27" x14ac:dyDescent="0.15">
      <c r="AA57592" t="s">
        <v>131</v>
      </c>
    </row>
    <row r="57593" spans="27:27" x14ac:dyDescent="0.15">
      <c r="AA57593" t="s">
        <v>131</v>
      </c>
    </row>
    <row r="57594" spans="27:27" x14ac:dyDescent="0.15">
      <c r="AA57594" t="s">
        <v>131</v>
      </c>
    </row>
    <row r="57595" spans="27:27" x14ac:dyDescent="0.15">
      <c r="AA57595" t="s">
        <v>131</v>
      </c>
    </row>
    <row r="57596" spans="27:27" x14ac:dyDescent="0.15">
      <c r="AA57596" t="s">
        <v>131</v>
      </c>
    </row>
    <row r="57597" spans="27:27" x14ac:dyDescent="0.15">
      <c r="AA57597" t="s">
        <v>131</v>
      </c>
    </row>
    <row r="57598" spans="27:27" x14ac:dyDescent="0.15">
      <c r="AA57598" t="s">
        <v>131</v>
      </c>
    </row>
    <row r="57599" spans="27:27" x14ac:dyDescent="0.15">
      <c r="AA57599" t="s">
        <v>131</v>
      </c>
    </row>
    <row r="57600" spans="27:27" x14ac:dyDescent="0.15">
      <c r="AA57600" t="s">
        <v>131</v>
      </c>
    </row>
    <row r="57601" spans="27:27" x14ac:dyDescent="0.15">
      <c r="AA57601" t="s">
        <v>131</v>
      </c>
    </row>
    <row r="57602" spans="27:27" x14ac:dyDescent="0.15">
      <c r="AA57602" t="s">
        <v>131</v>
      </c>
    </row>
    <row r="57603" spans="27:27" x14ac:dyDescent="0.15">
      <c r="AA57603" t="s">
        <v>131</v>
      </c>
    </row>
    <row r="57604" spans="27:27" x14ac:dyDescent="0.15">
      <c r="AA57604" t="s">
        <v>131</v>
      </c>
    </row>
    <row r="57605" spans="27:27" x14ac:dyDescent="0.15">
      <c r="AA57605" t="s">
        <v>131</v>
      </c>
    </row>
    <row r="57606" spans="27:27" x14ac:dyDescent="0.15">
      <c r="AA57606" t="s">
        <v>131</v>
      </c>
    </row>
    <row r="57607" spans="27:27" x14ac:dyDescent="0.15">
      <c r="AA57607" t="s">
        <v>131</v>
      </c>
    </row>
    <row r="57608" spans="27:27" x14ac:dyDescent="0.15">
      <c r="AA57608" t="s">
        <v>131</v>
      </c>
    </row>
    <row r="57609" spans="27:27" x14ac:dyDescent="0.15">
      <c r="AA57609" t="s">
        <v>131</v>
      </c>
    </row>
    <row r="57610" spans="27:27" x14ac:dyDescent="0.15">
      <c r="AA57610" t="s">
        <v>131</v>
      </c>
    </row>
    <row r="57611" spans="27:27" x14ac:dyDescent="0.15">
      <c r="AA57611" t="s">
        <v>131</v>
      </c>
    </row>
    <row r="57612" spans="27:27" x14ac:dyDescent="0.15">
      <c r="AA57612" t="s">
        <v>131</v>
      </c>
    </row>
    <row r="57613" spans="27:27" x14ac:dyDescent="0.15">
      <c r="AA57613" t="s">
        <v>131</v>
      </c>
    </row>
    <row r="57614" spans="27:27" x14ac:dyDescent="0.15">
      <c r="AA57614" t="s">
        <v>131</v>
      </c>
    </row>
    <row r="57615" spans="27:27" x14ac:dyDescent="0.15">
      <c r="AA57615" t="s">
        <v>131</v>
      </c>
    </row>
    <row r="57616" spans="27:27" x14ac:dyDescent="0.15">
      <c r="AA57616" t="s">
        <v>131</v>
      </c>
    </row>
    <row r="57617" spans="27:27" x14ac:dyDescent="0.15">
      <c r="AA57617" t="s">
        <v>131</v>
      </c>
    </row>
    <row r="57618" spans="27:27" x14ac:dyDescent="0.15">
      <c r="AA57618" t="s">
        <v>131</v>
      </c>
    </row>
    <row r="57619" spans="27:27" x14ac:dyDescent="0.15">
      <c r="AA57619" t="s">
        <v>131</v>
      </c>
    </row>
    <row r="57620" spans="27:27" x14ac:dyDescent="0.15">
      <c r="AA57620" t="s">
        <v>131</v>
      </c>
    </row>
    <row r="57621" spans="27:27" x14ac:dyDescent="0.15">
      <c r="AA57621" t="s">
        <v>131</v>
      </c>
    </row>
    <row r="57622" spans="27:27" x14ac:dyDescent="0.15">
      <c r="AA57622" t="s">
        <v>131</v>
      </c>
    </row>
    <row r="57623" spans="27:27" x14ac:dyDescent="0.15">
      <c r="AA57623" t="s">
        <v>131</v>
      </c>
    </row>
    <row r="57624" spans="27:27" x14ac:dyDescent="0.15">
      <c r="AA57624" t="s">
        <v>131</v>
      </c>
    </row>
    <row r="57625" spans="27:27" x14ac:dyDescent="0.15">
      <c r="AA57625" t="s">
        <v>131</v>
      </c>
    </row>
    <row r="57626" spans="27:27" x14ac:dyDescent="0.15">
      <c r="AA57626" t="s">
        <v>131</v>
      </c>
    </row>
    <row r="57627" spans="27:27" x14ac:dyDescent="0.15">
      <c r="AA57627" t="s">
        <v>131</v>
      </c>
    </row>
    <row r="57628" spans="27:27" x14ac:dyDescent="0.15">
      <c r="AA57628" t="s">
        <v>131</v>
      </c>
    </row>
    <row r="57629" spans="27:27" x14ac:dyDescent="0.15">
      <c r="AA57629" t="s">
        <v>131</v>
      </c>
    </row>
    <row r="57630" spans="27:27" x14ac:dyDescent="0.15">
      <c r="AA57630" t="s">
        <v>131</v>
      </c>
    </row>
    <row r="57631" spans="27:27" x14ac:dyDescent="0.15">
      <c r="AA57631" t="s">
        <v>131</v>
      </c>
    </row>
    <row r="57632" spans="27:27" x14ac:dyDescent="0.15">
      <c r="AA57632" t="s">
        <v>131</v>
      </c>
    </row>
    <row r="57633" spans="27:27" x14ac:dyDescent="0.15">
      <c r="AA57633" t="s">
        <v>131</v>
      </c>
    </row>
    <row r="57634" spans="27:27" x14ac:dyDescent="0.15">
      <c r="AA57634" t="s">
        <v>131</v>
      </c>
    </row>
    <row r="57635" spans="27:27" x14ac:dyDescent="0.15">
      <c r="AA57635" t="s">
        <v>131</v>
      </c>
    </row>
    <row r="57636" spans="27:27" x14ac:dyDescent="0.15">
      <c r="AA57636" t="s">
        <v>131</v>
      </c>
    </row>
    <row r="57637" spans="27:27" x14ac:dyDescent="0.15">
      <c r="AA57637" t="s">
        <v>131</v>
      </c>
    </row>
    <row r="57638" spans="27:27" x14ac:dyDescent="0.15">
      <c r="AA57638" t="s">
        <v>131</v>
      </c>
    </row>
    <row r="57639" spans="27:27" x14ac:dyDescent="0.15">
      <c r="AA57639" t="s">
        <v>131</v>
      </c>
    </row>
    <row r="57640" spans="27:27" x14ac:dyDescent="0.15">
      <c r="AA57640" t="s">
        <v>131</v>
      </c>
    </row>
    <row r="57641" spans="27:27" x14ac:dyDescent="0.15">
      <c r="AA57641" t="s">
        <v>131</v>
      </c>
    </row>
    <row r="57642" spans="27:27" x14ac:dyDescent="0.15">
      <c r="AA57642" t="s">
        <v>131</v>
      </c>
    </row>
    <row r="57643" spans="27:27" x14ac:dyDescent="0.15">
      <c r="AA57643" t="s">
        <v>131</v>
      </c>
    </row>
    <row r="57644" spans="27:27" x14ac:dyDescent="0.15">
      <c r="AA57644" t="s">
        <v>131</v>
      </c>
    </row>
    <row r="57645" spans="27:27" x14ac:dyDescent="0.15">
      <c r="AA57645" t="s">
        <v>131</v>
      </c>
    </row>
    <row r="57646" spans="27:27" x14ac:dyDescent="0.15">
      <c r="AA57646" t="s">
        <v>131</v>
      </c>
    </row>
    <row r="57647" spans="27:27" x14ac:dyDescent="0.15">
      <c r="AA57647" t="s">
        <v>131</v>
      </c>
    </row>
    <row r="57648" spans="27:27" x14ac:dyDescent="0.15">
      <c r="AA57648" t="s">
        <v>131</v>
      </c>
    </row>
    <row r="57649" spans="27:27" x14ac:dyDescent="0.15">
      <c r="AA57649" t="s">
        <v>131</v>
      </c>
    </row>
    <row r="57650" spans="27:27" x14ac:dyDescent="0.15">
      <c r="AA57650" t="s">
        <v>131</v>
      </c>
    </row>
    <row r="57651" spans="27:27" x14ac:dyDescent="0.15">
      <c r="AA57651" t="s">
        <v>131</v>
      </c>
    </row>
    <row r="57652" spans="27:27" x14ac:dyDescent="0.15">
      <c r="AA57652" t="s">
        <v>131</v>
      </c>
    </row>
    <row r="57653" spans="27:27" x14ac:dyDescent="0.15">
      <c r="AA57653" t="s">
        <v>131</v>
      </c>
    </row>
    <row r="57654" spans="27:27" x14ac:dyDescent="0.15">
      <c r="AA57654" t="s">
        <v>131</v>
      </c>
    </row>
    <row r="57655" spans="27:27" x14ac:dyDescent="0.15">
      <c r="AA57655" t="s">
        <v>131</v>
      </c>
    </row>
    <row r="57656" spans="27:27" x14ac:dyDescent="0.15">
      <c r="AA57656" t="s">
        <v>131</v>
      </c>
    </row>
    <row r="57657" spans="27:27" x14ac:dyDescent="0.15">
      <c r="AA57657" t="s">
        <v>131</v>
      </c>
    </row>
    <row r="57658" spans="27:27" x14ac:dyDescent="0.15">
      <c r="AA57658" t="s">
        <v>131</v>
      </c>
    </row>
    <row r="57659" spans="27:27" x14ac:dyDescent="0.15">
      <c r="AA57659" t="s">
        <v>131</v>
      </c>
    </row>
    <row r="57660" spans="27:27" x14ac:dyDescent="0.15">
      <c r="AA57660" t="s">
        <v>131</v>
      </c>
    </row>
    <row r="57661" spans="27:27" x14ac:dyDescent="0.15">
      <c r="AA57661" t="s">
        <v>131</v>
      </c>
    </row>
    <row r="57662" spans="27:27" x14ac:dyDescent="0.15">
      <c r="AA57662" t="s">
        <v>131</v>
      </c>
    </row>
    <row r="57663" spans="27:27" x14ac:dyDescent="0.15">
      <c r="AA57663" t="s">
        <v>131</v>
      </c>
    </row>
    <row r="57664" spans="27:27" x14ac:dyDescent="0.15">
      <c r="AA57664" t="s">
        <v>131</v>
      </c>
    </row>
    <row r="57665" spans="27:27" x14ac:dyDescent="0.15">
      <c r="AA57665" t="s">
        <v>131</v>
      </c>
    </row>
    <row r="57666" spans="27:27" x14ac:dyDescent="0.15">
      <c r="AA57666" t="s">
        <v>131</v>
      </c>
    </row>
    <row r="57667" spans="27:27" x14ac:dyDescent="0.15">
      <c r="AA57667" t="s">
        <v>131</v>
      </c>
    </row>
    <row r="57668" spans="27:27" x14ac:dyDescent="0.15">
      <c r="AA57668" t="s">
        <v>131</v>
      </c>
    </row>
    <row r="57669" spans="27:27" x14ac:dyDescent="0.15">
      <c r="AA57669" t="s">
        <v>131</v>
      </c>
    </row>
    <row r="57670" spans="27:27" x14ac:dyDescent="0.15">
      <c r="AA57670" t="s">
        <v>131</v>
      </c>
    </row>
    <row r="57671" spans="27:27" x14ac:dyDescent="0.15">
      <c r="AA57671" t="s">
        <v>131</v>
      </c>
    </row>
    <row r="57672" spans="27:27" x14ac:dyDescent="0.15">
      <c r="AA57672" t="s">
        <v>131</v>
      </c>
    </row>
    <row r="57673" spans="27:27" x14ac:dyDescent="0.15">
      <c r="AA57673" t="s">
        <v>131</v>
      </c>
    </row>
    <row r="57674" spans="27:27" x14ac:dyDescent="0.15">
      <c r="AA57674" t="s">
        <v>131</v>
      </c>
    </row>
    <row r="57675" spans="27:27" x14ac:dyDescent="0.15">
      <c r="AA57675" t="s">
        <v>131</v>
      </c>
    </row>
    <row r="57676" spans="27:27" x14ac:dyDescent="0.15">
      <c r="AA57676" t="s">
        <v>131</v>
      </c>
    </row>
    <row r="57677" spans="27:27" x14ac:dyDescent="0.15">
      <c r="AA57677" t="s">
        <v>131</v>
      </c>
    </row>
    <row r="57678" spans="27:27" x14ac:dyDescent="0.15">
      <c r="AA57678" t="s">
        <v>131</v>
      </c>
    </row>
    <row r="57679" spans="27:27" x14ac:dyDescent="0.15">
      <c r="AA57679" t="s">
        <v>131</v>
      </c>
    </row>
    <row r="57680" spans="27:27" x14ac:dyDescent="0.15">
      <c r="AA57680" t="s">
        <v>131</v>
      </c>
    </row>
    <row r="57681" spans="27:27" x14ac:dyDescent="0.15">
      <c r="AA57681" t="s">
        <v>131</v>
      </c>
    </row>
    <row r="57682" spans="27:27" x14ac:dyDescent="0.15">
      <c r="AA57682" t="s">
        <v>131</v>
      </c>
    </row>
    <row r="57683" spans="27:27" x14ac:dyDescent="0.15">
      <c r="AA57683" t="s">
        <v>131</v>
      </c>
    </row>
    <row r="57684" spans="27:27" x14ac:dyDescent="0.15">
      <c r="AA57684" t="s">
        <v>131</v>
      </c>
    </row>
    <row r="57685" spans="27:27" x14ac:dyDescent="0.15">
      <c r="AA57685" t="s">
        <v>131</v>
      </c>
    </row>
    <row r="57686" spans="27:27" x14ac:dyDescent="0.15">
      <c r="AA57686" t="s">
        <v>131</v>
      </c>
    </row>
    <row r="57687" spans="27:27" x14ac:dyDescent="0.15">
      <c r="AA57687" t="s">
        <v>131</v>
      </c>
    </row>
    <row r="57688" spans="27:27" x14ac:dyDescent="0.15">
      <c r="AA57688" t="s">
        <v>131</v>
      </c>
    </row>
    <row r="57689" spans="27:27" x14ac:dyDescent="0.15">
      <c r="AA57689" t="s">
        <v>131</v>
      </c>
    </row>
    <row r="57690" spans="27:27" x14ac:dyDescent="0.15">
      <c r="AA57690" t="s">
        <v>131</v>
      </c>
    </row>
    <row r="57691" spans="27:27" x14ac:dyDescent="0.15">
      <c r="AA57691" t="s">
        <v>131</v>
      </c>
    </row>
    <row r="57692" spans="27:27" x14ac:dyDescent="0.15">
      <c r="AA57692" t="s">
        <v>131</v>
      </c>
    </row>
    <row r="57693" spans="27:27" x14ac:dyDescent="0.15">
      <c r="AA57693" t="s">
        <v>131</v>
      </c>
    </row>
    <row r="57694" spans="27:27" x14ac:dyDescent="0.15">
      <c r="AA57694" t="s">
        <v>131</v>
      </c>
    </row>
    <row r="57695" spans="27:27" x14ac:dyDescent="0.15">
      <c r="AA57695" t="s">
        <v>131</v>
      </c>
    </row>
    <row r="57696" spans="27:27" x14ac:dyDescent="0.15">
      <c r="AA57696" t="s">
        <v>131</v>
      </c>
    </row>
    <row r="57697" spans="27:27" x14ac:dyDescent="0.15">
      <c r="AA57697" t="s">
        <v>131</v>
      </c>
    </row>
    <row r="57698" spans="27:27" x14ac:dyDescent="0.15">
      <c r="AA57698" t="s">
        <v>131</v>
      </c>
    </row>
    <row r="57699" spans="27:27" x14ac:dyDescent="0.15">
      <c r="AA57699" t="s">
        <v>131</v>
      </c>
    </row>
    <row r="57700" spans="27:27" x14ac:dyDescent="0.15">
      <c r="AA57700" t="s">
        <v>131</v>
      </c>
    </row>
    <row r="57701" spans="27:27" x14ac:dyDescent="0.15">
      <c r="AA57701" t="s">
        <v>131</v>
      </c>
    </row>
    <row r="57702" spans="27:27" x14ac:dyDescent="0.15">
      <c r="AA57702" t="s">
        <v>131</v>
      </c>
    </row>
    <row r="57703" spans="27:27" x14ac:dyDescent="0.15">
      <c r="AA57703" t="s">
        <v>131</v>
      </c>
    </row>
    <row r="57704" spans="27:27" x14ac:dyDescent="0.15">
      <c r="AA57704" t="s">
        <v>131</v>
      </c>
    </row>
    <row r="57705" spans="27:27" x14ac:dyDescent="0.15">
      <c r="AA57705" t="s">
        <v>131</v>
      </c>
    </row>
    <row r="57706" spans="27:27" x14ac:dyDescent="0.15">
      <c r="AA57706" t="s">
        <v>131</v>
      </c>
    </row>
    <row r="57707" spans="27:27" x14ac:dyDescent="0.15">
      <c r="AA57707" t="s">
        <v>131</v>
      </c>
    </row>
    <row r="57708" spans="27:27" x14ac:dyDescent="0.15">
      <c r="AA57708" t="s">
        <v>131</v>
      </c>
    </row>
    <row r="57709" spans="27:27" x14ac:dyDescent="0.15">
      <c r="AA57709" t="s">
        <v>131</v>
      </c>
    </row>
    <row r="57710" spans="27:27" x14ac:dyDescent="0.15">
      <c r="AA57710" t="s">
        <v>131</v>
      </c>
    </row>
    <row r="57711" spans="27:27" x14ac:dyDescent="0.15">
      <c r="AA57711" t="s">
        <v>131</v>
      </c>
    </row>
    <row r="57712" spans="27:27" x14ac:dyDescent="0.15">
      <c r="AA57712" t="s">
        <v>131</v>
      </c>
    </row>
    <row r="57713" spans="27:27" x14ac:dyDescent="0.15">
      <c r="AA57713" t="s">
        <v>131</v>
      </c>
    </row>
    <row r="57714" spans="27:27" x14ac:dyDescent="0.15">
      <c r="AA57714" t="s">
        <v>131</v>
      </c>
    </row>
    <row r="57715" spans="27:27" x14ac:dyDescent="0.15">
      <c r="AA57715" t="s">
        <v>131</v>
      </c>
    </row>
    <row r="57716" spans="27:27" x14ac:dyDescent="0.15">
      <c r="AA57716" t="s">
        <v>131</v>
      </c>
    </row>
    <row r="57717" spans="27:27" x14ac:dyDescent="0.15">
      <c r="AA57717" t="s">
        <v>131</v>
      </c>
    </row>
    <row r="57718" spans="27:27" x14ac:dyDescent="0.15">
      <c r="AA57718" t="s">
        <v>131</v>
      </c>
    </row>
    <row r="57719" spans="27:27" x14ac:dyDescent="0.15">
      <c r="AA57719" t="s">
        <v>131</v>
      </c>
    </row>
    <row r="57720" spans="27:27" x14ac:dyDescent="0.15">
      <c r="AA57720" t="s">
        <v>131</v>
      </c>
    </row>
    <row r="57721" spans="27:27" x14ac:dyDescent="0.15">
      <c r="AA57721" t="s">
        <v>131</v>
      </c>
    </row>
    <row r="57722" spans="27:27" x14ac:dyDescent="0.15">
      <c r="AA57722" t="s">
        <v>131</v>
      </c>
    </row>
    <row r="57723" spans="27:27" x14ac:dyDescent="0.15">
      <c r="AA57723" t="s">
        <v>131</v>
      </c>
    </row>
    <row r="57724" spans="27:27" x14ac:dyDescent="0.15">
      <c r="AA57724" t="s">
        <v>131</v>
      </c>
    </row>
    <row r="57725" spans="27:27" x14ac:dyDescent="0.15">
      <c r="AA57725" t="s">
        <v>131</v>
      </c>
    </row>
    <row r="57726" spans="27:27" x14ac:dyDescent="0.15">
      <c r="AA57726" t="s">
        <v>131</v>
      </c>
    </row>
    <row r="57727" spans="27:27" x14ac:dyDescent="0.15">
      <c r="AA57727" t="s">
        <v>131</v>
      </c>
    </row>
    <row r="57728" spans="27:27" x14ac:dyDescent="0.15">
      <c r="AA57728" t="s">
        <v>131</v>
      </c>
    </row>
    <row r="57729" spans="27:27" x14ac:dyDescent="0.15">
      <c r="AA57729" t="s">
        <v>131</v>
      </c>
    </row>
    <row r="57730" spans="27:27" x14ac:dyDescent="0.15">
      <c r="AA57730" t="s">
        <v>131</v>
      </c>
    </row>
    <row r="57731" spans="27:27" x14ac:dyDescent="0.15">
      <c r="AA57731" t="s">
        <v>131</v>
      </c>
    </row>
    <row r="57732" spans="27:27" x14ac:dyDescent="0.15">
      <c r="AA57732" t="s">
        <v>131</v>
      </c>
    </row>
    <row r="57733" spans="27:27" x14ac:dyDescent="0.15">
      <c r="AA57733" t="s">
        <v>131</v>
      </c>
    </row>
    <row r="57734" spans="27:27" x14ac:dyDescent="0.15">
      <c r="AA57734" t="s">
        <v>131</v>
      </c>
    </row>
    <row r="57735" spans="27:27" x14ac:dyDescent="0.15">
      <c r="AA57735" t="s">
        <v>131</v>
      </c>
    </row>
    <row r="57736" spans="27:27" x14ac:dyDescent="0.15">
      <c r="AA57736" t="s">
        <v>131</v>
      </c>
    </row>
    <row r="57737" spans="27:27" x14ac:dyDescent="0.15">
      <c r="AA57737" t="s">
        <v>131</v>
      </c>
    </row>
    <row r="57738" spans="27:27" x14ac:dyDescent="0.15">
      <c r="AA57738" t="s">
        <v>131</v>
      </c>
    </row>
    <row r="57739" spans="27:27" x14ac:dyDescent="0.15">
      <c r="AA57739" t="s">
        <v>131</v>
      </c>
    </row>
    <row r="57740" spans="27:27" x14ac:dyDescent="0.15">
      <c r="AA57740" t="s">
        <v>131</v>
      </c>
    </row>
    <row r="57741" spans="27:27" x14ac:dyDescent="0.15">
      <c r="AA57741" t="s">
        <v>131</v>
      </c>
    </row>
    <row r="57742" spans="27:27" x14ac:dyDescent="0.15">
      <c r="AA57742" t="s">
        <v>131</v>
      </c>
    </row>
    <row r="57743" spans="27:27" x14ac:dyDescent="0.15">
      <c r="AA57743" t="s">
        <v>131</v>
      </c>
    </row>
    <row r="57744" spans="27:27" x14ac:dyDescent="0.15">
      <c r="AA57744" t="s">
        <v>131</v>
      </c>
    </row>
    <row r="57745" spans="27:27" x14ac:dyDescent="0.15">
      <c r="AA57745" t="s">
        <v>131</v>
      </c>
    </row>
    <row r="57746" spans="27:27" x14ac:dyDescent="0.15">
      <c r="AA57746" t="s">
        <v>131</v>
      </c>
    </row>
    <row r="57747" spans="27:27" x14ac:dyDescent="0.15">
      <c r="AA57747" t="s">
        <v>131</v>
      </c>
    </row>
    <row r="57748" spans="27:27" x14ac:dyDescent="0.15">
      <c r="AA57748" t="s">
        <v>131</v>
      </c>
    </row>
    <row r="57749" spans="27:27" x14ac:dyDescent="0.15">
      <c r="AA57749" t="s">
        <v>131</v>
      </c>
    </row>
    <row r="57750" spans="27:27" x14ac:dyDescent="0.15">
      <c r="AA57750" t="s">
        <v>131</v>
      </c>
    </row>
    <row r="57751" spans="27:27" x14ac:dyDescent="0.15">
      <c r="AA57751" t="s">
        <v>131</v>
      </c>
    </row>
    <row r="57752" spans="27:27" x14ac:dyDescent="0.15">
      <c r="AA57752" t="s">
        <v>131</v>
      </c>
    </row>
    <row r="57753" spans="27:27" x14ac:dyDescent="0.15">
      <c r="AA57753" t="s">
        <v>131</v>
      </c>
    </row>
    <row r="57754" spans="27:27" x14ac:dyDescent="0.15">
      <c r="AA57754" t="s">
        <v>131</v>
      </c>
    </row>
    <row r="57755" spans="27:27" x14ac:dyDescent="0.15">
      <c r="AA57755" t="s">
        <v>131</v>
      </c>
    </row>
    <row r="57756" spans="27:27" x14ac:dyDescent="0.15">
      <c r="AA57756" t="s">
        <v>131</v>
      </c>
    </row>
    <row r="57757" spans="27:27" x14ac:dyDescent="0.15">
      <c r="AA57757" t="s">
        <v>131</v>
      </c>
    </row>
    <row r="57758" spans="27:27" x14ac:dyDescent="0.15">
      <c r="AA57758" t="s">
        <v>131</v>
      </c>
    </row>
    <row r="57759" spans="27:27" x14ac:dyDescent="0.15">
      <c r="AA57759" t="s">
        <v>131</v>
      </c>
    </row>
    <row r="57760" spans="27:27" x14ac:dyDescent="0.15">
      <c r="AA57760" t="s">
        <v>131</v>
      </c>
    </row>
    <row r="57761" spans="27:27" x14ac:dyDescent="0.15">
      <c r="AA57761" t="s">
        <v>131</v>
      </c>
    </row>
    <row r="57762" spans="27:27" x14ac:dyDescent="0.15">
      <c r="AA57762" t="s">
        <v>131</v>
      </c>
    </row>
    <row r="57763" spans="27:27" x14ac:dyDescent="0.15">
      <c r="AA57763" t="s">
        <v>131</v>
      </c>
    </row>
    <row r="57764" spans="27:27" x14ac:dyDescent="0.15">
      <c r="AA57764" t="s">
        <v>131</v>
      </c>
    </row>
    <row r="57765" spans="27:27" x14ac:dyDescent="0.15">
      <c r="AA57765" t="s">
        <v>131</v>
      </c>
    </row>
    <row r="57766" spans="27:27" x14ac:dyDescent="0.15">
      <c r="AA57766" t="s">
        <v>131</v>
      </c>
    </row>
    <row r="57767" spans="27:27" x14ac:dyDescent="0.15">
      <c r="AA57767" t="s">
        <v>131</v>
      </c>
    </row>
    <row r="57768" spans="27:27" x14ac:dyDescent="0.15">
      <c r="AA57768" t="s">
        <v>131</v>
      </c>
    </row>
    <row r="57769" spans="27:27" x14ac:dyDescent="0.15">
      <c r="AA57769" t="s">
        <v>131</v>
      </c>
    </row>
    <row r="57770" spans="27:27" x14ac:dyDescent="0.15">
      <c r="AA57770" t="s">
        <v>131</v>
      </c>
    </row>
    <row r="57771" spans="27:27" x14ac:dyDescent="0.15">
      <c r="AA57771" t="s">
        <v>131</v>
      </c>
    </row>
    <row r="57772" spans="27:27" x14ac:dyDescent="0.15">
      <c r="AA57772" t="s">
        <v>131</v>
      </c>
    </row>
    <row r="57773" spans="27:27" x14ac:dyDescent="0.15">
      <c r="AA57773" t="s">
        <v>131</v>
      </c>
    </row>
    <row r="57774" spans="27:27" x14ac:dyDescent="0.15">
      <c r="AA57774" t="s">
        <v>131</v>
      </c>
    </row>
    <row r="57775" spans="27:27" x14ac:dyDescent="0.15">
      <c r="AA57775" t="s">
        <v>131</v>
      </c>
    </row>
    <row r="57776" spans="27:27" x14ac:dyDescent="0.15">
      <c r="AA57776" t="s">
        <v>131</v>
      </c>
    </row>
    <row r="57777" spans="27:27" x14ac:dyDescent="0.15">
      <c r="AA57777" t="s">
        <v>131</v>
      </c>
    </row>
    <row r="57778" spans="27:27" x14ac:dyDescent="0.15">
      <c r="AA57778" t="s">
        <v>131</v>
      </c>
    </row>
    <row r="57779" spans="27:27" x14ac:dyDescent="0.15">
      <c r="AA57779" t="s">
        <v>131</v>
      </c>
    </row>
    <row r="57780" spans="27:27" x14ac:dyDescent="0.15">
      <c r="AA57780" t="s">
        <v>131</v>
      </c>
    </row>
    <row r="57781" spans="27:27" x14ac:dyDescent="0.15">
      <c r="AA57781" t="s">
        <v>131</v>
      </c>
    </row>
    <row r="57782" spans="27:27" x14ac:dyDescent="0.15">
      <c r="AA57782" t="s">
        <v>131</v>
      </c>
    </row>
    <row r="57783" spans="27:27" x14ac:dyDescent="0.15">
      <c r="AA57783" t="s">
        <v>131</v>
      </c>
    </row>
    <row r="57784" spans="27:27" x14ac:dyDescent="0.15">
      <c r="AA57784" t="s">
        <v>131</v>
      </c>
    </row>
    <row r="57785" spans="27:27" x14ac:dyDescent="0.15">
      <c r="AA57785" t="s">
        <v>131</v>
      </c>
    </row>
    <row r="57786" spans="27:27" x14ac:dyDescent="0.15">
      <c r="AA57786" t="s">
        <v>131</v>
      </c>
    </row>
    <row r="57787" spans="27:27" x14ac:dyDescent="0.15">
      <c r="AA57787" t="s">
        <v>131</v>
      </c>
    </row>
    <row r="57788" spans="27:27" x14ac:dyDescent="0.15">
      <c r="AA57788" t="s">
        <v>131</v>
      </c>
    </row>
    <row r="57789" spans="27:27" x14ac:dyDescent="0.15">
      <c r="AA57789" t="s">
        <v>131</v>
      </c>
    </row>
    <row r="57790" spans="27:27" x14ac:dyDescent="0.15">
      <c r="AA57790" t="s">
        <v>131</v>
      </c>
    </row>
    <row r="57791" spans="27:27" x14ac:dyDescent="0.15">
      <c r="AA57791" t="s">
        <v>131</v>
      </c>
    </row>
    <row r="57792" spans="27:27" x14ac:dyDescent="0.15">
      <c r="AA57792" t="s">
        <v>131</v>
      </c>
    </row>
    <row r="57793" spans="27:27" x14ac:dyDescent="0.15">
      <c r="AA57793" t="s">
        <v>131</v>
      </c>
    </row>
    <row r="57794" spans="27:27" x14ac:dyDescent="0.15">
      <c r="AA57794" t="s">
        <v>131</v>
      </c>
    </row>
    <row r="57795" spans="27:27" x14ac:dyDescent="0.15">
      <c r="AA57795" t="s">
        <v>131</v>
      </c>
    </row>
    <row r="57796" spans="27:27" x14ac:dyDescent="0.15">
      <c r="AA57796" t="s">
        <v>131</v>
      </c>
    </row>
    <row r="57797" spans="27:27" x14ac:dyDescent="0.15">
      <c r="AA57797" t="s">
        <v>131</v>
      </c>
    </row>
    <row r="57798" spans="27:27" x14ac:dyDescent="0.15">
      <c r="AA57798" t="s">
        <v>131</v>
      </c>
    </row>
    <row r="57799" spans="27:27" x14ac:dyDescent="0.15">
      <c r="AA57799" t="s">
        <v>131</v>
      </c>
    </row>
    <row r="57800" spans="27:27" x14ac:dyDescent="0.15">
      <c r="AA57800" t="s">
        <v>131</v>
      </c>
    </row>
    <row r="57801" spans="27:27" x14ac:dyDescent="0.15">
      <c r="AA57801" t="s">
        <v>131</v>
      </c>
    </row>
    <row r="57802" spans="27:27" x14ac:dyDescent="0.15">
      <c r="AA57802" t="s">
        <v>131</v>
      </c>
    </row>
    <row r="57803" spans="27:27" x14ac:dyDescent="0.15">
      <c r="AA57803" t="s">
        <v>131</v>
      </c>
    </row>
    <row r="57804" spans="27:27" x14ac:dyDescent="0.15">
      <c r="AA57804" t="s">
        <v>131</v>
      </c>
    </row>
    <row r="57805" spans="27:27" x14ac:dyDescent="0.15">
      <c r="AA57805" t="s">
        <v>131</v>
      </c>
    </row>
    <row r="57806" spans="27:27" x14ac:dyDescent="0.15">
      <c r="AA57806" t="s">
        <v>131</v>
      </c>
    </row>
    <row r="57807" spans="27:27" x14ac:dyDescent="0.15">
      <c r="AA57807" t="s">
        <v>131</v>
      </c>
    </row>
    <row r="57808" spans="27:27" x14ac:dyDescent="0.15">
      <c r="AA57808" t="s">
        <v>131</v>
      </c>
    </row>
    <row r="57809" spans="27:27" x14ac:dyDescent="0.15">
      <c r="AA57809" t="s">
        <v>131</v>
      </c>
    </row>
    <row r="57810" spans="27:27" x14ac:dyDescent="0.15">
      <c r="AA57810" t="s">
        <v>131</v>
      </c>
    </row>
    <row r="57811" spans="27:27" x14ac:dyDescent="0.15">
      <c r="AA57811" t="s">
        <v>131</v>
      </c>
    </row>
    <row r="57812" spans="27:27" x14ac:dyDescent="0.15">
      <c r="AA57812" t="s">
        <v>131</v>
      </c>
    </row>
    <row r="57813" spans="27:27" x14ac:dyDescent="0.15">
      <c r="AA57813" t="s">
        <v>131</v>
      </c>
    </row>
    <row r="57814" spans="27:27" x14ac:dyDescent="0.15">
      <c r="AA57814" t="s">
        <v>131</v>
      </c>
    </row>
    <row r="57815" spans="27:27" x14ac:dyDescent="0.15">
      <c r="AA57815" t="s">
        <v>131</v>
      </c>
    </row>
    <row r="57816" spans="27:27" x14ac:dyDescent="0.15">
      <c r="AA57816" t="s">
        <v>131</v>
      </c>
    </row>
    <row r="57817" spans="27:27" x14ac:dyDescent="0.15">
      <c r="AA57817" t="s">
        <v>131</v>
      </c>
    </row>
    <row r="57818" spans="27:27" x14ac:dyDescent="0.15">
      <c r="AA57818" t="s">
        <v>131</v>
      </c>
    </row>
    <row r="57819" spans="27:27" x14ac:dyDescent="0.15">
      <c r="AA57819" t="s">
        <v>131</v>
      </c>
    </row>
    <row r="57820" spans="27:27" x14ac:dyDescent="0.15">
      <c r="AA57820" t="s">
        <v>131</v>
      </c>
    </row>
    <row r="57821" spans="27:27" x14ac:dyDescent="0.15">
      <c r="AA57821" t="s">
        <v>131</v>
      </c>
    </row>
    <row r="57822" spans="27:27" x14ac:dyDescent="0.15">
      <c r="AA57822" t="s">
        <v>131</v>
      </c>
    </row>
    <row r="57823" spans="27:27" x14ac:dyDescent="0.15">
      <c r="AA57823" t="s">
        <v>131</v>
      </c>
    </row>
    <row r="57824" spans="27:27" x14ac:dyDescent="0.15">
      <c r="AA57824" t="s">
        <v>131</v>
      </c>
    </row>
    <row r="57825" spans="27:27" x14ac:dyDescent="0.15">
      <c r="AA57825" t="s">
        <v>131</v>
      </c>
    </row>
    <row r="57826" spans="27:27" x14ac:dyDescent="0.15">
      <c r="AA57826" t="s">
        <v>131</v>
      </c>
    </row>
    <row r="57827" spans="27:27" x14ac:dyDescent="0.15">
      <c r="AA57827" t="s">
        <v>131</v>
      </c>
    </row>
    <row r="57828" spans="27:27" x14ac:dyDescent="0.15">
      <c r="AA57828" t="s">
        <v>131</v>
      </c>
    </row>
    <row r="57829" spans="27:27" x14ac:dyDescent="0.15">
      <c r="AA57829" t="s">
        <v>131</v>
      </c>
    </row>
    <row r="57830" spans="27:27" x14ac:dyDescent="0.15">
      <c r="AA57830" t="s">
        <v>131</v>
      </c>
    </row>
    <row r="57831" spans="27:27" x14ac:dyDescent="0.15">
      <c r="AA57831" t="s">
        <v>131</v>
      </c>
    </row>
    <row r="57832" spans="27:27" x14ac:dyDescent="0.15">
      <c r="AA57832" t="s">
        <v>131</v>
      </c>
    </row>
    <row r="57833" spans="27:27" x14ac:dyDescent="0.15">
      <c r="AA57833" t="s">
        <v>131</v>
      </c>
    </row>
    <row r="57834" spans="27:27" x14ac:dyDescent="0.15">
      <c r="AA57834" t="s">
        <v>131</v>
      </c>
    </row>
    <row r="57835" spans="27:27" x14ac:dyDescent="0.15">
      <c r="AA57835" t="s">
        <v>131</v>
      </c>
    </row>
    <row r="57836" spans="27:27" x14ac:dyDescent="0.15">
      <c r="AA57836" t="s">
        <v>131</v>
      </c>
    </row>
    <row r="57837" spans="27:27" x14ac:dyDescent="0.15">
      <c r="AA57837" t="s">
        <v>131</v>
      </c>
    </row>
    <row r="57838" spans="27:27" x14ac:dyDescent="0.15">
      <c r="AA57838" t="s">
        <v>131</v>
      </c>
    </row>
    <row r="57839" spans="27:27" x14ac:dyDescent="0.15">
      <c r="AA57839" t="s">
        <v>131</v>
      </c>
    </row>
    <row r="57840" spans="27:27" x14ac:dyDescent="0.15">
      <c r="AA57840" t="s">
        <v>131</v>
      </c>
    </row>
    <row r="57841" spans="27:27" x14ac:dyDescent="0.15">
      <c r="AA57841" t="s">
        <v>131</v>
      </c>
    </row>
    <row r="57842" spans="27:27" x14ac:dyDescent="0.15">
      <c r="AA57842" t="s">
        <v>131</v>
      </c>
    </row>
    <row r="57843" spans="27:27" x14ac:dyDescent="0.15">
      <c r="AA57843" t="s">
        <v>131</v>
      </c>
    </row>
    <row r="57844" spans="27:27" x14ac:dyDescent="0.15">
      <c r="AA57844" t="s">
        <v>131</v>
      </c>
    </row>
    <row r="57845" spans="27:27" x14ac:dyDescent="0.15">
      <c r="AA57845" t="s">
        <v>131</v>
      </c>
    </row>
    <row r="57846" spans="27:27" x14ac:dyDescent="0.15">
      <c r="AA57846" t="s">
        <v>131</v>
      </c>
    </row>
    <row r="57847" spans="27:27" x14ac:dyDescent="0.15">
      <c r="AA57847" t="s">
        <v>131</v>
      </c>
    </row>
    <row r="57848" spans="27:27" x14ac:dyDescent="0.15">
      <c r="AA57848" t="s">
        <v>131</v>
      </c>
    </row>
    <row r="57849" spans="27:27" x14ac:dyDescent="0.15">
      <c r="AA57849" t="s">
        <v>131</v>
      </c>
    </row>
    <row r="57850" spans="27:27" x14ac:dyDescent="0.15">
      <c r="AA57850" t="s">
        <v>131</v>
      </c>
    </row>
    <row r="57851" spans="27:27" x14ac:dyDescent="0.15">
      <c r="AA57851" t="s">
        <v>131</v>
      </c>
    </row>
    <row r="57852" spans="27:27" x14ac:dyDescent="0.15">
      <c r="AA57852" t="s">
        <v>131</v>
      </c>
    </row>
    <row r="57853" spans="27:27" x14ac:dyDescent="0.15">
      <c r="AA57853" t="s">
        <v>131</v>
      </c>
    </row>
    <row r="57854" spans="27:27" x14ac:dyDescent="0.15">
      <c r="AA57854" t="s">
        <v>131</v>
      </c>
    </row>
    <row r="57855" spans="27:27" x14ac:dyDescent="0.15">
      <c r="AA57855" t="s">
        <v>131</v>
      </c>
    </row>
    <row r="57856" spans="27:27" x14ac:dyDescent="0.15">
      <c r="AA57856" t="s">
        <v>131</v>
      </c>
    </row>
    <row r="57857" spans="27:27" x14ac:dyDescent="0.15">
      <c r="AA57857" t="s">
        <v>131</v>
      </c>
    </row>
    <row r="57858" spans="27:27" x14ac:dyDescent="0.15">
      <c r="AA57858" t="s">
        <v>131</v>
      </c>
    </row>
    <row r="57859" spans="27:27" x14ac:dyDescent="0.15">
      <c r="AA57859" t="s">
        <v>131</v>
      </c>
    </row>
    <row r="57860" spans="27:27" x14ac:dyDescent="0.15">
      <c r="AA57860" t="s">
        <v>131</v>
      </c>
    </row>
    <row r="57861" spans="27:27" x14ac:dyDescent="0.15">
      <c r="AA57861" t="s">
        <v>131</v>
      </c>
    </row>
    <row r="57862" spans="27:27" x14ac:dyDescent="0.15">
      <c r="AA57862" t="s">
        <v>131</v>
      </c>
    </row>
    <row r="57863" spans="27:27" x14ac:dyDescent="0.15">
      <c r="AA57863" t="s">
        <v>131</v>
      </c>
    </row>
    <row r="57864" spans="27:27" x14ac:dyDescent="0.15">
      <c r="AA57864" t="s">
        <v>131</v>
      </c>
    </row>
    <row r="57865" spans="27:27" x14ac:dyDescent="0.15">
      <c r="AA57865" t="s">
        <v>131</v>
      </c>
    </row>
    <row r="57866" spans="27:27" x14ac:dyDescent="0.15">
      <c r="AA57866" t="s">
        <v>131</v>
      </c>
    </row>
    <row r="57867" spans="27:27" x14ac:dyDescent="0.15">
      <c r="AA57867" t="s">
        <v>131</v>
      </c>
    </row>
    <row r="57868" spans="27:27" x14ac:dyDescent="0.15">
      <c r="AA57868" t="s">
        <v>131</v>
      </c>
    </row>
    <row r="57869" spans="27:27" x14ac:dyDescent="0.15">
      <c r="AA57869" t="s">
        <v>131</v>
      </c>
    </row>
    <row r="57870" spans="27:27" x14ac:dyDescent="0.15">
      <c r="AA57870" t="s">
        <v>131</v>
      </c>
    </row>
    <row r="57871" spans="27:27" x14ac:dyDescent="0.15">
      <c r="AA57871" t="s">
        <v>131</v>
      </c>
    </row>
    <row r="57872" spans="27:27" x14ac:dyDescent="0.15">
      <c r="AA57872" t="s">
        <v>131</v>
      </c>
    </row>
    <row r="57873" spans="27:27" x14ac:dyDescent="0.15">
      <c r="AA57873" t="s">
        <v>131</v>
      </c>
    </row>
    <row r="57874" spans="27:27" x14ac:dyDescent="0.15">
      <c r="AA57874" t="s">
        <v>131</v>
      </c>
    </row>
    <row r="57875" spans="27:27" x14ac:dyDescent="0.15">
      <c r="AA57875" t="s">
        <v>131</v>
      </c>
    </row>
    <row r="57876" spans="27:27" x14ac:dyDescent="0.15">
      <c r="AA57876" t="s">
        <v>131</v>
      </c>
    </row>
    <row r="57877" spans="27:27" x14ac:dyDescent="0.15">
      <c r="AA57877" t="s">
        <v>131</v>
      </c>
    </row>
    <row r="57878" spans="27:27" x14ac:dyDescent="0.15">
      <c r="AA57878" t="s">
        <v>131</v>
      </c>
    </row>
    <row r="57879" spans="27:27" x14ac:dyDescent="0.15">
      <c r="AA57879" t="s">
        <v>131</v>
      </c>
    </row>
    <row r="57880" spans="27:27" x14ac:dyDescent="0.15">
      <c r="AA57880" t="s">
        <v>131</v>
      </c>
    </row>
    <row r="57881" spans="27:27" x14ac:dyDescent="0.15">
      <c r="AA57881" t="s">
        <v>131</v>
      </c>
    </row>
    <row r="57882" spans="27:27" x14ac:dyDescent="0.15">
      <c r="AA57882" t="s">
        <v>131</v>
      </c>
    </row>
    <row r="57883" spans="27:27" x14ac:dyDescent="0.15">
      <c r="AA57883" t="s">
        <v>131</v>
      </c>
    </row>
    <row r="57884" spans="27:27" x14ac:dyDescent="0.15">
      <c r="AA57884" t="s">
        <v>131</v>
      </c>
    </row>
    <row r="57885" spans="27:27" x14ac:dyDescent="0.15">
      <c r="AA57885" t="s">
        <v>131</v>
      </c>
    </row>
    <row r="57886" spans="27:27" x14ac:dyDescent="0.15">
      <c r="AA57886" t="s">
        <v>131</v>
      </c>
    </row>
    <row r="57887" spans="27:27" x14ac:dyDescent="0.15">
      <c r="AA57887" t="s">
        <v>131</v>
      </c>
    </row>
    <row r="57888" spans="27:27" x14ac:dyDescent="0.15">
      <c r="AA57888" t="s">
        <v>131</v>
      </c>
    </row>
    <row r="57889" spans="27:27" x14ac:dyDescent="0.15">
      <c r="AA57889" t="s">
        <v>131</v>
      </c>
    </row>
    <row r="57890" spans="27:27" x14ac:dyDescent="0.15">
      <c r="AA57890" t="s">
        <v>131</v>
      </c>
    </row>
    <row r="57891" spans="27:27" x14ac:dyDescent="0.15">
      <c r="AA57891" t="s">
        <v>131</v>
      </c>
    </row>
    <row r="57892" spans="27:27" x14ac:dyDescent="0.15">
      <c r="AA57892" t="s">
        <v>131</v>
      </c>
    </row>
    <row r="57893" spans="27:27" x14ac:dyDescent="0.15">
      <c r="AA57893" t="s">
        <v>131</v>
      </c>
    </row>
    <row r="57894" spans="27:27" x14ac:dyDescent="0.15">
      <c r="AA57894" t="s">
        <v>131</v>
      </c>
    </row>
    <row r="57895" spans="27:27" x14ac:dyDescent="0.15">
      <c r="AA57895" t="s">
        <v>131</v>
      </c>
    </row>
    <row r="57896" spans="27:27" x14ac:dyDescent="0.15">
      <c r="AA57896" t="s">
        <v>131</v>
      </c>
    </row>
    <row r="57897" spans="27:27" x14ac:dyDescent="0.15">
      <c r="AA57897" t="s">
        <v>131</v>
      </c>
    </row>
    <row r="57898" spans="27:27" x14ac:dyDescent="0.15">
      <c r="AA57898" t="s">
        <v>131</v>
      </c>
    </row>
    <row r="57899" spans="27:27" x14ac:dyDescent="0.15">
      <c r="AA57899" t="s">
        <v>131</v>
      </c>
    </row>
    <row r="57900" spans="27:27" x14ac:dyDescent="0.15">
      <c r="AA57900" t="s">
        <v>131</v>
      </c>
    </row>
    <row r="57901" spans="27:27" x14ac:dyDescent="0.15">
      <c r="AA57901" t="s">
        <v>131</v>
      </c>
    </row>
    <row r="57902" spans="27:27" x14ac:dyDescent="0.15">
      <c r="AA57902" t="s">
        <v>131</v>
      </c>
    </row>
    <row r="57903" spans="27:27" x14ac:dyDescent="0.15">
      <c r="AA57903" t="s">
        <v>131</v>
      </c>
    </row>
    <row r="57904" spans="27:27" x14ac:dyDescent="0.15">
      <c r="AA57904" t="s">
        <v>131</v>
      </c>
    </row>
    <row r="57905" spans="27:27" x14ac:dyDescent="0.15">
      <c r="AA57905" t="s">
        <v>131</v>
      </c>
    </row>
    <row r="57906" spans="27:27" x14ac:dyDescent="0.15">
      <c r="AA57906" t="s">
        <v>131</v>
      </c>
    </row>
    <row r="57907" spans="27:27" x14ac:dyDescent="0.15">
      <c r="AA57907" t="s">
        <v>131</v>
      </c>
    </row>
    <row r="57908" spans="27:27" x14ac:dyDescent="0.15">
      <c r="AA57908" t="s">
        <v>131</v>
      </c>
    </row>
    <row r="57909" spans="27:27" x14ac:dyDescent="0.15">
      <c r="AA57909" t="s">
        <v>131</v>
      </c>
    </row>
    <row r="57910" spans="27:27" x14ac:dyDescent="0.15">
      <c r="AA57910" t="s">
        <v>131</v>
      </c>
    </row>
    <row r="57911" spans="27:27" x14ac:dyDescent="0.15">
      <c r="AA57911" t="s">
        <v>131</v>
      </c>
    </row>
    <row r="57912" spans="27:27" x14ac:dyDescent="0.15">
      <c r="AA57912" t="s">
        <v>131</v>
      </c>
    </row>
    <row r="57913" spans="27:27" x14ac:dyDescent="0.15">
      <c r="AA57913" t="s">
        <v>131</v>
      </c>
    </row>
    <row r="57914" spans="27:27" x14ac:dyDescent="0.15">
      <c r="AA57914" t="s">
        <v>131</v>
      </c>
    </row>
    <row r="57915" spans="27:27" x14ac:dyDescent="0.15">
      <c r="AA57915" t="s">
        <v>131</v>
      </c>
    </row>
    <row r="57916" spans="27:27" x14ac:dyDescent="0.15">
      <c r="AA57916" t="s">
        <v>131</v>
      </c>
    </row>
    <row r="57917" spans="27:27" x14ac:dyDescent="0.15">
      <c r="AA57917" t="s">
        <v>131</v>
      </c>
    </row>
    <row r="57918" spans="27:27" x14ac:dyDescent="0.15">
      <c r="AA57918" t="s">
        <v>131</v>
      </c>
    </row>
    <row r="57919" spans="27:27" x14ac:dyDescent="0.15">
      <c r="AA57919" t="s">
        <v>131</v>
      </c>
    </row>
    <row r="57920" spans="27:27" x14ac:dyDescent="0.15">
      <c r="AA57920" t="s">
        <v>131</v>
      </c>
    </row>
    <row r="57921" spans="27:27" x14ac:dyDescent="0.15">
      <c r="AA57921" t="s">
        <v>131</v>
      </c>
    </row>
    <row r="57922" spans="27:27" x14ac:dyDescent="0.15">
      <c r="AA57922" t="s">
        <v>131</v>
      </c>
    </row>
    <row r="57923" spans="27:27" x14ac:dyDescent="0.15">
      <c r="AA57923" t="s">
        <v>131</v>
      </c>
    </row>
    <row r="57924" spans="27:27" x14ac:dyDescent="0.15">
      <c r="AA57924" t="s">
        <v>131</v>
      </c>
    </row>
    <row r="57925" spans="27:27" x14ac:dyDescent="0.15">
      <c r="AA57925" t="s">
        <v>131</v>
      </c>
    </row>
    <row r="57926" spans="27:27" x14ac:dyDescent="0.15">
      <c r="AA57926" t="s">
        <v>131</v>
      </c>
    </row>
    <row r="57927" spans="27:27" x14ac:dyDescent="0.15">
      <c r="AA57927" t="s">
        <v>131</v>
      </c>
    </row>
    <row r="57928" spans="27:27" x14ac:dyDescent="0.15">
      <c r="AA57928" t="s">
        <v>131</v>
      </c>
    </row>
    <row r="57929" spans="27:27" x14ac:dyDescent="0.15">
      <c r="AA57929" t="s">
        <v>131</v>
      </c>
    </row>
    <row r="57930" spans="27:27" x14ac:dyDescent="0.15">
      <c r="AA57930" t="s">
        <v>131</v>
      </c>
    </row>
    <row r="57931" spans="27:27" x14ac:dyDescent="0.15">
      <c r="AA57931" t="s">
        <v>131</v>
      </c>
    </row>
    <row r="57932" spans="27:27" x14ac:dyDescent="0.15">
      <c r="AA57932" t="s">
        <v>131</v>
      </c>
    </row>
    <row r="57933" spans="27:27" x14ac:dyDescent="0.15">
      <c r="AA57933" t="s">
        <v>131</v>
      </c>
    </row>
    <row r="57934" spans="27:27" x14ac:dyDescent="0.15">
      <c r="AA57934" t="s">
        <v>131</v>
      </c>
    </row>
    <row r="57935" spans="27:27" x14ac:dyDescent="0.15">
      <c r="AA57935" t="s">
        <v>131</v>
      </c>
    </row>
    <row r="57936" spans="27:27" x14ac:dyDescent="0.15">
      <c r="AA57936" t="s">
        <v>131</v>
      </c>
    </row>
    <row r="57937" spans="27:27" x14ac:dyDescent="0.15">
      <c r="AA57937" t="s">
        <v>131</v>
      </c>
    </row>
    <row r="57938" spans="27:27" x14ac:dyDescent="0.15">
      <c r="AA57938" t="s">
        <v>131</v>
      </c>
    </row>
    <row r="57939" spans="27:27" x14ac:dyDescent="0.15">
      <c r="AA57939" t="s">
        <v>131</v>
      </c>
    </row>
    <row r="57940" spans="27:27" x14ac:dyDescent="0.15">
      <c r="AA57940" t="s">
        <v>131</v>
      </c>
    </row>
    <row r="57941" spans="27:27" x14ac:dyDescent="0.15">
      <c r="AA57941" t="s">
        <v>131</v>
      </c>
    </row>
    <row r="57942" spans="27:27" x14ac:dyDescent="0.15">
      <c r="AA57942" t="s">
        <v>131</v>
      </c>
    </row>
    <row r="57943" spans="27:27" x14ac:dyDescent="0.15">
      <c r="AA57943" t="s">
        <v>131</v>
      </c>
    </row>
    <row r="57944" spans="27:27" x14ac:dyDescent="0.15">
      <c r="AA57944" t="s">
        <v>131</v>
      </c>
    </row>
    <row r="57945" spans="27:27" x14ac:dyDescent="0.15">
      <c r="AA57945" t="s">
        <v>131</v>
      </c>
    </row>
    <row r="57946" spans="27:27" x14ac:dyDescent="0.15">
      <c r="AA57946" t="s">
        <v>131</v>
      </c>
    </row>
    <row r="57947" spans="27:27" x14ac:dyDescent="0.15">
      <c r="AA57947" t="s">
        <v>131</v>
      </c>
    </row>
    <row r="57948" spans="27:27" x14ac:dyDescent="0.15">
      <c r="AA57948" t="s">
        <v>131</v>
      </c>
    </row>
    <row r="57949" spans="27:27" x14ac:dyDescent="0.15">
      <c r="AA57949" t="s">
        <v>131</v>
      </c>
    </row>
    <row r="57950" spans="27:27" x14ac:dyDescent="0.15">
      <c r="AA57950" t="s">
        <v>131</v>
      </c>
    </row>
    <row r="57951" spans="27:27" x14ac:dyDescent="0.15">
      <c r="AA57951" t="s">
        <v>131</v>
      </c>
    </row>
    <row r="57952" spans="27:27" x14ac:dyDescent="0.15">
      <c r="AA57952" t="s">
        <v>131</v>
      </c>
    </row>
    <row r="57953" spans="27:27" x14ac:dyDescent="0.15">
      <c r="AA57953" t="s">
        <v>131</v>
      </c>
    </row>
    <row r="57954" spans="27:27" x14ac:dyDescent="0.15">
      <c r="AA57954" t="s">
        <v>131</v>
      </c>
    </row>
    <row r="57955" spans="27:27" x14ac:dyDescent="0.15">
      <c r="AA57955" t="s">
        <v>131</v>
      </c>
    </row>
    <row r="57956" spans="27:27" x14ac:dyDescent="0.15">
      <c r="AA57956" t="s">
        <v>131</v>
      </c>
    </row>
    <row r="57957" spans="27:27" x14ac:dyDescent="0.15">
      <c r="AA57957" t="s">
        <v>131</v>
      </c>
    </row>
    <row r="57958" spans="27:27" x14ac:dyDescent="0.15">
      <c r="AA57958" t="s">
        <v>131</v>
      </c>
    </row>
    <row r="57959" spans="27:27" x14ac:dyDescent="0.15">
      <c r="AA57959" t="s">
        <v>131</v>
      </c>
    </row>
    <row r="57960" spans="27:27" x14ac:dyDescent="0.15">
      <c r="AA57960" t="s">
        <v>131</v>
      </c>
    </row>
    <row r="57961" spans="27:27" x14ac:dyDescent="0.15">
      <c r="AA57961" t="s">
        <v>131</v>
      </c>
    </row>
    <row r="57962" spans="27:27" x14ac:dyDescent="0.15">
      <c r="AA57962" t="s">
        <v>131</v>
      </c>
    </row>
    <row r="57963" spans="27:27" x14ac:dyDescent="0.15">
      <c r="AA57963" t="s">
        <v>131</v>
      </c>
    </row>
    <row r="57964" spans="27:27" x14ac:dyDescent="0.15">
      <c r="AA57964" t="s">
        <v>131</v>
      </c>
    </row>
    <row r="57965" spans="27:27" x14ac:dyDescent="0.15">
      <c r="AA57965" t="s">
        <v>131</v>
      </c>
    </row>
    <row r="57966" spans="27:27" x14ac:dyDescent="0.15">
      <c r="AA57966" t="s">
        <v>131</v>
      </c>
    </row>
    <row r="57967" spans="27:27" x14ac:dyDescent="0.15">
      <c r="AA57967" t="s">
        <v>131</v>
      </c>
    </row>
    <row r="57968" spans="27:27" x14ac:dyDescent="0.15">
      <c r="AA57968" t="s">
        <v>131</v>
      </c>
    </row>
    <row r="57969" spans="27:27" x14ac:dyDescent="0.15">
      <c r="AA57969" t="s">
        <v>131</v>
      </c>
    </row>
    <row r="57970" spans="27:27" x14ac:dyDescent="0.15">
      <c r="AA57970" t="s">
        <v>131</v>
      </c>
    </row>
    <row r="57971" spans="27:27" x14ac:dyDescent="0.15">
      <c r="AA57971" t="s">
        <v>131</v>
      </c>
    </row>
    <row r="57972" spans="27:27" x14ac:dyDescent="0.15">
      <c r="AA57972" t="s">
        <v>131</v>
      </c>
    </row>
    <row r="57973" spans="27:27" x14ac:dyDescent="0.15">
      <c r="AA57973" t="s">
        <v>131</v>
      </c>
    </row>
    <row r="57974" spans="27:27" x14ac:dyDescent="0.15">
      <c r="AA57974" t="s">
        <v>131</v>
      </c>
    </row>
    <row r="57975" spans="27:27" x14ac:dyDescent="0.15">
      <c r="AA57975" t="s">
        <v>131</v>
      </c>
    </row>
    <row r="57976" spans="27:27" x14ac:dyDescent="0.15">
      <c r="AA57976" t="s">
        <v>131</v>
      </c>
    </row>
    <row r="57977" spans="27:27" x14ac:dyDescent="0.15">
      <c r="AA57977" t="s">
        <v>131</v>
      </c>
    </row>
    <row r="57978" spans="27:27" x14ac:dyDescent="0.15">
      <c r="AA57978" t="s">
        <v>131</v>
      </c>
    </row>
    <row r="57979" spans="27:27" x14ac:dyDescent="0.15">
      <c r="AA57979" t="s">
        <v>131</v>
      </c>
    </row>
    <row r="57980" spans="27:27" x14ac:dyDescent="0.15">
      <c r="AA57980" t="s">
        <v>131</v>
      </c>
    </row>
    <row r="57981" spans="27:27" x14ac:dyDescent="0.15">
      <c r="AA57981" t="s">
        <v>131</v>
      </c>
    </row>
    <row r="57982" spans="27:27" x14ac:dyDescent="0.15">
      <c r="AA57982" t="s">
        <v>131</v>
      </c>
    </row>
    <row r="57983" spans="27:27" x14ac:dyDescent="0.15">
      <c r="AA57983" t="s">
        <v>131</v>
      </c>
    </row>
    <row r="57984" spans="27:27" x14ac:dyDescent="0.15">
      <c r="AA57984" t="s">
        <v>131</v>
      </c>
    </row>
    <row r="57985" spans="27:27" x14ac:dyDescent="0.15">
      <c r="AA57985" t="s">
        <v>131</v>
      </c>
    </row>
    <row r="57986" spans="27:27" x14ac:dyDescent="0.15">
      <c r="AA57986" t="s">
        <v>131</v>
      </c>
    </row>
    <row r="57987" spans="27:27" x14ac:dyDescent="0.15">
      <c r="AA57987" t="s">
        <v>131</v>
      </c>
    </row>
    <row r="57988" spans="27:27" x14ac:dyDescent="0.15">
      <c r="AA57988" t="s">
        <v>131</v>
      </c>
    </row>
    <row r="57989" spans="27:27" x14ac:dyDescent="0.15">
      <c r="AA57989" t="s">
        <v>131</v>
      </c>
    </row>
    <row r="57990" spans="27:27" x14ac:dyDescent="0.15">
      <c r="AA57990" t="s">
        <v>131</v>
      </c>
    </row>
    <row r="57991" spans="27:27" x14ac:dyDescent="0.15">
      <c r="AA57991" t="s">
        <v>131</v>
      </c>
    </row>
    <row r="57992" spans="27:27" x14ac:dyDescent="0.15">
      <c r="AA57992" t="s">
        <v>131</v>
      </c>
    </row>
    <row r="57993" spans="27:27" x14ac:dyDescent="0.15">
      <c r="AA57993" t="s">
        <v>131</v>
      </c>
    </row>
    <row r="57994" spans="27:27" x14ac:dyDescent="0.15">
      <c r="AA57994" t="s">
        <v>131</v>
      </c>
    </row>
    <row r="57995" spans="27:27" x14ac:dyDescent="0.15">
      <c r="AA57995" t="s">
        <v>131</v>
      </c>
    </row>
    <row r="57996" spans="27:27" x14ac:dyDescent="0.15">
      <c r="AA57996" t="s">
        <v>131</v>
      </c>
    </row>
    <row r="57997" spans="27:27" x14ac:dyDescent="0.15">
      <c r="AA57997" t="s">
        <v>131</v>
      </c>
    </row>
    <row r="57998" spans="27:27" x14ac:dyDescent="0.15">
      <c r="AA57998" t="s">
        <v>131</v>
      </c>
    </row>
    <row r="57999" spans="27:27" x14ac:dyDescent="0.15">
      <c r="AA57999" t="s">
        <v>131</v>
      </c>
    </row>
    <row r="58000" spans="27:27" x14ac:dyDescent="0.15">
      <c r="AA58000" t="s">
        <v>131</v>
      </c>
    </row>
    <row r="58001" spans="27:27" x14ac:dyDescent="0.15">
      <c r="AA58001" t="s">
        <v>131</v>
      </c>
    </row>
    <row r="58002" spans="27:27" x14ac:dyDescent="0.15">
      <c r="AA58002" t="s">
        <v>131</v>
      </c>
    </row>
    <row r="58003" spans="27:27" x14ac:dyDescent="0.15">
      <c r="AA58003" t="s">
        <v>131</v>
      </c>
    </row>
    <row r="58004" spans="27:27" x14ac:dyDescent="0.15">
      <c r="AA58004" t="s">
        <v>131</v>
      </c>
    </row>
    <row r="58005" spans="27:27" x14ac:dyDescent="0.15">
      <c r="AA58005" t="s">
        <v>131</v>
      </c>
    </row>
    <row r="58006" spans="27:27" x14ac:dyDescent="0.15">
      <c r="AA58006" t="s">
        <v>131</v>
      </c>
    </row>
    <row r="58007" spans="27:27" x14ac:dyDescent="0.15">
      <c r="AA58007" t="s">
        <v>131</v>
      </c>
    </row>
    <row r="58008" spans="27:27" x14ac:dyDescent="0.15">
      <c r="AA58008" t="s">
        <v>131</v>
      </c>
    </row>
    <row r="58009" spans="27:27" x14ac:dyDescent="0.15">
      <c r="AA58009" t="s">
        <v>131</v>
      </c>
    </row>
    <row r="58010" spans="27:27" x14ac:dyDescent="0.15">
      <c r="AA58010" t="s">
        <v>131</v>
      </c>
    </row>
    <row r="58011" spans="27:27" x14ac:dyDescent="0.15">
      <c r="AA58011" t="s">
        <v>131</v>
      </c>
    </row>
    <row r="58012" spans="27:27" x14ac:dyDescent="0.15">
      <c r="AA58012" t="s">
        <v>131</v>
      </c>
    </row>
    <row r="58013" spans="27:27" x14ac:dyDescent="0.15">
      <c r="AA58013" t="s">
        <v>131</v>
      </c>
    </row>
    <row r="58014" spans="27:27" x14ac:dyDescent="0.15">
      <c r="AA58014" t="s">
        <v>131</v>
      </c>
    </row>
    <row r="58015" spans="27:27" x14ac:dyDescent="0.15">
      <c r="AA58015" t="s">
        <v>131</v>
      </c>
    </row>
    <row r="58016" spans="27:27" x14ac:dyDescent="0.15">
      <c r="AA58016" t="s">
        <v>131</v>
      </c>
    </row>
    <row r="58017" spans="27:27" x14ac:dyDescent="0.15">
      <c r="AA58017" t="s">
        <v>131</v>
      </c>
    </row>
    <row r="58018" spans="27:27" x14ac:dyDescent="0.15">
      <c r="AA58018" t="s">
        <v>131</v>
      </c>
    </row>
    <row r="58019" spans="27:27" x14ac:dyDescent="0.15">
      <c r="AA58019" t="s">
        <v>131</v>
      </c>
    </row>
    <row r="58020" spans="27:27" x14ac:dyDescent="0.15">
      <c r="AA58020" t="s">
        <v>131</v>
      </c>
    </row>
    <row r="58021" spans="27:27" x14ac:dyDescent="0.15">
      <c r="AA58021" t="s">
        <v>131</v>
      </c>
    </row>
    <row r="58022" spans="27:27" x14ac:dyDescent="0.15">
      <c r="AA58022" t="s">
        <v>131</v>
      </c>
    </row>
    <row r="58023" spans="27:27" x14ac:dyDescent="0.15">
      <c r="AA58023" t="s">
        <v>131</v>
      </c>
    </row>
    <row r="58024" spans="27:27" x14ac:dyDescent="0.15">
      <c r="AA58024" t="s">
        <v>131</v>
      </c>
    </row>
    <row r="58025" spans="27:27" x14ac:dyDescent="0.15">
      <c r="AA58025" t="s">
        <v>131</v>
      </c>
    </row>
    <row r="58026" spans="27:27" x14ac:dyDescent="0.15">
      <c r="AA58026" t="s">
        <v>131</v>
      </c>
    </row>
    <row r="58027" spans="27:27" x14ac:dyDescent="0.15">
      <c r="AA58027" t="s">
        <v>131</v>
      </c>
    </row>
    <row r="58028" spans="27:27" x14ac:dyDescent="0.15">
      <c r="AA58028" t="s">
        <v>131</v>
      </c>
    </row>
    <row r="58029" spans="27:27" x14ac:dyDescent="0.15">
      <c r="AA58029" t="s">
        <v>131</v>
      </c>
    </row>
    <row r="58030" spans="27:27" x14ac:dyDescent="0.15">
      <c r="AA58030" t="s">
        <v>131</v>
      </c>
    </row>
    <row r="58031" spans="27:27" x14ac:dyDescent="0.15">
      <c r="AA58031" t="s">
        <v>131</v>
      </c>
    </row>
    <row r="58032" spans="27:27" x14ac:dyDescent="0.15">
      <c r="AA58032" t="s">
        <v>131</v>
      </c>
    </row>
    <row r="58033" spans="27:27" x14ac:dyDescent="0.15">
      <c r="AA58033" t="s">
        <v>131</v>
      </c>
    </row>
    <row r="58034" spans="27:27" x14ac:dyDescent="0.15">
      <c r="AA58034" t="s">
        <v>131</v>
      </c>
    </row>
    <row r="58035" spans="27:27" x14ac:dyDescent="0.15">
      <c r="AA58035" t="s">
        <v>131</v>
      </c>
    </row>
    <row r="58036" spans="27:27" x14ac:dyDescent="0.15">
      <c r="AA58036" t="s">
        <v>131</v>
      </c>
    </row>
    <row r="58037" spans="27:27" x14ac:dyDescent="0.15">
      <c r="AA58037" t="s">
        <v>131</v>
      </c>
    </row>
    <row r="58038" spans="27:27" x14ac:dyDescent="0.15">
      <c r="AA58038" t="s">
        <v>131</v>
      </c>
    </row>
    <row r="58039" spans="27:27" x14ac:dyDescent="0.15">
      <c r="AA58039" t="s">
        <v>131</v>
      </c>
    </row>
    <row r="58040" spans="27:27" x14ac:dyDescent="0.15">
      <c r="AA58040" t="s">
        <v>131</v>
      </c>
    </row>
    <row r="58041" spans="27:27" x14ac:dyDescent="0.15">
      <c r="AA58041" t="s">
        <v>131</v>
      </c>
    </row>
    <row r="58042" spans="27:27" x14ac:dyDescent="0.15">
      <c r="AA58042" t="s">
        <v>131</v>
      </c>
    </row>
    <row r="58043" spans="27:27" x14ac:dyDescent="0.15">
      <c r="AA58043" t="s">
        <v>131</v>
      </c>
    </row>
    <row r="58044" spans="27:27" x14ac:dyDescent="0.15">
      <c r="AA58044" t="s">
        <v>131</v>
      </c>
    </row>
    <row r="58045" spans="27:27" x14ac:dyDescent="0.15">
      <c r="AA58045" t="s">
        <v>131</v>
      </c>
    </row>
    <row r="58046" spans="27:27" x14ac:dyDescent="0.15">
      <c r="AA58046" t="s">
        <v>131</v>
      </c>
    </row>
    <row r="58047" spans="27:27" x14ac:dyDescent="0.15">
      <c r="AA58047" t="s">
        <v>131</v>
      </c>
    </row>
    <row r="58048" spans="27:27" x14ac:dyDescent="0.15">
      <c r="AA58048" t="s">
        <v>131</v>
      </c>
    </row>
    <row r="58049" spans="27:27" x14ac:dyDescent="0.15">
      <c r="AA58049" t="s">
        <v>131</v>
      </c>
    </row>
    <row r="58050" spans="27:27" x14ac:dyDescent="0.15">
      <c r="AA58050" t="s">
        <v>131</v>
      </c>
    </row>
    <row r="58051" spans="27:27" x14ac:dyDescent="0.15">
      <c r="AA58051" t="s">
        <v>131</v>
      </c>
    </row>
    <row r="58052" spans="27:27" x14ac:dyDescent="0.15">
      <c r="AA58052" t="s">
        <v>131</v>
      </c>
    </row>
    <row r="58053" spans="27:27" x14ac:dyDescent="0.15">
      <c r="AA58053" t="s">
        <v>131</v>
      </c>
    </row>
    <row r="58054" spans="27:27" x14ac:dyDescent="0.15">
      <c r="AA58054" t="s">
        <v>131</v>
      </c>
    </row>
    <row r="58055" spans="27:27" x14ac:dyDescent="0.15">
      <c r="AA58055" t="s">
        <v>131</v>
      </c>
    </row>
    <row r="58056" spans="27:27" x14ac:dyDescent="0.15">
      <c r="AA58056" t="s">
        <v>131</v>
      </c>
    </row>
    <row r="58057" spans="27:27" x14ac:dyDescent="0.15">
      <c r="AA58057" t="s">
        <v>131</v>
      </c>
    </row>
    <row r="58058" spans="27:27" x14ac:dyDescent="0.15">
      <c r="AA58058" t="s">
        <v>131</v>
      </c>
    </row>
    <row r="58059" spans="27:27" x14ac:dyDescent="0.15">
      <c r="AA58059" t="s">
        <v>131</v>
      </c>
    </row>
    <row r="58060" spans="27:27" x14ac:dyDescent="0.15">
      <c r="AA58060" t="s">
        <v>131</v>
      </c>
    </row>
    <row r="58061" spans="27:27" x14ac:dyDescent="0.15">
      <c r="AA58061" t="s">
        <v>131</v>
      </c>
    </row>
    <row r="58062" spans="27:27" x14ac:dyDescent="0.15">
      <c r="AA58062" t="s">
        <v>131</v>
      </c>
    </row>
    <row r="58063" spans="27:27" x14ac:dyDescent="0.15">
      <c r="AA58063" t="s">
        <v>131</v>
      </c>
    </row>
    <row r="58064" spans="27:27" x14ac:dyDescent="0.15">
      <c r="AA58064" t="s">
        <v>131</v>
      </c>
    </row>
    <row r="58065" spans="27:27" x14ac:dyDescent="0.15">
      <c r="AA58065" t="s">
        <v>131</v>
      </c>
    </row>
    <row r="58066" spans="27:27" x14ac:dyDescent="0.15">
      <c r="AA58066" t="s">
        <v>131</v>
      </c>
    </row>
    <row r="58067" spans="27:27" x14ac:dyDescent="0.15">
      <c r="AA58067" t="s">
        <v>131</v>
      </c>
    </row>
    <row r="58068" spans="27:27" x14ac:dyDescent="0.15">
      <c r="AA58068" t="s">
        <v>131</v>
      </c>
    </row>
    <row r="58069" spans="27:27" x14ac:dyDescent="0.15">
      <c r="AA58069" t="s">
        <v>131</v>
      </c>
    </row>
    <row r="58070" spans="27:27" x14ac:dyDescent="0.15">
      <c r="AA58070" t="s">
        <v>131</v>
      </c>
    </row>
    <row r="58071" spans="27:27" x14ac:dyDescent="0.15">
      <c r="AA58071" t="s">
        <v>131</v>
      </c>
    </row>
    <row r="58072" spans="27:27" x14ac:dyDescent="0.15">
      <c r="AA58072" t="s">
        <v>131</v>
      </c>
    </row>
    <row r="58073" spans="27:27" x14ac:dyDescent="0.15">
      <c r="AA58073" t="s">
        <v>131</v>
      </c>
    </row>
    <row r="58074" spans="27:27" x14ac:dyDescent="0.15">
      <c r="AA58074" t="s">
        <v>131</v>
      </c>
    </row>
    <row r="58075" spans="27:27" x14ac:dyDescent="0.15">
      <c r="AA58075" t="s">
        <v>131</v>
      </c>
    </row>
    <row r="58076" spans="27:27" x14ac:dyDescent="0.15">
      <c r="AA58076" t="s">
        <v>131</v>
      </c>
    </row>
    <row r="58077" spans="27:27" x14ac:dyDescent="0.15">
      <c r="AA58077" t="s">
        <v>131</v>
      </c>
    </row>
    <row r="58078" spans="27:27" x14ac:dyDescent="0.15">
      <c r="AA58078" t="s">
        <v>131</v>
      </c>
    </row>
    <row r="58079" spans="27:27" x14ac:dyDescent="0.15">
      <c r="AA58079" t="s">
        <v>131</v>
      </c>
    </row>
    <row r="58080" spans="27:27" x14ac:dyDescent="0.15">
      <c r="AA58080" t="s">
        <v>131</v>
      </c>
    </row>
    <row r="58081" spans="27:27" x14ac:dyDescent="0.15">
      <c r="AA58081" t="s">
        <v>131</v>
      </c>
    </row>
    <row r="58082" spans="27:27" x14ac:dyDescent="0.15">
      <c r="AA58082" t="s">
        <v>131</v>
      </c>
    </row>
    <row r="58083" spans="27:27" x14ac:dyDescent="0.15">
      <c r="AA58083" t="s">
        <v>131</v>
      </c>
    </row>
    <row r="58084" spans="27:27" x14ac:dyDescent="0.15">
      <c r="AA58084" t="s">
        <v>131</v>
      </c>
    </row>
    <row r="58085" spans="27:27" x14ac:dyDescent="0.15">
      <c r="AA58085" t="s">
        <v>131</v>
      </c>
    </row>
    <row r="58086" spans="27:27" x14ac:dyDescent="0.15">
      <c r="AA58086" t="s">
        <v>131</v>
      </c>
    </row>
    <row r="58087" spans="27:27" x14ac:dyDescent="0.15">
      <c r="AA58087" t="s">
        <v>131</v>
      </c>
    </row>
    <row r="58088" spans="27:27" x14ac:dyDescent="0.15">
      <c r="AA58088" t="s">
        <v>131</v>
      </c>
    </row>
    <row r="58089" spans="27:27" x14ac:dyDescent="0.15">
      <c r="AA58089" t="s">
        <v>131</v>
      </c>
    </row>
    <row r="58090" spans="27:27" x14ac:dyDescent="0.15">
      <c r="AA58090" t="s">
        <v>131</v>
      </c>
    </row>
    <row r="58091" spans="27:27" x14ac:dyDescent="0.15">
      <c r="AA58091" t="s">
        <v>131</v>
      </c>
    </row>
    <row r="58092" spans="27:27" x14ac:dyDescent="0.15">
      <c r="AA58092" t="s">
        <v>131</v>
      </c>
    </row>
    <row r="58093" spans="27:27" x14ac:dyDescent="0.15">
      <c r="AA58093" t="s">
        <v>131</v>
      </c>
    </row>
    <row r="58094" spans="27:27" x14ac:dyDescent="0.15">
      <c r="AA58094" t="s">
        <v>131</v>
      </c>
    </row>
    <row r="58095" spans="27:27" x14ac:dyDescent="0.15">
      <c r="AA58095" t="s">
        <v>131</v>
      </c>
    </row>
    <row r="58096" spans="27:27" x14ac:dyDescent="0.15">
      <c r="AA58096" t="s">
        <v>131</v>
      </c>
    </row>
    <row r="58097" spans="27:27" x14ac:dyDescent="0.15">
      <c r="AA58097" t="s">
        <v>131</v>
      </c>
    </row>
    <row r="58098" spans="27:27" x14ac:dyDescent="0.15">
      <c r="AA58098" t="s">
        <v>131</v>
      </c>
    </row>
    <row r="58099" spans="27:27" x14ac:dyDescent="0.15">
      <c r="AA58099" t="s">
        <v>131</v>
      </c>
    </row>
    <row r="58100" spans="27:27" x14ac:dyDescent="0.15">
      <c r="AA58100" t="s">
        <v>131</v>
      </c>
    </row>
    <row r="58101" spans="27:27" x14ac:dyDescent="0.15">
      <c r="AA58101" t="s">
        <v>131</v>
      </c>
    </row>
    <row r="58102" spans="27:27" x14ac:dyDescent="0.15">
      <c r="AA58102" t="s">
        <v>131</v>
      </c>
    </row>
    <row r="58103" spans="27:27" x14ac:dyDescent="0.15">
      <c r="AA58103" t="s">
        <v>131</v>
      </c>
    </row>
    <row r="58104" spans="27:27" x14ac:dyDescent="0.15">
      <c r="AA58104" t="s">
        <v>131</v>
      </c>
    </row>
    <row r="58105" spans="27:27" x14ac:dyDescent="0.15">
      <c r="AA58105" t="s">
        <v>131</v>
      </c>
    </row>
    <row r="58106" spans="27:27" x14ac:dyDescent="0.15">
      <c r="AA58106" t="s">
        <v>131</v>
      </c>
    </row>
    <row r="58107" spans="27:27" x14ac:dyDescent="0.15">
      <c r="AA58107" t="s">
        <v>131</v>
      </c>
    </row>
    <row r="58108" spans="27:27" x14ac:dyDescent="0.15">
      <c r="AA58108" t="s">
        <v>131</v>
      </c>
    </row>
    <row r="58109" spans="27:27" x14ac:dyDescent="0.15">
      <c r="AA58109" t="s">
        <v>131</v>
      </c>
    </row>
    <row r="58110" spans="27:27" x14ac:dyDescent="0.15">
      <c r="AA58110" t="s">
        <v>131</v>
      </c>
    </row>
    <row r="58111" spans="27:27" x14ac:dyDescent="0.15">
      <c r="AA58111" t="s">
        <v>131</v>
      </c>
    </row>
    <row r="58112" spans="27:27" x14ac:dyDescent="0.15">
      <c r="AA58112" t="s">
        <v>131</v>
      </c>
    </row>
    <row r="58113" spans="27:27" x14ac:dyDescent="0.15">
      <c r="AA58113" t="s">
        <v>131</v>
      </c>
    </row>
    <row r="58114" spans="27:27" x14ac:dyDescent="0.15">
      <c r="AA58114" t="s">
        <v>131</v>
      </c>
    </row>
    <row r="58115" spans="27:27" x14ac:dyDescent="0.15">
      <c r="AA58115" t="s">
        <v>131</v>
      </c>
    </row>
    <row r="58116" spans="27:27" x14ac:dyDescent="0.15">
      <c r="AA58116" t="s">
        <v>131</v>
      </c>
    </row>
    <row r="58117" spans="27:27" x14ac:dyDescent="0.15">
      <c r="AA58117" t="s">
        <v>131</v>
      </c>
    </row>
    <row r="58118" spans="27:27" x14ac:dyDescent="0.15">
      <c r="AA58118" t="s">
        <v>131</v>
      </c>
    </row>
    <row r="58119" spans="27:27" x14ac:dyDescent="0.15">
      <c r="AA58119" t="s">
        <v>131</v>
      </c>
    </row>
    <row r="58120" spans="27:27" x14ac:dyDescent="0.15">
      <c r="AA58120" t="s">
        <v>131</v>
      </c>
    </row>
    <row r="58121" spans="27:27" x14ac:dyDescent="0.15">
      <c r="AA58121" t="s">
        <v>131</v>
      </c>
    </row>
    <row r="58122" spans="27:27" x14ac:dyDescent="0.15">
      <c r="AA58122" t="s">
        <v>131</v>
      </c>
    </row>
    <row r="58123" spans="27:27" x14ac:dyDescent="0.15">
      <c r="AA58123" t="s">
        <v>131</v>
      </c>
    </row>
    <row r="58124" spans="27:27" x14ac:dyDescent="0.15">
      <c r="AA58124" t="s">
        <v>131</v>
      </c>
    </row>
    <row r="58125" spans="27:27" x14ac:dyDescent="0.15">
      <c r="AA58125" t="s">
        <v>131</v>
      </c>
    </row>
    <row r="58126" spans="27:27" x14ac:dyDescent="0.15">
      <c r="AA58126" t="s">
        <v>131</v>
      </c>
    </row>
    <row r="58127" spans="27:27" x14ac:dyDescent="0.15">
      <c r="AA58127" t="s">
        <v>131</v>
      </c>
    </row>
    <row r="58128" spans="27:27" x14ac:dyDescent="0.15">
      <c r="AA58128" t="s">
        <v>131</v>
      </c>
    </row>
    <row r="58129" spans="27:27" x14ac:dyDescent="0.15">
      <c r="AA58129" t="s">
        <v>131</v>
      </c>
    </row>
    <row r="58130" spans="27:27" x14ac:dyDescent="0.15">
      <c r="AA58130" t="s">
        <v>131</v>
      </c>
    </row>
    <row r="58131" spans="27:27" x14ac:dyDescent="0.15">
      <c r="AA58131" t="s">
        <v>131</v>
      </c>
    </row>
    <row r="58132" spans="27:27" x14ac:dyDescent="0.15">
      <c r="AA58132" t="s">
        <v>131</v>
      </c>
    </row>
    <row r="58133" spans="27:27" x14ac:dyDescent="0.15">
      <c r="AA58133" t="s">
        <v>131</v>
      </c>
    </row>
    <row r="58134" spans="27:27" x14ac:dyDescent="0.15">
      <c r="AA58134" t="s">
        <v>131</v>
      </c>
    </row>
    <row r="58135" spans="27:27" x14ac:dyDescent="0.15">
      <c r="AA58135" t="s">
        <v>131</v>
      </c>
    </row>
    <row r="58136" spans="27:27" x14ac:dyDescent="0.15">
      <c r="AA58136" t="s">
        <v>131</v>
      </c>
    </row>
    <row r="58137" spans="27:27" x14ac:dyDescent="0.15">
      <c r="AA58137" t="s">
        <v>131</v>
      </c>
    </row>
    <row r="58138" spans="27:27" x14ac:dyDescent="0.15">
      <c r="AA58138" t="s">
        <v>131</v>
      </c>
    </row>
    <row r="58139" spans="27:27" x14ac:dyDescent="0.15">
      <c r="AA58139" t="s">
        <v>131</v>
      </c>
    </row>
    <row r="58140" spans="27:27" x14ac:dyDescent="0.15">
      <c r="AA58140" t="s">
        <v>131</v>
      </c>
    </row>
    <row r="58141" spans="27:27" x14ac:dyDescent="0.15">
      <c r="AA58141" t="s">
        <v>131</v>
      </c>
    </row>
    <row r="58142" spans="27:27" x14ac:dyDescent="0.15">
      <c r="AA58142" t="s">
        <v>131</v>
      </c>
    </row>
    <row r="58143" spans="27:27" x14ac:dyDescent="0.15">
      <c r="AA58143" t="s">
        <v>131</v>
      </c>
    </row>
    <row r="58144" spans="27:27" x14ac:dyDescent="0.15">
      <c r="AA58144" t="s">
        <v>131</v>
      </c>
    </row>
    <row r="58145" spans="27:27" x14ac:dyDescent="0.15">
      <c r="AA58145" t="s">
        <v>131</v>
      </c>
    </row>
    <row r="58146" spans="27:27" x14ac:dyDescent="0.15">
      <c r="AA58146" t="s">
        <v>131</v>
      </c>
    </row>
    <row r="58147" spans="27:27" x14ac:dyDescent="0.15">
      <c r="AA58147" t="s">
        <v>131</v>
      </c>
    </row>
    <row r="58148" spans="27:27" x14ac:dyDescent="0.15">
      <c r="AA58148" t="s">
        <v>131</v>
      </c>
    </row>
    <row r="58149" spans="27:27" x14ac:dyDescent="0.15">
      <c r="AA58149" t="s">
        <v>131</v>
      </c>
    </row>
    <row r="58150" spans="27:27" x14ac:dyDescent="0.15">
      <c r="AA58150" t="s">
        <v>131</v>
      </c>
    </row>
    <row r="58151" spans="27:27" x14ac:dyDescent="0.15">
      <c r="AA58151" t="s">
        <v>131</v>
      </c>
    </row>
    <row r="58152" spans="27:27" x14ac:dyDescent="0.15">
      <c r="AA58152" t="s">
        <v>131</v>
      </c>
    </row>
    <row r="58153" spans="27:27" x14ac:dyDescent="0.15">
      <c r="AA58153" t="s">
        <v>131</v>
      </c>
    </row>
    <row r="58154" spans="27:27" x14ac:dyDescent="0.15">
      <c r="AA58154" t="s">
        <v>131</v>
      </c>
    </row>
    <row r="58155" spans="27:27" x14ac:dyDescent="0.15">
      <c r="AA58155" t="s">
        <v>131</v>
      </c>
    </row>
    <row r="58156" spans="27:27" x14ac:dyDescent="0.15">
      <c r="AA58156" t="s">
        <v>131</v>
      </c>
    </row>
    <row r="58157" spans="27:27" x14ac:dyDescent="0.15">
      <c r="AA58157" t="s">
        <v>131</v>
      </c>
    </row>
    <row r="58158" spans="27:27" x14ac:dyDescent="0.15">
      <c r="AA58158" t="s">
        <v>131</v>
      </c>
    </row>
    <row r="58159" spans="27:27" x14ac:dyDescent="0.15">
      <c r="AA58159" t="s">
        <v>131</v>
      </c>
    </row>
    <row r="58160" spans="27:27" x14ac:dyDescent="0.15">
      <c r="AA58160" t="s">
        <v>131</v>
      </c>
    </row>
    <row r="58161" spans="27:27" x14ac:dyDescent="0.15">
      <c r="AA58161" t="s">
        <v>131</v>
      </c>
    </row>
    <row r="58162" spans="27:27" x14ac:dyDescent="0.15">
      <c r="AA58162" t="s">
        <v>131</v>
      </c>
    </row>
    <row r="58163" spans="27:27" x14ac:dyDescent="0.15">
      <c r="AA58163" t="s">
        <v>131</v>
      </c>
    </row>
    <row r="58164" spans="27:27" x14ac:dyDescent="0.15">
      <c r="AA58164" t="s">
        <v>131</v>
      </c>
    </row>
    <row r="58165" spans="27:27" x14ac:dyDescent="0.15">
      <c r="AA58165" t="s">
        <v>131</v>
      </c>
    </row>
    <row r="58166" spans="27:27" x14ac:dyDescent="0.15">
      <c r="AA58166" t="s">
        <v>131</v>
      </c>
    </row>
    <row r="58167" spans="27:27" x14ac:dyDescent="0.15">
      <c r="AA58167" t="s">
        <v>131</v>
      </c>
    </row>
    <row r="58168" spans="27:27" x14ac:dyDescent="0.15">
      <c r="AA58168" t="s">
        <v>131</v>
      </c>
    </row>
    <row r="58169" spans="27:27" x14ac:dyDescent="0.15">
      <c r="AA58169" t="s">
        <v>131</v>
      </c>
    </row>
    <row r="58170" spans="27:27" x14ac:dyDescent="0.15">
      <c r="AA58170" t="s">
        <v>131</v>
      </c>
    </row>
    <row r="58171" spans="27:27" x14ac:dyDescent="0.15">
      <c r="AA58171" t="s">
        <v>131</v>
      </c>
    </row>
    <row r="58172" spans="27:27" x14ac:dyDescent="0.15">
      <c r="AA58172" t="s">
        <v>131</v>
      </c>
    </row>
    <row r="58173" spans="27:27" x14ac:dyDescent="0.15">
      <c r="AA58173" t="s">
        <v>131</v>
      </c>
    </row>
    <row r="58174" spans="27:27" x14ac:dyDescent="0.15">
      <c r="AA58174" t="s">
        <v>131</v>
      </c>
    </row>
    <row r="58175" spans="27:27" x14ac:dyDescent="0.15">
      <c r="AA58175" t="s">
        <v>131</v>
      </c>
    </row>
    <row r="58176" spans="27:27" x14ac:dyDescent="0.15">
      <c r="AA58176" t="s">
        <v>131</v>
      </c>
    </row>
    <row r="58177" spans="27:27" x14ac:dyDescent="0.15">
      <c r="AA58177" t="s">
        <v>131</v>
      </c>
    </row>
    <row r="58178" spans="27:27" x14ac:dyDescent="0.15">
      <c r="AA58178" t="s">
        <v>131</v>
      </c>
    </row>
    <row r="58179" spans="27:27" x14ac:dyDescent="0.15">
      <c r="AA58179" t="s">
        <v>131</v>
      </c>
    </row>
    <row r="58180" spans="27:27" x14ac:dyDescent="0.15">
      <c r="AA58180" t="s">
        <v>131</v>
      </c>
    </row>
    <row r="58181" spans="27:27" x14ac:dyDescent="0.15">
      <c r="AA58181" t="s">
        <v>131</v>
      </c>
    </row>
    <row r="58182" spans="27:27" x14ac:dyDescent="0.15">
      <c r="AA58182" t="s">
        <v>131</v>
      </c>
    </row>
    <row r="58183" spans="27:27" x14ac:dyDescent="0.15">
      <c r="AA58183" t="s">
        <v>131</v>
      </c>
    </row>
    <row r="58184" spans="27:27" x14ac:dyDescent="0.15">
      <c r="AA58184" t="s">
        <v>131</v>
      </c>
    </row>
    <row r="58185" spans="27:27" x14ac:dyDescent="0.15">
      <c r="AA58185" t="s">
        <v>131</v>
      </c>
    </row>
    <row r="58186" spans="27:27" x14ac:dyDescent="0.15">
      <c r="AA58186" t="s">
        <v>131</v>
      </c>
    </row>
    <row r="58187" spans="27:27" x14ac:dyDescent="0.15">
      <c r="AA58187" t="s">
        <v>131</v>
      </c>
    </row>
    <row r="58188" spans="27:27" x14ac:dyDescent="0.15">
      <c r="AA58188" t="s">
        <v>131</v>
      </c>
    </row>
    <row r="58189" spans="27:27" x14ac:dyDescent="0.15">
      <c r="AA58189" t="s">
        <v>131</v>
      </c>
    </row>
    <row r="58190" spans="27:27" x14ac:dyDescent="0.15">
      <c r="AA58190" t="s">
        <v>131</v>
      </c>
    </row>
    <row r="58191" spans="27:27" x14ac:dyDescent="0.15">
      <c r="AA58191" t="s">
        <v>131</v>
      </c>
    </row>
    <row r="58192" spans="27:27" x14ac:dyDescent="0.15">
      <c r="AA58192" t="s">
        <v>131</v>
      </c>
    </row>
    <row r="58193" spans="27:27" x14ac:dyDescent="0.15">
      <c r="AA58193" t="s">
        <v>131</v>
      </c>
    </row>
    <row r="58194" spans="27:27" x14ac:dyDescent="0.15">
      <c r="AA58194" t="s">
        <v>131</v>
      </c>
    </row>
    <row r="58195" spans="27:27" x14ac:dyDescent="0.15">
      <c r="AA58195" t="s">
        <v>131</v>
      </c>
    </row>
    <row r="58196" spans="27:27" x14ac:dyDescent="0.15">
      <c r="AA58196" t="s">
        <v>131</v>
      </c>
    </row>
    <row r="58197" spans="27:27" x14ac:dyDescent="0.15">
      <c r="AA58197" t="s">
        <v>131</v>
      </c>
    </row>
    <row r="58198" spans="27:27" x14ac:dyDescent="0.15">
      <c r="AA58198" t="s">
        <v>131</v>
      </c>
    </row>
    <row r="58199" spans="27:27" x14ac:dyDescent="0.15">
      <c r="AA58199" t="s">
        <v>131</v>
      </c>
    </row>
    <row r="58200" spans="27:27" x14ac:dyDescent="0.15">
      <c r="AA58200" t="s">
        <v>131</v>
      </c>
    </row>
    <row r="58201" spans="27:27" x14ac:dyDescent="0.15">
      <c r="AA58201" t="s">
        <v>131</v>
      </c>
    </row>
    <row r="58202" spans="27:27" x14ac:dyDescent="0.15">
      <c r="AA58202" t="s">
        <v>131</v>
      </c>
    </row>
    <row r="58203" spans="27:27" x14ac:dyDescent="0.15">
      <c r="AA58203" t="s">
        <v>131</v>
      </c>
    </row>
    <row r="58204" spans="27:27" x14ac:dyDescent="0.15">
      <c r="AA58204" t="s">
        <v>131</v>
      </c>
    </row>
    <row r="58205" spans="27:27" x14ac:dyDescent="0.15">
      <c r="AA58205" t="s">
        <v>131</v>
      </c>
    </row>
    <row r="58206" spans="27:27" x14ac:dyDescent="0.15">
      <c r="AA58206" t="s">
        <v>131</v>
      </c>
    </row>
    <row r="58207" spans="27:27" x14ac:dyDescent="0.15">
      <c r="AA58207" t="s">
        <v>131</v>
      </c>
    </row>
    <row r="58208" spans="27:27" x14ac:dyDescent="0.15">
      <c r="AA58208" t="s">
        <v>131</v>
      </c>
    </row>
    <row r="58209" spans="27:27" x14ac:dyDescent="0.15">
      <c r="AA58209" t="s">
        <v>131</v>
      </c>
    </row>
    <row r="58210" spans="27:27" x14ac:dyDescent="0.15">
      <c r="AA58210" t="s">
        <v>131</v>
      </c>
    </row>
    <row r="58211" spans="27:27" x14ac:dyDescent="0.15">
      <c r="AA58211" t="s">
        <v>131</v>
      </c>
    </row>
    <row r="58212" spans="27:27" x14ac:dyDescent="0.15">
      <c r="AA58212" t="s">
        <v>131</v>
      </c>
    </row>
    <row r="58213" spans="27:27" x14ac:dyDescent="0.15">
      <c r="AA58213" t="s">
        <v>131</v>
      </c>
    </row>
    <row r="58214" spans="27:27" x14ac:dyDescent="0.15">
      <c r="AA58214" t="s">
        <v>131</v>
      </c>
    </row>
    <row r="58215" spans="27:27" x14ac:dyDescent="0.15">
      <c r="AA58215" t="s">
        <v>131</v>
      </c>
    </row>
    <row r="58216" spans="27:27" x14ac:dyDescent="0.15">
      <c r="AA58216" t="s">
        <v>131</v>
      </c>
    </row>
    <row r="58217" spans="27:27" x14ac:dyDescent="0.15">
      <c r="AA58217" t="s">
        <v>131</v>
      </c>
    </row>
    <row r="58218" spans="27:27" x14ac:dyDescent="0.15">
      <c r="AA58218" t="s">
        <v>131</v>
      </c>
    </row>
    <row r="58219" spans="27:27" x14ac:dyDescent="0.15">
      <c r="AA58219" t="s">
        <v>131</v>
      </c>
    </row>
    <row r="58220" spans="27:27" x14ac:dyDescent="0.15">
      <c r="AA58220" t="s">
        <v>131</v>
      </c>
    </row>
    <row r="58221" spans="27:27" x14ac:dyDescent="0.15">
      <c r="AA58221" t="s">
        <v>131</v>
      </c>
    </row>
    <row r="58222" spans="27:27" x14ac:dyDescent="0.15">
      <c r="AA58222" t="s">
        <v>131</v>
      </c>
    </row>
    <row r="58223" spans="27:27" x14ac:dyDescent="0.15">
      <c r="AA58223" t="s">
        <v>131</v>
      </c>
    </row>
    <row r="58224" spans="27:27" x14ac:dyDescent="0.15">
      <c r="AA58224" t="s">
        <v>131</v>
      </c>
    </row>
    <row r="58225" spans="27:27" x14ac:dyDescent="0.15">
      <c r="AA58225" t="s">
        <v>131</v>
      </c>
    </row>
    <row r="58226" spans="27:27" x14ac:dyDescent="0.15">
      <c r="AA58226" t="s">
        <v>131</v>
      </c>
    </row>
    <row r="58227" spans="27:27" x14ac:dyDescent="0.15">
      <c r="AA58227" t="s">
        <v>131</v>
      </c>
    </row>
    <row r="58228" spans="27:27" x14ac:dyDescent="0.15">
      <c r="AA58228" t="s">
        <v>131</v>
      </c>
    </row>
    <row r="58229" spans="27:27" x14ac:dyDescent="0.15">
      <c r="AA58229" t="s">
        <v>131</v>
      </c>
    </row>
    <row r="58230" spans="27:27" x14ac:dyDescent="0.15">
      <c r="AA58230" t="s">
        <v>131</v>
      </c>
    </row>
    <row r="58231" spans="27:27" x14ac:dyDescent="0.15">
      <c r="AA58231" t="s">
        <v>131</v>
      </c>
    </row>
    <row r="58232" spans="27:27" x14ac:dyDescent="0.15">
      <c r="AA58232" t="s">
        <v>131</v>
      </c>
    </row>
    <row r="58233" spans="27:27" x14ac:dyDescent="0.15">
      <c r="AA58233" t="s">
        <v>131</v>
      </c>
    </row>
    <row r="58234" spans="27:27" x14ac:dyDescent="0.15">
      <c r="AA58234" t="s">
        <v>131</v>
      </c>
    </row>
    <row r="58235" spans="27:27" x14ac:dyDescent="0.15">
      <c r="AA58235" t="s">
        <v>131</v>
      </c>
    </row>
    <row r="58236" spans="27:27" x14ac:dyDescent="0.15">
      <c r="AA58236" t="s">
        <v>131</v>
      </c>
    </row>
    <row r="58237" spans="27:27" x14ac:dyDescent="0.15">
      <c r="AA58237" t="s">
        <v>131</v>
      </c>
    </row>
    <row r="58238" spans="27:27" x14ac:dyDescent="0.15">
      <c r="AA58238" t="s">
        <v>131</v>
      </c>
    </row>
    <row r="58239" spans="27:27" x14ac:dyDescent="0.15">
      <c r="AA58239" t="s">
        <v>131</v>
      </c>
    </row>
    <row r="58240" spans="27:27" x14ac:dyDescent="0.15">
      <c r="AA58240" t="s">
        <v>131</v>
      </c>
    </row>
    <row r="58241" spans="27:27" x14ac:dyDescent="0.15">
      <c r="AA58241" t="s">
        <v>131</v>
      </c>
    </row>
    <row r="58242" spans="27:27" x14ac:dyDescent="0.15">
      <c r="AA58242" t="s">
        <v>131</v>
      </c>
    </row>
    <row r="58243" spans="27:27" x14ac:dyDescent="0.15">
      <c r="AA58243" t="s">
        <v>131</v>
      </c>
    </row>
    <row r="58244" spans="27:27" x14ac:dyDescent="0.15">
      <c r="AA58244" t="s">
        <v>131</v>
      </c>
    </row>
    <row r="58245" spans="27:27" x14ac:dyDescent="0.15">
      <c r="AA58245" t="s">
        <v>131</v>
      </c>
    </row>
    <row r="58246" spans="27:27" x14ac:dyDescent="0.15">
      <c r="AA58246" t="s">
        <v>131</v>
      </c>
    </row>
    <row r="58247" spans="27:27" x14ac:dyDescent="0.15">
      <c r="AA58247" t="s">
        <v>131</v>
      </c>
    </row>
    <row r="58248" spans="27:27" x14ac:dyDescent="0.15">
      <c r="AA58248" t="s">
        <v>131</v>
      </c>
    </row>
    <row r="58249" spans="27:27" x14ac:dyDescent="0.15">
      <c r="AA58249" t="s">
        <v>131</v>
      </c>
    </row>
    <row r="58250" spans="27:27" x14ac:dyDescent="0.15">
      <c r="AA58250" t="s">
        <v>131</v>
      </c>
    </row>
    <row r="58251" spans="27:27" x14ac:dyDescent="0.15">
      <c r="AA58251" t="s">
        <v>131</v>
      </c>
    </row>
    <row r="58252" spans="27:27" x14ac:dyDescent="0.15">
      <c r="AA58252" t="s">
        <v>131</v>
      </c>
    </row>
    <row r="58253" spans="27:27" x14ac:dyDescent="0.15">
      <c r="AA58253" t="s">
        <v>131</v>
      </c>
    </row>
    <row r="58254" spans="27:27" x14ac:dyDescent="0.15">
      <c r="AA58254" t="s">
        <v>131</v>
      </c>
    </row>
    <row r="58255" spans="27:27" x14ac:dyDescent="0.15">
      <c r="AA58255" t="s">
        <v>131</v>
      </c>
    </row>
    <row r="58256" spans="27:27" x14ac:dyDescent="0.15">
      <c r="AA58256" t="s">
        <v>131</v>
      </c>
    </row>
    <row r="58257" spans="27:27" x14ac:dyDescent="0.15">
      <c r="AA58257" t="s">
        <v>131</v>
      </c>
    </row>
    <row r="58258" spans="27:27" x14ac:dyDescent="0.15">
      <c r="AA58258" t="s">
        <v>131</v>
      </c>
    </row>
    <row r="58259" spans="27:27" x14ac:dyDescent="0.15">
      <c r="AA58259" t="s">
        <v>131</v>
      </c>
    </row>
    <row r="58260" spans="27:27" x14ac:dyDescent="0.15">
      <c r="AA58260" t="s">
        <v>131</v>
      </c>
    </row>
    <row r="58261" spans="27:27" x14ac:dyDescent="0.15">
      <c r="AA58261" t="s">
        <v>131</v>
      </c>
    </row>
    <row r="58262" spans="27:27" x14ac:dyDescent="0.15">
      <c r="AA58262" t="s">
        <v>131</v>
      </c>
    </row>
    <row r="58263" spans="27:27" x14ac:dyDescent="0.15">
      <c r="AA58263" t="s">
        <v>131</v>
      </c>
    </row>
    <row r="58264" spans="27:27" x14ac:dyDescent="0.15">
      <c r="AA58264" t="s">
        <v>131</v>
      </c>
    </row>
    <row r="58265" spans="27:27" x14ac:dyDescent="0.15">
      <c r="AA58265" t="s">
        <v>131</v>
      </c>
    </row>
    <row r="58266" spans="27:27" x14ac:dyDescent="0.15">
      <c r="AA58266" t="s">
        <v>131</v>
      </c>
    </row>
    <row r="58267" spans="27:27" x14ac:dyDescent="0.15">
      <c r="AA58267" t="s">
        <v>131</v>
      </c>
    </row>
    <row r="58268" spans="27:27" x14ac:dyDescent="0.15">
      <c r="AA58268" t="s">
        <v>131</v>
      </c>
    </row>
    <row r="58269" spans="27:27" x14ac:dyDescent="0.15">
      <c r="AA58269" t="s">
        <v>131</v>
      </c>
    </row>
    <row r="58270" spans="27:27" x14ac:dyDescent="0.15">
      <c r="AA58270" t="s">
        <v>131</v>
      </c>
    </row>
    <row r="58271" spans="27:27" x14ac:dyDescent="0.15">
      <c r="AA58271" t="s">
        <v>131</v>
      </c>
    </row>
    <row r="58272" spans="27:27" x14ac:dyDescent="0.15">
      <c r="AA58272" t="s">
        <v>131</v>
      </c>
    </row>
    <row r="58273" spans="27:27" x14ac:dyDescent="0.15">
      <c r="AA58273" t="s">
        <v>131</v>
      </c>
    </row>
    <row r="58274" spans="27:27" x14ac:dyDescent="0.15">
      <c r="AA58274" t="s">
        <v>131</v>
      </c>
    </row>
    <row r="58275" spans="27:27" x14ac:dyDescent="0.15">
      <c r="AA58275" t="s">
        <v>131</v>
      </c>
    </row>
    <row r="58276" spans="27:27" x14ac:dyDescent="0.15">
      <c r="AA58276" t="s">
        <v>131</v>
      </c>
    </row>
    <row r="58277" spans="27:27" x14ac:dyDescent="0.15">
      <c r="AA58277" t="s">
        <v>131</v>
      </c>
    </row>
    <row r="58278" spans="27:27" x14ac:dyDescent="0.15">
      <c r="AA58278" t="s">
        <v>131</v>
      </c>
    </row>
    <row r="58279" spans="27:27" x14ac:dyDescent="0.15">
      <c r="AA58279" t="s">
        <v>131</v>
      </c>
    </row>
    <row r="58280" spans="27:27" x14ac:dyDescent="0.15">
      <c r="AA58280" t="s">
        <v>131</v>
      </c>
    </row>
    <row r="58281" spans="27:27" x14ac:dyDescent="0.15">
      <c r="AA58281" t="s">
        <v>131</v>
      </c>
    </row>
    <row r="58282" spans="27:27" x14ac:dyDescent="0.15">
      <c r="AA58282" t="s">
        <v>131</v>
      </c>
    </row>
    <row r="58283" spans="27:27" x14ac:dyDescent="0.15">
      <c r="AA58283" t="s">
        <v>131</v>
      </c>
    </row>
    <row r="58284" spans="27:27" x14ac:dyDescent="0.15">
      <c r="AA58284" t="s">
        <v>131</v>
      </c>
    </row>
    <row r="58285" spans="27:27" x14ac:dyDescent="0.15">
      <c r="AA58285" t="s">
        <v>131</v>
      </c>
    </row>
    <row r="58286" spans="27:27" x14ac:dyDescent="0.15">
      <c r="AA58286" t="s">
        <v>131</v>
      </c>
    </row>
    <row r="58287" spans="27:27" x14ac:dyDescent="0.15">
      <c r="AA58287" t="s">
        <v>131</v>
      </c>
    </row>
    <row r="58288" spans="27:27" x14ac:dyDescent="0.15">
      <c r="AA58288" t="s">
        <v>131</v>
      </c>
    </row>
    <row r="58289" spans="27:27" x14ac:dyDescent="0.15">
      <c r="AA58289" t="s">
        <v>131</v>
      </c>
    </row>
    <row r="58290" spans="27:27" x14ac:dyDescent="0.15">
      <c r="AA58290" t="s">
        <v>131</v>
      </c>
    </row>
    <row r="58291" spans="27:27" x14ac:dyDescent="0.15">
      <c r="AA58291" t="s">
        <v>131</v>
      </c>
    </row>
    <row r="58292" spans="27:27" x14ac:dyDescent="0.15">
      <c r="AA58292" t="s">
        <v>131</v>
      </c>
    </row>
    <row r="58293" spans="27:27" x14ac:dyDescent="0.15">
      <c r="AA58293" t="s">
        <v>131</v>
      </c>
    </row>
    <row r="58294" spans="27:27" x14ac:dyDescent="0.15">
      <c r="AA58294" t="s">
        <v>131</v>
      </c>
    </row>
    <row r="58295" spans="27:27" x14ac:dyDescent="0.15">
      <c r="AA58295" t="s">
        <v>131</v>
      </c>
    </row>
    <row r="58296" spans="27:27" x14ac:dyDescent="0.15">
      <c r="AA58296" t="s">
        <v>131</v>
      </c>
    </row>
    <row r="58297" spans="27:27" x14ac:dyDescent="0.15">
      <c r="AA58297" t="s">
        <v>131</v>
      </c>
    </row>
    <row r="58298" spans="27:27" x14ac:dyDescent="0.15">
      <c r="AA58298" t="s">
        <v>131</v>
      </c>
    </row>
    <row r="58299" spans="27:27" x14ac:dyDescent="0.15">
      <c r="AA58299" t="s">
        <v>131</v>
      </c>
    </row>
    <row r="58300" spans="27:27" x14ac:dyDescent="0.15">
      <c r="AA58300" t="s">
        <v>131</v>
      </c>
    </row>
    <row r="58301" spans="27:27" x14ac:dyDescent="0.15">
      <c r="AA58301" t="s">
        <v>131</v>
      </c>
    </row>
    <row r="58302" spans="27:27" x14ac:dyDescent="0.15">
      <c r="AA58302" t="s">
        <v>131</v>
      </c>
    </row>
    <row r="58303" spans="27:27" x14ac:dyDescent="0.15">
      <c r="AA58303" t="s">
        <v>131</v>
      </c>
    </row>
    <row r="58304" spans="27:27" x14ac:dyDescent="0.15">
      <c r="AA58304" t="s">
        <v>131</v>
      </c>
    </row>
    <row r="58305" spans="27:27" x14ac:dyDescent="0.15">
      <c r="AA58305" t="s">
        <v>131</v>
      </c>
    </row>
    <row r="58306" spans="27:27" x14ac:dyDescent="0.15">
      <c r="AA58306" t="s">
        <v>131</v>
      </c>
    </row>
    <row r="58307" spans="27:27" x14ac:dyDescent="0.15">
      <c r="AA58307" t="s">
        <v>131</v>
      </c>
    </row>
    <row r="58308" spans="27:27" x14ac:dyDescent="0.15">
      <c r="AA58308" t="s">
        <v>131</v>
      </c>
    </row>
    <row r="58309" spans="27:27" x14ac:dyDescent="0.15">
      <c r="AA58309" t="s">
        <v>131</v>
      </c>
    </row>
    <row r="58310" spans="27:27" x14ac:dyDescent="0.15">
      <c r="AA58310" t="s">
        <v>131</v>
      </c>
    </row>
    <row r="58311" spans="27:27" x14ac:dyDescent="0.15">
      <c r="AA58311" t="s">
        <v>131</v>
      </c>
    </row>
    <row r="58312" spans="27:27" x14ac:dyDescent="0.15">
      <c r="AA58312" t="s">
        <v>131</v>
      </c>
    </row>
    <row r="58313" spans="27:27" x14ac:dyDescent="0.15">
      <c r="AA58313" t="s">
        <v>131</v>
      </c>
    </row>
    <row r="58314" spans="27:27" x14ac:dyDescent="0.15">
      <c r="AA58314" t="s">
        <v>131</v>
      </c>
    </row>
    <row r="58315" spans="27:27" x14ac:dyDescent="0.15">
      <c r="AA58315" t="s">
        <v>131</v>
      </c>
    </row>
    <row r="58316" spans="27:27" x14ac:dyDescent="0.15">
      <c r="AA58316" t="s">
        <v>131</v>
      </c>
    </row>
    <row r="58317" spans="27:27" x14ac:dyDescent="0.15">
      <c r="AA58317" t="s">
        <v>131</v>
      </c>
    </row>
    <row r="58318" spans="27:27" x14ac:dyDescent="0.15">
      <c r="AA58318" t="s">
        <v>131</v>
      </c>
    </row>
    <row r="58319" spans="27:27" x14ac:dyDescent="0.15">
      <c r="AA58319" t="s">
        <v>131</v>
      </c>
    </row>
    <row r="58320" spans="27:27" x14ac:dyDescent="0.15">
      <c r="AA58320" t="s">
        <v>131</v>
      </c>
    </row>
    <row r="58321" spans="27:27" x14ac:dyDescent="0.15">
      <c r="AA58321" t="s">
        <v>131</v>
      </c>
    </row>
    <row r="58322" spans="27:27" x14ac:dyDescent="0.15">
      <c r="AA58322" t="s">
        <v>131</v>
      </c>
    </row>
    <row r="58323" spans="27:27" x14ac:dyDescent="0.15">
      <c r="AA58323" t="s">
        <v>131</v>
      </c>
    </row>
    <row r="58324" spans="27:27" x14ac:dyDescent="0.15">
      <c r="AA58324" t="s">
        <v>131</v>
      </c>
    </row>
    <row r="58325" spans="27:27" x14ac:dyDescent="0.15">
      <c r="AA58325" t="s">
        <v>131</v>
      </c>
    </row>
    <row r="58326" spans="27:27" x14ac:dyDescent="0.15">
      <c r="AA58326" t="s">
        <v>131</v>
      </c>
    </row>
    <row r="58327" spans="27:27" x14ac:dyDescent="0.15">
      <c r="AA58327" t="s">
        <v>131</v>
      </c>
    </row>
    <row r="58328" spans="27:27" x14ac:dyDescent="0.15">
      <c r="AA58328" t="s">
        <v>131</v>
      </c>
    </row>
    <row r="58329" spans="27:27" x14ac:dyDescent="0.15">
      <c r="AA58329" t="s">
        <v>131</v>
      </c>
    </row>
    <row r="58330" spans="27:27" x14ac:dyDescent="0.15">
      <c r="AA58330" t="s">
        <v>131</v>
      </c>
    </row>
    <row r="58331" spans="27:27" x14ac:dyDescent="0.15">
      <c r="AA58331" t="s">
        <v>131</v>
      </c>
    </row>
    <row r="58332" spans="27:27" x14ac:dyDescent="0.15">
      <c r="AA58332" t="s">
        <v>131</v>
      </c>
    </row>
    <row r="58333" spans="27:27" x14ac:dyDescent="0.15">
      <c r="AA58333" t="s">
        <v>131</v>
      </c>
    </row>
    <row r="58334" spans="27:27" x14ac:dyDescent="0.15">
      <c r="AA58334" t="s">
        <v>131</v>
      </c>
    </row>
    <row r="58335" spans="27:27" x14ac:dyDescent="0.15">
      <c r="AA58335" t="s">
        <v>131</v>
      </c>
    </row>
    <row r="58336" spans="27:27" x14ac:dyDescent="0.15">
      <c r="AA58336" t="s">
        <v>131</v>
      </c>
    </row>
    <row r="58337" spans="27:27" x14ac:dyDescent="0.15">
      <c r="AA58337" t="s">
        <v>131</v>
      </c>
    </row>
    <row r="58338" spans="27:27" x14ac:dyDescent="0.15">
      <c r="AA58338" t="s">
        <v>131</v>
      </c>
    </row>
    <row r="58339" spans="27:27" x14ac:dyDescent="0.15">
      <c r="AA58339" t="s">
        <v>131</v>
      </c>
    </row>
    <row r="58340" spans="27:27" x14ac:dyDescent="0.15">
      <c r="AA58340" t="s">
        <v>131</v>
      </c>
    </row>
    <row r="58341" spans="27:27" x14ac:dyDescent="0.15">
      <c r="AA58341" t="s">
        <v>131</v>
      </c>
    </row>
    <row r="58342" spans="27:27" x14ac:dyDescent="0.15">
      <c r="AA58342" t="s">
        <v>131</v>
      </c>
    </row>
    <row r="58343" spans="27:27" x14ac:dyDescent="0.15">
      <c r="AA58343" t="s">
        <v>131</v>
      </c>
    </row>
    <row r="58344" spans="27:27" x14ac:dyDescent="0.15">
      <c r="AA58344" t="s">
        <v>131</v>
      </c>
    </row>
    <row r="58345" spans="27:27" x14ac:dyDescent="0.15">
      <c r="AA58345" t="s">
        <v>131</v>
      </c>
    </row>
    <row r="58346" spans="27:27" x14ac:dyDescent="0.15">
      <c r="AA58346" t="s">
        <v>131</v>
      </c>
    </row>
    <row r="58347" spans="27:27" x14ac:dyDescent="0.15">
      <c r="AA58347" t="s">
        <v>131</v>
      </c>
    </row>
    <row r="58348" spans="27:27" x14ac:dyDescent="0.15">
      <c r="AA58348" t="s">
        <v>131</v>
      </c>
    </row>
    <row r="58349" spans="27:27" x14ac:dyDescent="0.15">
      <c r="AA58349" t="s">
        <v>131</v>
      </c>
    </row>
    <row r="58350" spans="27:27" x14ac:dyDescent="0.15">
      <c r="AA58350" t="s">
        <v>131</v>
      </c>
    </row>
    <row r="58351" spans="27:27" x14ac:dyDescent="0.15">
      <c r="AA58351" t="s">
        <v>131</v>
      </c>
    </row>
    <row r="58352" spans="27:27" x14ac:dyDescent="0.15">
      <c r="AA58352" t="s">
        <v>131</v>
      </c>
    </row>
    <row r="58353" spans="27:27" x14ac:dyDescent="0.15">
      <c r="AA58353" t="s">
        <v>131</v>
      </c>
    </row>
    <row r="58354" spans="27:27" x14ac:dyDescent="0.15">
      <c r="AA58354" t="s">
        <v>131</v>
      </c>
    </row>
    <row r="58355" spans="27:27" x14ac:dyDescent="0.15">
      <c r="AA58355" t="s">
        <v>131</v>
      </c>
    </row>
    <row r="58356" spans="27:27" x14ac:dyDescent="0.15">
      <c r="AA58356" t="s">
        <v>131</v>
      </c>
    </row>
    <row r="58357" spans="27:27" x14ac:dyDescent="0.15">
      <c r="AA58357" t="s">
        <v>131</v>
      </c>
    </row>
    <row r="58358" spans="27:27" x14ac:dyDescent="0.15">
      <c r="AA58358" t="s">
        <v>131</v>
      </c>
    </row>
    <row r="58359" spans="27:27" x14ac:dyDescent="0.15">
      <c r="AA58359" t="s">
        <v>131</v>
      </c>
    </row>
    <row r="58360" spans="27:27" x14ac:dyDescent="0.15">
      <c r="AA58360" t="s">
        <v>131</v>
      </c>
    </row>
    <row r="58361" spans="27:27" x14ac:dyDescent="0.15">
      <c r="AA58361" t="s">
        <v>131</v>
      </c>
    </row>
    <row r="58362" spans="27:27" x14ac:dyDescent="0.15">
      <c r="AA58362" t="s">
        <v>131</v>
      </c>
    </row>
    <row r="58363" spans="27:27" x14ac:dyDescent="0.15">
      <c r="AA58363" t="s">
        <v>131</v>
      </c>
    </row>
    <row r="58364" spans="27:27" x14ac:dyDescent="0.15">
      <c r="AA58364" t="s">
        <v>131</v>
      </c>
    </row>
    <row r="58365" spans="27:27" x14ac:dyDescent="0.15">
      <c r="AA58365" t="s">
        <v>131</v>
      </c>
    </row>
    <row r="58366" spans="27:27" x14ac:dyDescent="0.15">
      <c r="AA58366" t="s">
        <v>131</v>
      </c>
    </row>
    <row r="58367" spans="27:27" x14ac:dyDescent="0.15">
      <c r="AA58367" t="s">
        <v>131</v>
      </c>
    </row>
    <row r="58368" spans="27:27" x14ac:dyDescent="0.15">
      <c r="AA58368" t="s">
        <v>131</v>
      </c>
    </row>
    <row r="58369" spans="27:27" x14ac:dyDescent="0.15">
      <c r="AA58369" t="s">
        <v>131</v>
      </c>
    </row>
    <row r="58370" spans="27:27" x14ac:dyDescent="0.15">
      <c r="AA58370" t="s">
        <v>131</v>
      </c>
    </row>
    <row r="58371" spans="27:27" x14ac:dyDescent="0.15">
      <c r="AA58371" t="s">
        <v>131</v>
      </c>
    </row>
    <row r="58372" spans="27:27" x14ac:dyDescent="0.15">
      <c r="AA58372" t="s">
        <v>131</v>
      </c>
    </row>
    <row r="58373" spans="27:27" x14ac:dyDescent="0.15">
      <c r="AA58373" t="s">
        <v>131</v>
      </c>
    </row>
    <row r="58374" spans="27:27" x14ac:dyDescent="0.15">
      <c r="AA58374" t="s">
        <v>131</v>
      </c>
    </row>
    <row r="58375" spans="27:27" x14ac:dyDescent="0.15">
      <c r="AA58375" t="s">
        <v>131</v>
      </c>
    </row>
    <row r="58376" spans="27:27" x14ac:dyDescent="0.15">
      <c r="AA58376" t="s">
        <v>131</v>
      </c>
    </row>
    <row r="58377" spans="27:27" x14ac:dyDescent="0.15">
      <c r="AA58377" t="s">
        <v>131</v>
      </c>
    </row>
    <row r="58378" spans="27:27" x14ac:dyDescent="0.15">
      <c r="AA58378" t="s">
        <v>131</v>
      </c>
    </row>
    <row r="58379" spans="27:27" x14ac:dyDescent="0.15">
      <c r="AA58379" t="s">
        <v>131</v>
      </c>
    </row>
    <row r="58380" spans="27:27" x14ac:dyDescent="0.15">
      <c r="AA58380" t="s">
        <v>131</v>
      </c>
    </row>
    <row r="58381" spans="27:27" x14ac:dyDescent="0.15">
      <c r="AA58381" t="s">
        <v>131</v>
      </c>
    </row>
    <row r="58382" spans="27:27" x14ac:dyDescent="0.15">
      <c r="AA58382" t="s">
        <v>131</v>
      </c>
    </row>
    <row r="58383" spans="27:27" x14ac:dyDescent="0.15">
      <c r="AA58383" t="s">
        <v>131</v>
      </c>
    </row>
    <row r="58384" spans="27:27" x14ac:dyDescent="0.15">
      <c r="AA58384" t="s">
        <v>131</v>
      </c>
    </row>
    <row r="58385" spans="27:27" x14ac:dyDescent="0.15">
      <c r="AA58385" t="s">
        <v>131</v>
      </c>
    </row>
    <row r="58386" spans="27:27" x14ac:dyDescent="0.15">
      <c r="AA58386" t="s">
        <v>131</v>
      </c>
    </row>
    <row r="58387" spans="27:27" x14ac:dyDescent="0.15">
      <c r="AA58387" t="s">
        <v>131</v>
      </c>
    </row>
    <row r="58388" spans="27:27" x14ac:dyDescent="0.15">
      <c r="AA58388" t="s">
        <v>131</v>
      </c>
    </row>
    <row r="58389" spans="27:27" x14ac:dyDescent="0.15">
      <c r="AA58389" t="s">
        <v>131</v>
      </c>
    </row>
    <row r="58390" spans="27:27" x14ac:dyDescent="0.15">
      <c r="AA58390" t="s">
        <v>131</v>
      </c>
    </row>
    <row r="58391" spans="27:27" x14ac:dyDescent="0.15">
      <c r="AA58391" t="s">
        <v>131</v>
      </c>
    </row>
    <row r="58392" spans="27:27" x14ac:dyDescent="0.15">
      <c r="AA58392" t="s">
        <v>131</v>
      </c>
    </row>
    <row r="58393" spans="27:27" x14ac:dyDescent="0.15">
      <c r="AA58393" t="s">
        <v>131</v>
      </c>
    </row>
    <row r="58394" spans="27:27" x14ac:dyDescent="0.15">
      <c r="AA58394" t="s">
        <v>131</v>
      </c>
    </row>
    <row r="58395" spans="27:27" x14ac:dyDescent="0.15">
      <c r="AA58395" t="s">
        <v>131</v>
      </c>
    </row>
    <row r="58396" spans="27:27" x14ac:dyDescent="0.15">
      <c r="AA58396" t="s">
        <v>131</v>
      </c>
    </row>
    <row r="58397" spans="27:27" x14ac:dyDescent="0.15">
      <c r="AA58397" t="s">
        <v>131</v>
      </c>
    </row>
    <row r="58398" spans="27:27" x14ac:dyDescent="0.15">
      <c r="AA58398" t="s">
        <v>131</v>
      </c>
    </row>
    <row r="58399" spans="27:27" x14ac:dyDescent="0.15">
      <c r="AA58399" t="s">
        <v>131</v>
      </c>
    </row>
    <row r="58400" spans="27:27" x14ac:dyDescent="0.15">
      <c r="AA58400" t="s">
        <v>131</v>
      </c>
    </row>
    <row r="58401" spans="27:27" x14ac:dyDescent="0.15">
      <c r="AA58401" t="s">
        <v>131</v>
      </c>
    </row>
    <row r="58402" spans="27:27" x14ac:dyDescent="0.15">
      <c r="AA58402" t="s">
        <v>131</v>
      </c>
    </row>
    <row r="58403" spans="27:27" x14ac:dyDescent="0.15">
      <c r="AA58403" t="s">
        <v>131</v>
      </c>
    </row>
    <row r="58404" spans="27:27" x14ac:dyDescent="0.15">
      <c r="AA58404" t="s">
        <v>131</v>
      </c>
    </row>
    <row r="58405" spans="27:27" x14ac:dyDescent="0.15">
      <c r="AA58405" t="s">
        <v>131</v>
      </c>
    </row>
    <row r="58406" spans="27:27" x14ac:dyDescent="0.15">
      <c r="AA58406" t="s">
        <v>131</v>
      </c>
    </row>
    <row r="58407" spans="27:27" x14ac:dyDescent="0.15">
      <c r="AA58407" t="s">
        <v>131</v>
      </c>
    </row>
    <row r="58408" spans="27:27" x14ac:dyDescent="0.15">
      <c r="AA58408" t="s">
        <v>131</v>
      </c>
    </row>
    <row r="58409" spans="27:27" x14ac:dyDescent="0.15">
      <c r="AA58409" t="s">
        <v>131</v>
      </c>
    </row>
    <row r="58410" spans="27:27" x14ac:dyDescent="0.15">
      <c r="AA58410" t="s">
        <v>131</v>
      </c>
    </row>
    <row r="58411" spans="27:27" x14ac:dyDescent="0.15">
      <c r="AA58411" t="s">
        <v>131</v>
      </c>
    </row>
    <row r="58412" spans="27:27" x14ac:dyDescent="0.15">
      <c r="AA58412" t="s">
        <v>131</v>
      </c>
    </row>
    <row r="58413" spans="27:27" x14ac:dyDescent="0.15">
      <c r="AA58413" t="s">
        <v>131</v>
      </c>
    </row>
    <row r="58414" spans="27:27" x14ac:dyDescent="0.15">
      <c r="AA58414" t="s">
        <v>131</v>
      </c>
    </row>
    <row r="58415" spans="27:27" x14ac:dyDescent="0.15">
      <c r="AA58415" t="s">
        <v>131</v>
      </c>
    </row>
    <row r="58416" spans="27:27" x14ac:dyDescent="0.15">
      <c r="AA58416" t="s">
        <v>131</v>
      </c>
    </row>
    <row r="58417" spans="27:27" x14ac:dyDescent="0.15">
      <c r="AA58417" t="s">
        <v>131</v>
      </c>
    </row>
    <row r="58418" spans="27:27" x14ac:dyDescent="0.15">
      <c r="AA58418" t="s">
        <v>131</v>
      </c>
    </row>
    <row r="58419" spans="27:27" x14ac:dyDescent="0.15">
      <c r="AA58419" t="s">
        <v>131</v>
      </c>
    </row>
    <row r="58420" spans="27:27" x14ac:dyDescent="0.15">
      <c r="AA58420" t="s">
        <v>131</v>
      </c>
    </row>
    <row r="58421" spans="27:27" x14ac:dyDescent="0.15">
      <c r="AA58421" t="s">
        <v>131</v>
      </c>
    </row>
    <row r="58422" spans="27:27" x14ac:dyDescent="0.15">
      <c r="AA58422" t="s">
        <v>131</v>
      </c>
    </row>
    <row r="58423" spans="27:27" x14ac:dyDescent="0.15">
      <c r="AA58423" t="s">
        <v>131</v>
      </c>
    </row>
    <row r="58424" spans="27:27" x14ac:dyDescent="0.15">
      <c r="AA58424" t="s">
        <v>131</v>
      </c>
    </row>
    <row r="58425" spans="27:27" x14ac:dyDescent="0.15">
      <c r="AA58425" t="s">
        <v>131</v>
      </c>
    </row>
    <row r="58426" spans="27:27" x14ac:dyDescent="0.15">
      <c r="AA58426" t="s">
        <v>131</v>
      </c>
    </row>
    <row r="58427" spans="27:27" x14ac:dyDescent="0.15">
      <c r="AA58427" t="s">
        <v>131</v>
      </c>
    </row>
    <row r="58428" spans="27:27" x14ac:dyDescent="0.15">
      <c r="AA58428" t="s">
        <v>131</v>
      </c>
    </row>
    <row r="58429" spans="27:27" x14ac:dyDescent="0.15">
      <c r="AA58429" t="s">
        <v>131</v>
      </c>
    </row>
    <row r="58430" spans="27:27" x14ac:dyDescent="0.15">
      <c r="AA58430" t="s">
        <v>131</v>
      </c>
    </row>
    <row r="58431" spans="27:27" x14ac:dyDescent="0.15">
      <c r="AA58431" t="s">
        <v>131</v>
      </c>
    </row>
    <row r="58432" spans="27:27" x14ac:dyDescent="0.15">
      <c r="AA58432" t="s">
        <v>131</v>
      </c>
    </row>
    <row r="58433" spans="27:27" x14ac:dyDescent="0.15">
      <c r="AA58433" t="s">
        <v>131</v>
      </c>
    </row>
    <row r="58434" spans="27:27" x14ac:dyDescent="0.15">
      <c r="AA58434" t="s">
        <v>131</v>
      </c>
    </row>
    <row r="58435" spans="27:27" x14ac:dyDescent="0.15">
      <c r="AA58435" t="s">
        <v>131</v>
      </c>
    </row>
    <row r="58436" spans="27:27" x14ac:dyDescent="0.15">
      <c r="AA58436" t="s">
        <v>131</v>
      </c>
    </row>
    <row r="58437" spans="27:27" x14ac:dyDescent="0.15">
      <c r="AA58437" t="s">
        <v>131</v>
      </c>
    </row>
    <row r="58438" spans="27:27" x14ac:dyDescent="0.15">
      <c r="AA58438" t="s">
        <v>131</v>
      </c>
    </row>
    <row r="58439" spans="27:27" x14ac:dyDescent="0.15">
      <c r="AA58439" t="s">
        <v>131</v>
      </c>
    </row>
    <row r="58440" spans="27:27" x14ac:dyDescent="0.15">
      <c r="AA58440" t="s">
        <v>131</v>
      </c>
    </row>
    <row r="58441" spans="27:27" x14ac:dyDescent="0.15">
      <c r="AA58441" t="s">
        <v>131</v>
      </c>
    </row>
    <row r="58442" spans="27:27" x14ac:dyDescent="0.15">
      <c r="AA58442" t="s">
        <v>131</v>
      </c>
    </row>
    <row r="58443" spans="27:27" x14ac:dyDescent="0.15">
      <c r="AA58443" t="s">
        <v>131</v>
      </c>
    </row>
    <row r="58444" spans="27:27" x14ac:dyDescent="0.15">
      <c r="AA58444" t="s">
        <v>131</v>
      </c>
    </row>
    <row r="58445" spans="27:27" x14ac:dyDescent="0.15">
      <c r="AA58445" t="s">
        <v>131</v>
      </c>
    </row>
    <row r="58446" spans="27:27" x14ac:dyDescent="0.15">
      <c r="AA58446" t="s">
        <v>131</v>
      </c>
    </row>
    <row r="58447" spans="27:27" x14ac:dyDescent="0.15">
      <c r="AA58447" t="s">
        <v>131</v>
      </c>
    </row>
    <row r="58448" spans="27:27" x14ac:dyDescent="0.15">
      <c r="AA58448" t="s">
        <v>131</v>
      </c>
    </row>
    <row r="58449" spans="27:27" x14ac:dyDescent="0.15">
      <c r="AA58449" t="s">
        <v>131</v>
      </c>
    </row>
    <row r="58450" spans="27:27" x14ac:dyDescent="0.15">
      <c r="AA58450" t="s">
        <v>131</v>
      </c>
    </row>
    <row r="58451" spans="27:27" x14ac:dyDescent="0.15">
      <c r="AA58451" t="s">
        <v>131</v>
      </c>
    </row>
    <row r="58452" spans="27:27" x14ac:dyDescent="0.15">
      <c r="AA58452" t="s">
        <v>131</v>
      </c>
    </row>
    <row r="58453" spans="27:27" x14ac:dyDescent="0.15">
      <c r="AA58453" t="s">
        <v>131</v>
      </c>
    </row>
    <row r="58454" spans="27:27" x14ac:dyDescent="0.15">
      <c r="AA58454" t="s">
        <v>131</v>
      </c>
    </row>
    <row r="58455" spans="27:27" x14ac:dyDescent="0.15">
      <c r="AA58455" t="s">
        <v>131</v>
      </c>
    </row>
    <row r="58456" spans="27:27" x14ac:dyDescent="0.15">
      <c r="AA58456" t="s">
        <v>131</v>
      </c>
    </row>
    <row r="58457" spans="27:27" x14ac:dyDescent="0.15">
      <c r="AA58457" t="s">
        <v>131</v>
      </c>
    </row>
    <row r="58458" spans="27:27" x14ac:dyDescent="0.15">
      <c r="AA58458" t="s">
        <v>131</v>
      </c>
    </row>
    <row r="58459" spans="27:27" x14ac:dyDescent="0.15">
      <c r="AA58459" t="s">
        <v>131</v>
      </c>
    </row>
    <row r="58460" spans="27:27" x14ac:dyDescent="0.15">
      <c r="AA58460" t="s">
        <v>131</v>
      </c>
    </row>
    <row r="58461" spans="27:27" x14ac:dyDescent="0.15">
      <c r="AA58461" t="s">
        <v>131</v>
      </c>
    </row>
    <row r="58462" spans="27:27" x14ac:dyDescent="0.15">
      <c r="AA58462" t="s">
        <v>131</v>
      </c>
    </row>
    <row r="58463" spans="27:27" x14ac:dyDescent="0.15">
      <c r="AA58463" t="s">
        <v>131</v>
      </c>
    </row>
    <row r="58464" spans="27:27" x14ac:dyDescent="0.15">
      <c r="AA58464" t="s">
        <v>131</v>
      </c>
    </row>
    <row r="58465" spans="27:27" x14ac:dyDescent="0.15">
      <c r="AA58465" t="s">
        <v>131</v>
      </c>
    </row>
    <row r="58466" spans="27:27" x14ac:dyDescent="0.15">
      <c r="AA58466" t="s">
        <v>131</v>
      </c>
    </row>
    <row r="58467" spans="27:27" x14ac:dyDescent="0.15">
      <c r="AA58467" t="s">
        <v>131</v>
      </c>
    </row>
    <row r="58468" spans="27:27" x14ac:dyDescent="0.15">
      <c r="AA58468" t="s">
        <v>131</v>
      </c>
    </row>
    <row r="58469" spans="27:27" x14ac:dyDescent="0.15">
      <c r="AA58469" t="s">
        <v>131</v>
      </c>
    </row>
    <row r="58470" spans="27:27" x14ac:dyDescent="0.15">
      <c r="AA58470" t="s">
        <v>131</v>
      </c>
    </row>
    <row r="58471" spans="27:27" x14ac:dyDescent="0.15">
      <c r="AA58471" t="s">
        <v>131</v>
      </c>
    </row>
    <row r="58472" spans="27:27" x14ac:dyDescent="0.15">
      <c r="AA58472" t="s">
        <v>131</v>
      </c>
    </row>
    <row r="58473" spans="27:27" x14ac:dyDescent="0.15">
      <c r="AA58473" t="s">
        <v>131</v>
      </c>
    </row>
    <row r="58474" spans="27:27" x14ac:dyDescent="0.15">
      <c r="AA58474" t="s">
        <v>131</v>
      </c>
    </row>
    <row r="58475" spans="27:27" x14ac:dyDescent="0.15">
      <c r="AA58475" t="s">
        <v>131</v>
      </c>
    </row>
    <row r="58476" spans="27:27" x14ac:dyDescent="0.15">
      <c r="AA58476" t="s">
        <v>131</v>
      </c>
    </row>
    <row r="58477" spans="27:27" x14ac:dyDescent="0.15">
      <c r="AA58477" t="s">
        <v>131</v>
      </c>
    </row>
    <row r="58478" spans="27:27" x14ac:dyDescent="0.15">
      <c r="AA58478" t="s">
        <v>131</v>
      </c>
    </row>
    <row r="58479" spans="27:27" x14ac:dyDescent="0.15">
      <c r="AA58479" t="s">
        <v>131</v>
      </c>
    </row>
    <row r="58480" spans="27:27" x14ac:dyDescent="0.15">
      <c r="AA58480" t="s">
        <v>131</v>
      </c>
    </row>
    <row r="58481" spans="27:27" x14ac:dyDescent="0.15">
      <c r="AA58481" t="s">
        <v>131</v>
      </c>
    </row>
    <row r="58482" spans="27:27" x14ac:dyDescent="0.15">
      <c r="AA58482" t="s">
        <v>131</v>
      </c>
    </row>
    <row r="58483" spans="27:27" x14ac:dyDescent="0.15">
      <c r="AA58483" t="s">
        <v>131</v>
      </c>
    </row>
    <row r="58484" spans="27:27" x14ac:dyDescent="0.15">
      <c r="AA58484" t="s">
        <v>131</v>
      </c>
    </row>
    <row r="58485" spans="27:27" x14ac:dyDescent="0.15">
      <c r="AA58485" t="s">
        <v>131</v>
      </c>
    </row>
    <row r="58486" spans="27:27" x14ac:dyDescent="0.15">
      <c r="AA58486" t="s">
        <v>131</v>
      </c>
    </row>
    <row r="58487" spans="27:27" x14ac:dyDescent="0.15">
      <c r="AA58487" t="s">
        <v>131</v>
      </c>
    </row>
    <row r="58488" spans="27:27" x14ac:dyDescent="0.15">
      <c r="AA58488" t="s">
        <v>131</v>
      </c>
    </row>
    <row r="58489" spans="27:27" x14ac:dyDescent="0.15">
      <c r="AA58489" t="s">
        <v>131</v>
      </c>
    </row>
    <row r="58490" spans="27:27" x14ac:dyDescent="0.15">
      <c r="AA58490" t="s">
        <v>131</v>
      </c>
    </row>
    <row r="58491" spans="27:27" x14ac:dyDescent="0.15">
      <c r="AA58491" t="s">
        <v>131</v>
      </c>
    </row>
    <row r="58492" spans="27:27" x14ac:dyDescent="0.15">
      <c r="AA58492" t="s">
        <v>131</v>
      </c>
    </row>
    <row r="58493" spans="27:27" x14ac:dyDescent="0.15">
      <c r="AA58493" t="s">
        <v>131</v>
      </c>
    </row>
    <row r="58494" spans="27:27" x14ac:dyDescent="0.15">
      <c r="AA58494" t="s">
        <v>131</v>
      </c>
    </row>
    <row r="58495" spans="27:27" x14ac:dyDescent="0.15">
      <c r="AA58495" t="s">
        <v>131</v>
      </c>
    </row>
    <row r="58496" spans="27:27" x14ac:dyDescent="0.15">
      <c r="AA58496" t="s">
        <v>131</v>
      </c>
    </row>
    <row r="58497" spans="27:27" x14ac:dyDescent="0.15">
      <c r="AA58497" t="s">
        <v>131</v>
      </c>
    </row>
    <row r="58498" spans="27:27" x14ac:dyDescent="0.15">
      <c r="AA58498" t="s">
        <v>131</v>
      </c>
    </row>
    <row r="58499" spans="27:27" x14ac:dyDescent="0.15">
      <c r="AA58499" t="s">
        <v>131</v>
      </c>
    </row>
    <row r="58500" spans="27:27" x14ac:dyDescent="0.15">
      <c r="AA58500" t="s">
        <v>131</v>
      </c>
    </row>
    <row r="58501" spans="27:27" x14ac:dyDescent="0.15">
      <c r="AA58501" t="s">
        <v>131</v>
      </c>
    </row>
    <row r="58502" spans="27:27" x14ac:dyDescent="0.15">
      <c r="AA58502" t="s">
        <v>131</v>
      </c>
    </row>
    <row r="58503" spans="27:27" x14ac:dyDescent="0.15">
      <c r="AA58503" t="s">
        <v>131</v>
      </c>
    </row>
    <row r="58504" spans="27:27" x14ac:dyDescent="0.15">
      <c r="AA58504" t="s">
        <v>131</v>
      </c>
    </row>
    <row r="58505" spans="27:27" x14ac:dyDescent="0.15">
      <c r="AA58505" t="s">
        <v>131</v>
      </c>
    </row>
    <row r="58506" spans="27:27" x14ac:dyDescent="0.15">
      <c r="AA58506" t="s">
        <v>131</v>
      </c>
    </row>
    <row r="58507" spans="27:27" x14ac:dyDescent="0.15">
      <c r="AA58507" t="s">
        <v>131</v>
      </c>
    </row>
    <row r="58508" spans="27:27" x14ac:dyDescent="0.15">
      <c r="AA58508" t="s">
        <v>131</v>
      </c>
    </row>
    <row r="58509" spans="27:27" x14ac:dyDescent="0.15">
      <c r="AA58509" t="s">
        <v>131</v>
      </c>
    </row>
    <row r="58510" spans="27:27" x14ac:dyDescent="0.15">
      <c r="AA58510" t="s">
        <v>131</v>
      </c>
    </row>
    <row r="58511" spans="27:27" x14ac:dyDescent="0.15">
      <c r="AA58511" t="s">
        <v>131</v>
      </c>
    </row>
    <row r="58512" spans="27:27" x14ac:dyDescent="0.15">
      <c r="AA58512" t="s">
        <v>131</v>
      </c>
    </row>
    <row r="58513" spans="27:27" x14ac:dyDescent="0.15">
      <c r="AA58513" t="s">
        <v>131</v>
      </c>
    </row>
    <row r="58514" spans="27:27" x14ac:dyDescent="0.15">
      <c r="AA58514" t="s">
        <v>131</v>
      </c>
    </row>
    <row r="58515" spans="27:27" x14ac:dyDescent="0.15">
      <c r="AA58515" t="s">
        <v>131</v>
      </c>
    </row>
    <row r="58516" spans="27:27" x14ac:dyDescent="0.15">
      <c r="AA58516" t="s">
        <v>131</v>
      </c>
    </row>
    <row r="58517" spans="27:27" x14ac:dyDescent="0.15">
      <c r="AA58517" t="s">
        <v>131</v>
      </c>
    </row>
    <row r="58518" spans="27:27" x14ac:dyDescent="0.15">
      <c r="AA58518" t="s">
        <v>131</v>
      </c>
    </row>
    <row r="58519" spans="27:27" x14ac:dyDescent="0.15">
      <c r="AA58519" t="s">
        <v>131</v>
      </c>
    </row>
    <row r="58520" spans="27:27" x14ac:dyDescent="0.15">
      <c r="AA58520" t="s">
        <v>131</v>
      </c>
    </row>
    <row r="58521" spans="27:27" x14ac:dyDescent="0.15">
      <c r="AA58521" t="s">
        <v>131</v>
      </c>
    </row>
    <row r="58522" spans="27:27" x14ac:dyDescent="0.15">
      <c r="AA58522" t="s">
        <v>131</v>
      </c>
    </row>
    <row r="58523" spans="27:27" x14ac:dyDescent="0.15">
      <c r="AA58523" t="s">
        <v>131</v>
      </c>
    </row>
    <row r="58524" spans="27:27" x14ac:dyDescent="0.15">
      <c r="AA58524" t="s">
        <v>131</v>
      </c>
    </row>
    <row r="58525" spans="27:27" x14ac:dyDescent="0.15">
      <c r="AA58525" t="s">
        <v>131</v>
      </c>
    </row>
    <row r="58526" spans="27:27" x14ac:dyDescent="0.15">
      <c r="AA58526" t="s">
        <v>131</v>
      </c>
    </row>
    <row r="58527" spans="27:27" x14ac:dyDescent="0.15">
      <c r="AA58527" t="s">
        <v>131</v>
      </c>
    </row>
    <row r="58528" spans="27:27" x14ac:dyDescent="0.15">
      <c r="AA58528" t="s">
        <v>131</v>
      </c>
    </row>
    <row r="58529" spans="27:27" x14ac:dyDescent="0.15">
      <c r="AA58529" t="s">
        <v>131</v>
      </c>
    </row>
    <row r="58530" spans="27:27" x14ac:dyDescent="0.15">
      <c r="AA58530" t="s">
        <v>131</v>
      </c>
    </row>
    <row r="58531" spans="27:27" x14ac:dyDescent="0.15">
      <c r="AA58531" t="s">
        <v>131</v>
      </c>
    </row>
    <row r="58532" spans="27:27" x14ac:dyDescent="0.15">
      <c r="AA58532" t="s">
        <v>131</v>
      </c>
    </row>
    <row r="58533" spans="27:27" x14ac:dyDescent="0.15">
      <c r="AA58533" t="s">
        <v>131</v>
      </c>
    </row>
    <row r="58534" spans="27:27" x14ac:dyDescent="0.15">
      <c r="AA58534" t="s">
        <v>131</v>
      </c>
    </row>
    <row r="58535" spans="27:27" x14ac:dyDescent="0.15">
      <c r="AA58535" t="s">
        <v>131</v>
      </c>
    </row>
    <row r="58536" spans="27:27" x14ac:dyDescent="0.15">
      <c r="AA58536" t="s">
        <v>131</v>
      </c>
    </row>
    <row r="58537" spans="27:27" x14ac:dyDescent="0.15">
      <c r="AA58537" t="s">
        <v>131</v>
      </c>
    </row>
    <row r="58538" spans="27:27" x14ac:dyDescent="0.15">
      <c r="AA58538" t="s">
        <v>131</v>
      </c>
    </row>
    <row r="58539" spans="27:27" x14ac:dyDescent="0.15">
      <c r="AA58539" t="s">
        <v>131</v>
      </c>
    </row>
    <row r="58540" spans="27:27" x14ac:dyDescent="0.15">
      <c r="AA58540" t="s">
        <v>131</v>
      </c>
    </row>
    <row r="58541" spans="27:27" x14ac:dyDescent="0.15">
      <c r="AA58541" t="s">
        <v>131</v>
      </c>
    </row>
    <row r="58542" spans="27:27" x14ac:dyDescent="0.15">
      <c r="AA58542" t="s">
        <v>131</v>
      </c>
    </row>
    <row r="58543" spans="27:27" x14ac:dyDescent="0.15">
      <c r="AA58543" t="s">
        <v>131</v>
      </c>
    </row>
    <row r="58544" spans="27:27" x14ac:dyDescent="0.15">
      <c r="AA58544" t="s">
        <v>131</v>
      </c>
    </row>
    <row r="58545" spans="27:27" x14ac:dyDescent="0.15">
      <c r="AA58545" t="s">
        <v>131</v>
      </c>
    </row>
    <row r="58546" spans="27:27" x14ac:dyDescent="0.15">
      <c r="AA58546" t="s">
        <v>131</v>
      </c>
    </row>
    <row r="58547" spans="27:27" x14ac:dyDescent="0.15">
      <c r="AA58547" t="s">
        <v>131</v>
      </c>
    </row>
    <row r="58548" spans="27:27" x14ac:dyDescent="0.15">
      <c r="AA58548" t="s">
        <v>131</v>
      </c>
    </row>
    <row r="58549" spans="27:27" x14ac:dyDescent="0.15">
      <c r="AA58549" t="s">
        <v>131</v>
      </c>
    </row>
    <row r="58550" spans="27:27" x14ac:dyDescent="0.15">
      <c r="AA58550" t="s">
        <v>131</v>
      </c>
    </row>
    <row r="58551" spans="27:27" x14ac:dyDescent="0.15">
      <c r="AA58551" t="s">
        <v>131</v>
      </c>
    </row>
    <row r="58552" spans="27:27" x14ac:dyDescent="0.15">
      <c r="AA58552" t="s">
        <v>131</v>
      </c>
    </row>
    <row r="58553" spans="27:27" x14ac:dyDescent="0.15">
      <c r="AA58553" t="s">
        <v>131</v>
      </c>
    </row>
    <row r="58554" spans="27:27" x14ac:dyDescent="0.15">
      <c r="AA58554" t="s">
        <v>131</v>
      </c>
    </row>
    <row r="58555" spans="27:27" x14ac:dyDescent="0.15">
      <c r="AA58555" t="s">
        <v>131</v>
      </c>
    </row>
    <row r="58556" spans="27:27" x14ac:dyDescent="0.15">
      <c r="AA58556" t="s">
        <v>131</v>
      </c>
    </row>
    <row r="58557" spans="27:27" x14ac:dyDescent="0.15">
      <c r="AA58557" t="s">
        <v>131</v>
      </c>
    </row>
    <row r="58558" spans="27:27" x14ac:dyDescent="0.15">
      <c r="AA58558" t="s">
        <v>131</v>
      </c>
    </row>
    <row r="58559" spans="27:27" x14ac:dyDescent="0.15">
      <c r="AA58559" t="s">
        <v>131</v>
      </c>
    </row>
    <row r="58560" spans="27:27" x14ac:dyDescent="0.15">
      <c r="AA58560" t="s">
        <v>131</v>
      </c>
    </row>
    <row r="58561" spans="27:27" x14ac:dyDescent="0.15">
      <c r="AA58561" t="s">
        <v>131</v>
      </c>
    </row>
    <row r="58562" spans="27:27" x14ac:dyDescent="0.15">
      <c r="AA58562" t="s">
        <v>131</v>
      </c>
    </row>
    <row r="58563" spans="27:27" x14ac:dyDescent="0.15">
      <c r="AA58563" t="s">
        <v>131</v>
      </c>
    </row>
    <row r="58564" spans="27:27" x14ac:dyDescent="0.15">
      <c r="AA58564" t="s">
        <v>131</v>
      </c>
    </row>
    <row r="58565" spans="27:27" x14ac:dyDescent="0.15">
      <c r="AA58565" t="s">
        <v>131</v>
      </c>
    </row>
    <row r="58566" spans="27:27" x14ac:dyDescent="0.15">
      <c r="AA58566" t="s">
        <v>131</v>
      </c>
    </row>
    <row r="58567" spans="27:27" x14ac:dyDescent="0.15">
      <c r="AA58567" t="s">
        <v>131</v>
      </c>
    </row>
    <row r="58568" spans="27:27" x14ac:dyDescent="0.15">
      <c r="AA58568" t="s">
        <v>131</v>
      </c>
    </row>
    <row r="58569" spans="27:27" x14ac:dyDescent="0.15">
      <c r="AA58569" t="s">
        <v>131</v>
      </c>
    </row>
    <row r="58570" spans="27:27" x14ac:dyDescent="0.15">
      <c r="AA58570" t="s">
        <v>131</v>
      </c>
    </row>
    <row r="58571" spans="27:27" x14ac:dyDescent="0.15">
      <c r="AA58571" t="s">
        <v>131</v>
      </c>
    </row>
    <row r="58572" spans="27:27" x14ac:dyDescent="0.15">
      <c r="AA58572" t="s">
        <v>131</v>
      </c>
    </row>
    <row r="58573" spans="27:27" x14ac:dyDescent="0.15">
      <c r="AA58573" t="s">
        <v>131</v>
      </c>
    </row>
    <row r="58574" spans="27:27" x14ac:dyDescent="0.15">
      <c r="AA58574" t="s">
        <v>131</v>
      </c>
    </row>
    <row r="58575" spans="27:27" x14ac:dyDescent="0.15">
      <c r="AA58575" t="s">
        <v>131</v>
      </c>
    </row>
    <row r="58576" spans="27:27" x14ac:dyDescent="0.15">
      <c r="AA58576" t="s">
        <v>131</v>
      </c>
    </row>
    <row r="58577" spans="27:27" x14ac:dyDescent="0.15">
      <c r="AA58577" t="s">
        <v>131</v>
      </c>
    </row>
    <row r="58578" spans="27:27" x14ac:dyDescent="0.15">
      <c r="AA58578" t="s">
        <v>131</v>
      </c>
    </row>
    <row r="58579" spans="27:27" x14ac:dyDescent="0.15">
      <c r="AA58579" t="s">
        <v>131</v>
      </c>
    </row>
    <row r="58580" spans="27:27" x14ac:dyDescent="0.15">
      <c r="AA58580" t="s">
        <v>131</v>
      </c>
    </row>
    <row r="58581" spans="27:27" x14ac:dyDescent="0.15">
      <c r="AA58581" t="s">
        <v>131</v>
      </c>
    </row>
    <row r="58582" spans="27:27" x14ac:dyDescent="0.15">
      <c r="AA58582" t="s">
        <v>131</v>
      </c>
    </row>
    <row r="58583" spans="27:27" x14ac:dyDescent="0.15">
      <c r="AA58583" t="s">
        <v>131</v>
      </c>
    </row>
    <row r="58584" spans="27:27" x14ac:dyDescent="0.15">
      <c r="AA58584" t="s">
        <v>131</v>
      </c>
    </row>
    <row r="58585" spans="27:27" x14ac:dyDescent="0.15">
      <c r="AA58585" t="s">
        <v>131</v>
      </c>
    </row>
    <row r="58586" spans="27:27" x14ac:dyDescent="0.15">
      <c r="AA58586" t="s">
        <v>131</v>
      </c>
    </row>
    <row r="58587" spans="27:27" x14ac:dyDescent="0.15">
      <c r="AA58587" t="s">
        <v>131</v>
      </c>
    </row>
    <row r="58588" spans="27:27" x14ac:dyDescent="0.15">
      <c r="AA58588" t="s">
        <v>131</v>
      </c>
    </row>
    <row r="58589" spans="27:27" x14ac:dyDescent="0.15">
      <c r="AA58589" t="s">
        <v>131</v>
      </c>
    </row>
    <row r="58590" spans="27:27" x14ac:dyDescent="0.15">
      <c r="AA58590" t="s">
        <v>131</v>
      </c>
    </row>
    <row r="58591" spans="27:27" x14ac:dyDescent="0.15">
      <c r="AA58591" t="s">
        <v>131</v>
      </c>
    </row>
    <row r="58592" spans="27:27" x14ac:dyDescent="0.15">
      <c r="AA58592" t="s">
        <v>131</v>
      </c>
    </row>
    <row r="58593" spans="27:27" x14ac:dyDescent="0.15">
      <c r="AA58593" t="s">
        <v>131</v>
      </c>
    </row>
    <row r="58594" spans="27:27" x14ac:dyDescent="0.15">
      <c r="AA58594" t="s">
        <v>131</v>
      </c>
    </row>
    <row r="58595" spans="27:27" x14ac:dyDescent="0.15">
      <c r="AA58595" t="s">
        <v>131</v>
      </c>
    </row>
    <row r="58596" spans="27:27" x14ac:dyDescent="0.15">
      <c r="AA58596" t="s">
        <v>131</v>
      </c>
    </row>
    <row r="58597" spans="27:27" x14ac:dyDescent="0.15">
      <c r="AA58597" t="s">
        <v>131</v>
      </c>
    </row>
    <row r="58598" spans="27:27" x14ac:dyDescent="0.15">
      <c r="AA58598" t="s">
        <v>131</v>
      </c>
    </row>
    <row r="58599" spans="27:27" x14ac:dyDescent="0.15">
      <c r="AA58599" t="s">
        <v>131</v>
      </c>
    </row>
    <row r="58600" spans="27:27" x14ac:dyDescent="0.15">
      <c r="AA58600" t="s">
        <v>131</v>
      </c>
    </row>
    <row r="58601" spans="27:27" x14ac:dyDescent="0.15">
      <c r="AA58601" t="s">
        <v>131</v>
      </c>
    </row>
    <row r="58602" spans="27:27" x14ac:dyDescent="0.15">
      <c r="AA58602" t="s">
        <v>131</v>
      </c>
    </row>
    <row r="58603" spans="27:27" x14ac:dyDescent="0.15">
      <c r="AA58603" t="s">
        <v>131</v>
      </c>
    </row>
    <row r="58604" spans="27:27" x14ac:dyDescent="0.15">
      <c r="AA58604" t="s">
        <v>131</v>
      </c>
    </row>
    <row r="58605" spans="27:27" x14ac:dyDescent="0.15">
      <c r="AA58605" t="s">
        <v>131</v>
      </c>
    </row>
    <row r="58606" spans="27:27" x14ac:dyDescent="0.15">
      <c r="AA58606" t="s">
        <v>131</v>
      </c>
    </row>
    <row r="58607" spans="27:27" x14ac:dyDescent="0.15">
      <c r="AA58607" t="s">
        <v>131</v>
      </c>
    </row>
    <row r="58608" spans="27:27" x14ac:dyDescent="0.15">
      <c r="AA58608" t="s">
        <v>131</v>
      </c>
    </row>
    <row r="58609" spans="27:27" x14ac:dyDescent="0.15">
      <c r="AA58609" t="s">
        <v>131</v>
      </c>
    </row>
    <row r="58610" spans="27:27" x14ac:dyDescent="0.15">
      <c r="AA58610" t="s">
        <v>131</v>
      </c>
    </row>
    <row r="58611" spans="27:27" x14ac:dyDescent="0.15">
      <c r="AA58611" t="s">
        <v>131</v>
      </c>
    </row>
    <row r="58612" spans="27:27" x14ac:dyDescent="0.15">
      <c r="AA58612" t="s">
        <v>131</v>
      </c>
    </row>
    <row r="58613" spans="27:27" x14ac:dyDescent="0.15">
      <c r="AA58613" t="s">
        <v>131</v>
      </c>
    </row>
    <row r="58614" spans="27:27" x14ac:dyDescent="0.15">
      <c r="AA58614" t="s">
        <v>131</v>
      </c>
    </row>
    <row r="58615" spans="27:27" x14ac:dyDescent="0.15">
      <c r="AA58615" t="s">
        <v>131</v>
      </c>
    </row>
    <row r="58616" spans="27:27" x14ac:dyDescent="0.15">
      <c r="AA58616" t="s">
        <v>131</v>
      </c>
    </row>
    <row r="58617" spans="27:27" x14ac:dyDescent="0.15">
      <c r="AA58617" t="s">
        <v>131</v>
      </c>
    </row>
    <row r="58618" spans="27:27" x14ac:dyDescent="0.15">
      <c r="AA58618" t="s">
        <v>131</v>
      </c>
    </row>
    <row r="58619" spans="27:27" x14ac:dyDescent="0.15">
      <c r="AA58619" t="s">
        <v>131</v>
      </c>
    </row>
    <row r="58620" spans="27:27" x14ac:dyDescent="0.15">
      <c r="AA58620" t="s">
        <v>131</v>
      </c>
    </row>
    <row r="58621" spans="27:27" x14ac:dyDescent="0.15">
      <c r="AA58621" t="s">
        <v>131</v>
      </c>
    </row>
    <row r="58622" spans="27:27" x14ac:dyDescent="0.15">
      <c r="AA58622" t="s">
        <v>131</v>
      </c>
    </row>
    <row r="58623" spans="27:27" x14ac:dyDescent="0.15">
      <c r="AA58623" t="s">
        <v>131</v>
      </c>
    </row>
    <row r="58624" spans="27:27" x14ac:dyDescent="0.15">
      <c r="AA58624" t="s">
        <v>131</v>
      </c>
    </row>
    <row r="58625" spans="27:27" x14ac:dyDescent="0.15">
      <c r="AA58625" t="s">
        <v>131</v>
      </c>
    </row>
    <row r="58626" spans="27:27" x14ac:dyDescent="0.15">
      <c r="AA58626" t="s">
        <v>131</v>
      </c>
    </row>
    <row r="58627" spans="27:27" x14ac:dyDescent="0.15">
      <c r="AA58627" t="s">
        <v>131</v>
      </c>
    </row>
    <row r="58628" spans="27:27" x14ac:dyDescent="0.15">
      <c r="AA58628" t="s">
        <v>131</v>
      </c>
    </row>
    <row r="58629" spans="27:27" x14ac:dyDescent="0.15">
      <c r="AA58629" t="s">
        <v>131</v>
      </c>
    </row>
    <row r="58630" spans="27:27" x14ac:dyDescent="0.15">
      <c r="AA58630" t="s">
        <v>131</v>
      </c>
    </row>
    <row r="58631" spans="27:27" x14ac:dyDescent="0.15">
      <c r="AA58631" t="s">
        <v>131</v>
      </c>
    </row>
    <row r="58632" spans="27:27" x14ac:dyDescent="0.15">
      <c r="AA58632" t="s">
        <v>131</v>
      </c>
    </row>
    <row r="58633" spans="27:27" x14ac:dyDescent="0.15">
      <c r="AA58633" t="s">
        <v>131</v>
      </c>
    </row>
    <row r="58634" spans="27:27" x14ac:dyDescent="0.15">
      <c r="AA58634" t="s">
        <v>131</v>
      </c>
    </row>
    <row r="58635" spans="27:27" x14ac:dyDescent="0.15">
      <c r="AA58635" t="s">
        <v>131</v>
      </c>
    </row>
    <row r="58636" spans="27:27" x14ac:dyDescent="0.15">
      <c r="AA58636" t="s">
        <v>131</v>
      </c>
    </row>
    <row r="58637" spans="27:27" x14ac:dyDescent="0.15">
      <c r="AA58637" t="s">
        <v>131</v>
      </c>
    </row>
    <row r="58638" spans="27:27" x14ac:dyDescent="0.15">
      <c r="AA58638" t="s">
        <v>131</v>
      </c>
    </row>
    <row r="58639" spans="27:27" x14ac:dyDescent="0.15">
      <c r="AA58639" t="s">
        <v>131</v>
      </c>
    </row>
    <row r="58640" spans="27:27" x14ac:dyDescent="0.15">
      <c r="AA58640" t="s">
        <v>131</v>
      </c>
    </row>
    <row r="58641" spans="27:27" x14ac:dyDescent="0.15">
      <c r="AA58641" t="s">
        <v>131</v>
      </c>
    </row>
    <row r="58642" spans="27:27" x14ac:dyDescent="0.15">
      <c r="AA58642" t="s">
        <v>131</v>
      </c>
    </row>
    <row r="58643" spans="27:27" x14ac:dyDescent="0.15">
      <c r="AA58643" t="s">
        <v>131</v>
      </c>
    </row>
    <row r="58644" spans="27:27" x14ac:dyDescent="0.15">
      <c r="AA58644" t="s">
        <v>131</v>
      </c>
    </row>
    <row r="58645" spans="27:27" x14ac:dyDescent="0.15">
      <c r="AA58645" t="s">
        <v>131</v>
      </c>
    </row>
    <row r="58646" spans="27:27" x14ac:dyDescent="0.15">
      <c r="AA58646" t="s">
        <v>131</v>
      </c>
    </row>
    <row r="58647" spans="27:27" x14ac:dyDescent="0.15">
      <c r="AA58647" t="s">
        <v>131</v>
      </c>
    </row>
    <row r="58648" spans="27:27" x14ac:dyDescent="0.15">
      <c r="AA58648" t="s">
        <v>131</v>
      </c>
    </row>
    <row r="58649" spans="27:27" x14ac:dyDescent="0.15">
      <c r="AA58649" t="s">
        <v>131</v>
      </c>
    </row>
    <row r="58650" spans="27:27" x14ac:dyDescent="0.15">
      <c r="AA58650" t="s">
        <v>131</v>
      </c>
    </row>
    <row r="58651" spans="27:27" x14ac:dyDescent="0.15">
      <c r="AA58651" t="s">
        <v>131</v>
      </c>
    </row>
    <row r="58652" spans="27:27" x14ac:dyDescent="0.15">
      <c r="AA58652" t="s">
        <v>131</v>
      </c>
    </row>
    <row r="58653" spans="27:27" x14ac:dyDescent="0.15">
      <c r="AA58653" t="s">
        <v>131</v>
      </c>
    </row>
    <row r="58654" spans="27:27" x14ac:dyDescent="0.15">
      <c r="AA58654" t="s">
        <v>131</v>
      </c>
    </row>
    <row r="58655" spans="27:27" x14ac:dyDescent="0.15">
      <c r="AA58655" t="s">
        <v>131</v>
      </c>
    </row>
    <row r="58656" spans="27:27" x14ac:dyDescent="0.15">
      <c r="AA58656" t="s">
        <v>131</v>
      </c>
    </row>
    <row r="58657" spans="27:27" x14ac:dyDescent="0.15">
      <c r="AA58657" t="s">
        <v>131</v>
      </c>
    </row>
    <row r="58658" spans="27:27" x14ac:dyDescent="0.15">
      <c r="AA58658" t="s">
        <v>131</v>
      </c>
    </row>
    <row r="58659" spans="27:27" x14ac:dyDescent="0.15">
      <c r="AA58659" t="s">
        <v>131</v>
      </c>
    </row>
    <row r="58660" spans="27:27" x14ac:dyDescent="0.15">
      <c r="AA58660" t="s">
        <v>131</v>
      </c>
    </row>
    <row r="58661" spans="27:27" x14ac:dyDescent="0.15">
      <c r="AA58661" t="s">
        <v>131</v>
      </c>
    </row>
    <row r="58662" spans="27:27" x14ac:dyDescent="0.15">
      <c r="AA58662" t="s">
        <v>131</v>
      </c>
    </row>
    <row r="58663" spans="27:27" x14ac:dyDescent="0.15">
      <c r="AA58663" t="s">
        <v>131</v>
      </c>
    </row>
    <row r="58664" spans="27:27" x14ac:dyDescent="0.15">
      <c r="AA58664" t="s">
        <v>131</v>
      </c>
    </row>
    <row r="58665" spans="27:27" x14ac:dyDescent="0.15">
      <c r="AA58665" t="s">
        <v>131</v>
      </c>
    </row>
    <row r="58666" spans="27:27" x14ac:dyDescent="0.15">
      <c r="AA58666" t="s">
        <v>131</v>
      </c>
    </row>
    <row r="58667" spans="27:27" x14ac:dyDescent="0.15">
      <c r="AA58667" t="s">
        <v>131</v>
      </c>
    </row>
    <row r="58668" spans="27:27" x14ac:dyDescent="0.15">
      <c r="AA58668" t="s">
        <v>131</v>
      </c>
    </row>
    <row r="58669" spans="27:27" x14ac:dyDescent="0.15">
      <c r="AA58669" t="s">
        <v>131</v>
      </c>
    </row>
    <row r="58670" spans="27:27" x14ac:dyDescent="0.15">
      <c r="AA58670" t="s">
        <v>131</v>
      </c>
    </row>
    <row r="58671" spans="27:27" x14ac:dyDescent="0.15">
      <c r="AA58671" t="s">
        <v>131</v>
      </c>
    </row>
    <row r="58672" spans="27:27" x14ac:dyDescent="0.15">
      <c r="AA58672" t="s">
        <v>131</v>
      </c>
    </row>
    <row r="58673" spans="27:27" x14ac:dyDescent="0.15">
      <c r="AA58673" t="s">
        <v>131</v>
      </c>
    </row>
    <row r="58674" spans="27:27" x14ac:dyDescent="0.15">
      <c r="AA58674" t="s">
        <v>131</v>
      </c>
    </row>
    <row r="58675" spans="27:27" x14ac:dyDescent="0.15">
      <c r="AA58675" t="s">
        <v>131</v>
      </c>
    </row>
    <row r="58676" spans="27:27" x14ac:dyDescent="0.15">
      <c r="AA58676" t="s">
        <v>131</v>
      </c>
    </row>
    <row r="58677" spans="27:27" x14ac:dyDescent="0.15">
      <c r="AA58677" t="s">
        <v>131</v>
      </c>
    </row>
    <row r="58678" spans="27:27" x14ac:dyDescent="0.15">
      <c r="AA58678" t="s">
        <v>131</v>
      </c>
    </row>
    <row r="58679" spans="27:27" x14ac:dyDescent="0.15">
      <c r="AA58679" t="s">
        <v>131</v>
      </c>
    </row>
    <row r="58680" spans="27:27" x14ac:dyDescent="0.15">
      <c r="AA58680" t="s">
        <v>131</v>
      </c>
    </row>
    <row r="58681" spans="27:27" x14ac:dyDescent="0.15">
      <c r="AA58681" t="s">
        <v>131</v>
      </c>
    </row>
    <row r="58682" spans="27:27" x14ac:dyDescent="0.15">
      <c r="AA58682" t="s">
        <v>131</v>
      </c>
    </row>
    <row r="58683" spans="27:27" x14ac:dyDescent="0.15">
      <c r="AA58683" t="s">
        <v>131</v>
      </c>
    </row>
    <row r="58684" spans="27:27" x14ac:dyDescent="0.15">
      <c r="AA58684" t="s">
        <v>131</v>
      </c>
    </row>
    <row r="58685" spans="27:27" x14ac:dyDescent="0.15">
      <c r="AA58685" t="s">
        <v>131</v>
      </c>
    </row>
    <row r="58686" spans="27:27" x14ac:dyDescent="0.15">
      <c r="AA58686" t="s">
        <v>131</v>
      </c>
    </row>
    <row r="58687" spans="27:27" x14ac:dyDescent="0.15">
      <c r="AA58687" t="s">
        <v>131</v>
      </c>
    </row>
    <row r="58688" spans="27:27" x14ac:dyDescent="0.15">
      <c r="AA58688" t="s">
        <v>131</v>
      </c>
    </row>
    <row r="58689" spans="27:27" x14ac:dyDescent="0.15">
      <c r="AA58689" t="s">
        <v>131</v>
      </c>
    </row>
    <row r="58690" spans="27:27" x14ac:dyDescent="0.15">
      <c r="AA58690" t="s">
        <v>131</v>
      </c>
    </row>
    <row r="58691" spans="27:27" x14ac:dyDescent="0.15">
      <c r="AA58691" t="s">
        <v>131</v>
      </c>
    </row>
    <row r="58692" spans="27:27" x14ac:dyDescent="0.15">
      <c r="AA58692" t="s">
        <v>131</v>
      </c>
    </row>
    <row r="58693" spans="27:27" x14ac:dyDescent="0.15">
      <c r="AA58693" t="s">
        <v>131</v>
      </c>
    </row>
    <row r="58694" spans="27:27" x14ac:dyDescent="0.15">
      <c r="AA58694" t="s">
        <v>131</v>
      </c>
    </row>
    <row r="58695" spans="27:27" x14ac:dyDescent="0.15">
      <c r="AA58695" t="s">
        <v>131</v>
      </c>
    </row>
    <row r="58696" spans="27:27" x14ac:dyDescent="0.15">
      <c r="AA58696" t="s">
        <v>131</v>
      </c>
    </row>
    <row r="58697" spans="27:27" x14ac:dyDescent="0.15">
      <c r="AA58697" t="s">
        <v>131</v>
      </c>
    </row>
    <row r="58698" spans="27:27" x14ac:dyDescent="0.15">
      <c r="AA58698" t="s">
        <v>131</v>
      </c>
    </row>
    <row r="58699" spans="27:27" x14ac:dyDescent="0.15">
      <c r="AA58699" t="s">
        <v>131</v>
      </c>
    </row>
    <row r="58700" spans="27:27" x14ac:dyDescent="0.15">
      <c r="AA58700" t="s">
        <v>131</v>
      </c>
    </row>
    <row r="58701" spans="27:27" x14ac:dyDescent="0.15">
      <c r="AA58701" t="s">
        <v>131</v>
      </c>
    </row>
    <row r="58702" spans="27:27" x14ac:dyDescent="0.15">
      <c r="AA58702" t="s">
        <v>131</v>
      </c>
    </row>
    <row r="58703" spans="27:27" x14ac:dyDescent="0.15">
      <c r="AA58703" t="s">
        <v>131</v>
      </c>
    </row>
    <row r="58704" spans="27:27" x14ac:dyDescent="0.15">
      <c r="AA58704" t="s">
        <v>131</v>
      </c>
    </row>
    <row r="58705" spans="27:27" x14ac:dyDescent="0.15">
      <c r="AA58705" t="s">
        <v>131</v>
      </c>
    </row>
    <row r="58706" spans="27:27" x14ac:dyDescent="0.15">
      <c r="AA58706" t="s">
        <v>131</v>
      </c>
    </row>
    <row r="58707" spans="27:27" x14ac:dyDescent="0.15">
      <c r="AA58707" t="s">
        <v>131</v>
      </c>
    </row>
    <row r="58708" spans="27:27" x14ac:dyDescent="0.15">
      <c r="AA58708" t="s">
        <v>131</v>
      </c>
    </row>
    <row r="58709" spans="27:27" x14ac:dyDescent="0.15">
      <c r="AA58709" t="s">
        <v>131</v>
      </c>
    </row>
    <row r="58710" spans="27:27" x14ac:dyDescent="0.15">
      <c r="AA58710" t="s">
        <v>131</v>
      </c>
    </row>
    <row r="58711" spans="27:27" x14ac:dyDescent="0.15">
      <c r="AA58711" t="s">
        <v>131</v>
      </c>
    </row>
    <row r="58712" spans="27:27" x14ac:dyDescent="0.15">
      <c r="AA58712" t="s">
        <v>131</v>
      </c>
    </row>
    <row r="58713" spans="27:27" x14ac:dyDescent="0.15">
      <c r="AA58713" t="s">
        <v>131</v>
      </c>
    </row>
    <row r="58714" spans="27:27" x14ac:dyDescent="0.15">
      <c r="AA58714" t="s">
        <v>131</v>
      </c>
    </row>
    <row r="58715" spans="27:27" x14ac:dyDescent="0.15">
      <c r="AA58715" t="s">
        <v>131</v>
      </c>
    </row>
    <row r="58716" spans="27:27" x14ac:dyDescent="0.15">
      <c r="AA58716" t="s">
        <v>131</v>
      </c>
    </row>
    <row r="58717" spans="27:27" x14ac:dyDescent="0.15">
      <c r="AA58717" t="s">
        <v>131</v>
      </c>
    </row>
    <row r="58718" spans="27:27" x14ac:dyDescent="0.15">
      <c r="AA58718" t="s">
        <v>131</v>
      </c>
    </row>
    <row r="58719" spans="27:27" x14ac:dyDescent="0.15">
      <c r="AA58719" t="s">
        <v>131</v>
      </c>
    </row>
    <row r="58720" spans="27:27" x14ac:dyDescent="0.15">
      <c r="AA58720" t="s">
        <v>131</v>
      </c>
    </row>
    <row r="58721" spans="27:27" x14ac:dyDescent="0.15">
      <c r="AA58721" t="s">
        <v>131</v>
      </c>
    </row>
    <row r="58722" spans="27:27" x14ac:dyDescent="0.15">
      <c r="AA58722" t="s">
        <v>131</v>
      </c>
    </row>
    <row r="58723" spans="27:27" x14ac:dyDescent="0.15">
      <c r="AA58723" t="s">
        <v>131</v>
      </c>
    </row>
    <row r="58724" spans="27:27" x14ac:dyDescent="0.15">
      <c r="AA58724" t="s">
        <v>131</v>
      </c>
    </row>
    <row r="58725" spans="27:27" x14ac:dyDescent="0.15">
      <c r="AA58725" t="s">
        <v>131</v>
      </c>
    </row>
    <row r="58726" spans="27:27" x14ac:dyDescent="0.15">
      <c r="AA58726" t="s">
        <v>131</v>
      </c>
    </row>
    <row r="58727" spans="27:27" x14ac:dyDescent="0.15">
      <c r="AA58727" t="s">
        <v>131</v>
      </c>
    </row>
    <row r="58728" spans="27:27" x14ac:dyDescent="0.15">
      <c r="AA58728" t="s">
        <v>131</v>
      </c>
    </row>
    <row r="58729" spans="27:27" x14ac:dyDescent="0.15">
      <c r="AA58729" t="s">
        <v>131</v>
      </c>
    </row>
    <row r="58730" spans="27:27" x14ac:dyDescent="0.15">
      <c r="AA58730" t="s">
        <v>131</v>
      </c>
    </row>
    <row r="58731" spans="27:27" x14ac:dyDescent="0.15">
      <c r="AA58731" t="s">
        <v>131</v>
      </c>
    </row>
    <row r="58732" spans="27:27" x14ac:dyDescent="0.15">
      <c r="AA58732" t="s">
        <v>131</v>
      </c>
    </row>
    <row r="58733" spans="27:27" x14ac:dyDescent="0.15">
      <c r="AA58733" t="s">
        <v>131</v>
      </c>
    </row>
    <row r="58734" spans="27:27" x14ac:dyDescent="0.15">
      <c r="AA58734" t="s">
        <v>131</v>
      </c>
    </row>
    <row r="58735" spans="27:27" x14ac:dyDescent="0.15">
      <c r="AA58735" t="s">
        <v>131</v>
      </c>
    </row>
    <row r="58736" spans="27:27" x14ac:dyDescent="0.15">
      <c r="AA58736" t="s">
        <v>131</v>
      </c>
    </row>
    <row r="58737" spans="27:27" x14ac:dyDescent="0.15">
      <c r="AA58737" t="s">
        <v>131</v>
      </c>
    </row>
    <row r="58738" spans="27:27" x14ac:dyDescent="0.15">
      <c r="AA58738" t="s">
        <v>131</v>
      </c>
    </row>
    <row r="58739" spans="27:27" x14ac:dyDescent="0.15">
      <c r="AA58739" t="s">
        <v>131</v>
      </c>
    </row>
    <row r="58740" spans="27:27" x14ac:dyDescent="0.15">
      <c r="AA58740" t="s">
        <v>131</v>
      </c>
    </row>
    <row r="58741" spans="27:27" x14ac:dyDescent="0.15">
      <c r="AA58741" t="s">
        <v>131</v>
      </c>
    </row>
    <row r="58742" spans="27:27" x14ac:dyDescent="0.15">
      <c r="AA58742" t="s">
        <v>131</v>
      </c>
    </row>
    <row r="58743" spans="27:27" x14ac:dyDescent="0.15">
      <c r="AA58743" t="s">
        <v>131</v>
      </c>
    </row>
    <row r="58744" spans="27:27" x14ac:dyDescent="0.15">
      <c r="AA58744" t="s">
        <v>131</v>
      </c>
    </row>
    <row r="58745" spans="27:27" x14ac:dyDescent="0.15">
      <c r="AA58745" t="s">
        <v>131</v>
      </c>
    </row>
    <row r="58746" spans="27:27" x14ac:dyDescent="0.15">
      <c r="AA58746" t="s">
        <v>131</v>
      </c>
    </row>
    <row r="58747" spans="27:27" x14ac:dyDescent="0.15">
      <c r="AA58747" t="s">
        <v>131</v>
      </c>
    </row>
    <row r="58748" spans="27:27" x14ac:dyDescent="0.15">
      <c r="AA58748" t="s">
        <v>131</v>
      </c>
    </row>
    <row r="58749" spans="27:27" x14ac:dyDescent="0.15">
      <c r="AA58749" t="s">
        <v>131</v>
      </c>
    </row>
    <row r="58750" spans="27:27" x14ac:dyDescent="0.15">
      <c r="AA58750" t="s">
        <v>131</v>
      </c>
    </row>
    <row r="58751" spans="27:27" x14ac:dyDescent="0.15">
      <c r="AA58751" t="s">
        <v>131</v>
      </c>
    </row>
    <row r="58752" spans="27:27" x14ac:dyDescent="0.15">
      <c r="AA58752" t="s">
        <v>131</v>
      </c>
    </row>
    <row r="58753" spans="27:27" x14ac:dyDescent="0.15">
      <c r="AA58753" t="s">
        <v>131</v>
      </c>
    </row>
    <row r="58754" spans="27:27" x14ac:dyDescent="0.15">
      <c r="AA58754" t="s">
        <v>131</v>
      </c>
    </row>
    <row r="58755" spans="27:27" x14ac:dyDescent="0.15">
      <c r="AA58755" t="s">
        <v>131</v>
      </c>
    </row>
    <row r="58756" spans="27:27" x14ac:dyDescent="0.15">
      <c r="AA58756" t="s">
        <v>131</v>
      </c>
    </row>
    <row r="58757" spans="27:27" x14ac:dyDescent="0.15">
      <c r="AA58757" t="s">
        <v>131</v>
      </c>
    </row>
    <row r="58758" spans="27:27" x14ac:dyDescent="0.15">
      <c r="AA58758" t="s">
        <v>131</v>
      </c>
    </row>
    <row r="58759" spans="27:27" x14ac:dyDescent="0.15">
      <c r="AA58759" t="s">
        <v>131</v>
      </c>
    </row>
    <row r="58760" spans="27:27" x14ac:dyDescent="0.15">
      <c r="AA58760" t="s">
        <v>131</v>
      </c>
    </row>
    <row r="58761" spans="27:27" x14ac:dyDescent="0.15">
      <c r="AA58761" t="s">
        <v>131</v>
      </c>
    </row>
    <row r="58762" spans="27:27" x14ac:dyDescent="0.15">
      <c r="AA58762" t="s">
        <v>131</v>
      </c>
    </row>
    <row r="58763" spans="27:27" x14ac:dyDescent="0.15">
      <c r="AA58763" t="s">
        <v>131</v>
      </c>
    </row>
    <row r="58764" spans="27:27" x14ac:dyDescent="0.15">
      <c r="AA58764" t="s">
        <v>131</v>
      </c>
    </row>
    <row r="58765" spans="27:27" x14ac:dyDescent="0.15">
      <c r="AA58765" t="s">
        <v>131</v>
      </c>
    </row>
    <row r="58766" spans="27:27" x14ac:dyDescent="0.15">
      <c r="AA58766" t="s">
        <v>131</v>
      </c>
    </row>
    <row r="58767" spans="27:27" x14ac:dyDescent="0.15">
      <c r="AA58767" t="s">
        <v>131</v>
      </c>
    </row>
    <row r="58768" spans="27:27" x14ac:dyDescent="0.15">
      <c r="AA58768" t="s">
        <v>131</v>
      </c>
    </row>
    <row r="58769" spans="27:27" x14ac:dyDescent="0.15">
      <c r="AA58769" t="s">
        <v>131</v>
      </c>
    </row>
    <row r="58770" spans="27:27" x14ac:dyDescent="0.15">
      <c r="AA58770" t="s">
        <v>131</v>
      </c>
    </row>
    <row r="58771" spans="27:27" x14ac:dyDescent="0.15">
      <c r="AA58771" t="s">
        <v>131</v>
      </c>
    </row>
    <row r="58772" spans="27:27" x14ac:dyDescent="0.15">
      <c r="AA58772" t="s">
        <v>131</v>
      </c>
    </row>
    <row r="58773" spans="27:27" x14ac:dyDescent="0.15">
      <c r="AA58773" t="s">
        <v>131</v>
      </c>
    </row>
    <row r="58774" spans="27:27" x14ac:dyDescent="0.15">
      <c r="AA58774" t="s">
        <v>131</v>
      </c>
    </row>
    <row r="58775" spans="27:27" x14ac:dyDescent="0.15">
      <c r="AA58775" t="s">
        <v>131</v>
      </c>
    </row>
    <row r="58776" spans="27:27" x14ac:dyDescent="0.15">
      <c r="AA58776" t="s">
        <v>131</v>
      </c>
    </row>
    <row r="58777" spans="27:27" x14ac:dyDescent="0.15">
      <c r="AA58777" t="s">
        <v>131</v>
      </c>
    </row>
    <row r="58778" spans="27:27" x14ac:dyDescent="0.15">
      <c r="AA58778" t="s">
        <v>131</v>
      </c>
    </row>
    <row r="58779" spans="27:27" x14ac:dyDescent="0.15">
      <c r="AA58779" t="s">
        <v>131</v>
      </c>
    </row>
    <row r="58780" spans="27:27" x14ac:dyDescent="0.15">
      <c r="AA58780" t="s">
        <v>131</v>
      </c>
    </row>
    <row r="58781" spans="27:27" x14ac:dyDescent="0.15">
      <c r="AA58781" t="s">
        <v>131</v>
      </c>
    </row>
    <row r="58782" spans="27:27" x14ac:dyDescent="0.15">
      <c r="AA58782" t="s">
        <v>131</v>
      </c>
    </row>
    <row r="58783" spans="27:27" x14ac:dyDescent="0.15">
      <c r="AA58783" t="s">
        <v>131</v>
      </c>
    </row>
    <row r="58784" spans="27:27" x14ac:dyDescent="0.15">
      <c r="AA58784" t="s">
        <v>131</v>
      </c>
    </row>
    <row r="58785" spans="27:27" x14ac:dyDescent="0.15">
      <c r="AA58785" t="s">
        <v>131</v>
      </c>
    </row>
    <row r="58786" spans="27:27" x14ac:dyDescent="0.15">
      <c r="AA58786" t="s">
        <v>131</v>
      </c>
    </row>
    <row r="58787" spans="27:27" x14ac:dyDescent="0.15">
      <c r="AA58787" t="s">
        <v>131</v>
      </c>
    </row>
    <row r="58788" spans="27:27" x14ac:dyDescent="0.15">
      <c r="AA58788" t="s">
        <v>131</v>
      </c>
    </row>
    <row r="58789" spans="27:27" x14ac:dyDescent="0.15">
      <c r="AA58789" t="s">
        <v>131</v>
      </c>
    </row>
    <row r="58790" spans="27:27" x14ac:dyDescent="0.15">
      <c r="AA58790" t="s">
        <v>131</v>
      </c>
    </row>
    <row r="58791" spans="27:27" x14ac:dyDescent="0.15">
      <c r="AA58791" t="s">
        <v>131</v>
      </c>
    </row>
    <row r="58792" spans="27:27" x14ac:dyDescent="0.15">
      <c r="AA58792" t="s">
        <v>131</v>
      </c>
    </row>
    <row r="58793" spans="27:27" x14ac:dyDescent="0.15">
      <c r="AA58793" t="s">
        <v>131</v>
      </c>
    </row>
    <row r="58794" spans="27:27" x14ac:dyDescent="0.15">
      <c r="AA58794" t="s">
        <v>131</v>
      </c>
    </row>
    <row r="58795" spans="27:27" x14ac:dyDescent="0.15">
      <c r="AA58795" t="s">
        <v>131</v>
      </c>
    </row>
    <row r="58796" spans="27:27" x14ac:dyDescent="0.15">
      <c r="AA58796" t="s">
        <v>131</v>
      </c>
    </row>
    <row r="58797" spans="27:27" x14ac:dyDescent="0.15">
      <c r="AA58797" t="s">
        <v>131</v>
      </c>
    </row>
    <row r="58798" spans="27:27" x14ac:dyDescent="0.15">
      <c r="AA58798" t="s">
        <v>131</v>
      </c>
    </row>
    <row r="58799" spans="27:27" x14ac:dyDescent="0.15">
      <c r="AA58799" t="s">
        <v>131</v>
      </c>
    </row>
    <row r="58800" spans="27:27" x14ac:dyDescent="0.15">
      <c r="AA58800" t="s">
        <v>131</v>
      </c>
    </row>
    <row r="58801" spans="27:27" x14ac:dyDescent="0.15">
      <c r="AA58801" t="s">
        <v>131</v>
      </c>
    </row>
    <row r="58802" spans="27:27" x14ac:dyDescent="0.15">
      <c r="AA58802" t="s">
        <v>131</v>
      </c>
    </row>
    <row r="58803" spans="27:27" x14ac:dyDescent="0.15">
      <c r="AA58803" t="s">
        <v>131</v>
      </c>
    </row>
    <row r="58804" spans="27:27" x14ac:dyDescent="0.15">
      <c r="AA58804" t="s">
        <v>131</v>
      </c>
    </row>
    <row r="58805" spans="27:27" x14ac:dyDescent="0.15">
      <c r="AA58805" t="s">
        <v>131</v>
      </c>
    </row>
    <row r="58806" spans="27:27" x14ac:dyDescent="0.15">
      <c r="AA58806" t="s">
        <v>131</v>
      </c>
    </row>
    <row r="58807" spans="27:27" x14ac:dyDescent="0.15">
      <c r="AA58807" t="s">
        <v>131</v>
      </c>
    </row>
    <row r="58808" spans="27:27" x14ac:dyDescent="0.15">
      <c r="AA58808" t="s">
        <v>131</v>
      </c>
    </row>
    <row r="58809" spans="27:27" x14ac:dyDescent="0.15">
      <c r="AA58809" t="s">
        <v>131</v>
      </c>
    </row>
    <row r="58810" spans="27:27" x14ac:dyDescent="0.15">
      <c r="AA58810" t="s">
        <v>131</v>
      </c>
    </row>
    <row r="58811" spans="27:27" x14ac:dyDescent="0.15">
      <c r="AA58811" t="s">
        <v>131</v>
      </c>
    </row>
    <row r="58812" spans="27:27" x14ac:dyDescent="0.15">
      <c r="AA58812" t="s">
        <v>131</v>
      </c>
    </row>
    <row r="58813" spans="27:27" x14ac:dyDescent="0.15">
      <c r="AA58813" t="s">
        <v>131</v>
      </c>
    </row>
    <row r="58814" spans="27:27" x14ac:dyDescent="0.15">
      <c r="AA58814" t="s">
        <v>131</v>
      </c>
    </row>
    <row r="58815" spans="27:27" x14ac:dyDescent="0.15">
      <c r="AA58815" t="s">
        <v>131</v>
      </c>
    </row>
    <row r="58816" spans="27:27" x14ac:dyDescent="0.15">
      <c r="AA58816" t="s">
        <v>131</v>
      </c>
    </row>
    <row r="58817" spans="27:27" x14ac:dyDescent="0.15">
      <c r="AA58817" t="s">
        <v>131</v>
      </c>
    </row>
    <row r="58818" spans="27:27" x14ac:dyDescent="0.15">
      <c r="AA58818" t="s">
        <v>131</v>
      </c>
    </row>
    <row r="58819" spans="27:27" x14ac:dyDescent="0.15">
      <c r="AA58819" t="s">
        <v>131</v>
      </c>
    </row>
    <row r="58820" spans="27:27" x14ac:dyDescent="0.15">
      <c r="AA58820" t="s">
        <v>131</v>
      </c>
    </row>
    <row r="58821" spans="27:27" x14ac:dyDescent="0.15">
      <c r="AA58821" t="s">
        <v>131</v>
      </c>
    </row>
    <row r="58822" spans="27:27" x14ac:dyDescent="0.15">
      <c r="AA58822" t="s">
        <v>131</v>
      </c>
    </row>
    <row r="58823" spans="27:27" x14ac:dyDescent="0.15">
      <c r="AA58823" t="s">
        <v>131</v>
      </c>
    </row>
    <row r="58824" spans="27:27" x14ac:dyDescent="0.15">
      <c r="AA58824" t="s">
        <v>131</v>
      </c>
    </row>
    <row r="58825" spans="27:27" x14ac:dyDescent="0.15">
      <c r="AA58825" t="s">
        <v>131</v>
      </c>
    </row>
    <row r="58826" spans="27:27" x14ac:dyDescent="0.15">
      <c r="AA58826" t="s">
        <v>131</v>
      </c>
    </row>
    <row r="58827" spans="27:27" x14ac:dyDescent="0.15">
      <c r="AA58827" t="s">
        <v>131</v>
      </c>
    </row>
    <row r="58828" spans="27:27" x14ac:dyDescent="0.15">
      <c r="AA58828" t="s">
        <v>131</v>
      </c>
    </row>
    <row r="58829" spans="27:27" x14ac:dyDescent="0.15">
      <c r="AA58829" t="s">
        <v>131</v>
      </c>
    </row>
    <row r="58830" spans="27:27" x14ac:dyDescent="0.15">
      <c r="AA58830" t="s">
        <v>131</v>
      </c>
    </row>
    <row r="58831" spans="27:27" x14ac:dyDescent="0.15">
      <c r="AA58831" t="s">
        <v>131</v>
      </c>
    </row>
    <row r="58832" spans="27:27" x14ac:dyDescent="0.15">
      <c r="AA58832" t="s">
        <v>131</v>
      </c>
    </row>
    <row r="58833" spans="27:27" x14ac:dyDescent="0.15">
      <c r="AA58833" t="s">
        <v>131</v>
      </c>
    </row>
    <row r="58834" spans="27:27" x14ac:dyDescent="0.15">
      <c r="AA58834" t="s">
        <v>131</v>
      </c>
    </row>
    <row r="58835" spans="27:27" x14ac:dyDescent="0.15">
      <c r="AA58835" t="s">
        <v>131</v>
      </c>
    </row>
    <row r="58836" spans="27:27" x14ac:dyDescent="0.15">
      <c r="AA58836" t="s">
        <v>131</v>
      </c>
    </row>
    <row r="58837" spans="27:27" x14ac:dyDescent="0.15">
      <c r="AA58837" t="s">
        <v>131</v>
      </c>
    </row>
    <row r="58838" spans="27:27" x14ac:dyDescent="0.15">
      <c r="AA58838" t="s">
        <v>131</v>
      </c>
    </row>
    <row r="58839" spans="27:27" x14ac:dyDescent="0.15">
      <c r="AA58839" t="s">
        <v>131</v>
      </c>
    </row>
    <row r="58840" spans="27:27" x14ac:dyDescent="0.15">
      <c r="AA58840" t="s">
        <v>131</v>
      </c>
    </row>
    <row r="58841" spans="27:27" x14ac:dyDescent="0.15">
      <c r="AA58841" t="s">
        <v>131</v>
      </c>
    </row>
    <row r="58842" spans="27:27" x14ac:dyDescent="0.15">
      <c r="AA58842" t="s">
        <v>131</v>
      </c>
    </row>
    <row r="58843" spans="27:27" x14ac:dyDescent="0.15">
      <c r="AA58843" t="s">
        <v>131</v>
      </c>
    </row>
    <row r="58844" spans="27:27" x14ac:dyDescent="0.15">
      <c r="AA58844" t="s">
        <v>131</v>
      </c>
    </row>
    <row r="58845" spans="27:27" x14ac:dyDescent="0.15">
      <c r="AA58845" t="s">
        <v>131</v>
      </c>
    </row>
    <row r="58846" spans="27:27" x14ac:dyDescent="0.15">
      <c r="AA58846" t="s">
        <v>131</v>
      </c>
    </row>
    <row r="58847" spans="27:27" x14ac:dyDescent="0.15">
      <c r="AA58847" t="s">
        <v>131</v>
      </c>
    </row>
    <row r="58848" spans="27:27" x14ac:dyDescent="0.15">
      <c r="AA58848" t="s">
        <v>131</v>
      </c>
    </row>
    <row r="58849" spans="27:27" x14ac:dyDescent="0.15">
      <c r="AA58849" t="s">
        <v>131</v>
      </c>
    </row>
    <row r="58850" spans="27:27" x14ac:dyDescent="0.15">
      <c r="AA58850" t="s">
        <v>131</v>
      </c>
    </row>
    <row r="58851" spans="27:27" x14ac:dyDescent="0.15">
      <c r="AA58851" t="s">
        <v>131</v>
      </c>
    </row>
    <row r="58852" spans="27:27" x14ac:dyDescent="0.15">
      <c r="AA58852" t="s">
        <v>131</v>
      </c>
    </row>
    <row r="58853" spans="27:27" x14ac:dyDescent="0.15">
      <c r="AA58853" t="s">
        <v>131</v>
      </c>
    </row>
    <row r="58854" spans="27:27" x14ac:dyDescent="0.15">
      <c r="AA58854" t="s">
        <v>131</v>
      </c>
    </row>
    <row r="58855" spans="27:27" x14ac:dyDescent="0.15">
      <c r="AA58855" t="s">
        <v>131</v>
      </c>
    </row>
    <row r="58856" spans="27:27" x14ac:dyDescent="0.15">
      <c r="AA58856" t="s">
        <v>131</v>
      </c>
    </row>
    <row r="58857" spans="27:27" x14ac:dyDescent="0.15">
      <c r="AA58857" t="s">
        <v>131</v>
      </c>
    </row>
    <row r="58858" spans="27:27" x14ac:dyDescent="0.15">
      <c r="AA58858" t="s">
        <v>131</v>
      </c>
    </row>
    <row r="58859" spans="27:27" x14ac:dyDescent="0.15">
      <c r="AA58859" t="s">
        <v>131</v>
      </c>
    </row>
    <row r="58860" spans="27:27" x14ac:dyDescent="0.15">
      <c r="AA58860" t="s">
        <v>131</v>
      </c>
    </row>
    <row r="58861" spans="27:27" x14ac:dyDescent="0.15">
      <c r="AA58861" t="s">
        <v>131</v>
      </c>
    </row>
    <row r="58862" spans="27:27" x14ac:dyDescent="0.15">
      <c r="AA58862" t="s">
        <v>131</v>
      </c>
    </row>
    <row r="58863" spans="27:27" x14ac:dyDescent="0.15">
      <c r="AA58863" t="s">
        <v>131</v>
      </c>
    </row>
    <row r="58864" spans="27:27" x14ac:dyDescent="0.15">
      <c r="AA58864" t="s">
        <v>131</v>
      </c>
    </row>
    <row r="58865" spans="27:27" x14ac:dyDescent="0.15">
      <c r="AA58865" t="s">
        <v>131</v>
      </c>
    </row>
    <row r="58866" spans="27:27" x14ac:dyDescent="0.15">
      <c r="AA58866" t="s">
        <v>131</v>
      </c>
    </row>
    <row r="58867" spans="27:27" x14ac:dyDescent="0.15">
      <c r="AA58867" t="s">
        <v>131</v>
      </c>
    </row>
    <row r="58868" spans="27:27" x14ac:dyDescent="0.15">
      <c r="AA58868" t="s">
        <v>131</v>
      </c>
    </row>
    <row r="58869" spans="27:27" x14ac:dyDescent="0.15">
      <c r="AA58869" t="s">
        <v>131</v>
      </c>
    </row>
    <row r="58870" spans="27:27" x14ac:dyDescent="0.15">
      <c r="AA58870" t="s">
        <v>131</v>
      </c>
    </row>
    <row r="58871" spans="27:27" x14ac:dyDescent="0.15">
      <c r="AA58871" t="s">
        <v>131</v>
      </c>
    </row>
    <row r="58872" spans="27:27" x14ac:dyDescent="0.15">
      <c r="AA58872" t="s">
        <v>131</v>
      </c>
    </row>
    <row r="58873" spans="27:27" x14ac:dyDescent="0.15">
      <c r="AA58873" t="s">
        <v>131</v>
      </c>
    </row>
    <row r="58874" spans="27:27" x14ac:dyDescent="0.15">
      <c r="AA58874" t="s">
        <v>131</v>
      </c>
    </row>
    <row r="58875" spans="27:27" x14ac:dyDescent="0.15">
      <c r="AA58875" t="s">
        <v>131</v>
      </c>
    </row>
    <row r="58876" spans="27:27" x14ac:dyDescent="0.15">
      <c r="AA58876" t="s">
        <v>131</v>
      </c>
    </row>
    <row r="58877" spans="27:27" x14ac:dyDescent="0.15">
      <c r="AA58877" t="s">
        <v>131</v>
      </c>
    </row>
    <row r="58878" spans="27:27" x14ac:dyDescent="0.15">
      <c r="AA58878" t="s">
        <v>131</v>
      </c>
    </row>
    <row r="58879" spans="27:27" x14ac:dyDescent="0.15">
      <c r="AA58879" t="s">
        <v>131</v>
      </c>
    </row>
    <row r="58880" spans="27:27" x14ac:dyDescent="0.15">
      <c r="AA58880" t="s">
        <v>131</v>
      </c>
    </row>
    <row r="58881" spans="27:27" x14ac:dyDescent="0.15">
      <c r="AA58881" t="s">
        <v>131</v>
      </c>
    </row>
    <row r="58882" spans="27:27" x14ac:dyDescent="0.15">
      <c r="AA58882" t="s">
        <v>131</v>
      </c>
    </row>
    <row r="58883" spans="27:27" x14ac:dyDescent="0.15">
      <c r="AA58883" t="s">
        <v>131</v>
      </c>
    </row>
    <row r="58884" spans="27:27" x14ac:dyDescent="0.15">
      <c r="AA58884" t="s">
        <v>131</v>
      </c>
    </row>
    <row r="58885" spans="27:27" x14ac:dyDescent="0.15">
      <c r="AA58885" t="s">
        <v>131</v>
      </c>
    </row>
    <row r="58886" spans="27:27" x14ac:dyDescent="0.15">
      <c r="AA58886" t="s">
        <v>131</v>
      </c>
    </row>
    <row r="58887" spans="27:27" x14ac:dyDescent="0.15">
      <c r="AA58887" t="s">
        <v>131</v>
      </c>
    </row>
    <row r="58888" spans="27:27" x14ac:dyDescent="0.15">
      <c r="AA58888" t="s">
        <v>131</v>
      </c>
    </row>
    <row r="58889" spans="27:27" x14ac:dyDescent="0.15">
      <c r="AA58889" t="s">
        <v>131</v>
      </c>
    </row>
    <row r="58890" spans="27:27" x14ac:dyDescent="0.15">
      <c r="AA58890" t="s">
        <v>131</v>
      </c>
    </row>
    <row r="58891" spans="27:27" x14ac:dyDescent="0.15">
      <c r="AA58891" t="s">
        <v>131</v>
      </c>
    </row>
    <row r="58892" spans="27:27" x14ac:dyDescent="0.15">
      <c r="AA58892" t="s">
        <v>131</v>
      </c>
    </row>
    <row r="58893" spans="27:27" x14ac:dyDescent="0.15">
      <c r="AA58893" t="s">
        <v>131</v>
      </c>
    </row>
    <row r="58894" spans="27:27" x14ac:dyDescent="0.15">
      <c r="AA58894" t="s">
        <v>131</v>
      </c>
    </row>
    <row r="58895" spans="27:27" x14ac:dyDescent="0.15">
      <c r="AA58895" t="s">
        <v>131</v>
      </c>
    </row>
    <row r="58896" spans="27:27" x14ac:dyDescent="0.15">
      <c r="AA58896" t="s">
        <v>131</v>
      </c>
    </row>
    <row r="58897" spans="27:27" x14ac:dyDescent="0.15">
      <c r="AA58897" t="s">
        <v>131</v>
      </c>
    </row>
    <row r="58898" spans="27:27" x14ac:dyDescent="0.15">
      <c r="AA58898" t="s">
        <v>131</v>
      </c>
    </row>
    <row r="58899" spans="27:27" x14ac:dyDescent="0.15">
      <c r="AA58899" t="s">
        <v>131</v>
      </c>
    </row>
    <row r="58900" spans="27:27" x14ac:dyDescent="0.15">
      <c r="AA58900" t="s">
        <v>131</v>
      </c>
    </row>
    <row r="58901" spans="27:27" x14ac:dyDescent="0.15">
      <c r="AA58901" t="s">
        <v>131</v>
      </c>
    </row>
    <row r="58902" spans="27:27" x14ac:dyDescent="0.15">
      <c r="AA58902" t="s">
        <v>131</v>
      </c>
    </row>
    <row r="58903" spans="27:27" x14ac:dyDescent="0.15">
      <c r="AA58903" t="s">
        <v>131</v>
      </c>
    </row>
    <row r="58904" spans="27:27" x14ac:dyDescent="0.15">
      <c r="AA58904" t="s">
        <v>131</v>
      </c>
    </row>
    <row r="58905" spans="27:27" x14ac:dyDescent="0.15">
      <c r="AA58905" t="s">
        <v>131</v>
      </c>
    </row>
    <row r="58906" spans="27:27" x14ac:dyDescent="0.15">
      <c r="AA58906" t="s">
        <v>131</v>
      </c>
    </row>
    <row r="58907" spans="27:27" x14ac:dyDescent="0.15">
      <c r="AA58907" t="s">
        <v>131</v>
      </c>
    </row>
    <row r="58908" spans="27:27" x14ac:dyDescent="0.15">
      <c r="AA58908" t="s">
        <v>131</v>
      </c>
    </row>
    <row r="58909" spans="27:27" x14ac:dyDescent="0.15">
      <c r="AA58909" t="s">
        <v>131</v>
      </c>
    </row>
    <row r="58910" spans="27:27" x14ac:dyDescent="0.15">
      <c r="AA58910" t="s">
        <v>131</v>
      </c>
    </row>
    <row r="58911" spans="27:27" x14ac:dyDescent="0.15">
      <c r="AA58911" t="s">
        <v>131</v>
      </c>
    </row>
    <row r="58912" spans="27:27" x14ac:dyDescent="0.15">
      <c r="AA58912" t="s">
        <v>131</v>
      </c>
    </row>
    <row r="58913" spans="27:27" x14ac:dyDescent="0.15">
      <c r="AA58913" t="s">
        <v>131</v>
      </c>
    </row>
    <row r="58914" spans="27:27" x14ac:dyDescent="0.15">
      <c r="AA58914" t="s">
        <v>131</v>
      </c>
    </row>
    <row r="58915" spans="27:27" x14ac:dyDescent="0.15">
      <c r="AA58915" t="s">
        <v>131</v>
      </c>
    </row>
    <row r="58916" spans="27:27" x14ac:dyDescent="0.15">
      <c r="AA58916" t="s">
        <v>131</v>
      </c>
    </row>
    <row r="58917" spans="27:27" x14ac:dyDescent="0.15">
      <c r="AA58917" t="s">
        <v>131</v>
      </c>
    </row>
    <row r="58918" spans="27:27" x14ac:dyDescent="0.15">
      <c r="AA58918" t="s">
        <v>131</v>
      </c>
    </row>
    <row r="58919" spans="27:27" x14ac:dyDescent="0.15">
      <c r="AA58919" t="s">
        <v>131</v>
      </c>
    </row>
    <row r="58920" spans="27:27" x14ac:dyDescent="0.15">
      <c r="AA58920" t="s">
        <v>131</v>
      </c>
    </row>
    <row r="58921" spans="27:27" x14ac:dyDescent="0.15">
      <c r="AA58921" t="s">
        <v>131</v>
      </c>
    </row>
    <row r="58922" spans="27:27" x14ac:dyDescent="0.15">
      <c r="AA58922" t="s">
        <v>131</v>
      </c>
    </row>
    <row r="58923" spans="27:27" x14ac:dyDescent="0.15">
      <c r="AA58923" t="s">
        <v>131</v>
      </c>
    </row>
    <row r="58924" spans="27:27" x14ac:dyDescent="0.15">
      <c r="AA58924" t="s">
        <v>131</v>
      </c>
    </row>
    <row r="58925" spans="27:27" x14ac:dyDescent="0.15">
      <c r="AA58925" t="s">
        <v>131</v>
      </c>
    </row>
    <row r="58926" spans="27:27" x14ac:dyDescent="0.15">
      <c r="AA58926" t="s">
        <v>131</v>
      </c>
    </row>
    <row r="58927" spans="27:27" x14ac:dyDescent="0.15">
      <c r="AA58927" t="s">
        <v>131</v>
      </c>
    </row>
    <row r="58928" spans="27:27" x14ac:dyDescent="0.15">
      <c r="AA58928" t="s">
        <v>131</v>
      </c>
    </row>
    <row r="58929" spans="27:27" x14ac:dyDescent="0.15">
      <c r="AA58929" t="s">
        <v>131</v>
      </c>
    </row>
    <row r="58930" spans="27:27" x14ac:dyDescent="0.15">
      <c r="AA58930" t="s">
        <v>131</v>
      </c>
    </row>
    <row r="58931" spans="27:27" x14ac:dyDescent="0.15">
      <c r="AA58931" t="s">
        <v>131</v>
      </c>
    </row>
    <row r="58932" spans="27:27" x14ac:dyDescent="0.15">
      <c r="AA58932" t="s">
        <v>131</v>
      </c>
    </row>
    <row r="58933" spans="27:27" x14ac:dyDescent="0.15">
      <c r="AA58933" t="s">
        <v>131</v>
      </c>
    </row>
    <row r="58934" spans="27:27" x14ac:dyDescent="0.15">
      <c r="AA58934" t="s">
        <v>131</v>
      </c>
    </row>
    <row r="58935" spans="27:27" x14ac:dyDescent="0.15">
      <c r="AA58935" t="s">
        <v>131</v>
      </c>
    </row>
    <row r="58936" spans="27:27" x14ac:dyDescent="0.15">
      <c r="AA58936" t="s">
        <v>131</v>
      </c>
    </row>
    <row r="58937" spans="27:27" x14ac:dyDescent="0.15">
      <c r="AA58937" t="s">
        <v>131</v>
      </c>
    </row>
    <row r="58938" spans="27:27" x14ac:dyDescent="0.15">
      <c r="AA58938" t="s">
        <v>131</v>
      </c>
    </row>
    <row r="58939" spans="27:27" x14ac:dyDescent="0.15">
      <c r="AA58939" t="s">
        <v>131</v>
      </c>
    </row>
    <row r="58940" spans="27:27" x14ac:dyDescent="0.15">
      <c r="AA58940" t="s">
        <v>131</v>
      </c>
    </row>
    <row r="58941" spans="27:27" x14ac:dyDescent="0.15">
      <c r="AA58941" t="s">
        <v>131</v>
      </c>
    </row>
    <row r="58942" spans="27:27" x14ac:dyDescent="0.15">
      <c r="AA58942" t="s">
        <v>131</v>
      </c>
    </row>
    <row r="58943" spans="27:27" x14ac:dyDescent="0.15">
      <c r="AA58943" t="s">
        <v>131</v>
      </c>
    </row>
    <row r="58944" spans="27:27" x14ac:dyDescent="0.15">
      <c r="AA58944" t="s">
        <v>131</v>
      </c>
    </row>
    <row r="58945" spans="27:27" x14ac:dyDescent="0.15">
      <c r="AA58945" t="s">
        <v>131</v>
      </c>
    </row>
    <row r="58946" spans="27:27" x14ac:dyDescent="0.15">
      <c r="AA58946" t="s">
        <v>131</v>
      </c>
    </row>
    <row r="58947" spans="27:27" x14ac:dyDescent="0.15">
      <c r="AA58947" t="s">
        <v>131</v>
      </c>
    </row>
    <row r="58948" spans="27:27" x14ac:dyDescent="0.15">
      <c r="AA58948" t="s">
        <v>131</v>
      </c>
    </row>
    <row r="58949" spans="27:27" x14ac:dyDescent="0.15">
      <c r="AA58949" t="s">
        <v>131</v>
      </c>
    </row>
    <row r="58950" spans="27:27" x14ac:dyDescent="0.15">
      <c r="AA58950" t="s">
        <v>131</v>
      </c>
    </row>
    <row r="58951" spans="27:27" x14ac:dyDescent="0.15">
      <c r="AA58951" t="s">
        <v>131</v>
      </c>
    </row>
    <row r="58952" spans="27:27" x14ac:dyDescent="0.15">
      <c r="AA58952" t="s">
        <v>131</v>
      </c>
    </row>
    <row r="58953" spans="27:27" x14ac:dyDescent="0.15">
      <c r="AA58953" t="s">
        <v>131</v>
      </c>
    </row>
    <row r="58954" spans="27:27" x14ac:dyDescent="0.15">
      <c r="AA58954" t="s">
        <v>131</v>
      </c>
    </row>
    <row r="58955" spans="27:27" x14ac:dyDescent="0.15">
      <c r="AA58955" t="s">
        <v>131</v>
      </c>
    </row>
    <row r="58956" spans="27:27" x14ac:dyDescent="0.15">
      <c r="AA58956" t="s">
        <v>131</v>
      </c>
    </row>
    <row r="58957" spans="27:27" x14ac:dyDescent="0.15">
      <c r="AA58957" t="s">
        <v>131</v>
      </c>
    </row>
    <row r="58958" spans="27:27" x14ac:dyDescent="0.15">
      <c r="AA58958" t="s">
        <v>131</v>
      </c>
    </row>
    <row r="58959" spans="27:27" x14ac:dyDescent="0.15">
      <c r="AA58959" t="s">
        <v>131</v>
      </c>
    </row>
    <row r="58960" spans="27:27" x14ac:dyDescent="0.15">
      <c r="AA58960" t="s">
        <v>131</v>
      </c>
    </row>
    <row r="58961" spans="27:27" x14ac:dyDescent="0.15">
      <c r="AA58961" t="s">
        <v>131</v>
      </c>
    </row>
    <row r="58962" spans="27:27" x14ac:dyDescent="0.15">
      <c r="AA58962" t="s">
        <v>131</v>
      </c>
    </row>
    <row r="58963" spans="27:27" x14ac:dyDescent="0.15">
      <c r="AA58963" t="s">
        <v>131</v>
      </c>
    </row>
    <row r="58964" spans="27:27" x14ac:dyDescent="0.15">
      <c r="AA58964" t="s">
        <v>131</v>
      </c>
    </row>
    <row r="58965" spans="27:27" x14ac:dyDescent="0.15">
      <c r="AA58965" t="s">
        <v>131</v>
      </c>
    </row>
    <row r="58966" spans="27:27" x14ac:dyDescent="0.15">
      <c r="AA58966" t="s">
        <v>131</v>
      </c>
    </row>
    <row r="58967" spans="27:27" x14ac:dyDescent="0.15">
      <c r="AA58967" t="s">
        <v>131</v>
      </c>
    </row>
    <row r="58968" spans="27:27" x14ac:dyDescent="0.15">
      <c r="AA58968" t="s">
        <v>131</v>
      </c>
    </row>
    <row r="58969" spans="27:27" x14ac:dyDescent="0.15">
      <c r="AA58969" t="s">
        <v>131</v>
      </c>
    </row>
    <row r="58970" spans="27:27" x14ac:dyDescent="0.15">
      <c r="AA58970" t="s">
        <v>131</v>
      </c>
    </row>
    <row r="58971" spans="27:27" x14ac:dyDescent="0.15">
      <c r="AA58971" t="s">
        <v>131</v>
      </c>
    </row>
    <row r="58972" spans="27:27" x14ac:dyDescent="0.15">
      <c r="AA58972" t="s">
        <v>131</v>
      </c>
    </row>
    <row r="58973" spans="27:27" x14ac:dyDescent="0.15">
      <c r="AA58973" t="s">
        <v>131</v>
      </c>
    </row>
    <row r="58974" spans="27:27" x14ac:dyDescent="0.15">
      <c r="AA58974" t="s">
        <v>131</v>
      </c>
    </row>
    <row r="58975" spans="27:27" x14ac:dyDescent="0.15">
      <c r="AA58975" t="s">
        <v>131</v>
      </c>
    </row>
    <row r="58976" spans="27:27" x14ac:dyDescent="0.15">
      <c r="AA58976" t="s">
        <v>131</v>
      </c>
    </row>
    <row r="58977" spans="27:27" x14ac:dyDescent="0.15">
      <c r="AA58977" t="s">
        <v>131</v>
      </c>
    </row>
    <row r="58978" spans="27:27" x14ac:dyDescent="0.15">
      <c r="AA58978" t="s">
        <v>131</v>
      </c>
    </row>
    <row r="58979" spans="27:27" x14ac:dyDescent="0.15">
      <c r="AA58979" t="s">
        <v>131</v>
      </c>
    </row>
    <row r="58980" spans="27:27" x14ac:dyDescent="0.15">
      <c r="AA58980" t="s">
        <v>131</v>
      </c>
    </row>
    <row r="58981" spans="27:27" x14ac:dyDescent="0.15">
      <c r="AA58981" t="s">
        <v>131</v>
      </c>
    </row>
    <row r="58982" spans="27:27" x14ac:dyDescent="0.15">
      <c r="AA58982" t="s">
        <v>131</v>
      </c>
    </row>
    <row r="58983" spans="27:27" x14ac:dyDescent="0.15">
      <c r="AA58983" t="s">
        <v>131</v>
      </c>
    </row>
    <row r="58984" spans="27:27" x14ac:dyDescent="0.15">
      <c r="AA58984" t="s">
        <v>131</v>
      </c>
    </row>
    <row r="58985" spans="27:27" x14ac:dyDescent="0.15">
      <c r="AA58985" t="s">
        <v>131</v>
      </c>
    </row>
    <row r="58986" spans="27:27" x14ac:dyDescent="0.15">
      <c r="AA58986" t="s">
        <v>131</v>
      </c>
    </row>
    <row r="58987" spans="27:27" x14ac:dyDescent="0.15">
      <c r="AA58987" t="s">
        <v>131</v>
      </c>
    </row>
    <row r="58988" spans="27:27" x14ac:dyDescent="0.15">
      <c r="AA58988" t="s">
        <v>131</v>
      </c>
    </row>
    <row r="58989" spans="27:27" x14ac:dyDescent="0.15">
      <c r="AA58989" t="s">
        <v>131</v>
      </c>
    </row>
    <row r="58990" spans="27:27" x14ac:dyDescent="0.15">
      <c r="AA58990" t="s">
        <v>131</v>
      </c>
    </row>
    <row r="58991" spans="27:27" x14ac:dyDescent="0.15">
      <c r="AA58991" t="s">
        <v>131</v>
      </c>
    </row>
    <row r="58992" spans="27:27" x14ac:dyDescent="0.15">
      <c r="AA58992" t="s">
        <v>131</v>
      </c>
    </row>
    <row r="58993" spans="27:27" x14ac:dyDescent="0.15">
      <c r="AA58993" t="s">
        <v>131</v>
      </c>
    </row>
    <row r="58994" spans="27:27" x14ac:dyDescent="0.15">
      <c r="AA58994" t="s">
        <v>131</v>
      </c>
    </row>
    <row r="58995" spans="27:27" x14ac:dyDescent="0.15">
      <c r="AA58995" t="s">
        <v>131</v>
      </c>
    </row>
    <row r="58996" spans="27:27" x14ac:dyDescent="0.15">
      <c r="AA58996" t="s">
        <v>131</v>
      </c>
    </row>
    <row r="58997" spans="27:27" x14ac:dyDescent="0.15">
      <c r="AA58997" t="s">
        <v>131</v>
      </c>
    </row>
    <row r="58998" spans="27:27" x14ac:dyDescent="0.15">
      <c r="AA58998" t="s">
        <v>131</v>
      </c>
    </row>
    <row r="58999" spans="27:27" x14ac:dyDescent="0.15">
      <c r="AA58999" t="s">
        <v>131</v>
      </c>
    </row>
    <row r="59000" spans="27:27" x14ac:dyDescent="0.15">
      <c r="AA59000" t="s">
        <v>131</v>
      </c>
    </row>
    <row r="59001" spans="27:27" x14ac:dyDescent="0.15">
      <c r="AA59001" t="s">
        <v>131</v>
      </c>
    </row>
    <row r="59002" spans="27:27" x14ac:dyDescent="0.15">
      <c r="AA59002" t="s">
        <v>131</v>
      </c>
    </row>
    <row r="59003" spans="27:27" x14ac:dyDescent="0.15">
      <c r="AA59003" t="s">
        <v>131</v>
      </c>
    </row>
    <row r="59004" spans="27:27" x14ac:dyDescent="0.15">
      <c r="AA59004" t="s">
        <v>131</v>
      </c>
    </row>
    <row r="59005" spans="27:27" x14ac:dyDescent="0.15">
      <c r="AA59005" t="s">
        <v>131</v>
      </c>
    </row>
    <row r="59006" spans="27:27" x14ac:dyDescent="0.15">
      <c r="AA59006" t="s">
        <v>131</v>
      </c>
    </row>
    <row r="59007" spans="27:27" x14ac:dyDescent="0.15">
      <c r="AA59007" t="s">
        <v>131</v>
      </c>
    </row>
    <row r="59008" spans="27:27" x14ac:dyDescent="0.15">
      <c r="AA59008" t="s">
        <v>131</v>
      </c>
    </row>
    <row r="59009" spans="27:27" x14ac:dyDescent="0.15">
      <c r="AA59009" t="s">
        <v>131</v>
      </c>
    </row>
    <row r="59010" spans="27:27" x14ac:dyDescent="0.15">
      <c r="AA59010" t="s">
        <v>131</v>
      </c>
    </row>
    <row r="59011" spans="27:27" x14ac:dyDescent="0.15">
      <c r="AA59011" t="s">
        <v>131</v>
      </c>
    </row>
    <row r="59012" spans="27:27" x14ac:dyDescent="0.15">
      <c r="AA59012" t="s">
        <v>131</v>
      </c>
    </row>
    <row r="59013" spans="27:27" x14ac:dyDescent="0.15">
      <c r="AA59013" t="s">
        <v>131</v>
      </c>
    </row>
    <row r="59014" spans="27:27" x14ac:dyDescent="0.15">
      <c r="AA59014" t="s">
        <v>131</v>
      </c>
    </row>
    <row r="59015" spans="27:27" x14ac:dyDescent="0.15">
      <c r="AA59015" t="s">
        <v>131</v>
      </c>
    </row>
    <row r="59016" spans="27:27" x14ac:dyDescent="0.15">
      <c r="AA59016" t="s">
        <v>131</v>
      </c>
    </row>
    <row r="59017" spans="27:27" x14ac:dyDescent="0.15">
      <c r="AA59017" t="s">
        <v>131</v>
      </c>
    </row>
    <row r="59018" spans="27:27" x14ac:dyDescent="0.15">
      <c r="AA59018" t="s">
        <v>131</v>
      </c>
    </row>
    <row r="59019" spans="27:27" x14ac:dyDescent="0.15">
      <c r="AA59019" t="s">
        <v>131</v>
      </c>
    </row>
    <row r="59020" spans="27:27" x14ac:dyDescent="0.15">
      <c r="AA59020" t="s">
        <v>131</v>
      </c>
    </row>
    <row r="59021" spans="27:27" x14ac:dyDescent="0.15">
      <c r="AA59021" t="s">
        <v>131</v>
      </c>
    </row>
    <row r="59022" spans="27:27" x14ac:dyDescent="0.15">
      <c r="AA59022" t="s">
        <v>131</v>
      </c>
    </row>
    <row r="59023" spans="27:27" x14ac:dyDescent="0.15">
      <c r="AA59023" t="s">
        <v>131</v>
      </c>
    </row>
    <row r="59024" spans="27:27" x14ac:dyDescent="0.15">
      <c r="AA59024" t="s">
        <v>131</v>
      </c>
    </row>
    <row r="59025" spans="27:27" x14ac:dyDescent="0.15">
      <c r="AA59025" t="s">
        <v>131</v>
      </c>
    </row>
    <row r="59026" spans="27:27" x14ac:dyDescent="0.15">
      <c r="AA59026" t="s">
        <v>131</v>
      </c>
    </row>
    <row r="59027" spans="27:27" x14ac:dyDescent="0.15">
      <c r="AA59027" t="s">
        <v>131</v>
      </c>
    </row>
    <row r="59028" spans="27:27" x14ac:dyDescent="0.15">
      <c r="AA59028" t="s">
        <v>131</v>
      </c>
    </row>
    <row r="59029" spans="27:27" x14ac:dyDescent="0.15">
      <c r="AA59029" t="s">
        <v>131</v>
      </c>
    </row>
    <row r="59030" spans="27:27" x14ac:dyDescent="0.15">
      <c r="AA59030" t="s">
        <v>131</v>
      </c>
    </row>
    <row r="59031" spans="27:27" x14ac:dyDescent="0.15">
      <c r="AA59031" t="s">
        <v>131</v>
      </c>
    </row>
    <row r="59032" spans="27:27" x14ac:dyDescent="0.15">
      <c r="AA59032" t="s">
        <v>131</v>
      </c>
    </row>
    <row r="59033" spans="27:27" x14ac:dyDescent="0.15">
      <c r="AA59033" t="s">
        <v>131</v>
      </c>
    </row>
    <row r="59034" spans="27:27" x14ac:dyDescent="0.15">
      <c r="AA59034" t="s">
        <v>131</v>
      </c>
    </row>
    <row r="59035" spans="27:27" x14ac:dyDescent="0.15">
      <c r="AA59035" t="s">
        <v>131</v>
      </c>
    </row>
    <row r="59036" spans="27:27" x14ac:dyDescent="0.15">
      <c r="AA59036" t="s">
        <v>131</v>
      </c>
    </row>
    <row r="59037" spans="27:27" x14ac:dyDescent="0.15">
      <c r="AA59037" t="s">
        <v>131</v>
      </c>
    </row>
    <row r="59038" spans="27:27" x14ac:dyDescent="0.15">
      <c r="AA59038" t="s">
        <v>131</v>
      </c>
    </row>
    <row r="59039" spans="27:27" x14ac:dyDescent="0.15">
      <c r="AA59039" t="s">
        <v>131</v>
      </c>
    </row>
    <row r="59040" spans="27:27" x14ac:dyDescent="0.15">
      <c r="AA59040" t="s">
        <v>131</v>
      </c>
    </row>
    <row r="59041" spans="27:27" x14ac:dyDescent="0.15">
      <c r="AA59041" t="s">
        <v>131</v>
      </c>
    </row>
    <row r="59042" spans="27:27" x14ac:dyDescent="0.15">
      <c r="AA59042" t="s">
        <v>131</v>
      </c>
    </row>
    <row r="59043" spans="27:27" x14ac:dyDescent="0.15">
      <c r="AA59043" t="s">
        <v>131</v>
      </c>
    </row>
    <row r="59044" spans="27:27" x14ac:dyDescent="0.15">
      <c r="AA59044" t="s">
        <v>131</v>
      </c>
    </row>
    <row r="59045" spans="27:27" x14ac:dyDescent="0.15">
      <c r="AA59045" t="s">
        <v>131</v>
      </c>
    </row>
    <row r="59046" spans="27:27" x14ac:dyDescent="0.15">
      <c r="AA59046" t="s">
        <v>131</v>
      </c>
    </row>
    <row r="59047" spans="27:27" x14ac:dyDescent="0.15">
      <c r="AA59047" t="s">
        <v>131</v>
      </c>
    </row>
    <row r="59048" spans="27:27" x14ac:dyDescent="0.15">
      <c r="AA59048" t="s">
        <v>131</v>
      </c>
    </row>
    <row r="59049" spans="27:27" x14ac:dyDescent="0.15">
      <c r="AA59049" t="s">
        <v>131</v>
      </c>
    </row>
    <row r="59050" spans="27:27" x14ac:dyDescent="0.15">
      <c r="AA59050" t="s">
        <v>131</v>
      </c>
    </row>
    <row r="59051" spans="27:27" x14ac:dyDescent="0.15">
      <c r="AA59051" t="s">
        <v>131</v>
      </c>
    </row>
    <row r="59052" spans="27:27" x14ac:dyDescent="0.15">
      <c r="AA59052" t="s">
        <v>131</v>
      </c>
    </row>
    <row r="59053" spans="27:27" x14ac:dyDescent="0.15">
      <c r="AA59053" t="s">
        <v>131</v>
      </c>
    </row>
    <row r="59054" spans="27:27" x14ac:dyDescent="0.15">
      <c r="AA59054" t="s">
        <v>131</v>
      </c>
    </row>
    <row r="59055" spans="27:27" x14ac:dyDescent="0.15">
      <c r="AA59055" t="s">
        <v>131</v>
      </c>
    </row>
    <row r="59056" spans="27:27" x14ac:dyDescent="0.15">
      <c r="AA59056" t="s">
        <v>131</v>
      </c>
    </row>
    <row r="59057" spans="27:27" x14ac:dyDescent="0.15">
      <c r="AA59057" t="s">
        <v>131</v>
      </c>
    </row>
    <row r="59058" spans="27:27" x14ac:dyDescent="0.15">
      <c r="AA59058" t="s">
        <v>131</v>
      </c>
    </row>
    <row r="59059" spans="27:27" x14ac:dyDescent="0.15">
      <c r="AA59059" t="s">
        <v>131</v>
      </c>
    </row>
    <row r="59060" spans="27:27" x14ac:dyDescent="0.15">
      <c r="AA59060" t="s">
        <v>131</v>
      </c>
    </row>
    <row r="59061" spans="27:27" x14ac:dyDescent="0.15">
      <c r="AA59061" t="s">
        <v>131</v>
      </c>
    </row>
    <row r="59062" spans="27:27" x14ac:dyDescent="0.15">
      <c r="AA59062" t="s">
        <v>131</v>
      </c>
    </row>
    <row r="59063" spans="27:27" x14ac:dyDescent="0.15">
      <c r="AA59063" t="s">
        <v>131</v>
      </c>
    </row>
    <row r="59064" spans="27:27" x14ac:dyDescent="0.15">
      <c r="AA59064" t="s">
        <v>131</v>
      </c>
    </row>
    <row r="59065" spans="27:27" x14ac:dyDescent="0.15">
      <c r="AA59065" t="s">
        <v>131</v>
      </c>
    </row>
    <row r="59066" spans="27:27" x14ac:dyDescent="0.15">
      <c r="AA59066" t="s">
        <v>131</v>
      </c>
    </row>
    <row r="59067" spans="27:27" x14ac:dyDescent="0.15">
      <c r="AA59067" t="s">
        <v>131</v>
      </c>
    </row>
    <row r="59068" spans="27:27" x14ac:dyDescent="0.15">
      <c r="AA59068" t="s">
        <v>131</v>
      </c>
    </row>
    <row r="59069" spans="27:27" x14ac:dyDescent="0.15">
      <c r="AA59069" t="s">
        <v>131</v>
      </c>
    </row>
    <row r="59070" spans="27:27" x14ac:dyDescent="0.15">
      <c r="AA59070" t="s">
        <v>131</v>
      </c>
    </row>
    <row r="59071" spans="27:27" x14ac:dyDescent="0.15">
      <c r="AA59071" t="s">
        <v>131</v>
      </c>
    </row>
    <row r="59072" spans="27:27" x14ac:dyDescent="0.15">
      <c r="AA59072" t="s">
        <v>131</v>
      </c>
    </row>
    <row r="59073" spans="27:27" x14ac:dyDescent="0.15">
      <c r="AA59073" t="s">
        <v>131</v>
      </c>
    </row>
    <row r="59074" spans="27:27" x14ac:dyDescent="0.15">
      <c r="AA59074" t="s">
        <v>131</v>
      </c>
    </row>
    <row r="59075" spans="27:27" x14ac:dyDescent="0.15">
      <c r="AA59075" t="s">
        <v>131</v>
      </c>
    </row>
    <row r="59076" spans="27:27" x14ac:dyDescent="0.15">
      <c r="AA59076" t="s">
        <v>131</v>
      </c>
    </row>
    <row r="59077" spans="27:27" x14ac:dyDescent="0.15">
      <c r="AA59077" t="s">
        <v>131</v>
      </c>
    </row>
    <row r="59078" spans="27:27" x14ac:dyDescent="0.15">
      <c r="AA59078" t="s">
        <v>131</v>
      </c>
    </row>
    <row r="59079" spans="27:27" x14ac:dyDescent="0.15">
      <c r="AA59079" t="s">
        <v>131</v>
      </c>
    </row>
    <row r="59080" spans="27:27" x14ac:dyDescent="0.15">
      <c r="AA59080" t="s">
        <v>131</v>
      </c>
    </row>
    <row r="59081" spans="27:27" x14ac:dyDescent="0.15">
      <c r="AA59081" t="s">
        <v>131</v>
      </c>
    </row>
    <row r="59082" spans="27:27" x14ac:dyDescent="0.15">
      <c r="AA59082" t="s">
        <v>131</v>
      </c>
    </row>
    <row r="59083" spans="27:27" x14ac:dyDescent="0.15">
      <c r="AA59083" t="s">
        <v>131</v>
      </c>
    </row>
    <row r="59084" spans="27:27" x14ac:dyDescent="0.15">
      <c r="AA59084" t="s">
        <v>131</v>
      </c>
    </row>
    <row r="59085" spans="27:27" x14ac:dyDescent="0.15">
      <c r="AA59085" t="s">
        <v>131</v>
      </c>
    </row>
    <row r="59086" spans="27:27" x14ac:dyDescent="0.15">
      <c r="AA59086" t="s">
        <v>131</v>
      </c>
    </row>
    <row r="59087" spans="27:27" x14ac:dyDescent="0.15">
      <c r="AA59087" t="s">
        <v>131</v>
      </c>
    </row>
    <row r="59088" spans="27:27" x14ac:dyDescent="0.15">
      <c r="AA59088" t="s">
        <v>131</v>
      </c>
    </row>
    <row r="59089" spans="27:27" x14ac:dyDescent="0.15">
      <c r="AA59089" t="s">
        <v>131</v>
      </c>
    </row>
    <row r="59090" spans="27:27" x14ac:dyDescent="0.15">
      <c r="AA59090" t="s">
        <v>131</v>
      </c>
    </row>
    <row r="59091" spans="27:27" x14ac:dyDescent="0.15">
      <c r="AA59091" t="s">
        <v>131</v>
      </c>
    </row>
    <row r="59092" spans="27:27" x14ac:dyDescent="0.15">
      <c r="AA59092" t="s">
        <v>131</v>
      </c>
    </row>
    <row r="59093" spans="27:27" x14ac:dyDescent="0.15">
      <c r="AA59093" t="s">
        <v>131</v>
      </c>
    </row>
    <row r="59094" spans="27:27" x14ac:dyDescent="0.15">
      <c r="AA59094" t="s">
        <v>131</v>
      </c>
    </row>
    <row r="59095" spans="27:27" x14ac:dyDescent="0.15">
      <c r="AA59095" t="s">
        <v>131</v>
      </c>
    </row>
    <row r="59096" spans="27:27" x14ac:dyDescent="0.15">
      <c r="AA59096" t="s">
        <v>131</v>
      </c>
    </row>
    <row r="59097" spans="27:27" x14ac:dyDescent="0.15">
      <c r="AA59097" t="s">
        <v>131</v>
      </c>
    </row>
    <row r="59098" spans="27:27" x14ac:dyDescent="0.15">
      <c r="AA59098" t="s">
        <v>131</v>
      </c>
    </row>
    <row r="59099" spans="27:27" x14ac:dyDescent="0.15">
      <c r="AA59099" t="s">
        <v>131</v>
      </c>
    </row>
    <row r="59100" spans="27:27" x14ac:dyDescent="0.15">
      <c r="AA59100" t="s">
        <v>131</v>
      </c>
    </row>
    <row r="59101" spans="27:27" x14ac:dyDescent="0.15">
      <c r="AA59101" t="s">
        <v>131</v>
      </c>
    </row>
    <row r="59102" spans="27:27" x14ac:dyDescent="0.15">
      <c r="AA59102" t="s">
        <v>131</v>
      </c>
    </row>
    <row r="59103" spans="27:27" x14ac:dyDescent="0.15">
      <c r="AA59103" t="s">
        <v>131</v>
      </c>
    </row>
    <row r="59104" spans="27:27" x14ac:dyDescent="0.15">
      <c r="AA59104" t="s">
        <v>131</v>
      </c>
    </row>
    <row r="59105" spans="27:27" x14ac:dyDescent="0.15">
      <c r="AA59105" t="s">
        <v>131</v>
      </c>
    </row>
    <row r="59106" spans="27:27" x14ac:dyDescent="0.15">
      <c r="AA59106" t="s">
        <v>131</v>
      </c>
    </row>
    <row r="59107" spans="27:27" x14ac:dyDescent="0.15">
      <c r="AA59107" t="s">
        <v>131</v>
      </c>
    </row>
    <row r="59108" spans="27:27" x14ac:dyDescent="0.15">
      <c r="AA59108" t="s">
        <v>131</v>
      </c>
    </row>
    <row r="59109" spans="27:27" x14ac:dyDescent="0.15">
      <c r="AA59109" t="s">
        <v>131</v>
      </c>
    </row>
    <row r="59110" spans="27:27" x14ac:dyDescent="0.15">
      <c r="AA59110" t="s">
        <v>131</v>
      </c>
    </row>
    <row r="59111" spans="27:27" x14ac:dyDescent="0.15">
      <c r="AA59111" t="s">
        <v>131</v>
      </c>
    </row>
    <row r="59112" spans="27:27" x14ac:dyDescent="0.15">
      <c r="AA59112" t="s">
        <v>131</v>
      </c>
    </row>
    <row r="59113" spans="27:27" x14ac:dyDescent="0.15">
      <c r="AA59113" t="s">
        <v>131</v>
      </c>
    </row>
    <row r="59114" spans="27:27" x14ac:dyDescent="0.15">
      <c r="AA59114" t="s">
        <v>131</v>
      </c>
    </row>
    <row r="59115" spans="27:27" x14ac:dyDescent="0.15">
      <c r="AA59115" t="s">
        <v>131</v>
      </c>
    </row>
    <row r="59116" spans="27:27" x14ac:dyDescent="0.15">
      <c r="AA59116" t="s">
        <v>131</v>
      </c>
    </row>
    <row r="59117" spans="27:27" x14ac:dyDescent="0.15">
      <c r="AA59117" t="s">
        <v>131</v>
      </c>
    </row>
    <row r="59118" spans="27:27" x14ac:dyDescent="0.15">
      <c r="AA59118" t="s">
        <v>131</v>
      </c>
    </row>
    <row r="59119" spans="27:27" x14ac:dyDescent="0.15">
      <c r="AA59119" t="s">
        <v>131</v>
      </c>
    </row>
    <row r="59120" spans="27:27" x14ac:dyDescent="0.15">
      <c r="AA59120" t="s">
        <v>131</v>
      </c>
    </row>
    <row r="59121" spans="27:27" x14ac:dyDescent="0.15">
      <c r="AA59121" t="s">
        <v>131</v>
      </c>
    </row>
    <row r="59122" spans="27:27" x14ac:dyDescent="0.15">
      <c r="AA59122" t="s">
        <v>131</v>
      </c>
    </row>
    <row r="59123" spans="27:27" x14ac:dyDescent="0.15">
      <c r="AA59123" t="s">
        <v>131</v>
      </c>
    </row>
    <row r="59124" spans="27:27" x14ac:dyDescent="0.15">
      <c r="AA59124" t="s">
        <v>131</v>
      </c>
    </row>
    <row r="59125" spans="27:27" x14ac:dyDescent="0.15">
      <c r="AA59125" t="s">
        <v>131</v>
      </c>
    </row>
    <row r="59126" spans="27:27" x14ac:dyDescent="0.15">
      <c r="AA59126" t="s">
        <v>131</v>
      </c>
    </row>
    <row r="59127" spans="27:27" x14ac:dyDescent="0.15">
      <c r="AA59127" t="s">
        <v>131</v>
      </c>
    </row>
    <row r="59128" spans="27:27" x14ac:dyDescent="0.15">
      <c r="AA59128" t="s">
        <v>131</v>
      </c>
    </row>
    <row r="59129" spans="27:27" x14ac:dyDescent="0.15">
      <c r="AA59129" t="s">
        <v>131</v>
      </c>
    </row>
    <row r="59130" spans="27:27" x14ac:dyDescent="0.15">
      <c r="AA59130" t="s">
        <v>131</v>
      </c>
    </row>
    <row r="59131" spans="27:27" x14ac:dyDescent="0.15">
      <c r="AA59131" t="s">
        <v>131</v>
      </c>
    </row>
    <row r="59132" spans="27:27" x14ac:dyDescent="0.15">
      <c r="AA59132" t="s">
        <v>131</v>
      </c>
    </row>
    <row r="59133" spans="27:27" x14ac:dyDescent="0.15">
      <c r="AA59133" t="s">
        <v>131</v>
      </c>
    </row>
    <row r="59134" spans="27:27" x14ac:dyDescent="0.15">
      <c r="AA59134" t="s">
        <v>131</v>
      </c>
    </row>
    <row r="59135" spans="27:27" x14ac:dyDescent="0.15">
      <c r="AA59135" t="s">
        <v>131</v>
      </c>
    </row>
    <row r="59136" spans="27:27" x14ac:dyDescent="0.15">
      <c r="AA59136" t="s">
        <v>131</v>
      </c>
    </row>
    <row r="59137" spans="27:27" x14ac:dyDescent="0.15">
      <c r="AA59137" t="s">
        <v>131</v>
      </c>
    </row>
    <row r="59138" spans="27:27" x14ac:dyDescent="0.15">
      <c r="AA59138" t="s">
        <v>131</v>
      </c>
    </row>
    <row r="59139" spans="27:27" x14ac:dyDescent="0.15">
      <c r="AA59139" t="s">
        <v>131</v>
      </c>
    </row>
    <row r="59140" spans="27:27" x14ac:dyDescent="0.15">
      <c r="AA59140" t="s">
        <v>131</v>
      </c>
    </row>
    <row r="59141" spans="27:27" x14ac:dyDescent="0.15">
      <c r="AA59141" t="s">
        <v>131</v>
      </c>
    </row>
    <row r="59142" spans="27:27" x14ac:dyDescent="0.15">
      <c r="AA59142" t="s">
        <v>131</v>
      </c>
    </row>
    <row r="59143" spans="27:27" x14ac:dyDescent="0.15">
      <c r="AA59143" t="s">
        <v>131</v>
      </c>
    </row>
    <row r="59144" spans="27:27" x14ac:dyDescent="0.15">
      <c r="AA59144" t="s">
        <v>131</v>
      </c>
    </row>
    <row r="59145" spans="27:27" x14ac:dyDescent="0.15">
      <c r="AA59145" t="s">
        <v>131</v>
      </c>
    </row>
    <row r="59146" spans="27:27" x14ac:dyDescent="0.15">
      <c r="AA59146" t="s">
        <v>131</v>
      </c>
    </row>
    <row r="59147" spans="27:27" x14ac:dyDescent="0.15">
      <c r="AA59147" t="s">
        <v>131</v>
      </c>
    </row>
    <row r="59148" spans="27:27" x14ac:dyDescent="0.15">
      <c r="AA59148" t="s">
        <v>131</v>
      </c>
    </row>
    <row r="59149" spans="27:27" x14ac:dyDescent="0.15">
      <c r="AA59149" t="s">
        <v>131</v>
      </c>
    </row>
    <row r="59150" spans="27:27" x14ac:dyDescent="0.15">
      <c r="AA59150" t="s">
        <v>131</v>
      </c>
    </row>
    <row r="59151" spans="27:27" x14ac:dyDescent="0.15">
      <c r="AA59151" t="s">
        <v>131</v>
      </c>
    </row>
    <row r="59152" spans="27:27" x14ac:dyDescent="0.15">
      <c r="AA59152" t="s">
        <v>131</v>
      </c>
    </row>
    <row r="59153" spans="27:27" x14ac:dyDescent="0.15">
      <c r="AA59153" t="s">
        <v>131</v>
      </c>
    </row>
    <row r="59154" spans="27:27" x14ac:dyDescent="0.15">
      <c r="AA59154" t="s">
        <v>131</v>
      </c>
    </row>
    <row r="59155" spans="27:27" x14ac:dyDescent="0.15">
      <c r="AA59155" t="s">
        <v>131</v>
      </c>
    </row>
    <row r="59156" spans="27:27" x14ac:dyDescent="0.15">
      <c r="AA59156" t="s">
        <v>131</v>
      </c>
    </row>
    <row r="59157" spans="27:27" x14ac:dyDescent="0.15">
      <c r="AA59157" t="s">
        <v>131</v>
      </c>
    </row>
    <row r="59158" spans="27:27" x14ac:dyDescent="0.15">
      <c r="AA59158" t="s">
        <v>131</v>
      </c>
    </row>
    <row r="59159" spans="27:27" x14ac:dyDescent="0.15">
      <c r="AA59159" t="s">
        <v>131</v>
      </c>
    </row>
    <row r="59160" spans="27:27" x14ac:dyDescent="0.15">
      <c r="AA59160" t="s">
        <v>131</v>
      </c>
    </row>
    <row r="59161" spans="27:27" x14ac:dyDescent="0.15">
      <c r="AA59161" t="s">
        <v>131</v>
      </c>
    </row>
    <row r="59162" spans="27:27" x14ac:dyDescent="0.15">
      <c r="AA59162" t="s">
        <v>131</v>
      </c>
    </row>
    <row r="59163" spans="27:27" x14ac:dyDescent="0.15">
      <c r="AA59163" t="s">
        <v>131</v>
      </c>
    </row>
    <row r="59164" spans="27:27" x14ac:dyDescent="0.15">
      <c r="AA59164" t="s">
        <v>131</v>
      </c>
    </row>
    <row r="59165" spans="27:27" x14ac:dyDescent="0.15">
      <c r="AA59165" t="s">
        <v>131</v>
      </c>
    </row>
    <row r="59166" spans="27:27" x14ac:dyDescent="0.15">
      <c r="AA59166" t="s">
        <v>131</v>
      </c>
    </row>
    <row r="59167" spans="27:27" x14ac:dyDescent="0.15">
      <c r="AA59167" t="s">
        <v>131</v>
      </c>
    </row>
    <row r="59168" spans="27:27" x14ac:dyDescent="0.15">
      <c r="AA59168" t="s">
        <v>131</v>
      </c>
    </row>
    <row r="59169" spans="27:27" x14ac:dyDescent="0.15">
      <c r="AA59169" t="s">
        <v>131</v>
      </c>
    </row>
    <row r="59170" spans="27:27" x14ac:dyDescent="0.15">
      <c r="AA59170" t="s">
        <v>131</v>
      </c>
    </row>
    <row r="59171" spans="27:27" x14ac:dyDescent="0.15">
      <c r="AA59171" t="s">
        <v>131</v>
      </c>
    </row>
    <row r="59172" spans="27:27" x14ac:dyDescent="0.15">
      <c r="AA59172" t="s">
        <v>131</v>
      </c>
    </row>
    <row r="59173" spans="27:27" x14ac:dyDescent="0.15">
      <c r="AA59173" t="s">
        <v>131</v>
      </c>
    </row>
    <row r="59174" spans="27:27" x14ac:dyDescent="0.15">
      <c r="AA59174" t="s">
        <v>131</v>
      </c>
    </row>
    <row r="59175" spans="27:27" x14ac:dyDescent="0.15">
      <c r="AA59175" t="s">
        <v>131</v>
      </c>
    </row>
    <row r="59176" spans="27:27" x14ac:dyDescent="0.15">
      <c r="AA59176" t="s">
        <v>131</v>
      </c>
    </row>
    <row r="59177" spans="27:27" x14ac:dyDescent="0.15">
      <c r="AA59177" t="s">
        <v>131</v>
      </c>
    </row>
    <row r="59178" spans="27:27" x14ac:dyDescent="0.15">
      <c r="AA59178" t="s">
        <v>131</v>
      </c>
    </row>
    <row r="59179" spans="27:27" x14ac:dyDescent="0.15">
      <c r="AA59179" t="s">
        <v>131</v>
      </c>
    </row>
    <row r="59180" spans="27:27" x14ac:dyDescent="0.15">
      <c r="AA59180" t="s">
        <v>131</v>
      </c>
    </row>
    <row r="59181" spans="27:27" x14ac:dyDescent="0.15">
      <c r="AA59181" t="s">
        <v>131</v>
      </c>
    </row>
    <row r="59182" spans="27:27" x14ac:dyDescent="0.15">
      <c r="AA59182" t="s">
        <v>131</v>
      </c>
    </row>
    <row r="59183" spans="27:27" x14ac:dyDescent="0.15">
      <c r="AA59183" t="s">
        <v>131</v>
      </c>
    </row>
    <row r="59184" spans="27:27" x14ac:dyDescent="0.15">
      <c r="AA59184" t="s">
        <v>131</v>
      </c>
    </row>
    <row r="59185" spans="27:27" x14ac:dyDescent="0.15">
      <c r="AA59185" t="s">
        <v>131</v>
      </c>
    </row>
    <row r="59186" spans="27:27" x14ac:dyDescent="0.15">
      <c r="AA59186" t="s">
        <v>131</v>
      </c>
    </row>
    <row r="59187" spans="27:27" x14ac:dyDescent="0.15">
      <c r="AA59187" t="s">
        <v>131</v>
      </c>
    </row>
    <row r="59188" spans="27:27" x14ac:dyDescent="0.15">
      <c r="AA59188" t="s">
        <v>131</v>
      </c>
    </row>
    <row r="59189" spans="27:27" x14ac:dyDescent="0.15">
      <c r="AA59189" t="s">
        <v>131</v>
      </c>
    </row>
    <row r="59190" spans="27:27" x14ac:dyDescent="0.15">
      <c r="AA59190" t="s">
        <v>131</v>
      </c>
    </row>
    <row r="59191" spans="27:27" x14ac:dyDescent="0.15">
      <c r="AA59191" t="s">
        <v>131</v>
      </c>
    </row>
    <row r="59192" spans="27:27" x14ac:dyDescent="0.15">
      <c r="AA59192" t="s">
        <v>131</v>
      </c>
    </row>
    <row r="59193" spans="27:27" x14ac:dyDescent="0.15">
      <c r="AA59193" t="s">
        <v>131</v>
      </c>
    </row>
    <row r="59194" spans="27:27" x14ac:dyDescent="0.15">
      <c r="AA59194" t="s">
        <v>131</v>
      </c>
    </row>
    <row r="59195" spans="27:27" x14ac:dyDescent="0.15">
      <c r="AA59195" t="s">
        <v>131</v>
      </c>
    </row>
    <row r="59196" spans="27:27" x14ac:dyDescent="0.15">
      <c r="AA59196" t="s">
        <v>131</v>
      </c>
    </row>
    <row r="59197" spans="27:27" x14ac:dyDescent="0.15">
      <c r="AA59197" t="s">
        <v>131</v>
      </c>
    </row>
    <row r="59198" spans="27:27" x14ac:dyDescent="0.15">
      <c r="AA59198" t="s">
        <v>131</v>
      </c>
    </row>
    <row r="59199" spans="27:27" x14ac:dyDescent="0.15">
      <c r="AA59199" t="s">
        <v>131</v>
      </c>
    </row>
    <row r="59200" spans="27:27" x14ac:dyDescent="0.15">
      <c r="AA59200" t="s">
        <v>131</v>
      </c>
    </row>
    <row r="59201" spans="27:27" x14ac:dyDescent="0.15">
      <c r="AA59201" t="s">
        <v>131</v>
      </c>
    </row>
    <row r="59202" spans="27:27" x14ac:dyDescent="0.15">
      <c r="AA59202" t="s">
        <v>131</v>
      </c>
    </row>
    <row r="59203" spans="27:27" x14ac:dyDescent="0.15">
      <c r="AA59203" t="s">
        <v>131</v>
      </c>
    </row>
    <row r="59204" spans="27:27" x14ac:dyDescent="0.15">
      <c r="AA59204" t="s">
        <v>131</v>
      </c>
    </row>
    <row r="59205" spans="27:27" x14ac:dyDescent="0.15">
      <c r="AA59205" t="s">
        <v>131</v>
      </c>
    </row>
    <row r="59206" spans="27:27" x14ac:dyDescent="0.15">
      <c r="AA59206" t="s">
        <v>131</v>
      </c>
    </row>
    <row r="59207" spans="27:27" x14ac:dyDescent="0.15">
      <c r="AA59207" t="s">
        <v>131</v>
      </c>
    </row>
    <row r="59208" spans="27:27" x14ac:dyDescent="0.15">
      <c r="AA59208" t="s">
        <v>131</v>
      </c>
    </row>
    <row r="59209" spans="27:27" x14ac:dyDescent="0.15">
      <c r="AA59209" t="s">
        <v>131</v>
      </c>
    </row>
    <row r="59210" spans="27:27" x14ac:dyDescent="0.15">
      <c r="AA59210" t="s">
        <v>131</v>
      </c>
    </row>
    <row r="59211" spans="27:27" x14ac:dyDescent="0.15">
      <c r="AA59211" t="s">
        <v>131</v>
      </c>
    </row>
    <row r="59212" spans="27:27" x14ac:dyDescent="0.15">
      <c r="AA59212" t="s">
        <v>131</v>
      </c>
    </row>
    <row r="59213" spans="27:27" x14ac:dyDescent="0.15">
      <c r="AA59213" t="s">
        <v>131</v>
      </c>
    </row>
    <row r="59214" spans="27:27" x14ac:dyDescent="0.15">
      <c r="AA59214" t="s">
        <v>131</v>
      </c>
    </row>
    <row r="59215" spans="27:27" x14ac:dyDescent="0.15">
      <c r="AA59215" t="s">
        <v>131</v>
      </c>
    </row>
    <row r="59216" spans="27:27" x14ac:dyDescent="0.15">
      <c r="AA59216" t="s">
        <v>131</v>
      </c>
    </row>
    <row r="59217" spans="27:27" x14ac:dyDescent="0.15">
      <c r="AA59217" t="s">
        <v>131</v>
      </c>
    </row>
    <row r="59218" spans="27:27" x14ac:dyDescent="0.15">
      <c r="AA59218" t="s">
        <v>131</v>
      </c>
    </row>
    <row r="59219" spans="27:27" x14ac:dyDescent="0.15">
      <c r="AA59219" t="s">
        <v>131</v>
      </c>
    </row>
    <row r="59220" spans="27:27" x14ac:dyDescent="0.15">
      <c r="AA59220" t="s">
        <v>131</v>
      </c>
    </row>
    <row r="59221" spans="27:27" x14ac:dyDescent="0.15">
      <c r="AA59221" t="s">
        <v>131</v>
      </c>
    </row>
    <row r="59222" spans="27:27" x14ac:dyDescent="0.15">
      <c r="AA59222" t="s">
        <v>131</v>
      </c>
    </row>
    <row r="59223" spans="27:27" x14ac:dyDescent="0.15">
      <c r="AA59223" t="s">
        <v>131</v>
      </c>
    </row>
    <row r="59224" spans="27:27" x14ac:dyDescent="0.15">
      <c r="AA59224" t="s">
        <v>131</v>
      </c>
    </row>
    <row r="59225" spans="27:27" x14ac:dyDescent="0.15">
      <c r="AA59225" t="s">
        <v>131</v>
      </c>
    </row>
    <row r="59226" spans="27:27" x14ac:dyDescent="0.15">
      <c r="AA59226" t="s">
        <v>131</v>
      </c>
    </row>
    <row r="59227" spans="27:27" x14ac:dyDescent="0.15">
      <c r="AA59227" t="s">
        <v>131</v>
      </c>
    </row>
    <row r="59228" spans="27:27" x14ac:dyDescent="0.15">
      <c r="AA59228" t="s">
        <v>131</v>
      </c>
    </row>
    <row r="59229" spans="27:27" x14ac:dyDescent="0.15">
      <c r="AA59229" t="s">
        <v>131</v>
      </c>
    </row>
    <row r="59230" spans="27:27" x14ac:dyDescent="0.15">
      <c r="AA59230" t="s">
        <v>131</v>
      </c>
    </row>
    <row r="59231" spans="27:27" x14ac:dyDescent="0.15">
      <c r="AA59231" t="s">
        <v>131</v>
      </c>
    </row>
    <row r="59232" spans="27:27" x14ac:dyDescent="0.15">
      <c r="AA59232" t="s">
        <v>131</v>
      </c>
    </row>
    <row r="59233" spans="27:27" x14ac:dyDescent="0.15">
      <c r="AA59233" t="s">
        <v>131</v>
      </c>
    </row>
    <row r="59234" spans="27:27" x14ac:dyDescent="0.15">
      <c r="AA59234" t="s">
        <v>131</v>
      </c>
    </row>
    <row r="59235" spans="27:27" x14ac:dyDescent="0.15">
      <c r="AA59235" t="s">
        <v>131</v>
      </c>
    </row>
    <row r="59236" spans="27:27" x14ac:dyDescent="0.15">
      <c r="AA59236" t="s">
        <v>131</v>
      </c>
    </row>
    <row r="59237" spans="27:27" x14ac:dyDescent="0.15">
      <c r="AA59237" t="s">
        <v>131</v>
      </c>
    </row>
    <row r="59238" spans="27:27" x14ac:dyDescent="0.15">
      <c r="AA59238" t="s">
        <v>131</v>
      </c>
    </row>
    <row r="59239" spans="27:27" x14ac:dyDescent="0.15">
      <c r="AA59239" t="s">
        <v>131</v>
      </c>
    </row>
    <row r="59240" spans="27:27" x14ac:dyDescent="0.15">
      <c r="AA59240" t="s">
        <v>131</v>
      </c>
    </row>
    <row r="59241" spans="27:27" x14ac:dyDescent="0.15">
      <c r="AA59241" t="s">
        <v>131</v>
      </c>
    </row>
    <row r="59242" spans="27:27" x14ac:dyDescent="0.15">
      <c r="AA59242" t="s">
        <v>131</v>
      </c>
    </row>
    <row r="59243" spans="27:27" x14ac:dyDescent="0.15">
      <c r="AA59243" t="s">
        <v>131</v>
      </c>
    </row>
    <row r="59244" spans="27:27" x14ac:dyDescent="0.15">
      <c r="AA59244" t="s">
        <v>131</v>
      </c>
    </row>
    <row r="59245" spans="27:27" x14ac:dyDescent="0.15">
      <c r="AA59245" t="s">
        <v>131</v>
      </c>
    </row>
    <row r="59246" spans="27:27" x14ac:dyDescent="0.15">
      <c r="AA59246" t="s">
        <v>131</v>
      </c>
    </row>
    <row r="59247" spans="27:27" x14ac:dyDescent="0.15">
      <c r="AA59247" t="s">
        <v>131</v>
      </c>
    </row>
    <row r="59248" spans="27:27" x14ac:dyDescent="0.15">
      <c r="AA59248" t="s">
        <v>131</v>
      </c>
    </row>
    <row r="59249" spans="27:27" x14ac:dyDescent="0.15">
      <c r="AA59249" t="s">
        <v>131</v>
      </c>
    </row>
    <row r="59250" spans="27:27" x14ac:dyDescent="0.15">
      <c r="AA59250" t="s">
        <v>131</v>
      </c>
    </row>
    <row r="59251" spans="27:27" x14ac:dyDescent="0.15">
      <c r="AA59251" t="s">
        <v>131</v>
      </c>
    </row>
    <row r="59252" spans="27:27" x14ac:dyDescent="0.15">
      <c r="AA59252" t="s">
        <v>131</v>
      </c>
    </row>
    <row r="59253" spans="27:27" x14ac:dyDescent="0.15">
      <c r="AA59253" t="s">
        <v>131</v>
      </c>
    </row>
    <row r="59254" spans="27:27" x14ac:dyDescent="0.15">
      <c r="AA59254" t="s">
        <v>131</v>
      </c>
    </row>
    <row r="59255" spans="27:27" x14ac:dyDescent="0.15">
      <c r="AA59255" t="s">
        <v>131</v>
      </c>
    </row>
    <row r="59256" spans="27:27" x14ac:dyDescent="0.15">
      <c r="AA59256" t="s">
        <v>131</v>
      </c>
    </row>
    <row r="59257" spans="27:27" x14ac:dyDescent="0.15">
      <c r="AA59257" t="s">
        <v>131</v>
      </c>
    </row>
    <row r="59258" spans="27:27" x14ac:dyDescent="0.15">
      <c r="AA59258" t="s">
        <v>131</v>
      </c>
    </row>
    <row r="59259" spans="27:27" x14ac:dyDescent="0.15">
      <c r="AA59259" t="s">
        <v>131</v>
      </c>
    </row>
    <row r="59260" spans="27:27" x14ac:dyDescent="0.15">
      <c r="AA59260" t="s">
        <v>131</v>
      </c>
    </row>
    <row r="59261" spans="27:27" x14ac:dyDescent="0.15">
      <c r="AA59261" t="s">
        <v>131</v>
      </c>
    </row>
    <row r="59262" spans="27:27" x14ac:dyDescent="0.15">
      <c r="AA59262" t="s">
        <v>131</v>
      </c>
    </row>
    <row r="59263" spans="27:27" x14ac:dyDescent="0.15">
      <c r="AA59263" t="s">
        <v>131</v>
      </c>
    </row>
    <row r="59264" spans="27:27" x14ac:dyDescent="0.15">
      <c r="AA59264" t="s">
        <v>131</v>
      </c>
    </row>
    <row r="59265" spans="27:27" x14ac:dyDescent="0.15">
      <c r="AA59265" t="s">
        <v>131</v>
      </c>
    </row>
    <row r="59266" spans="27:27" x14ac:dyDescent="0.15">
      <c r="AA59266" t="s">
        <v>131</v>
      </c>
    </row>
    <row r="59267" spans="27:27" x14ac:dyDescent="0.15">
      <c r="AA59267" t="s">
        <v>131</v>
      </c>
    </row>
    <row r="59268" spans="27:27" x14ac:dyDescent="0.15">
      <c r="AA59268" t="s">
        <v>131</v>
      </c>
    </row>
    <row r="59269" spans="27:27" x14ac:dyDescent="0.15">
      <c r="AA59269" t="s">
        <v>131</v>
      </c>
    </row>
    <row r="59270" spans="27:27" x14ac:dyDescent="0.15">
      <c r="AA59270" t="s">
        <v>131</v>
      </c>
    </row>
    <row r="59271" spans="27:27" x14ac:dyDescent="0.15">
      <c r="AA59271" t="s">
        <v>131</v>
      </c>
    </row>
    <row r="59272" spans="27:27" x14ac:dyDescent="0.15">
      <c r="AA59272" t="s">
        <v>131</v>
      </c>
    </row>
    <row r="59273" spans="27:27" x14ac:dyDescent="0.15">
      <c r="AA59273" t="s">
        <v>131</v>
      </c>
    </row>
    <row r="59274" spans="27:27" x14ac:dyDescent="0.15">
      <c r="AA59274" t="s">
        <v>131</v>
      </c>
    </row>
    <row r="59275" spans="27:27" x14ac:dyDescent="0.15">
      <c r="AA59275" t="s">
        <v>131</v>
      </c>
    </row>
    <row r="59276" spans="27:27" x14ac:dyDescent="0.15">
      <c r="AA59276" t="s">
        <v>131</v>
      </c>
    </row>
    <row r="59277" spans="27:27" x14ac:dyDescent="0.15">
      <c r="AA59277" t="s">
        <v>131</v>
      </c>
    </row>
    <row r="59278" spans="27:27" x14ac:dyDescent="0.15">
      <c r="AA59278" t="s">
        <v>131</v>
      </c>
    </row>
    <row r="59279" spans="27:27" x14ac:dyDescent="0.15">
      <c r="AA59279" t="s">
        <v>131</v>
      </c>
    </row>
    <row r="59280" spans="27:27" x14ac:dyDescent="0.15">
      <c r="AA59280" t="s">
        <v>131</v>
      </c>
    </row>
    <row r="59281" spans="27:27" x14ac:dyDescent="0.15">
      <c r="AA59281" t="s">
        <v>131</v>
      </c>
    </row>
    <row r="59282" spans="27:27" x14ac:dyDescent="0.15">
      <c r="AA59282" t="s">
        <v>131</v>
      </c>
    </row>
    <row r="59283" spans="27:27" x14ac:dyDescent="0.15">
      <c r="AA59283" t="s">
        <v>131</v>
      </c>
    </row>
    <row r="59284" spans="27:27" x14ac:dyDescent="0.15">
      <c r="AA59284" t="s">
        <v>131</v>
      </c>
    </row>
    <row r="59285" spans="27:27" x14ac:dyDescent="0.15">
      <c r="AA59285" t="s">
        <v>131</v>
      </c>
    </row>
    <row r="59286" spans="27:27" x14ac:dyDescent="0.15">
      <c r="AA59286" t="s">
        <v>131</v>
      </c>
    </row>
    <row r="59287" spans="27:27" x14ac:dyDescent="0.15">
      <c r="AA59287" t="s">
        <v>131</v>
      </c>
    </row>
    <row r="59288" spans="27:27" x14ac:dyDescent="0.15">
      <c r="AA59288" t="s">
        <v>131</v>
      </c>
    </row>
    <row r="59289" spans="27:27" x14ac:dyDescent="0.15">
      <c r="AA59289" t="s">
        <v>131</v>
      </c>
    </row>
    <row r="59290" spans="27:27" x14ac:dyDescent="0.15">
      <c r="AA59290" t="s">
        <v>131</v>
      </c>
    </row>
    <row r="59291" spans="27:27" x14ac:dyDescent="0.15">
      <c r="AA59291" t="s">
        <v>131</v>
      </c>
    </row>
    <row r="59292" spans="27:27" x14ac:dyDescent="0.15">
      <c r="AA59292" t="s">
        <v>131</v>
      </c>
    </row>
    <row r="59293" spans="27:27" x14ac:dyDescent="0.15">
      <c r="AA59293" t="s">
        <v>131</v>
      </c>
    </row>
    <row r="59294" spans="27:27" x14ac:dyDescent="0.15">
      <c r="AA59294" t="s">
        <v>131</v>
      </c>
    </row>
    <row r="59295" spans="27:27" x14ac:dyDescent="0.15">
      <c r="AA59295" t="s">
        <v>131</v>
      </c>
    </row>
    <row r="59296" spans="27:27" x14ac:dyDescent="0.15">
      <c r="AA59296" t="s">
        <v>131</v>
      </c>
    </row>
    <row r="59297" spans="27:27" x14ac:dyDescent="0.15">
      <c r="AA59297" t="s">
        <v>131</v>
      </c>
    </row>
    <row r="59298" spans="27:27" x14ac:dyDescent="0.15">
      <c r="AA59298" t="s">
        <v>131</v>
      </c>
    </row>
    <row r="59299" spans="27:27" x14ac:dyDescent="0.15">
      <c r="AA59299" t="s">
        <v>131</v>
      </c>
    </row>
    <row r="59300" spans="27:27" x14ac:dyDescent="0.15">
      <c r="AA59300" t="s">
        <v>131</v>
      </c>
    </row>
    <row r="59301" spans="27:27" x14ac:dyDescent="0.15">
      <c r="AA59301" t="s">
        <v>131</v>
      </c>
    </row>
    <row r="59302" spans="27:27" x14ac:dyDescent="0.15">
      <c r="AA59302" t="s">
        <v>131</v>
      </c>
    </row>
    <row r="59303" spans="27:27" x14ac:dyDescent="0.15">
      <c r="AA59303" t="s">
        <v>131</v>
      </c>
    </row>
    <row r="59304" spans="27:27" x14ac:dyDescent="0.15">
      <c r="AA59304" t="s">
        <v>131</v>
      </c>
    </row>
    <row r="59305" spans="27:27" x14ac:dyDescent="0.15">
      <c r="AA59305" t="s">
        <v>131</v>
      </c>
    </row>
    <row r="59306" spans="27:27" x14ac:dyDescent="0.15">
      <c r="AA59306" t="s">
        <v>131</v>
      </c>
    </row>
    <row r="59307" spans="27:27" x14ac:dyDescent="0.15">
      <c r="AA59307" t="s">
        <v>131</v>
      </c>
    </row>
    <row r="59308" spans="27:27" x14ac:dyDescent="0.15">
      <c r="AA59308" t="s">
        <v>131</v>
      </c>
    </row>
    <row r="59309" spans="27:27" x14ac:dyDescent="0.15">
      <c r="AA59309" t="s">
        <v>131</v>
      </c>
    </row>
    <row r="59310" spans="27:27" x14ac:dyDescent="0.15">
      <c r="AA59310" t="s">
        <v>131</v>
      </c>
    </row>
    <row r="59311" spans="27:27" x14ac:dyDescent="0.15">
      <c r="AA59311" t="s">
        <v>131</v>
      </c>
    </row>
    <row r="59312" spans="27:27" x14ac:dyDescent="0.15">
      <c r="AA59312" t="s">
        <v>131</v>
      </c>
    </row>
    <row r="59313" spans="27:27" x14ac:dyDescent="0.15">
      <c r="AA59313" t="s">
        <v>131</v>
      </c>
    </row>
    <row r="59314" spans="27:27" x14ac:dyDescent="0.15">
      <c r="AA59314" t="s">
        <v>131</v>
      </c>
    </row>
    <row r="59315" spans="27:27" x14ac:dyDescent="0.15">
      <c r="AA59315" t="s">
        <v>131</v>
      </c>
    </row>
    <row r="59316" spans="27:27" x14ac:dyDescent="0.15">
      <c r="AA59316" t="s">
        <v>131</v>
      </c>
    </row>
    <row r="59317" spans="27:27" x14ac:dyDescent="0.15">
      <c r="AA59317" t="s">
        <v>131</v>
      </c>
    </row>
    <row r="59318" spans="27:27" x14ac:dyDescent="0.15">
      <c r="AA59318" t="s">
        <v>131</v>
      </c>
    </row>
    <row r="59319" spans="27:27" x14ac:dyDescent="0.15">
      <c r="AA59319" t="s">
        <v>131</v>
      </c>
    </row>
    <row r="59320" spans="27:27" x14ac:dyDescent="0.15">
      <c r="AA59320" t="s">
        <v>131</v>
      </c>
    </row>
    <row r="59321" spans="27:27" x14ac:dyDescent="0.15">
      <c r="AA59321" t="s">
        <v>131</v>
      </c>
    </row>
    <row r="59322" spans="27:27" x14ac:dyDescent="0.15">
      <c r="AA59322" t="s">
        <v>131</v>
      </c>
    </row>
    <row r="59323" spans="27:27" x14ac:dyDescent="0.15">
      <c r="AA59323" t="s">
        <v>131</v>
      </c>
    </row>
    <row r="59324" spans="27:27" x14ac:dyDescent="0.15">
      <c r="AA59324" t="s">
        <v>131</v>
      </c>
    </row>
    <row r="59325" spans="27:27" x14ac:dyDescent="0.15">
      <c r="AA59325" t="s">
        <v>131</v>
      </c>
    </row>
    <row r="59326" spans="27:27" x14ac:dyDescent="0.15">
      <c r="AA59326" t="s">
        <v>131</v>
      </c>
    </row>
    <row r="59327" spans="27:27" x14ac:dyDescent="0.15">
      <c r="AA59327" t="s">
        <v>131</v>
      </c>
    </row>
    <row r="59328" spans="27:27" x14ac:dyDescent="0.15">
      <c r="AA59328" t="s">
        <v>131</v>
      </c>
    </row>
    <row r="59329" spans="27:27" x14ac:dyDescent="0.15">
      <c r="AA59329" t="s">
        <v>131</v>
      </c>
    </row>
    <row r="59330" spans="27:27" x14ac:dyDescent="0.15">
      <c r="AA59330" t="s">
        <v>131</v>
      </c>
    </row>
    <row r="59331" spans="27:27" x14ac:dyDescent="0.15">
      <c r="AA59331" t="s">
        <v>131</v>
      </c>
    </row>
    <row r="59332" spans="27:27" x14ac:dyDescent="0.15">
      <c r="AA59332" t="s">
        <v>131</v>
      </c>
    </row>
    <row r="59333" spans="27:27" x14ac:dyDescent="0.15">
      <c r="AA59333" t="s">
        <v>131</v>
      </c>
    </row>
    <row r="59334" spans="27:27" x14ac:dyDescent="0.15">
      <c r="AA59334" t="s">
        <v>131</v>
      </c>
    </row>
    <row r="59335" spans="27:27" x14ac:dyDescent="0.15">
      <c r="AA59335" t="s">
        <v>131</v>
      </c>
    </row>
    <row r="59336" spans="27:27" x14ac:dyDescent="0.15">
      <c r="AA59336" t="s">
        <v>131</v>
      </c>
    </row>
    <row r="59337" spans="27:27" x14ac:dyDescent="0.15">
      <c r="AA59337" t="s">
        <v>131</v>
      </c>
    </row>
    <row r="59338" spans="27:27" x14ac:dyDescent="0.15">
      <c r="AA59338" t="s">
        <v>131</v>
      </c>
    </row>
    <row r="59339" spans="27:27" x14ac:dyDescent="0.15">
      <c r="AA59339" t="s">
        <v>131</v>
      </c>
    </row>
    <row r="59340" spans="27:27" x14ac:dyDescent="0.15">
      <c r="AA59340" t="s">
        <v>131</v>
      </c>
    </row>
    <row r="59341" spans="27:27" x14ac:dyDescent="0.15">
      <c r="AA59341" t="s">
        <v>131</v>
      </c>
    </row>
    <row r="59342" spans="27:27" x14ac:dyDescent="0.15">
      <c r="AA59342" t="s">
        <v>131</v>
      </c>
    </row>
    <row r="59343" spans="27:27" x14ac:dyDescent="0.15">
      <c r="AA59343" t="s">
        <v>131</v>
      </c>
    </row>
    <row r="59344" spans="27:27" x14ac:dyDescent="0.15">
      <c r="AA59344" t="s">
        <v>131</v>
      </c>
    </row>
    <row r="59345" spans="27:27" x14ac:dyDescent="0.15">
      <c r="AA59345" t="s">
        <v>131</v>
      </c>
    </row>
    <row r="59346" spans="27:27" x14ac:dyDescent="0.15">
      <c r="AA59346" t="s">
        <v>131</v>
      </c>
    </row>
    <row r="59347" spans="27:27" x14ac:dyDescent="0.15">
      <c r="AA59347" t="s">
        <v>131</v>
      </c>
    </row>
    <row r="59348" spans="27:27" x14ac:dyDescent="0.15">
      <c r="AA59348" t="s">
        <v>131</v>
      </c>
    </row>
    <row r="59349" spans="27:27" x14ac:dyDescent="0.15">
      <c r="AA59349" t="s">
        <v>131</v>
      </c>
    </row>
    <row r="59350" spans="27:27" x14ac:dyDescent="0.15">
      <c r="AA59350" t="s">
        <v>131</v>
      </c>
    </row>
    <row r="59351" spans="27:27" x14ac:dyDescent="0.15">
      <c r="AA59351" t="s">
        <v>131</v>
      </c>
    </row>
    <row r="59352" spans="27:27" x14ac:dyDescent="0.15">
      <c r="AA59352" t="s">
        <v>131</v>
      </c>
    </row>
    <row r="59353" spans="27:27" x14ac:dyDescent="0.15">
      <c r="AA59353" t="s">
        <v>131</v>
      </c>
    </row>
    <row r="59354" spans="27:27" x14ac:dyDescent="0.15">
      <c r="AA59354" t="s">
        <v>131</v>
      </c>
    </row>
    <row r="59355" spans="27:27" x14ac:dyDescent="0.15">
      <c r="AA59355" t="s">
        <v>131</v>
      </c>
    </row>
    <row r="59356" spans="27:27" x14ac:dyDescent="0.15">
      <c r="AA59356" t="s">
        <v>131</v>
      </c>
    </row>
    <row r="59357" spans="27:27" x14ac:dyDescent="0.15">
      <c r="AA59357" t="s">
        <v>131</v>
      </c>
    </row>
    <row r="59358" spans="27:27" x14ac:dyDescent="0.15">
      <c r="AA59358" t="s">
        <v>131</v>
      </c>
    </row>
    <row r="59359" spans="27:27" x14ac:dyDescent="0.15">
      <c r="AA59359" t="s">
        <v>131</v>
      </c>
    </row>
    <row r="59360" spans="27:27" x14ac:dyDescent="0.15">
      <c r="AA59360" t="s">
        <v>131</v>
      </c>
    </row>
    <row r="59361" spans="27:27" x14ac:dyDescent="0.15">
      <c r="AA59361" t="s">
        <v>131</v>
      </c>
    </row>
    <row r="59362" spans="27:27" x14ac:dyDescent="0.15">
      <c r="AA59362" t="s">
        <v>131</v>
      </c>
    </row>
    <row r="59363" spans="27:27" x14ac:dyDescent="0.15">
      <c r="AA59363" t="s">
        <v>131</v>
      </c>
    </row>
    <row r="59364" spans="27:27" x14ac:dyDescent="0.15">
      <c r="AA59364" t="s">
        <v>131</v>
      </c>
    </row>
    <row r="59365" spans="27:27" x14ac:dyDescent="0.15">
      <c r="AA59365" t="s">
        <v>131</v>
      </c>
    </row>
    <row r="59366" spans="27:27" x14ac:dyDescent="0.15">
      <c r="AA59366" t="s">
        <v>131</v>
      </c>
    </row>
    <row r="59367" spans="27:27" x14ac:dyDescent="0.15">
      <c r="AA59367" t="s">
        <v>131</v>
      </c>
    </row>
    <row r="59368" spans="27:27" x14ac:dyDescent="0.15">
      <c r="AA59368" t="s">
        <v>131</v>
      </c>
    </row>
    <row r="59369" spans="27:27" x14ac:dyDescent="0.15">
      <c r="AA59369" t="s">
        <v>131</v>
      </c>
    </row>
    <row r="59370" spans="27:27" x14ac:dyDescent="0.15">
      <c r="AA59370" t="s">
        <v>131</v>
      </c>
    </row>
    <row r="59371" spans="27:27" x14ac:dyDescent="0.15">
      <c r="AA59371" t="s">
        <v>131</v>
      </c>
    </row>
    <row r="59372" spans="27:27" x14ac:dyDescent="0.15">
      <c r="AA59372" t="s">
        <v>131</v>
      </c>
    </row>
    <row r="59373" spans="27:27" x14ac:dyDescent="0.15">
      <c r="AA59373" t="s">
        <v>131</v>
      </c>
    </row>
    <row r="59374" spans="27:27" x14ac:dyDescent="0.15">
      <c r="AA59374" t="s">
        <v>131</v>
      </c>
    </row>
    <row r="59375" spans="27:27" x14ac:dyDescent="0.15">
      <c r="AA59375" t="s">
        <v>131</v>
      </c>
    </row>
    <row r="59376" spans="27:27" x14ac:dyDescent="0.15">
      <c r="AA59376" t="s">
        <v>131</v>
      </c>
    </row>
    <row r="59377" spans="27:27" x14ac:dyDescent="0.15">
      <c r="AA59377" t="s">
        <v>131</v>
      </c>
    </row>
    <row r="59378" spans="27:27" x14ac:dyDescent="0.15">
      <c r="AA59378" t="s">
        <v>131</v>
      </c>
    </row>
    <row r="59379" spans="27:27" x14ac:dyDescent="0.15">
      <c r="AA59379" t="s">
        <v>131</v>
      </c>
    </row>
    <row r="59380" spans="27:27" x14ac:dyDescent="0.15">
      <c r="AA59380" t="s">
        <v>131</v>
      </c>
    </row>
    <row r="59381" spans="27:27" x14ac:dyDescent="0.15">
      <c r="AA59381" t="s">
        <v>131</v>
      </c>
    </row>
    <row r="59382" spans="27:27" x14ac:dyDescent="0.15">
      <c r="AA59382" t="s">
        <v>131</v>
      </c>
    </row>
    <row r="59383" spans="27:27" x14ac:dyDescent="0.15">
      <c r="AA59383" t="s">
        <v>131</v>
      </c>
    </row>
    <row r="59384" spans="27:27" x14ac:dyDescent="0.15">
      <c r="AA59384" t="s">
        <v>131</v>
      </c>
    </row>
    <row r="59385" spans="27:27" x14ac:dyDescent="0.15">
      <c r="AA59385" t="s">
        <v>131</v>
      </c>
    </row>
    <row r="59386" spans="27:27" x14ac:dyDescent="0.15">
      <c r="AA59386" t="s">
        <v>131</v>
      </c>
    </row>
    <row r="59387" spans="27:27" x14ac:dyDescent="0.15">
      <c r="AA59387" t="s">
        <v>131</v>
      </c>
    </row>
    <row r="59388" spans="27:27" x14ac:dyDescent="0.15">
      <c r="AA59388" t="s">
        <v>131</v>
      </c>
    </row>
    <row r="59389" spans="27:27" x14ac:dyDescent="0.15">
      <c r="AA59389" t="s">
        <v>131</v>
      </c>
    </row>
    <row r="59390" spans="27:27" x14ac:dyDescent="0.15">
      <c r="AA59390" t="s">
        <v>131</v>
      </c>
    </row>
    <row r="59391" spans="27:27" x14ac:dyDescent="0.15">
      <c r="AA59391" t="s">
        <v>131</v>
      </c>
    </row>
    <row r="59392" spans="27:27" x14ac:dyDescent="0.15">
      <c r="AA59392" t="s">
        <v>131</v>
      </c>
    </row>
    <row r="59393" spans="27:27" x14ac:dyDescent="0.15">
      <c r="AA59393" t="s">
        <v>131</v>
      </c>
    </row>
    <row r="59394" spans="27:27" x14ac:dyDescent="0.15">
      <c r="AA59394" t="s">
        <v>131</v>
      </c>
    </row>
    <row r="59395" spans="27:27" x14ac:dyDescent="0.15">
      <c r="AA59395" t="s">
        <v>131</v>
      </c>
    </row>
    <row r="59396" spans="27:27" x14ac:dyDescent="0.15">
      <c r="AA59396" t="s">
        <v>131</v>
      </c>
    </row>
    <row r="59397" spans="27:27" x14ac:dyDescent="0.15">
      <c r="AA59397" t="s">
        <v>131</v>
      </c>
    </row>
    <row r="59398" spans="27:27" x14ac:dyDescent="0.15">
      <c r="AA59398" t="s">
        <v>131</v>
      </c>
    </row>
    <row r="59399" spans="27:27" x14ac:dyDescent="0.15">
      <c r="AA59399" t="s">
        <v>131</v>
      </c>
    </row>
    <row r="59400" spans="27:27" x14ac:dyDescent="0.15">
      <c r="AA59400" t="s">
        <v>131</v>
      </c>
    </row>
    <row r="59401" spans="27:27" x14ac:dyDescent="0.15">
      <c r="AA59401" t="s">
        <v>131</v>
      </c>
    </row>
    <row r="59402" spans="27:27" x14ac:dyDescent="0.15">
      <c r="AA59402" t="s">
        <v>131</v>
      </c>
    </row>
    <row r="59403" spans="27:27" x14ac:dyDescent="0.15">
      <c r="AA59403" t="s">
        <v>131</v>
      </c>
    </row>
    <row r="59404" spans="27:27" x14ac:dyDescent="0.15">
      <c r="AA59404" t="s">
        <v>131</v>
      </c>
    </row>
    <row r="59405" spans="27:27" x14ac:dyDescent="0.15">
      <c r="AA59405" t="s">
        <v>131</v>
      </c>
    </row>
    <row r="59406" spans="27:27" x14ac:dyDescent="0.15">
      <c r="AA59406" t="s">
        <v>131</v>
      </c>
    </row>
    <row r="59407" spans="27:27" x14ac:dyDescent="0.15">
      <c r="AA59407" t="s">
        <v>131</v>
      </c>
    </row>
    <row r="59408" spans="27:27" x14ac:dyDescent="0.15">
      <c r="AA59408" t="s">
        <v>131</v>
      </c>
    </row>
    <row r="59409" spans="27:27" x14ac:dyDescent="0.15">
      <c r="AA59409" t="s">
        <v>131</v>
      </c>
    </row>
    <row r="59410" spans="27:27" x14ac:dyDescent="0.15">
      <c r="AA59410" t="s">
        <v>131</v>
      </c>
    </row>
    <row r="59411" spans="27:27" x14ac:dyDescent="0.15">
      <c r="AA59411" t="s">
        <v>131</v>
      </c>
    </row>
    <row r="59412" spans="27:27" x14ac:dyDescent="0.15">
      <c r="AA59412" t="s">
        <v>131</v>
      </c>
    </row>
    <row r="59413" spans="27:27" x14ac:dyDescent="0.15">
      <c r="AA59413" t="s">
        <v>131</v>
      </c>
    </row>
    <row r="59414" spans="27:27" x14ac:dyDescent="0.15">
      <c r="AA59414" t="s">
        <v>131</v>
      </c>
    </row>
    <row r="59415" spans="27:27" x14ac:dyDescent="0.15">
      <c r="AA59415" t="s">
        <v>131</v>
      </c>
    </row>
    <row r="59416" spans="27:27" x14ac:dyDescent="0.15">
      <c r="AA59416" t="s">
        <v>131</v>
      </c>
    </row>
    <row r="59417" spans="27:27" x14ac:dyDescent="0.15">
      <c r="AA59417" t="s">
        <v>131</v>
      </c>
    </row>
    <row r="59418" spans="27:27" x14ac:dyDescent="0.15">
      <c r="AA59418" t="s">
        <v>131</v>
      </c>
    </row>
    <row r="59419" spans="27:27" x14ac:dyDescent="0.15">
      <c r="AA59419" t="s">
        <v>131</v>
      </c>
    </row>
    <row r="59420" spans="27:27" x14ac:dyDescent="0.15">
      <c r="AA59420" t="s">
        <v>131</v>
      </c>
    </row>
    <row r="59421" spans="27:27" x14ac:dyDescent="0.15">
      <c r="AA59421" t="s">
        <v>131</v>
      </c>
    </row>
    <row r="59422" spans="27:27" x14ac:dyDescent="0.15">
      <c r="AA59422" t="s">
        <v>131</v>
      </c>
    </row>
    <row r="59423" spans="27:27" x14ac:dyDescent="0.15">
      <c r="AA59423" t="s">
        <v>131</v>
      </c>
    </row>
    <row r="59424" spans="27:27" x14ac:dyDescent="0.15">
      <c r="AA59424" t="s">
        <v>131</v>
      </c>
    </row>
    <row r="59425" spans="27:27" x14ac:dyDescent="0.15">
      <c r="AA59425" t="s">
        <v>131</v>
      </c>
    </row>
    <row r="59426" spans="27:27" x14ac:dyDescent="0.15">
      <c r="AA59426" t="s">
        <v>131</v>
      </c>
    </row>
    <row r="59427" spans="27:27" x14ac:dyDescent="0.15">
      <c r="AA59427" t="s">
        <v>131</v>
      </c>
    </row>
    <row r="59428" spans="27:27" x14ac:dyDescent="0.15">
      <c r="AA59428" t="s">
        <v>131</v>
      </c>
    </row>
    <row r="59429" spans="27:27" x14ac:dyDescent="0.15">
      <c r="AA59429" t="s">
        <v>131</v>
      </c>
    </row>
    <row r="59430" spans="27:27" x14ac:dyDescent="0.15">
      <c r="AA59430" t="s">
        <v>131</v>
      </c>
    </row>
    <row r="59431" spans="27:27" x14ac:dyDescent="0.15">
      <c r="AA59431" t="s">
        <v>131</v>
      </c>
    </row>
    <row r="59432" spans="27:27" x14ac:dyDescent="0.15">
      <c r="AA59432" t="s">
        <v>131</v>
      </c>
    </row>
    <row r="59433" spans="27:27" x14ac:dyDescent="0.15">
      <c r="AA59433" t="s">
        <v>131</v>
      </c>
    </row>
    <row r="59434" spans="27:27" x14ac:dyDescent="0.15">
      <c r="AA59434" t="s">
        <v>131</v>
      </c>
    </row>
    <row r="59435" spans="27:27" x14ac:dyDescent="0.15">
      <c r="AA59435" t="s">
        <v>131</v>
      </c>
    </row>
    <row r="59436" spans="27:27" x14ac:dyDescent="0.15">
      <c r="AA59436" t="s">
        <v>131</v>
      </c>
    </row>
    <row r="59437" spans="27:27" x14ac:dyDescent="0.15">
      <c r="AA59437" t="s">
        <v>131</v>
      </c>
    </row>
    <row r="59438" spans="27:27" x14ac:dyDescent="0.15">
      <c r="AA59438" t="s">
        <v>131</v>
      </c>
    </row>
    <row r="59439" spans="27:27" x14ac:dyDescent="0.15">
      <c r="AA59439" t="s">
        <v>131</v>
      </c>
    </row>
    <row r="59440" spans="27:27" x14ac:dyDescent="0.15">
      <c r="AA59440" t="s">
        <v>131</v>
      </c>
    </row>
    <row r="59441" spans="27:27" x14ac:dyDescent="0.15">
      <c r="AA59441" t="s">
        <v>131</v>
      </c>
    </row>
    <row r="59442" spans="27:27" x14ac:dyDescent="0.15">
      <c r="AA59442" t="s">
        <v>131</v>
      </c>
    </row>
    <row r="59443" spans="27:27" x14ac:dyDescent="0.15">
      <c r="AA59443" t="s">
        <v>131</v>
      </c>
    </row>
    <row r="59444" spans="27:27" x14ac:dyDescent="0.15">
      <c r="AA59444" t="s">
        <v>131</v>
      </c>
    </row>
    <row r="59445" spans="27:27" x14ac:dyDescent="0.15">
      <c r="AA59445" t="s">
        <v>131</v>
      </c>
    </row>
    <row r="59446" spans="27:27" x14ac:dyDescent="0.15">
      <c r="AA59446" t="s">
        <v>131</v>
      </c>
    </row>
    <row r="59447" spans="27:27" x14ac:dyDescent="0.15">
      <c r="AA59447" t="s">
        <v>131</v>
      </c>
    </row>
    <row r="59448" spans="27:27" x14ac:dyDescent="0.15">
      <c r="AA59448" t="s">
        <v>131</v>
      </c>
    </row>
    <row r="59449" spans="27:27" x14ac:dyDescent="0.15">
      <c r="AA59449" t="s">
        <v>131</v>
      </c>
    </row>
    <row r="59450" spans="27:27" x14ac:dyDescent="0.15">
      <c r="AA59450" t="s">
        <v>131</v>
      </c>
    </row>
    <row r="59451" spans="27:27" x14ac:dyDescent="0.15">
      <c r="AA59451" t="s">
        <v>131</v>
      </c>
    </row>
    <row r="59452" spans="27:27" x14ac:dyDescent="0.15">
      <c r="AA59452" t="s">
        <v>131</v>
      </c>
    </row>
    <row r="59453" spans="27:27" x14ac:dyDescent="0.15">
      <c r="AA59453" t="s">
        <v>131</v>
      </c>
    </row>
    <row r="59454" spans="27:27" x14ac:dyDescent="0.15">
      <c r="AA59454" t="s">
        <v>131</v>
      </c>
    </row>
    <row r="59455" spans="27:27" x14ac:dyDescent="0.15">
      <c r="AA59455" t="s">
        <v>131</v>
      </c>
    </row>
    <row r="59456" spans="27:27" x14ac:dyDescent="0.15">
      <c r="AA59456" t="s">
        <v>131</v>
      </c>
    </row>
    <row r="59457" spans="27:27" x14ac:dyDescent="0.15">
      <c r="AA59457" t="s">
        <v>131</v>
      </c>
    </row>
    <row r="59458" spans="27:27" x14ac:dyDescent="0.15">
      <c r="AA59458" t="s">
        <v>131</v>
      </c>
    </row>
    <row r="59459" spans="27:27" x14ac:dyDescent="0.15">
      <c r="AA59459" t="s">
        <v>131</v>
      </c>
    </row>
    <row r="59460" spans="27:27" x14ac:dyDescent="0.15">
      <c r="AA59460" t="s">
        <v>131</v>
      </c>
    </row>
    <row r="59461" spans="27:27" x14ac:dyDescent="0.15">
      <c r="AA59461" t="s">
        <v>131</v>
      </c>
    </row>
    <row r="59462" spans="27:27" x14ac:dyDescent="0.15">
      <c r="AA59462" t="s">
        <v>131</v>
      </c>
    </row>
    <row r="59463" spans="27:27" x14ac:dyDescent="0.15">
      <c r="AA59463" t="s">
        <v>131</v>
      </c>
    </row>
    <row r="59464" spans="27:27" x14ac:dyDescent="0.15">
      <c r="AA59464" t="s">
        <v>131</v>
      </c>
    </row>
    <row r="59465" spans="27:27" x14ac:dyDescent="0.15">
      <c r="AA59465" t="s">
        <v>131</v>
      </c>
    </row>
    <row r="59466" spans="27:27" x14ac:dyDescent="0.15">
      <c r="AA59466" t="s">
        <v>131</v>
      </c>
    </row>
    <row r="59467" spans="27:27" x14ac:dyDescent="0.15">
      <c r="AA59467" t="s">
        <v>131</v>
      </c>
    </row>
    <row r="59468" spans="27:27" x14ac:dyDescent="0.15">
      <c r="AA59468" t="s">
        <v>131</v>
      </c>
    </row>
    <row r="59469" spans="27:27" x14ac:dyDescent="0.15">
      <c r="AA59469" t="s">
        <v>131</v>
      </c>
    </row>
    <row r="59470" spans="27:27" x14ac:dyDescent="0.15">
      <c r="AA59470" t="s">
        <v>131</v>
      </c>
    </row>
    <row r="59471" spans="27:27" x14ac:dyDescent="0.15">
      <c r="AA59471" t="s">
        <v>131</v>
      </c>
    </row>
    <row r="59472" spans="27:27" x14ac:dyDescent="0.15">
      <c r="AA59472" t="s">
        <v>131</v>
      </c>
    </row>
    <row r="59473" spans="27:27" x14ac:dyDescent="0.15">
      <c r="AA59473" t="s">
        <v>131</v>
      </c>
    </row>
    <row r="59474" spans="27:27" x14ac:dyDescent="0.15">
      <c r="AA59474" t="s">
        <v>131</v>
      </c>
    </row>
    <row r="59475" spans="27:27" x14ac:dyDescent="0.15">
      <c r="AA59475" t="s">
        <v>131</v>
      </c>
    </row>
    <row r="59476" spans="27:27" x14ac:dyDescent="0.15">
      <c r="AA59476" t="s">
        <v>131</v>
      </c>
    </row>
    <row r="59477" spans="27:27" x14ac:dyDescent="0.15">
      <c r="AA59477" t="s">
        <v>131</v>
      </c>
    </row>
    <row r="59478" spans="27:27" x14ac:dyDescent="0.15">
      <c r="AA59478" t="s">
        <v>131</v>
      </c>
    </row>
    <row r="59479" spans="27:27" x14ac:dyDescent="0.15">
      <c r="AA59479" t="s">
        <v>131</v>
      </c>
    </row>
    <row r="59480" spans="27:27" x14ac:dyDescent="0.15">
      <c r="AA59480" t="s">
        <v>131</v>
      </c>
    </row>
    <row r="59481" spans="27:27" x14ac:dyDescent="0.15">
      <c r="AA59481" t="s">
        <v>131</v>
      </c>
    </row>
    <row r="59482" spans="27:27" x14ac:dyDescent="0.15">
      <c r="AA59482" t="s">
        <v>131</v>
      </c>
    </row>
    <row r="59483" spans="27:27" x14ac:dyDescent="0.15">
      <c r="AA59483" t="s">
        <v>131</v>
      </c>
    </row>
    <row r="59484" spans="27:27" x14ac:dyDescent="0.15">
      <c r="AA59484" t="s">
        <v>131</v>
      </c>
    </row>
    <row r="59485" spans="27:27" x14ac:dyDescent="0.15">
      <c r="AA59485" t="s">
        <v>131</v>
      </c>
    </row>
    <row r="59486" spans="27:27" x14ac:dyDescent="0.15">
      <c r="AA59486" t="s">
        <v>131</v>
      </c>
    </row>
    <row r="59487" spans="27:27" x14ac:dyDescent="0.15">
      <c r="AA59487" t="s">
        <v>131</v>
      </c>
    </row>
    <row r="59488" spans="27:27" x14ac:dyDescent="0.15">
      <c r="AA59488" t="s">
        <v>131</v>
      </c>
    </row>
    <row r="59489" spans="27:27" x14ac:dyDescent="0.15">
      <c r="AA59489" t="s">
        <v>131</v>
      </c>
    </row>
    <row r="59490" spans="27:27" x14ac:dyDescent="0.15">
      <c r="AA59490" t="s">
        <v>131</v>
      </c>
    </row>
    <row r="59491" spans="27:27" x14ac:dyDescent="0.15">
      <c r="AA59491" t="s">
        <v>131</v>
      </c>
    </row>
    <row r="59492" spans="27:27" x14ac:dyDescent="0.15">
      <c r="AA59492" t="s">
        <v>131</v>
      </c>
    </row>
    <row r="59493" spans="27:27" x14ac:dyDescent="0.15">
      <c r="AA59493" t="s">
        <v>131</v>
      </c>
    </row>
    <row r="59494" spans="27:27" x14ac:dyDescent="0.15">
      <c r="AA59494" t="s">
        <v>131</v>
      </c>
    </row>
    <row r="59495" spans="27:27" x14ac:dyDescent="0.15">
      <c r="AA59495" t="s">
        <v>131</v>
      </c>
    </row>
    <row r="59496" spans="27:27" x14ac:dyDescent="0.15">
      <c r="AA59496" t="s">
        <v>131</v>
      </c>
    </row>
    <row r="59497" spans="27:27" x14ac:dyDescent="0.15">
      <c r="AA59497" t="s">
        <v>131</v>
      </c>
    </row>
    <row r="59498" spans="27:27" x14ac:dyDescent="0.15">
      <c r="AA59498" t="s">
        <v>131</v>
      </c>
    </row>
    <row r="59499" spans="27:27" x14ac:dyDescent="0.15">
      <c r="AA59499" t="s">
        <v>131</v>
      </c>
    </row>
    <row r="59500" spans="27:27" x14ac:dyDescent="0.15">
      <c r="AA59500" t="s">
        <v>131</v>
      </c>
    </row>
    <row r="59501" spans="27:27" x14ac:dyDescent="0.15">
      <c r="AA59501" t="s">
        <v>131</v>
      </c>
    </row>
    <row r="59502" spans="27:27" x14ac:dyDescent="0.15">
      <c r="AA59502" t="s">
        <v>131</v>
      </c>
    </row>
    <row r="59503" spans="27:27" x14ac:dyDescent="0.15">
      <c r="AA59503" t="s">
        <v>131</v>
      </c>
    </row>
    <row r="59504" spans="27:27" x14ac:dyDescent="0.15">
      <c r="AA59504" t="s">
        <v>131</v>
      </c>
    </row>
    <row r="59505" spans="27:27" x14ac:dyDescent="0.15">
      <c r="AA59505" t="s">
        <v>131</v>
      </c>
    </row>
    <row r="59506" spans="27:27" x14ac:dyDescent="0.15">
      <c r="AA59506" t="s">
        <v>131</v>
      </c>
    </row>
    <row r="59507" spans="27:27" x14ac:dyDescent="0.15">
      <c r="AA59507" t="s">
        <v>131</v>
      </c>
    </row>
    <row r="59508" spans="27:27" x14ac:dyDescent="0.15">
      <c r="AA59508" t="s">
        <v>131</v>
      </c>
    </row>
    <row r="59509" spans="27:27" x14ac:dyDescent="0.15">
      <c r="AA59509" t="s">
        <v>131</v>
      </c>
    </row>
    <row r="59510" spans="27:27" x14ac:dyDescent="0.15">
      <c r="AA59510" t="s">
        <v>131</v>
      </c>
    </row>
    <row r="59511" spans="27:27" x14ac:dyDescent="0.15">
      <c r="AA59511" t="s">
        <v>131</v>
      </c>
    </row>
    <row r="59512" spans="27:27" x14ac:dyDescent="0.15">
      <c r="AA59512" t="s">
        <v>131</v>
      </c>
    </row>
    <row r="59513" spans="27:27" x14ac:dyDescent="0.15">
      <c r="AA59513" t="s">
        <v>131</v>
      </c>
    </row>
    <row r="59514" spans="27:27" x14ac:dyDescent="0.15">
      <c r="AA59514" t="s">
        <v>131</v>
      </c>
    </row>
    <row r="59515" spans="27:27" x14ac:dyDescent="0.15">
      <c r="AA59515" t="s">
        <v>131</v>
      </c>
    </row>
    <row r="59516" spans="27:27" x14ac:dyDescent="0.15">
      <c r="AA59516" t="s">
        <v>131</v>
      </c>
    </row>
    <row r="59517" spans="27:27" x14ac:dyDescent="0.15">
      <c r="AA59517" t="s">
        <v>131</v>
      </c>
    </row>
    <row r="59518" spans="27:27" x14ac:dyDescent="0.15">
      <c r="AA59518" t="s">
        <v>131</v>
      </c>
    </row>
    <row r="59519" spans="27:27" x14ac:dyDescent="0.15">
      <c r="AA59519" t="s">
        <v>131</v>
      </c>
    </row>
    <row r="59520" spans="27:27" x14ac:dyDescent="0.15">
      <c r="AA59520" t="s">
        <v>131</v>
      </c>
    </row>
    <row r="59521" spans="27:27" x14ac:dyDescent="0.15">
      <c r="AA59521" t="s">
        <v>131</v>
      </c>
    </row>
    <row r="59522" spans="27:27" x14ac:dyDescent="0.15">
      <c r="AA59522" t="s">
        <v>131</v>
      </c>
    </row>
    <row r="59523" spans="27:27" x14ac:dyDescent="0.15">
      <c r="AA59523" t="s">
        <v>131</v>
      </c>
    </row>
    <row r="59524" spans="27:27" x14ac:dyDescent="0.15">
      <c r="AA59524" t="s">
        <v>131</v>
      </c>
    </row>
    <row r="59525" spans="27:27" x14ac:dyDescent="0.15">
      <c r="AA59525" t="s">
        <v>131</v>
      </c>
    </row>
    <row r="59526" spans="27:27" x14ac:dyDescent="0.15">
      <c r="AA59526" t="s">
        <v>131</v>
      </c>
    </row>
    <row r="59527" spans="27:27" x14ac:dyDescent="0.15">
      <c r="AA59527" t="s">
        <v>131</v>
      </c>
    </row>
    <row r="59528" spans="27:27" x14ac:dyDescent="0.15">
      <c r="AA59528" t="s">
        <v>131</v>
      </c>
    </row>
    <row r="59529" spans="27:27" x14ac:dyDescent="0.15">
      <c r="AA59529" t="s">
        <v>131</v>
      </c>
    </row>
    <row r="59530" spans="27:27" x14ac:dyDescent="0.15">
      <c r="AA59530" t="s">
        <v>131</v>
      </c>
    </row>
    <row r="59531" spans="27:27" x14ac:dyDescent="0.15">
      <c r="AA59531" t="s">
        <v>131</v>
      </c>
    </row>
    <row r="59532" spans="27:27" x14ac:dyDescent="0.15">
      <c r="AA59532" t="s">
        <v>131</v>
      </c>
    </row>
    <row r="59533" spans="27:27" x14ac:dyDescent="0.15">
      <c r="AA59533" t="s">
        <v>131</v>
      </c>
    </row>
    <row r="59534" spans="27:27" x14ac:dyDescent="0.15">
      <c r="AA59534" t="s">
        <v>131</v>
      </c>
    </row>
    <row r="59535" spans="27:27" x14ac:dyDescent="0.15">
      <c r="AA59535" t="s">
        <v>131</v>
      </c>
    </row>
    <row r="59536" spans="27:27" x14ac:dyDescent="0.15">
      <c r="AA59536" t="s">
        <v>131</v>
      </c>
    </row>
    <row r="59537" spans="27:27" x14ac:dyDescent="0.15">
      <c r="AA59537" t="s">
        <v>131</v>
      </c>
    </row>
    <row r="59538" spans="27:27" x14ac:dyDescent="0.15">
      <c r="AA59538" t="s">
        <v>131</v>
      </c>
    </row>
    <row r="59539" spans="27:27" x14ac:dyDescent="0.15">
      <c r="AA59539" t="s">
        <v>131</v>
      </c>
    </row>
    <row r="59540" spans="27:27" x14ac:dyDescent="0.15">
      <c r="AA59540" t="s">
        <v>131</v>
      </c>
    </row>
    <row r="59541" spans="27:27" x14ac:dyDescent="0.15">
      <c r="AA59541" t="s">
        <v>131</v>
      </c>
    </row>
    <row r="59542" spans="27:27" x14ac:dyDescent="0.15">
      <c r="AA59542" t="s">
        <v>131</v>
      </c>
    </row>
    <row r="59543" spans="27:27" x14ac:dyDescent="0.15">
      <c r="AA59543" t="s">
        <v>131</v>
      </c>
    </row>
    <row r="59544" spans="27:27" x14ac:dyDescent="0.15">
      <c r="AA59544" t="s">
        <v>131</v>
      </c>
    </row>
    <row r="59545" spans="27:27" x14ac:dyDescent="0.15">
      <c r="AA59545" t="s">
        <v>131</v>
      </c>
    </row>
    <row r="59546" spans="27:27" x14ac:dyDescent="0.15">
      <c r="AA59546" t="s">
        <v>131</v>
      </c>
    </row>
    <row r="59547" spans="27:27" x14ac:dyDescent="0.15">
      <c r="AA59547" t="s">
        <v>131</v>
      </c>
    </row>
    <row r="59548" spans="27:27" x14ac:dyDescent="0.15">
      <c r="AA59548" t="s">
        <v>131</v>
      </c>
    </row>
    <row r="59549" spans="27:27" x14ac:dyDescent="0.15">
      <c r="AA59549" t="s">
        <v>131</v>
      </c>
    </row>
    <row r="59550" spans="27:27" x14ac:dyDescent="0.15">
      <c r="AA59550" t="s">
        <v>131</v>
      </c>
    </row>
    <row r="59551" spans="27:27" x14ac:dyDescent="0.15">
      <c r="AA59551" t="s">
        <v>131</v>
      </c>
    </row>
    <row r="59552" spans="27:27" x14ac:dyDescent="0.15">
      <c r="AA59552" t="s">
        <v>131</v>
      </c>
    </row>
    <row r="59553" spans="27:27" x14ac:dyDescent="0.15">
      <c r="AA59553" t="s">
        <v>131</v>
      </c>
    </row>
    <row r="59554" spans="27:27" x14ac:dyDescent="0.15">
      <c r="AA59554" t="s">
        <v>131</v>
      </c>
    </row>
    <row r="59555" spans="27:27" x14ac:dyDescent="0.15">
      <c r="AA59555" t="s">
        <v>131</v>
      </c>
    </row>
    <row r="59556" spans="27:27" x14ac:dyDescent="0.15">
      <c r="AA59556" t="s">
        <v>131</v>
      </c>
    </row>
    <row r="59557" spans="27:27" x14ac:dyDescent="0.15">
      <c r="AA59557" t="s">
        <v>131</v>
      </c>
    </row>
    <row r="59558" spans="27:27" x14ac:dyDescent="0.15">
      <c r="AA59558" t="s">
        <v>131</v>
      </c>
    </row>
    <row r="59559" spans="27:27" x14ac:dyDescent="0.15">
      <c r="AA59559" t="s">
        <v>131</v>
      </c>
    </row>
    <row r="59560" spans="27:27" x14ac:dyDescent="0.15">
      <c r="AA59560" t="s">
        <v>131</v>
      </c>
    </row>
    <row r="59561" spans="27:27" x14ac:dyDescent="0.15">
      <c r="AA59561" t="s">
        <v>131</v>
      </c>
    </row>
    <row r="59562" spans="27:27" x14ac:dyDescent="0.15">
      <c r="AA59562" t="s">
        <v>131</v>
      </c>
    </row>
    <row r="59563" spans="27:27" x14ac:dyDescent="0.15">
      <c r="AA59563" t="s">
        <v>131</v>
      </c>
    </row>
    <row r="59564" spans="27:27" x14ac:dyDescent="0.15">
      <c r="AA59564" t="s">
        <v>131</v>
      </c>
    </row>
    <row r="59565" spans="27:27" x14ac:dyDescent="0.15">
      <c r="AA59565" t="s">
        <v>131</v>
      </c>
    </row>
    <row r="59566" spans="27:27" x14ac:dyDescent="0.15">
      <c r="AA59566" t="s">
        <v>131</v>
      </c>
    </row>
    <row r="59567" spans="27:27" x14ac:dyDescent="0.15">
      <c r="AA59567" t="s">
        <v>131</v>
      </c>
    </row>
    <row r="59568" spans="27:27" x14ac:dyDescent="0.15">
      <c r="AA59568" t="s">
        <v>131</v>
      </c>
    </row>
    <row r="59569" spans="27:27" x14ac:dyDescent="0.15">
      <c r="AA59569" t="s">
        <v>131</v>
      </c>
    </row>
    <row r="59570" spans="27:27" x14ac:dyDescent="0.15">
      <c r="AA59570" t="s">
        <v>131</v>
      </c>
    </row>
    <row r="59571" spans="27:27" x14ac:dyDescent="0.15">
      <c r="AA59571" t="s">
        <v>131</v>
      </c>
    </row>
    <row r="59572" spans="27:27" x14ac:dyDescent="0.15">
      <c r="AA59572" t="s">
        <v>131</v>
      </c>
    </row>
    <row r="59573" spans="27:27" x14ac:dyDescent="0.15">
      <c r="AA59573" t="s">
        <v>131</v>
      </c>
    </row>
    <row r="59574" spans="27:27" x14ac:dyDescent="0.15">
      <c r="AA59574" t="s">
        <v>131</v>
      </c>
    </row>
    <row r="59575" spans="27:27" x14ac:dyDescent="0.15">
      <c r="AA59575" t="s">
        <v>131</v>
      </c>
    </row>
    <row r="59576" spans="27:27" x14ac:dyDescent="0.15">
      <c r="AA59576" t="s">
        <v>131</v>
      </c>
    </row>
    <row r="59577" spans="27:27" x14ac:dyDescent="0.15">
      <c r="AA59577" t="s">
        <v>131</v>
      </c>
    </row>
    <row r="59578" spans="27:27" x14ac:dyDescent="0.15">
      <c r="AA59578" t="s">
        <v>131</v>
      </c>
    </row>
    <row r="59579" spans="27:27" x14ac:dyDescent="0.15">
      <c r="AA59579" t="s">
        <v>131</v>
      </c>
    </row>
    <row r="59580" spans="27:27" x14ac:dyDescent="0.15">
      <c r="AA59580" t="s">
        <v>131</v>
      </c>
    </row>
    <row r="59581" spans="27:27" x14ac:dyDescent="0.15">
      <c r="AA59581" t="s">
        <v>131</v>
      </c>
    </row>
    <row r="59582" spans="27:27" x14ac:dyDescent="0.15">
      <c r="AA59582" t="s">
        <v>131</v>
      </c>
    </row>
    <row r="59583" spans="27:27" x14ac:dyDescent="0.15">
      <c r="AA59583" t="s">
        <v>131</v>
      </c>
    </row>
    <row r="59584" spans="27:27" x14ac:dyDescent="0.15">
      <c r="AA59584" t="s">
        <v>131</v>
      </c>
    </row>
    <row r="59585" spans="27:27" x14ac:dyDescent="0.15">
      <c r="AA59585" t="s">
        <v>131</v>
      </c>
    </row>
    <row r="59586" spans="27:27" x14ac:dyDescent="0.15">
      <c r="AA59586" t="s">
        <v>131</v>
      </c>
    </row>
    <row r="59587" spans="27:27" x14ac:dyDescent="0.15">
      <c r="AA59587" t="s">
        <v>131</v>
      </c>
    </row>
    <row r="59588" spans="27:27" x14ac:dyDescent="0.15">
      <c r="AA59588" t="s">
        <v>131</v>
      </c>
    </row>
    <row r="59589" spans="27:27" x14ac:dyDescent="0.15">
      <c r="AA59589" t="s">
        <v>131</v>
      </c>
    </row>
    <row r="59590" spans="27:27" x14ac:dyDescent="0.15">
      <c r="AA59590" t="s">
        <v>131</v>
      </c>
    </row>
    <row r="59591" spans="27:27" x14ac:dyDescent="0.15">
      <c r="AA59591" t="s">
        <v>131</v>
      </c>
    </row>
    <row r="59592" spans="27:27" x14ac:dyDescent="0.15">
      <c r="AA59592" t="s">
        <v>131</v>
      </c>
    </row>
    <row r="59593" spans="27:27" x14ac:dyDescent="0.15">
      <c r="AA59593" t="s">
        <v>131</v>
      </c>
    </row>
    <row r="59594" spans="27:27" x14ac:dyDescent="0.15">
      <c r="AA59594" t="s">
        <v>131</v>
      </c>
    </row>
    <row r="59595" spans="27:27" x14ac:dyDescent="0.15">
      <c r="AA59595" t="s">
        <v>131</v>
      </c>
    </row>
    <row r="59596" spans="27:27" x14ac:dyDescent="0.15">
      <c r="AA59596" t="s">
        <v>131</v>
      </c>
    </row>
    <row r="59597" spans="27:27" x14ac:dyDescent="0.15">
      <c r="AA59597" t="s">
        <v>131</v>
      </c>
    </row>
    <row r="59598" spans="27:27" x14ac:dyDescent="0.15">
      <c r="AA59598" t="s">
        <v>131</v>
      </c>
    </row>
    <row r="59599" spans="27:27" x14ac:dyDescent="0.15">
      <c r="AA59599" t="s">
        <v>131</v>
      </c>
    </row>
    <row r="59600" spans="27:27" x14ac:dyDescent="0.15">
      <c r="AA59600" t="s">
        <v>131</v>
      </c>
    </row>
    <row r="59601" spans="27:27" x14ac:dyDescent="0.15">
      <c r="AA59601" t="s">
        <v>131</v>
      </c>
    </row>
    <row r="59602" spans="27:27" x14ac:dyDescent="0.15">
      <c r="AA59602" t="s">
        <v>131</v>
      </c>
    </row>
    <row r="59603" spans="27:27" x14ac:dyDescent="0.15">
      <c r="AA59603" t="s">
        <v>131</v>
      </c>
    </row>
    <row r="59604" spans="27:27" x14ac:dyDescent="0.15">
      <c r="AA59604" t="s">
        <v>131</v>
      </c>
    </row>
    <row r="59605" spans="27:27" x14ac:dyDescent="0.15">
      <c r="AA59605" t="s">
        <v>131</v>
      </c>
    </row>
    <row r="59606" spans="27:27" x14ac:dyDescent="0.15">
      <c r="AA59606" t="s">
        <v>131</v>
      </c>
    </row>
    <row r="59607" spans="27:27" x14ac:dyDescent="0.15">
      <c r="AA59607" t="s">
        <v>131</v>
      </c>
    </row>
    <row r="59608" spans="27:27" x14ac:dyDescent="0.15">
      <c r="AA59608" t="s">
        <v>131</v>
      </c>
    </row>
    <row r="59609" spans="27:27" x14ac:dyDescent="0.15">
      <c r="AA59609" t="s">
        <v>131</v>
      </c>
    </row>
    <row r="59610" spans="27:27" x14ac:dyDescent="0.15">
      <c r="AA59610" t="s">
        <v>131</v>
      </c>
    </row>
    <row r="59611" spans="27:27" x14ac:dyDescent="0.15">
      <c r="AA59611" t="s">
        <v>131</v>
      </c>
    </row>
    <row r="59612" spans="27:27" x14ac:dyDescent="0.15">
      <c r="AA59612" t="s">
        <v>131</v>
      </c>
    </row>
    <row r="59613" spans="27:27" x14ac:dyDescent="0.15">
      <c r="AA59613" t="s">
        <v>131</v>
      </c>
    </row>
    <row r="59614" spans="27:27" x14ac:dyDescent="0.15">
      <c r="AA59614" t="s">
        <v>131</v>
      </c>
    </row>
    <row r="59615" spans="27:27" x14ac:dyDescent="0.15">
      <c r="AA59615" t="s">
        <v>131</v>
      </c>
    </row>
    <row r="59616" spans="27:27" x14ac:dyDescent="0.15">
      <c r="AA59616" t="s">
        <v>131</v>
      </c>
    </row>
    <row r="59617" spans="27:27" x14ac:dyDescent="0.15">
      <c r="AA59617" t="s">
        <v>131</v>
      </c>
    </row>
    <row r="59618" spans="27:27" x14ac:dyDescent="0.15">
      <c r="AA59618" t="s">
        <v>131</v>
      </c>
    </row>
    <row r="59619" spans="27:27" x14ac:dyDescent="0.15">
      <c r="AA59619" t="s">
        <v>131</v>
      </c>
    </row>
    <row r="59620" spans="27:27" x14ac:dyDescent="0.15">
      <c r="AA59620" t="s">
        <v>131</v>
      </c>
    </row>
    <row r="59621" spans="27:27" x14ac:dyDescent="0.15">
      <c r="AA59621" t="s">
        <v>131</v>
      </c>
    </row>
    <row r="59622" spans="27:27" x14ac:dyDescent="0.15">
      <c r="AA59622" t="s">
        <v>131</v>
      </c>
    </row>
    <row r="59623" spans="27:27" x14ac:dyDescent="0.15">
      <c r="AA59623" t="s">
        <v>131</v>
      </c>
    </row>
    <row r="59624" spans="27:27" x14ac:dyDescent="0.15">
      <c r="AA59624" t="s">
        <v>131</v>
      </c>
    </row>
    <row r="59625" spans="27:27" x14ac:dyDescent="0.15">
      <c r="AA59625" t="s">
        <v>131</v>
      </c>
    </row>
    <row r="59626" spans="27:27" x14ac:dyDescent="0.15">
      <c r="AA59626" t="s">
        <v>131</v>
      </c>
    </row>
    <row r="59627" spans="27:27" x14ac:dyDescent="0.15">
      <c r="AA59627" t="s">
        <v>131</v>
      </c>
    </row>
    <row r="59628" spans="27:27" x14ac:dyDescent="0.15">
      <c r="AA59628" t="s">
        <v>131</v>
      </c>
    </row>
    <row r="59629" spans="27:27" x14ac:dyDescent="0.15">
      <c r="AA59629" t="s">
        <v>131</v>
      </c>
    </row>
    <row r="59630" spans="27:27" x14ac:dyDescent="0.15">
      <c r="AA59630" t="s">
        <v>131</v>
      </c>
    </row>
    <row r="59631" spans="27:27" x14ac:dyDescent="0.15">
      <c r="AA59631" t="s">
        <v>131</v>
      </c>
    </row>
    <row r="59632" spans="27:27" x14ac:dyDescent="0.15">
      <c r="AA59632" t="s">
        <v>131</v>
      </c>
    </row>
    <row r="59633" spans="27:27" x14ac:dyDescent="0.15">
      <c r="AA59633" t="s">
        <v>131</v>
      </c>
    </row>
    <row r="59634" spans="27:27" x14ac:dyDescent="0.15">
      <c r="AA59634" t="s">
        <v>131</v>
      </c>
    </row>
    <row r="59635" spans="27:27" x14ac:dyDescent="0.15">
      <c r="AA59635" t="s">
        <v>131</v>
      </c>
    </row>
    <row r="59636" spans="27:27" x14ac:dyDescent="0.15">
      <c r="AA59636" t="s">
        <v>131</v>
      </c>
    </row>
    <row r="59637" spans="27:27" x14ac:dyDescent="0.15">
      <c r="AA59637" t="s">
        <v>131</v>
      </c>
    </row>
    <row r="59638" spans="27:27" x14ac:dyDescent="0.15">
      <c r="AA59638" t="s">
        <v>131</v>
      </c>
    </row>
    <row r="59639" spans="27:27" x14ac:dyDescent="0.15">
      <c r="AA59639" t="s">
        <v>131</v>
      </c>
    </row>
    <row r="59640" spans="27:27" x14ac:dyDescent="0.15">
      <c r="AA59640" t="s">
        <v>131</v>
      </c>
    </row>
    <row r="59641" spans="27:27" x14ac:dyDescent="0.15">
      <c r="AA59641" t="s">
        <v>131</v>
      </c>
    </row>
    <row r="59642" spans="27:27" x14ac:dyDescent="0.15">
      <c r="AA59642" t="s">
        <v>131</v>
      </c>
    </row>
    <row r="59643" spans="27:27" x14ac:dyDescent="0.15">
      <c r="AA59643" t="s">
        <v>131</v>
      </c>
    </row>
    <row r="59644" spans="27:27" x14ac:dyDescent="0.15">
      <c r="AA59644" t="s">
        <v>131</v>
      </c>
    </row>
    <row r="59645" spans="27:27" x14ac:dyDescent="0.15">
      <c r="AA59645" t="s">
        <v>131</v>
      </c>
    </row>
    <row r="59646" spans="27:27" x14ac:dyDescent="0.15">
      <c r="AA59646" t="s">
        <v>131</v>
      </c>
    </row>
    <row r="59647" spans="27:27" x14ac:dyDescent="0.15">
      <c r="AA59647" t="s">
        <v>131</v>
      </c>
    </row>
    <row r="59648" spans="27:27" x14ac:dyDescent="0.15">
      <c r="AA59648" t="s">
        <v>131</v>
      </c>
    </row>
    <row r="59649" spans="27:27" x14ac:dyDescent="0.15">
      <c r="AA59649" t="s">
        <v>131</v>
      </c>
    </row>
    <row r="59650" spans="27:27" x14ac:dyDescent="0.15">
      <c r="AA59650" t="s">
        <v>131</v>
      </c>
    </row>
    <row r="59651" spans="27:27" x14ac:dyDescent="0.15">
      <c r="AA59651" t="s">
        <v>131</v>
      </c>
    </row>
    <row r="59652" spans="27:27" x14ac:dyDescent="0.15">
      <c r="AA59652" t="s">
        <v>131</v>
      </c>
    </row>
    <row r="59653" spans="27:27" x14ac:dyDescent="0.15">
      <c r="AA59653" t="s">
        <v>131</v>
      </c>
    </row>
    <row r="59654" spans="27:27" x14ac:dyDescent="0.15">
      <c r="AA59654" t="s">
        <v>131</v>
      </c>
    </row>
    <row r="59655" spans="27:27" x14ac:dyDescent="0.15">
      <c r="AA59655" t="s">
        <v>131</v>
      </c>
    </row>
    <row r="59656" spans="27:27" x14ac:dyDescent="0.15">
      <c r="AA59656" t="s">
        <v>131</v>
      </c>
    </row>
    <row r="59657" spans="27:27" x14ac:dyDescent="0.15">
      <c r="AA59657" t="s">
        <v>131</v>
      </c>
    </row>
    <row r="59658" spans="27:27" x14ac:dyDescent="0.15">
      <c r="AA59658" t="s">
        <v>131</v>
      </c>
    </row>
    <row r="59659" spans="27:27" x14ac:dyDescent="0.15">
      <c r="AA59659" t="s">
        <v>131</v>
      </c>
    </row>
    <row r="59660" spans="27:27" x14ac:dyDescent="0.15">
      <c r="AA59660" t="s">
        <v>131</v>
      </c>
    </row>
    <row r="59661" spans="27:27" x14ac:dyDescent="0.15">
      <c r="AA59661" t="s">
        <v>131</v>
      </c>
    </row>
    <row r="59662" spans="27:27" x14ac:dyDescent="0.15">
      <c r="AA59662" t="s">
        <v>131</v>
      </c>
    </row>
    <row r="59663" spans="27:27" x14ac:dyDescent="0.15">
      <c r="AA59663" t="s">
        <v>131</v>
      </c>
    </row>
    <row r="59664" spans="27:27" x14ac:dyDescent="0.15">
      <c r="AA59664" t="s">
        <v>131</v>
      </c>
    </row>
    <row r="59665" spans="27:27" x14ac:dyDescent="0.15">
      <c r="AA59665" t="s">
        <v>131</v>
      </c>
    </row>
    <row r="59666" spans="27:27" x14ac:dyDescent="0.15">
      <c r="AA59666" t="s">
        <v>131</v>
      </c>
    </row>
    <row r="59667" spans="27:27" x14ac:dyDescent="0.15">
      <c r="AA59667" t="s">
        <v>131</v>
      </c>
    </row>
    <row r="59668" spans="27:27" x14ac:dyDescent="0.15">
      <c r="AA59668" t="s">
        <v>131</v>
      </c>
    </row>
    <row r="59669" spans="27:27" x14ac:dyDescent="0.15">
      <c r="AA59669" t="s">
        <v>131</v>
      </c>
    </row>
    <row r="59670" spans="27:27" x14ac:dyDescent="0.15">
      <c r="AA59670" t="s">
        <v>131</v>
      </c>
    </row>
    <row r="59671" spans="27:27" x14ac:dyDescent="0.15">
      <c r="AA59671" t="s">
        <v>131</v>
      </c>
    </row>
    <row r="59672" spans="27:27" x14ac:dyDescent="0.15">
      <c r="AA59672" t="s">
        <v>131</v>
      </c>
    </row>
    <row r="59673" spans="27:27" x14ac:dyDescent="0.15">
      <c r="AA59673" t="s">
        <v>131</v>
      </c>
    </row>
    <row r="59674" spans="27:27" x14ac:dyDescent="0.15">
      <c r="AA59674" t="s">
        <v>131</v>
      </c>
    </row>
    <row r="59675" spans="27:27" x14ac:dyDescent="0.15">
      <c r="AA59675" t="s">
        <v>131</v>
      </c>
    </row>
    <row r="59676" spans="27:27" x14ac:dyDescent="0.15">
      <c r="AA59676" t="s">
        <v>131</v>
      </c>
    </row>
    <row r="59677" spans="27:27" x14ac:dyDescent="0.15">
      <c r="AA59677" t="s">
        <v>131</v>
      </c>
    </row>
    <row r="59678" spans="27:27" x14ac:dyDescent="0.15">
      <c r="AA59678" t="s">
        <v>131</v>
      </c>
    </row>
    <row r="59679" spans="27:27" x14ac:dyDescent="0.15">
      <c r="AA59679" t="s">
        <v>131</v>
      </c>
    </row>
    <row r="59680" spans="27:27" x14ac:dyDescent="0.15">
      <c r="AA59680" t="s">
        <v>131</v>
      </c>
    </row>
    <row r="59681" spans="27:27" x14ac:dyDescent="0.15">
      <c r="AA59681" t="s">
        <v>131</v>
      </c>
    </row>
    <row r="59682" spans="27:27" x14ac:dyDescent="0.15">
      <c r="AA59682" t="s">
        <v>131</v>
      </c>
    </row>
    <row r="59683" spans="27:27" x14ac:dyDescent="0.15">
      <c r="AA59683" t="s">
        <v>131</v>
      </c>
    </row>
    <row r="59684" spans="27:27" x14ac:dyDescent="0.15">
      <c r="AA59684" t="s">
        <v>131</v>
      </c>
    </row>
    <row r="59685" spans="27:27" x14ac:dyDescent="0.15">
      <c r="AA59685" t="s">
        <v>131</v>
      </c>
    </row>
    <row r="59686" spans="27:27" x14ac:dyDescent="0.15">
      <c r="AA59686" t="s">
        <v>131</v>
      </c>
    </row>
    <row r="59687" spans="27:27" x14ac:dyDescent="0.15">
      <c r="AA59687" t="s">
        <v>131</v>
      </c>
    </row>
    <row r="59688" spans="27:27" x14ac:dyDescent="0.15">
      <c r="AA59688" t="s">
        <v>131</v>
      </c>
    </row>
    <row r="59689" spans="27:27" x14ac:dyDescent="0.15">
      <c r="AA59689" t="s">
        <v>131</v>
      </c>
    </row>
    <row r="59690" spans="27:27" x14ac:dyDescent="0.15">
      <c r="AA59690" t="s">
        <v>131</v>
      </c>
    </row>
    <row r="59691" spans="27:27" x14ac:dyDescent="0.15">
      <c r="AA59691" t="s">
        <v>131</v>
      </c>
    </row>
    <row r="59692" spans="27:27" x14ac:dyDescent="0.15">
      <c r="AA59692" t="s">
        <v>131</v>
      </c>
    </row>
    <row r="59693" spans="27:27" x14ac:dyDescent="0.15">
      <c r="AA59693" t="s">
        <v>131</v>
      </c>
    </row>
    <row r="59694" spans="27:27" x14ac:dyDescent="0.15">
      <c r="AA59694" t="s">
        <v>131</v>
      </c>
    </row>
    <row r="59695" spans="27:27" x14ac:dyDescent="0.15">
      <c r="AA59695" t="s">
        <v>131</v>
      </c>
    </row>
    <row r="59696" spans="27:27" x14ac:dyDescent="0.15">
      <c r="AA59696" t="s">
        <v>131</v>
      </c>
    </row>
    <row r="59697" spans="27:27" x14ac:dyDescent="0.15">
      <c r="AA59697" t="s">
        <v>131</v>
      </c>
    </row>
    <row r="59698" spans="27:27" x14ac:dyDescent="0.15">
      <c r="AA59698" t="s">
        <v>131</v>
      </c>
    </row>
    <row r="59699" spans="27:27" x14ac:dyDescent="0.15">
      <c r="AA59699" t="s">
        <v>131</v>
      </c>
    </row>
    <row r="59700" spans="27:27" x14ac:dyDescent="0.15">
      <c r="AA59700" t="s">
        <v>131</v>
      </c>
    </row>
    <row r="59701" spans="27:27" x14ac:dyDescent="0.15">
      <c r="AA59701" t="s">
        <v>131</v>
      </c>
    </row>
    <row r="59702" spans="27:27" x14ac:dyDescent="0.15">
      <c r="AA59702" t="s">
        <v>131</v>
      </c>
    </row>
    <row r="59703" spans="27:27" x14ac:dyDescent="0.15">
      <c r="AA59703" t="s">
        <v>131</v>
      </c>
    </row>
    <row r="59704" spans="27:27" x14ac:dyDescent="0.15">
      <c r="AA59704" t="s">
        <v>131</v>
      </c>
    </row>
    <row r="59705" spans="27:27" x14ac:dyDescent="0.15">
      <c r="AA59705" t="s">
        <v>131</v>
      </c>
    </row>
    <row r="59706" spans="27:27" x14ac:dyDescent="0.15">
      <c r="AA59706" t="s">
        <v>131</v>
      </c>
    </row>
    <row r="59707" spans="27:27" x14ac:dyDescent="0.15">
      <c r="AA59707" t="s">
        <v>131</v>
      </c>
    </row>
    <row r="59708" spans="27:27" x14ac:dyDescent="0.15">
      <c r="AA59708" t="s">
        <v>131</v>
      </c>
    </row>
    <row r="59709" spans="27:27" x14ac:dyDescent="0.15">
      <c r="AA59709" t="s">
        <v>131</v>
      </c>
    </row>
    <row r="59710" spans="27:27" x14ac:dyDescent="0.15">
      <c r="AA59710" t="s">
        <v>131</v>
      </c>
    </row>
    <row r="59711" spans="27:27" x14ac:dyDescent="0.15">
      <c r="AA59711" t="s">
        <v>131</v>
      </c>
    </row>
    <row r="59712" spans="27:27" x14ac:dyDescent="0.15">
      <c r="AA59712" t="s">
        <v>131</v>
      </c>
    </row>
    <row r="59713" spans="27:27" x14ac:dyDescent="0.15">
      <c r="AA59713" t="s">
        <v>131</v>
      </c>
    </row>
    <row r="59714" spans="27:27" x14ac:dyDescent="0.15">
      <c r="AA59714" t="s">
        <v>131</v>
      </c>
    </row>
    <row r="59715" spans="27:27" x14ac:dyDescent="0.15">
      <c r="AA59715" t="s">
        <v>131</v>
      </c>
    </row>
    <row r="59716" spans="27:27" x14ac:dyDescent="0.15">
      <c r="AA59716" t="s">
        <v>131</v>
      </c>
    </row>
    <row r="59717" spans="27:27" x14ac:dyDescent="0.15">
      <c r="AA59717" t="s">
        <v>131</v>
      </c>
    </row>
    <row r="59718" spans="27:27" x14ac:dyDescent="0.15">
      <c r="AA59718" t="s">
        <v>131</v>
      </c>
    </row>
    <row r="59719" spans="27:27" x14ac:dyDescent="0.15">
      <c r="AA59719" t="s">
        <v>131</v>
      </c>
    </row>
    <row r="59720" spans="27:27" x14ac:dyDescent="0.15">
      <c r="AA59720" t="s">
        <v>131</v>
      </c>
    </row>
    <row r="59721" spans="27:27" x14ac:dyDescent="0.15">
      <c r="AA59721" t="s">
        <v>131</v>
      </c>
    </row>
    <row r="59722" spans="27:27" x14ac:dyDescent="0.15">
      <c r="AA59722" t="s">
        <v>131</v>
      </c>
    </row>
    <row r="59723" spans="27:27" x14ac:dyDescent="0.15">
      <c r="AA59723" t="s">
        <v>131</v>
      </c>
    </row>
    <row r="59724" spans="27:27" x14ac:dyDescent="0.15">
      <c r="AA59724" t="s">
        <v>131</v>
      </c>
    </row>
    <row r="59725" spans="27:27" x14ac:dyDescent="0.15">
      <c r="AA59725" t="s">
        <v>131</v>
      </c>
    </row>
    <row r="59726" spans="27:27" x14ac:dyDescent="0.15">
      <c r="AA59726" t="s">
        <v>131</v>
      </c>
    </row>
    <row r="59727" spans="27:27" x14ac:dyDescent="0.15">
      <c r="AA59727" t="s">
        <v>131</v>
      </c>
    </row>
    <row r="59728" spans="27:27" x14ac:dyDescent="0.15">
      <c r="AA59728" t="s">
        <v>131</v>
      </c>
    </row>
    <row r="59729" spans="27:27" x14ac:dyDescent="0.15">
      <c r="AA59729" t="s">
        <v>131</v>
      </c>
    </row>
    <row r="59730" spans="27:27" x14ac:dyDescent="0.15">
      <c r="AA59730" t="s">
        <v>131</v>
      </c>
    </row>
    <row r="59731" spans="27:27" x14ac:dyDescent="0.15">
      <c r="AA59731" t="s">
        <v>131</v>
      </c>
    </row>
    <row r="59732" spans="27:27" x14ac:dyDescent="0.15">
      <c r="AA59732" t="s">
        <v>131</v>
      </c>
    </row>
    <row r="59733" spans="27:27" x14ac:dyDescent="0.15">
      <c r="AA59733" t="s">
        <v>131</v>
      </c>
    </row>
    <row r="59734" spans="27:27" x14ac:dyDescent="0.15">
      <c r="AA59734" t="s">
        <v>131</v>
      </c>
    </row>
    <row r="59735" spans="27:27" x14ac:dyDescent="0.15">
      <c r="AA59735" t="s">
        <v>131</v>
      </c>
    </row>
    <row r="59736" spans="27:27" x14ac:dyDescent="0.15">
      <c r="AA59736" t="s">
        <v>131</v>
      </c>
    </row>
    <row r="59737" spans="27:27" x14ac:dyDescent="0.15">
      <c r="AA59737" t="s">
        <v>131</v>
      </c>
    </row>
    <row r="59738" spans="27:27" x14ac:dyDescent="0.15">
      <c r="AA59738" t="s">
        <v>131</v>
      </c>
    </row>
    <row r="59739" spans="27:27" x14ac:dyDescent="0.15">
      <c r="AA59739" t="s">
        <v>131</v>
      </c>
    </row>
    <row r="59740" spans="27:27" x14ac:dyDescent="0.15">
      <c r="AA59740" t="s">
        <v>131</v>
      </c>
    </row>
    <row r="59741" spans="27:27" x14ac:dyDescent="0.15">
      <c r="AA59741" t="s">
        <v>131</v>
      </c>
    </row>
    <row r="59742" spans="27:27" x14ac:dyDescent="0.15">
      <c r="AA59742" t="s">
        <v>131</v>
      </c>
    </row>
    <row r="59743" spans="27:27" x14ac:dyDescent="0.15">
      <c r="AA59743" t="s">
        <v>131</v>
      </c>
    </row>
    <row r="59744" spans="27:27" x14ac:dyDescent="0.15">
      <c r="AA59744" t="s">
        <v>131</v>
      </c>
    </row>
    <row r="59745" spans="27:27" x14ac:dyDescent="0.15">
      <c r="AA59745" t="s">
        <v>131</v>
      </c>
    </row>
    <row r="59746" spans="27:27" x14ac:dyDescent="0.15">
      <c r="AA59746" t="s">
        <v>131</v>
      </c>
    </row>
    <row r="59747" spans="27:27" x14ac:dyDescent="0.15">
      <c r="AA59747" t="s">
        <v>131</v>
      </c>
    </row>
    <row r="59748" spans="27:27" x14ac:dyDescent="0.15">
      <c r="AA59748" t="s">
        <v>131</v>
      </c>
    </row>
    <row r="59749" spans="27:27" x14ac:dyDescent="0.15">
      <c r="AA59749" t="s">
        <v>131</v>
      </c>
    </row>
    <row r="59750" spans="27:27" x14ac:dyDescent="0.15">
      <c r="AA59750" t="s">
        <v>131</v>
      </c>
    </row>
    <row r="59751" spans="27:27" x14ac:dyDescent="0.15">
      <c r="AA59751" t="s">
        <v>131</v>
      </c>
    </row>
    <row r="59752" spans="27:27" x14ac:dyDescent="0.15">
      <c r="AA59752" t="s">
        <v>131</v>
      </c>
    </row>
    <row r="59753" spans="27:27" x14ac:dyDescent="0.15">
      <c r="AA59753" t="s">
        <v>131</v>
      </c>
    </row>
    <row r="59754" spans="27:27" x14ac:dyDescent="0.15">
      <c r="AA59754" t="s">
        <v>131</v>
      </c>
    </row>
    <row r="59755" spans="27:27" x14ac:dyDescent="0.15">
      <c r="AA59755" t="s">
        <v>131</v>
      </c>
    </row>
    <row r="59756" spans="27:27" x14ac:dyDescent="0.15">
      <c r="AA59756" t="s">
        <v>131</v>
      </c>
    </row>
    <row r="59757" spans="27:27" x14ac:dyDescent="0.15">
      <c r="AA59757" t="s">
        <v>131</v>
      </c>
    </row>
    <row r="59758" spans="27:27" x14ac:dyDescent="0.15">
      <c r="AA59758" t="s">
        <v>131</v>
      </c>
    </row>
    <row r="59759" spans="27:27" x14ac:dyDescent="0.15">
      <c r="AA59759" t="s">
        <v>131</v>
      </c>
    </row>
    <row r="59760" spans="27:27" x14ac:dyDescent="0.15">
      <c r="AA59760" t="s">
        <v>131</v>
      </c>
    </row>
    <row r="59761" spans="27:27" x14ac:dyDescent="0.15">
      <c r="AA59761" t="s">
        <v>131</v>
      </c>
    </row>
    <row r="59762" spans="27:27" x14ac:dyDescent="0.15">
      <c r="AA59762" t="s">
        <v>131</v>
      </c>
    </row>
    <row r="59763" spans="27:27" x14ac:dyDescent="0.15">
      <c r="AA59763" t="s">
        <v>131</v>
      </c>
    </row>
    <row r="59764" spans="27:27" x14ac:dyDescent="0.15">
      <c r="AA59764" t="s">
        <v>131</v>
      </c>
    </row>
    <row r="59765" spans="27:27" x14ac:dyDescent="0.15">
      <c r="AA59765" t="s">
        <v>131</v>
      </c>
    </row>
    <row r="59766" spans="27:27" x14ac:dyDescent="0.15">
      <c r="AA59766" t="s">
        <v>131</v>
      </c>
    </row>
    <row r="59767" spans="27:27" x14ac:dyDescent="0.15">
      <c r="AA59767" t="s">
        <v>131</v>
      </c>
    </row>
    <row r="59768" spans="27:27" x14ac:dyDescent="0.15">
      <c r="AA59768" t="s">
        <v>131</v>
      </c>
    </row>
    <row r="59769" spans="27:27" x14ac:dyDescent="0.15">
      <c r="AA59769" t="s">
        <v>131</v>
      </c>
    </row>
    <row r="59770" spans="27:27" x14ac:dyDescent="0.15">
      <c r="AA59770" t="s">
        <v>131</v>
      </c>
    </row>
    <row r="59771" spans="27:27" x14ac:dyDescent="0.15">
      <c r="AA59771" t="s">
        <v>131</v>
      </c>
    </row>
    <row r="59772" spans="27:27" x14ac:dyDescent="0.15">
      <c r="AA59772" t="s">
        <v>131</v>
      </c>
    </row>
    <row r="59773" spans="27:27" x14ac:dyDescent="0.15">
      <c r="AA59773" t="s">
        <v>131</v>
      </c>
    </row>
    <row r="59774" spans="27:27" x14ac:dyDescent="0.15">
      <c r="AA59774" t="s">
        <v>131</v>
      </c>
    </row>
    <row r="59775" spans="27:27" x14ac:dyDescent="0.15">
      <c r="AA59775" t="s">
        <v>131</v>
      </c>
    </row>
    <row r="59776" spans="27:27" x14ac:dyDescent="0.15">
      <c r="AA59776" t="s">
        <v>131</v>
      </c>
    </row>
    <row r="59777" spans="27:27" x14ac:dyDescent="0.15">
      <c r="AA59777" t="s">
        <v>131</v>
      </c>
    </row>
    <row r="59778" spans="27:27" x14ac:dyDescent="0.15">
      <c r="AA59778" t="s">
        <v>131</v>
      </c>
    </row>
    <row r="59779" spans="27:27" x14ac:dyDescent="0.15">
      <c r="AA59779" t="s">
        <v>131</v>
      </c>
    </row>
    <row r="59780" spans="27:27" x14ac:dyDescent="0.15">
      <c r="AA59780" t="s">
        <v>131</v>
      </c>
    </row>
    <row r="59781" spans="27:27" x14ac:dyDescent="0.15">
      <c r="AA59781" t="s">
        <v>131</v>
      </c>
    </row>
    <row r="59782" spans="27:27" x14ac:dyDescent="0.15">
      <c r="AA59782" t="s">
        <v>131</v>
      </c>
    </row>
    <row r="59783" spans="27:27" x14ac:dyDescent="0.15">
      <c r="AA59783" t="s">
        <v>131</v>
      </c>
    </row>
    <row r="59784" spans="27:27" x14ac:dyDescent="0.15">
      <c r="AA59784" t="s">
        <v>131</v>
      </c>
    </row>
    <row r="59785" spans="27:27" x14ac:dyDescent="0.15">
      <c r="AA59785" t="s">
        <v>131</v>
      </c>
    </row>
    <row r="59786" spans="27:27" x14ac:dyDescent="0.15">
      <c r="AA59786" t="s">
        <v>131</v>
      </c>
    </row>
    <row r="59787" spans="27:27" x14ac:dyDescent="0.15">
      <c r="AA59787" t="s">
        <v>131</v>
      </c>
    </row>
    <row r="59788" spans="27:27" x14ac:dyDescent="0.15">
      <c r="AA59788" t="s">
        <v>131</v>
      </c>
    </row>
    <row r="59789" spans="27:27" x14ac:dyDescent="0.15">
      <c r="AA59789" t="s">
        <v>131</v>
      </c>
    </row>
    <row r="59790" spans="27:27" x14ac:dyDescent="0.15">
      <c r="AA59790" t="s">
        <v>131</v>
      </c>
    </row>
    <row r="59791" spans="27:27" x14ac:dyDescent="0.15">
      <c r="AA59791" t="s">
        <v>131</v>
      </c>
    </row>
    <row r="59792" spans="27:27" x14ac:dyDescent="0.15">
      <c r="AA59792" t="s">
        <v>131</v>
      </c>
    </row>
    <row r="59793" spans="27:27" x14ac:dyDescent="0.15">
      <c r="AA59793" t="s">
        <v>131</v>
      </c>
    </row>
    <row r="59794" spans="27:27" x14ac:dyDescent="0.15">
      <c r="AA59794" t="s">
        <v>131</v>
      </c>
    </row>
    <row r="59795" spans="27:27" x14ac:dyDescent="0.15">
      <c r="AA59795" t="s">
        <v>131</v>
      </c>
    </row>
    <row r="59796" spans="27:27" x14ac:dyDescent="0.15">
      <c r="AA59796" t="s">
        <v>131</v>
      </c>
    </row>
    <row r="59797" spans="27:27" x14ac:dyDescent="0.15">
      <c r="AA59797" t="s">
        <v>131</v>
      </c>
    </row>
    <row r="59798" spans="27:27" x14ac:dyDescent="0.15">
      <c r="AA59798" t="s">
        <v>131</v>
      </c>
    </row>
    <row r="59799" spans="27:27" x14ac:dyDescent="0.15">
      <c r="AA59799" t="s">
        <v>131</v>
      </c>
    </row>
    <row r="59800" spans="27:27" x14ac:dyDescent="0.15">
      <c r="AA59800" t="s">
        <v>131</v>
      </c>
    </row>
    <row r="59801" spans="27:27" x14ac:dyDescent="0.15">
      <c r="AA59801" t="s">
        <v>131</v>
      </c>
    </row>
    <row r="59802" spans="27:27" x14ac:dyDescent="0.15">
      <c r="AA59802" t="s">
        <v>131</v>
      </c>
    </row>
    <row r="59803" spans="27:27" x14ac:dyDescent="0.15">
      <c r="AA59803" t="s">
        <v>131</v>
      </c>
    </row>
    <row r="59804" spans="27:27" x14ac:dyDescent="0.15">
      <c r="AA59804" t="s">
        <v>131</v>
      </c>
    </row>
    <row r="59805" spans="27:27" x14ac:dyDescent="0.15">
      <c r="AA59805" t="s">
        <v>131</v>
      </c>
    </row>
    <row r="59806" spans="27:27" x14ac:dyDescent="0.15">
      <c r="AA59806" t="s">
        <v>131</v>
      </c>
    </row>
    <row r="59807" spans="27:27" x14ac:dyDescent="0.15">
      <c r="AA59807" t="s">
        <v>131</v>
      </c>
    </row>
    <row r="59808" spans="27:27" x14ac:dyDescent="0.15">
      <c r="AA59808" t="s">
        <v>131</v>
      </c>
    </row>
    <row r="59809" spans="27:27" x14ac:dyDescent="0.15">
      <c r="AA59809" t="s">
        <v>131</v>
      </c>
    </row>
    <row r="59810" spans="27:27" x14ac:dyDescent="0.15">
      <c r="AA59810" t="s">
        <v>131</v>
      </c>
    </row>
    <row r="59811" spans="27:27" x14ac:dyDescent="0.15">
      <c r="AA59811" t="s">
        <v>131</v>
      </c>
    </row>
    <row r="59812" spans="27:27" x14ac:dyDescent="0.15">
      <c r="AA59812" t="s">
        <v>131</v>
      </c>
    </row>
    <row r="59813" spans="27:27" x14ac:dyDescent="0.15">
      <c r="AA59813" t="s">
        <v>131</v>
      </c>
    </row>
    <row r="59814" spans="27:27" x14ac:dyDescent="0.15">
      <c r="AA59814" t="s">
        <v>131</v>
      </c>
    </row>
    <row r="59815" spans="27:27" x14ac:dyDescent="0.15">
      <c r="AA59815" t="s">
        <v>131</v>
      </c>
    </row>
    <row r="59816" spans="27:27" x14ac:dyDescent="0.15">
      <c r="AA59816" t="s">
        <v>131</v>
      </c>
    </row>
    <row r="59817" spans="27:27" x14ac:dyDescent="0.15">
      <c r="AA59817" t="s">
        <v>131</v>
      </c>
    </row>
    <row r="59818" spans="27:27" x14ac:dyDescent="0.15">
      <c r="AA59818" t="s">
        <v>131</v>
      </c>
    </row>
    <row r="59819" spans="27:27" x14ac:dyDescent="0.15">
      <c r="AA59819" t="s">
        <v>131</v>
      </c>
    </row>
    <row r="59820" spans="27:27" x14ac:dyDescent="0.15">
      <c r="AA59820" t="s">
        <v>131</v>
      </c>
    </row>
    <row r="59821" spans="27:27" x14ac:dyDescent="0.15">
      <c r="AA59821" t="s">
        <v>131</v>
      </c>
    </row>
    <row r="59822" spans="27:27" x14ac:dyDescent="0.15">
      <c r="AA59822" t="s">
        <v>131</v>
      </c>
    </row>
    <row r="59823" spans="27:27" x14ac:dyDescent="0.15">
      <c r="AA59823" t="s">
        <v>131</v>
      </c>
    </row>
    <row r="59824" spans="27:27" x14ac:dyDescent="0.15">
      <c r="AA59824" t="s">
        <v>131</v>
      </c>
    </row>
    <row r="59825" spans="27:27" x14ac:dyDescent="0.15">
      <c r="AA59825" t="s">
        <v>131</v>
      </c>
    </row>
    <row r="59826" spans="27:27" x14ac:dyDescent="0.15">
      <c r="AA59826" t="s">
        <v>131</v>
      </c>
    </row>
    <row r="59827" spans="27:27" x14ac:dyDescent="0.15">
      <c r="AA59827" t="s">
        <v>131</v>
      </c>
    </row>
    <row r="59828" spans="27:27" x14ac:dyDescent="0.15">
      <c r="AA59828" t="s">
        <v>131</v>
      </c>
    </row>
    <row r="59829" spans="27:27" x14ac:dyDescent="0.15">
      <c r="AA59829" t="s">
        <v>131</v>
      </c>
    </row>
    <row r="59830" spans="27:27" x14ac:dyDescent="0.15">
      <c r="AA59830" t="s">
        <v>131</v>
      </c>
    </row>
    <row r="59831" spans="27:27" x14ac:dyDescent="0.15">
      <c r="AA59831" t="s">
        <v>131</v>
      </c>
    </row>
    <row r="59832" spans="27:27" x14ac:dyDescent="0.15">
      <c r="AA59832" t="s">
        <v>131</v>
      </c>
    </row>
    <row r="59833" spans="27:27" x14ac:dyDescent="0.15">
      <c r="AA59833" t="s">
        <v>131</v>
      </c>
    </row>
    <row r="59834" spans="27:27" x14ac:dyDescent="0.15">
      <c r="AA59834" t="s">
        <v>131</v>
      </c>
    </row>
    <row r="59835" spans="27:27" x14ac:dyDescent="0.15">
      <c r="AA59835" t="s">
        <v>131</v>
      </c>
    </row>
    <row r="59836" spans="27:27" x14ac:dyDescent="0.15">
      <c r="AA59836" t="s">
        <v>131</v>
      </c>
    </row>
    <row r="59837" spans="27:27" x14ac:dyDescent="0.15">
      <c r="AA59837" t="s">
        <v>131</v>
      </c>
    </row>
    <row r="59838" spans="27:27" x14ac:dyDescent="0.15">
      <c r="AA59838" t="s">
        <v>131</v>
      </c>
    </row>
    <row r="59839" spans="27:27" x14ac:dyDescent="0.15">
      <c r="AA59839" t="s">
        <v>131</v>
      </c>
    </row>
    <row r="59840" spans="27:27" x14ac:dyDescent="0.15">
      <c r="AA59840" t="s">
        <v>131</v>
      </c>
    </row>
    <row r="59841" spans="27:27" x14ac:dyDescent="0.15">
      <c r="AA59841" t="s">
        <v>131</v>
      </c>
    </row>
    <row r="59842" spans="27:27" x14ac:dyDescent="0.15">
      <c r="AA59842" t="s">
        <v>131</v>
      </c>
    </row>
    <row r="59843" spans="27:27" x14ac:dyDescent="0.15">
      <c r="AA59843" t="s">
        <v>131</v>
      </c>
    </row>
    <row r="59844" spans="27:27" x14ac:dyDescent="0.15">
      <c r="AA59844" t="s">
        <v>131</v>
      </c>
    </row>
    <row r="59845" spans="27:27" x14ac:dyDescent="0.15">
      <c r="AA59845" t="s">
        <v>131</v>
      </c>
    </row>
    <row r="59846" spans="27:27" x14ac:dyDescent="0.15">
      <c r="AA59846" t="s">
        <v>131</v>
      </c>
    </row>
    <row r="59847" spans="27:27" x14ac:dyDescent="0.15">
      <c r="AA59847" t="s">
        <v>131</v>
      </c>
    </row>
    <row r="59848" spans="27:27" x14ac:dyDescent="0.15">
      <c r="AA59848" t="s">
        <v>131</v>
      </c>
    </row>
    <row r="59849" spans="27:27" x14ac:dyDescent="0.15">
      <c r="AA59849" t="s">
        <v>131</v>
      </c>
    </row>
    <row r="59850" spans="27:27" x14ac:dyDescent="0.15">
      <c r="AA59850" t="s">
        <v>131</v>
      </c>
    </row>
    <row r="59851" spans="27:27" x14ac:dyDescent="0.15">
      <c r="AA59851" t="s">
        <v>131</v>
      </c>
    </row>
    <row r="59852" spans="27:27" x14ac:dyDescent="0.15">
      <c r="AA59852" t="s">
        <v>131</v>
      </c>
    </row>
    <row r="59853" spans="27:27" x14ac:dyDescent="0.15">
      <c r="AA59853" t="s">
        <v>131</v>
      </c>
    </row>
    <row r="59854" spans="27:27" x14ac:dyDescent="0.15">
      <c r="AA59854" t="s">
        <v>131</v>
      </c>
    </row>
    <row r="59855" spans="27:27" x14ac:dyDescent="0.15">
      <c r="AA59855" t="s">
        <v>131</v>
      </c>
    </row>
    <row r="59856" spans="27:27" x14ac:dyDescent="0.15">
      <c r="AA59856" t="s">
        <v>131</v>
      </c>
    </row>
    <row r="59857" spans="27:27" x14ac:dyDescent="0.15">
      <c r="AA59857" t="s">
        <v>131</v>
      </c>
    </row>
    <row r="59858" spans="27:27" x14ac:dyDescent="0.15">
      <c r="AA59858" t="s">
        <v>131</v>
      </c>
    </row>
    <row r="59859" spans="27:27" x14ac:dyDescent="0.15">
      <c r="AA59859" t="s">
        <v>131</v>
      </c>
    </row>
    <row r="59860" spans="27:27" x14ac:dyDescent="0.15">
      <c r="AA59860" t="s">
        <v>131</v>
      </c>
    </row>
    <row r="59861" spans="27:27" x14ac:dyDescent="0.15">
      <c r="AA59861" t="s">
        <v>131</v>
      </c>
    </row>
    <row r="59862" spans="27:27" x14ac:dyDescent="0.15">
      <c r="AA59862" t="s">
        <v>131</v>
      </c>
    </row>
    <row r="59863" spans="27:27" x14ac:dyDescent="0.15">
      <c r="AA59863" t="s">
        <v>131</v>
      </c>
    </row>
    <row r="59864" spans="27:27" x14ac:dyDescent="0.15">
      <c r="AA59864" t="s">
        <v>131</v>
      </c>
    </row>
    <row r="59865" spans="27:27" x14ac:dyDescent="0.15">
      <c r="AA59865" t="s">
        <v>131</v>
      </c>
    </row>
    <row r="59866" spans="27:27" x14ac:dyDescent="0.15">
      <c r="AA59866" t="s">
        <v>131</v>
      </c>
    </row>
    <row r="59867" spans="27:27" x14ac:dyDescent="0.15">
      <c r="AA59867" t="s">
        <v>131</v>
      </c>
    </row>
    <row r="59868" spans="27:27" x14ac:dyDescent="0.15">
      <c r="AA59868" t="s">
        <v>131</v>
      </c>
    </row>
    <row r="59869" spans="27:27" x14ac:dyDescent="0.15">
      <c r="AA59869" t="s">
        <v>131</v>
      </c>
    </row>
    <row r="59870" spans="27:27" x14ac:dyDescent="0.15">
      <c r="AA59870" t="s">
        <v>131</v>
      </c>
    </row>
    <row r="59871" spans="27:27" x14ac:dyDescent="0.15">
      <c r="AA59871" t="s">
        <v>131</v>
      </c>
    </row>
    <row r="59872" spans="27:27" x14ac:dyDescent="0.15">
      <c r="AA59872" t="s">
        <v>131</v>
      </c>
    </row>
    <row r="59873" spans="27:27" x14ac:dyDescent="0.15">
      <c r="AA59873" t="s">
        <v>131</v>
      </c>
    </row>
    <row r="59874" spans="27:27" x14ac:dyDescent="0.15">
      <c r="AA59874" t="s">
        <v>131</v>
      </c>
    </row>
    <row r="59875" spans="27:27" x14ac:dyDescent="0.15">
      <c r="AA59875" t="s">
        <v>131</v>
      </c>
    </row>
    <row r="59876" spans="27:27" x14ac:dyDescent="0.15">
      <c r="AA59876" t="s">
        <v>131</v>
      </c>
    </row>
    <row r="59877" spans="27:27" x14ac:dyDescent="0.15">
      <c r="AA59877" t="s">
        <v>131</v>
      </c>
    </row>
    <row r="59878" spans="27:27" x14ac:dyDescent="0.15">
      <c r="AA59878" t="s">
        <v>131</v>
      </c>
    </row>
    <row r="59879" spans="27:27" x14ac:dyDescent="0.15">
      <c r="AA59879" t="s">
        <v>131</v>
      </c>
    </row>
    <row r="59880" spans="27:27" x14ac:dyDescent="0.15">
      <c r="AA59880" t="s">
        <v>131</v>
      </c>
    </row>
    <row r="59881" spans="27:27" x14ac:dyDescent="0.15">
      <c r="AA59881" t="s">
        <v>131</v>
      </c>
    </row>
    <row r="59882" spans="27:27" x14ac:dyDescent="0.15">
      <c r="AA59882" t="s">
        <v>131</v>
      </c>
    </row>
    <row r="59883" spans="27:27" x14ac:dyDescent="0.15">
      <c r="AA59883" t="s">
        <v>131</v>
      </c>
    </row>
    <row r="59884" spans="27:27" x14ac:dyDescent="0.15">
      <c r="AA59884" t="s">
        <v>131</v>
      </c>
    </row>
    <row r="59885" spans="27:27" x14ac:dyDescent="0.15">
      <c r="AA59885" t="s">
        <v>131</v>
      </c>
    </row>
    <row r="59886" spans="27:27" x14ac:dyDescent="0.15">
      <c r="AA59886" t="s">
        <v>131</v>
      </c>
    </row>
    <row r="59887" spans="27:27" x14ac:dyDescent="0.15">
      <c r="AA59887" t="s">
        <v>131</v>
      </c>
    </row>
    <row r="59888" spans="27:27" x14ac:dyDescent="0.15">
      <c r="AA59888" t="s">
        <v>131</v>
      </c>
    </row>
    <row r="59889" spans="27:27" x14ac:dyDescent="0.15">
      <c r="AA59889" t="s">
        <v>131</v>
      </c>
    </row>
    <row r="59890" spans="27:27" x14ac:dyDescent="0.15">
      <c r="AA59890" t="s">
        <v>131</v>
      </c>
    </row>
    <row r="59891" spans="27:27" x14ac:dyDescent="0.15">
      <c r="AA59891" t="s">
        <v>131</v>
      </c>
    </row>
    <row r="59892" spans="27:27" x14ac:dyDescent="0.15">
      <c r="AA59892" t="s">
        <v>131</v>
      </c>
    </row>
    <row r="59893" spans="27:27" x14ac:dyDescent="0.15">
      <c r="AA59893" t="s">
        <v>131</v>
      </c>
    </row>
    <row r="59894" spans="27:27" x14ac:dyDescent="0.15">
      <c r="AA59894" t="s">
        <v>131</v>
      </c>
    </row>
    <row r="59895" spans="27:27" x14ac:dyDescent="0.15">
      <c r="AA59895" t="s">
        <v>131</v>
      </c>
    </row>
    <row r="59896" spans="27:27" x14ac:dyDescent="0.15">
      <c r="AA59896" t="s">
        <v>131</v>
      </c>
    </row>
    <row r="59897" spans="27:27" x14ac:dyDescent="0.15">
      <c r="AA59897" t="s">
        <v>131</v>
      </c>
    </row>
    <row r="59898" spans="27:27" x14ac:dyDescent="0.15">
      <c r="AA59898" t="s">
        <v>131</v>
      </c>
    </row>
    <row r="59899" spans="27:27" x14ac:dyDescent="0.15">
      <c r="AA59899" t="s">
        <v>131</v>
      </c>
    </row>
    <row r="59900" spans="27:27" x14ac:dyDescent="0.15">
      <c r="AA59900" t="s">
        <v>131</v>
      </c>
    </row>
    <row r="59901" spans="27:27" x14ac:dyDescent="0.15">
      <c r="AA59901" t="s">
        <v>131</v>
      </c>
    </row>
    <row r="59902" spans="27:27" x14ac:dyDescent="0.15">
      <c r="AA59902" t="s">
        <v>131</v>
      </c>
    </row>
    <row r="59903" spans="27:27" x14ac:dyDescent="0.15">
      <c r="AA59903" t="s">
        <v>131</v>
      </c>
    </row>
    <row r="59904" spans="27:27" x14ac:dyDescent="0.15">
      <c r="AA59904" t="s">
        <v>131</v>
      </c>
    </row>
    <row r="59905" spans="27:27" x14ac:dyDescent="0.15">
      <c r="AA59905" t="s">
        <v>131</v>
      </c>
    </row>
    <row r="59906" spans="27:27" x14ac:dyDescent="0.15">
      <c r="AA59906" t="s">
        <v>131</v>
      </c>
    </row>
    <row r="59907" spans="27:27" x14ac:dyDescent="0.15">
      <c r="AA59907" t="s">
        <v>131</v>
      </c>
    </row>
    <row r="59908" spans="27:27" x14ac:dyDescent="0.15">
      <c r="AA59908" t="s">
        <v>131</v>
      </c>
    </row>
    <row r="59909" spans="27:27" x14ac:dyDescent="0.15">
      <c r="AA59909" t="s">
        <v>131</v>
      </c>
    </row>
    <row r="59910" spans="27:27" x14ac:dyDescent="0.15">
      <c r="AA59910" t="s">
        <v>131</v>
      </c>
    </row>
    <row r="59911" spans="27:27" x14ac:dyDescent="0.15">
      <c r="AA59911" t="s">
        <v>131</v>
      </c>
    </row>
    <row r="59912" spans="27:27" x14ac:dyDescent="0.15">
      <c r="AA59912" t="s">
        <v>131</v>
      </c>
    </row>
    <row r="59913" spans="27:27" x14ac:dyDescent="0.15">
      <c r="AA59913" t="s">
        <v>131</v>
      </c>
    </row>
    <row r="59914" spans="27:27" x14ac:dyDescent="0.15">
      <c r="AA59914" t="s">
        <v>131</v>
      </c>
    </row>
    <row r="59915" spans="27:27" x14ac:dyDescent="0.15">
      <c r="AA59915" t="s">
        <v>131</v>
      </c>
    </row>
    <row r="59916" spans="27:27" x14ac:dyDescent="0.15">
      <c r="AA59916" t="s">
        <v>131</v>
      </c>
    </row>
    <row r="59917" spans="27:27" x14ac:dyDescent="0.15">
      <c r="AA59917" t="s">
        <v>131</v>
      </c>
    </row>
    <row r="59918" spans="27:27" x14ac:dyDescent="0.15">
      <c r="AA59918" t="s">
        <v>131</v>
      </c>
    </row>
    <row r="59919" spans="27:27" x14ac:dyDescent="0.15">
      <c r="AA59919" t="s">
        <v>131</v>
      </c>
    </row>
    <row r="59920" spans="27:27" x14ac:dyDescent="0.15">
      <c r="AA59920" t="s">
        <v>131</v>
      </c>
    </row>
    <row r="59921" spans="27:27" x14ac:dyDescent="0.15">
      <c r="AA59921" t="s">
        <v>131</v>
      </c>
    </row>
    <row r="59922" spans="27:27" x14ac:dyDescent="0.15">
      <c r="AA59922" t="s">
        <v>131</v>
      </c>
    </row>
    <row r="59923" spans="27:27" x14ac:dyDescent="0.15">
      <c r="AA59923" t="s">
        <v>131</v>
      </c>
    </row>
    <row r="59924" spans="27:27" x14ac:dyDescent="0.15">
      <c r="AA59924" t="s">
        <v>131</v>
      </c>
    </row>
    <row r="59925" spans="27:27" x14ac:dyDescent="0.15">
      <c r="AA59925" t="s">
        <v>131</v>
      </c>
    </row>
    <row r="59926" spans="27:27" x14ac:dyDescent="0.15">
      <c r="AA59926" t="s">
        <v>131</v>
      </c>
    </row>
    <row r="59927" spans="27:27" x14ac:dyDescent="0.15">
      <c r="AA59927" t="s">
        <v>131</v>
      </c>
    </row>
    <row r="59928" spans="27:27" x14ac:dyDescent="0.15">
      <c r="AA59928" t="s">
        <v>131</v>
      </c>
    </row>
    <row r="59929" spans="27:27" x14ac:dyDescent="0.15">
      <c r="AA59929" t="s">
        <v>131</v>
      </c>
    </row>
    <row r="59930" spans="27:27" x14ac:dyDescent="0.15">
      <c r="AA59930" t="s">
        <v>131</v>
      </c>
    </row>
    <row r="59931" spans="27:27" x14ac:dyDescent="0.15">
      <c r="AA59931" t="s">
        <v>131</v>
      </c>
    </row>
    <row r="59932" spans="27:27" x14ac:dyDescent="0.15">
      <c r="AA59932" t="s">
        <v>131</v>
      </c>
    </row>
    <row r="59933" spans="27:27" x14ac:dyDescent="0.15">
      <c r="AA59933" t="s">
        <v>131</v>
      </c>
    </row>
    <row r="59934" spans="27:27" x14ac:dyDescent="0.15">
      <c r="AA59934" t="s">
        <v>131</v>
      </c>
    </row>
    <row r="59935" spans="27:27" x14ac:dyDescent="0.15">
      <c r="AA59935" t="s">
        <v>131</v>
      </c>
    </row>
    <row r="59936" spans="27:27" x14ac:dyDescent="0.15">
      <c r="AA59936" t="s">
        <v>131</v>
      </c>
    </row>
    <row r="59937" spans="27:27" x14ac:dyDescent="0.15">
      <c r="AA59937" t="s">
        <v>131</v>
      </c>
    </row>
    <row r="59938" spans="27:27" x14ac:dyDescent="0.15">
      <c r="AA59938" t="s">
        <v>131</v>
      </c>
    </row>
    <row r="59939" spans="27:27" x14ac:dyDescent="0.15">
      <c r="AA59939" t="s">
        <v>131</v>
      </c>
    </row>
    <row r="59940" spans="27:27" x14ac:dyDescent="0.15">
      <c r="AA59940" t="s">
        <v>131</v>
      </c>
    </row>
    <row r="59941" spans="27:27" x14ac:dyDescent="0.15">
      <c r="AA59941" t="s">
        <v>131</v>
      </c>
    </row>
    <row r="59942" spans="27:27" x14ac:dyDescent="0.15">
      <c r="AA59942" t="s">
        <v>131</v>
      </c>
    </row>
    <row r="59943" spans="27:27" x14ac:dyDescent="0.15">
      <c r="AA59943" t="s">
        <v>131</v>
      </c>
    </row>
    <row r="59944" spans="27:27" x14ac:dyDescent="0.15">
      <c r="AA59944" t="s">
        <v>131</v>
      </c>
    </row>
    <row r="59945" spans="27:27" x14ac:dyDescent="0.15">
      <c r="AA59945" t="s">
        <v>131</v>
      </c>
    </row>
    <row r="59946" spans="27:27" x14ac:dyDescent="0.15">
      <c r="AA59946" t="s">
        <v>131</v>
      </c>
    </row>
    <row r="59947" spans="27:27" x14ac:dyDescent="0.15">
      <c r="AA59947" t="s">
        <v>131</v>
      </c>
    </row>
    <row r="59948" spans="27:27" x14ac:dyDescent="0.15">
      <c r="AA59948" t="s">
        <v>131</v>
      </c>
    </row>
    <row r="59949" spans="27:27" x14ac:dyDescent="0.15">
      <c r="AA59949" t="s">
        <v>131</v>
      </c>
    </row>
    <row r="59950" spans="27:27" x14ac:dyDescent="0.15">
      <c r="AA59950" t="s">
        <v>131</v>
      </c>
    </row>
    <row r="59951" spans="27:27" x14ac:dyDescent="0.15">
      <c r="AA59951" t="s">
        <v>131</v>
      </c>
    </row>
    <row r="59952" spans="27:27" x14ac:dyDescent="0.15">
      <c r="AA59952" t="s">
        <v>131</v>
      </c>
    </row>
    <row r="59953" spans="27:27" x14ac:dyDescent="0.15">
      <c r="AA59953" t="s">
        <v>131</v>
      </c>
    </row>
    <row r="59954" spans="27:27" x14ac:dyDescent="0.15">
      <c r="AA59954" t="s">
        <v>131</v>
      </c>
    </row>
    <row r="59955" spans="27:27" x14ac:dyDescent="0.15">
      <c r="AA59955" t="s">
        <v>131</v>
      </c>
    </row>
    <row r="59956" spans="27:27" x14ac:dyDescent="0.15">
      <c r="AA59956" t="s">
        <v>131</v>
      </c>
    </row>
    <row r="59957" spans="27:27" x14ac:dyDescent="0.15">
      <c r="AA59957" t="s">
        <v>131</v>
      </c>
    </row>
    <row r="59958" spans="27:27" x14ac:dyDescent="0.15">
      <c r="AA59958" t="s">
        <v>131</v>
      </c>
    </row>
    <row r="59959" spans="27:27" x14ac:dyDescent="0.15">
      <c r="AA59959" t="s">
        <v>131</v>
      </c>
    </row>
    <row r="59960" spans="27:27" x14ac:dyDescent="0.15">
      <c r="AA59960" t="s">
        <v>131</v>
      </c>
    </row>
    <row r="59961" spans="27:27" x14ac:dyDescent="0.15">
      <c r="AA59961" t="s">
        <v>131</v>
      </c>
    </row>
    <row r="59962" spans="27:27" x14ac:dyDescent="0.15">
      <c r="AA59962" t="s">
        <v>131</v>
      </c>
    </row>
    <row r="59963" spans="27:27" x14ac:dyDescent="0.15">
      <c r="AA59963" t="s">
        <v>131</v>
      </c>
    </row>
    <row r="59964" spans="27:27" x14ac:dyDescent="0.15">
      <c r="AA59964" t="s">
        <v>131</v>
      </c>
    </row>
    <row r="59965" spans="27:27" x14ac:dyDescent="0.15">
      <c r="AA59965" t="s">
        <v>131</v>
      </c>
    </row>
    <row r="59966" spans="27:27" x14ac:dyDescent="0.15">
      <c r="AA59966" t="s">
        <v>131</v>
      </c>
    </row>
    <row r="59967" spans="27:27" x14ac:dyDescent="0.15">
      <c r="AA59967" t="s">
        <v>131</v>
      </c>
    </row>
    <row r="59968" spans="27:27" x14ac:dyDescent="0.15">
      <c r="AA59968" t="s">
        <v>131</v>
      </c>
    </row>
    <row r="59969" spans="27:27" x14ac:dyDescent="0.15">
      <c r="AA59969" t="s">
        <v>131</v>
      </c>
    </row>
    <row r="59970" spans="27:27" x14ac:dyDescent="0.15">
      <c r="AA59970" t="s">
        <v>131</v>
      </c>
    </row>
    <row r="59971" spans="27:27" x14ac:dyDescent="0.15">
      <c r="AA59971" t="s">
        <v>131</v>
      </c>
    </row>
    <row r="59972" spans="27:27" x14ac:dyDescent="0.15">
      <c r="AA59972" t="s">
        <v>131</v>
      </c>
    </row>
    <row r="59973" spans="27:27" x14ac:dyDescent="0.15">
      <c r="AA59973" t="s">
        <v>131</v>
      </c>
    </row>
    <row r="59974" spans="27:27" x14ac:dyDescent="0.15">
      <c r="AA59974" t="s">
        <v>131</v>
      </c>
    </row>
    <row r="59975" spans="27:27" x14ac:dyDescent="0.15">
      <c r="AA59975" t="s">
        <v>131</v>
      </c>
    </row>
    <row r="59976" spans="27:27" x14ac:dyDescent="0.15">
      <c r="AA59976" t="s">
        <v>131</v>
      </c>
    </row>
    <row r="59977" spans="27:27" x14ac:dyDescent="0.15">
      <c r="AA59977" t="s">
        <v>131</v>
      </c>
    </row>
    <row r="59978" spans="27:27" x14ac:dyDescent="0.15">
      <c r="AA59978" t="s">
        <v>131</v>
      </c>
    </row>
    <row r="59979" spans="27:27" x14ac:dyDescent="0.15">
      <c r="AA59979" t="s">
        <v>131</v>
      </c>
    </row>
    <row r="59980" spans="27:27" x14ac:dyDescent="0.15">
      <c r="AA59980" t="s">
        <v>131</v>
      </c>
    </row>
    <row r="59981" spans="27:27" x14ac:dyDescent="0.15">
      <c r="AA59981" t="s">
        <v>131</v>
      </c>
    </row>
    <row r="59982" spans="27:27" x14ac:dyDescent="0.15">
      <c r="AA59982" t="s">
        <v>131</v>
      </c>
    </row>
    <row r="59983" spans="27:27" x14ac:dyDescent="0.15">
      <c r="AA59983" t="s">
        <v>131</v>
      </c>
    </row>
    <row r="59984" spans="27:27" x14ac:dyDescent="0.15">
      <c r="AA59984" t="s">
        <v>131</v>
      </c>
    </row>
    <row r="59985" spans="27:27" x14ac:dyDescent="0.15">
      <c r="AA59985" t="s">
        <v>131</v>
      </c>
    </row>
    <row r="59986" spans="27:27" x14ac:dyDescent="0.15">
      <c r="AA59986" t="s">
        <v>131</v>
      </c>
    </row>
    <row r="59987" spans="27:27" x14ac:dyDescent="0.15">
      <c r="AA59987" t="s">
        <v>131</v>
      </c>
    </row>
    <row r="59988" spans="27:27" x14ac:dyDescent="0.15">
      <c r="AA59988" t="s">
        <v>131</v>
      </c>
    </row>
    <row r="59989" spans="27:27" x14ac:dyDescent="0.15">
      <c r="AA59989" t="s">
        <v>131</v>
      </c>
    </row>
    <row r="59990" spans="27:27" x14ac:dyDescent="0.15">
      <c r="AA59990" t="s">
        <v>131</v>
      </c>
    </row>
    <row r="59991" spans="27:27" x14ac:dyDescent="0.15">
      <c r="AA59991" t="s">
        <v>131</v>
      </c>
    </row>
    <row r="59992" spans="27:27" x14ac:dyDescent="0.15">
      <c r="AA59992" t="s">
        <v>131</v>
      </c>
    </row>
    <row r="59993" spans="27:27" x14ac:dyDescent="0.15">
      <c r="AA59993" t="s">
        <v>131</v>
      </c>
    </row>
    <row r="59994" spans="27:27" x14ac:dyDescent="0.15">
      <c r="AA59994" t="s">
        <v>131</v>
      </c>
    </row>
    <row r="59995" spans="27:27" x14ac:dyDescent="0.15">
      <c r="AA59995" t="s">
        <v>131</v>
      </c>
    </row>
    <row r="59996" spans="27:27" x14ac:dyDescent="0.15">
      <c r="AA59996" t="s">
        <v>131</v>
      </c>
    </row>
    <row r="59997" spans="27:27" x14ac:dyDescent="0.15">
      <c r="AA59997" t="s">
        <v>131</v>
      </c>
    </row>
    <row r="59998" spans="27:27" x14ac:dyDescent="0.15">
      <c r="AA59998" t="s">
        <v>131</v>
      </c>
    </row>
    <row r="59999" spans="27:27" x14ac:dyDescent="0.15">
      <c r="AA59999" t="s">
        <v>131</v>
      </c>
    </row>
    <row r="60000" spans="27:27" x14ac:dyDescent="0.15">
      <c r="AA60000" t="s">
        <v>131</v>
      </c>
    </row>
    <row r="60001" spans="27:27" x14ac:dyDescent="0.15">
      <c r="AA60001" t="s">
        <v>131</v>
      </c>
    </row>
    <row r="60002" spans="27:27" x14ac:dyDescent="0.15">
      <c r="AA60002" t="s">
        <v>131</v>
      </c>
    </row>
    <row r="60003" spans="27:27" x14ac:dyDescent="0.15">
      <c r="AA60003" t="s">
        <v>131</v>
      </c>
    </row>
    <row r="60004" spans="27:27" x14ac:dyDescent="0.15">
      <c r="AA60004" t="s">
        <v>131</v>
      </c>
    </row>
    <row r="60005" spans="27:27" x14ac:dyDescent="0.15">
      <c r="AA60005" t="s">
        <v>131</v>
      </c>
    </row>
    <row r="60006" spans="27:27" x14ac:dyDescent="0.15">
      <c r="AA60006" t="s">
        <v>131</v>
      </c>
    </row>
    <row r="60007" spans="27:27" x14ac:dyDescent="0.15">
      <c r="AA60007" t="s">
        <v>131</v>
      </c>
    </row>
    <row r="60008" spans="27:27" x14ac:dyDescent="0.15">
      <c r="AA60008" t="s">
        <v>131</v>
      </c>
    </row>
    <row r="60009" spans="27:27" x14ac:dyDescent="0.15">
      <c r="AA60009" t="s">
        <v>131</v>
      </c>
    </row>
    <row r="60010" spans="27:27" x14ac:dyDescent="0.15">
      <c r="AA60010" t="s">
        <v>131</v>
      </c>
    </row>
    <row r="60011" spans="27:27" x14ac:dyDescent="0.15">
      <c r="AA60011" t="s">
        <v>131</v>
      </c>
    </row>
    <row r="60012" spans="27:27" x14ac:dyDescent="0.15">
      <c r="AA60012" t="s">
        <v>131</v>
      </c>
    </row>
    <row r="60013" spans="27:27" x14ac:dyDescent="0.15">
      <c r="AA60013" t="s">
        <v>131</v>
      </c>
    </row>
    <row r="60014" spans="27:27" x14ac:dyDescent="0.15">
      <c r="AA60014" t="s">
        <v>131</v>
      </c>
    </row>
    <row r="60015" spans="27:27" x14ac:dyDescent="0.15">
      <c r="AA60015" t="s">
        <v>131</v>
      </c>
    </row>
    <row r="60016" spans="27:27" x14ac:dyDescent="0.15">
      <c r="AA60016" t="s">
        <v>131</v>
      </c>
    </row>
    <row r="60017" spans="27:27" x14ac:dyDescent="0.15">
      <c r="AA60017" t="s">
        <v>131</v>
      </c>
    </row>
    <row r="60018" spans="27:27" x14ac:dyDescent="0.15">
      <c r="AA60018" t="s">
        <v>131</v>
      </c>
    </row>
    <row r="60019" spans="27:27" x14ac:dyDescent="0.15">
      <c r="AA60019" t="s">
        <v>131</v>
      </c>
    </row>
    <row r="60020" spans="27:27" x14ac:dyDescent="0.15">
      <c r="AA60020" t="s">
        <v>131</v>
      </c>
    </row>
    <row r="60021" spans="27:27" x14ac:dyDescent="0.15">
      <c r="AA60021" t="s">
        <v>131</v>
      </c>
    </row>
    <row r="60022" spans="27:27" x14ac:dyDescent="0.15">
      <c r="AA60022" t="s">
        <v>131</v>
      </c>
    </row>
    <row r="60023" spans="27:27" x14ac:dyDescent="0.15">
      <c r="AA60023" t="s">
        <v>131</v>
      </c>
    </row>
    <row r="60024" spans="27:27" x14ac:dyDescent="0.15">
      <c r="AA60024" t="s">
        <v>131</v>
      </c>
    </row>
    <row r="60025" spans="27:27" x14ac:dyDescent="0.15">
      <c r="AA60025" t="s">
        <v>131</v>
      </c>
    </row>
    <row r="60026" spans="27:27" x14ac:dyDescent="0.15">
      <c r="AA60026" t="s">
        <v>131</v>
      </c>
    </row>
    <row r="60027" spans="27:27" x14ac:dyDescent="0.15">
      <c r="AA60027" t="s">
        <v>131</v>
      </c>
    </row>
    <row r="60028" spans="27:27" x14ac:dyDescent="0.15">
      <c r="AA60028" t="s">
        <v>131</v>
      </c>
    </row>
    <row r="60029" spans="27:27" x14ac:dyDescent="0.15">
      <c r="AA60029" t="s">
        <v>131</v>
      </c>
    </row>
    <row r="60030" spans="27:27" x14ac:dyDescent="0.15">
      <c r="AA60030" t="s">
        <v>131</v>
      </c>
    </row>
    <row r="60031" spans="27:27" x14ac:dyDescent="0.15">
      <c r="AA60031" t="s">
        <v>131</v>
      </c>
    </row>
    <row r="60032" spans="27:27" x14ac:dyDescent="0.15">
      <c r="AA60032" t="s">
        <v>131</v>
      </c>
    </row>
    <row r="60033" spans="27:27" x14ac:dyDescent="0.15">
      <c r="AA60033" t="s">
        <v>131</v>
      </c>
    </row>
    <row r="60034" spans="27:27" x14ac:dyDescent="0.15">
      <c r="AA60034" t="s">
        <v>131</v>
      </c>
    </row>
    <row r="60035" spans="27:27" x14ac:dyDescent="0.15">
      <c r="AA60035" t="s">
        <v>131</v>
      </c>
    </row>
    <row r="60036" spans="27:27" x14ac:dyDescent="0.15">
      <c r="AA60036" t="s">
        <v>131</v>
      </c>
    </row>
    <row r="60037" spans="27:27" x14ac:dyDescent="0.15">
      <c r="AA60037" t="s">
        <v>131</v>
      </c>
    </row>
    <row r="60038" spans="27:27" x14ac:dyDescent="0.15">
      <c r="AA60038" t="s">
        <v>131</v>
      </c>
    </row>
    <row r="60039" spans="27:27" x14ac:dyDescent="0.15">
      <c r="AA60039" t="s">
        <v>131</v>
      </c>
    </row>
    <row r="60040" spans="27:27" x14ac:dyDescent="0.15">
      <c r="AA60040" t="s">
        <v>131</v>
      </c>
    </row>
    <row r="60041" spans="27:27" x14ac:dyDescent="0.15">
      <c r="AA60041" t="s">
        <v>131</v>
      </c>
    </row>
    <row r="60042" spans="27:27" x14ac:dyDescent="0.15">
      <c r="AA60042" t="s">
        <v>131</v>
      </c>
    </row>
    <row r="60043" spans="27:27" x14ac:dyDescent="0.15">
      <c r="AA60043" t="s">
        <v>131</v>
      </c>
    </row>
    <row r="60044" spans="27:27" x14ac:dyDescent="0.15">
      <c r="AA60044" t="s">
        <v>131</v>
      </c>
    </row>
    <row r="60045" spans="27:27" x14ac:dyDescent="0.15">
      <c r="AA60045" t="s">
        <v>131</v>
      </c>
    </row>
    <row r="60046" spans="27:27" x14ac:dyDescent="0.15">
      <c r="AA60046" t="s">
        <v>131</v>
      </c>
    </row>
    <row r="60047" spans="27:27" x14ac:dyDescent="0.15">
      <c r="AA60047" t="s">
        <v>131</v>
      </c>
    </row>
    <row r="60048" spans="27:27" x14ac:dyDescent="0.15">
      <c r="AA60048" t="s">
        <v>131</v>
      </c>
    </row>
    <row r="60049" spans="27:27" x14ac:dyDescent="0.15">
      <c r="AA60049" t="s">
        <v>131</v>
      </c>
    </row>
    <row r="60050" spans="27:27" x14ac:dyDescent="0.15">
      <c r="AA60050" t="s">
        <v>131</v>
      </c>
    </row>
    <row r="60051" spans="27:27" x14ac:dyDescent="0.15">
      <c r="AA60051" t="s">
        <v>131</v>
      </c>
    </row>
    <row r="60052" spans="27:27" x14ac:dyDescent="0.15">
      <c r="AA60052" t="s">
        <v>131</v>
      </c>
    </row>
    <row r="60053" spans="27:27" x14ac:dyDescent="0.15">
      <c r="AA60053" t="s">
        <v>131</v>
      </c>
    </row>
    <row r="60054" spans="27:27" x14ac:dyDescent="0.15">
      <c r="AA60054" t="s">
        <v>131</v>
      </c>
    </row>
    <row r="60055" spans="27:27" x14ac:dyDescent="0.15">
      <c r="AA60055" t="s">
        <v>131</v>
      </c>
    </row>
    <row r="60056" spans="27:27" x14ac:dyDescent="0.15">
      <c r="AA60056" t="s">
        <v>131</v>
      </c>
    </row>
    <row r="60057" spans="27:27" x14ac:dyDescent="0.15">
      <c r="AA60057" t="s">
        <v>131</v>
      </c>
    </row>
    <row r="60058" spans="27:27" x14ac:dyDescent="0.15">
      <c r="AA60058" t="s">
        <v>131</v>
      </c>
    </row>
    <row r="60059" spans="27:27" x14ac:dyDescent="0.15">
      <c r="AA60059" t="s">
        <v>131</v>
      </c>
    </row>
    <row r="60060" spans="27:27" x14ac:dyDescent="0.15">
      <c r="AA60060" t="s">
        <v>131</v>
      </c>
    </row>
    <row r="60061" spans="27:27" x14ac:dyDescent="0.15">
      <c r="AA60061" t="s">
        <v>131</v>
      </c>
    </row>
    <row r="60062" spans="27:27" x14ac:dyDescent="0.15">
      <c r="AA60062" t="s">
        <v>131</v>
      </c>
    </row>
    <row r="60063" spans="27:27" x14ac:dyDescent="0.15">
      <c r="AA60063" t="s">
        <v>131</v>
      </c>
    </row>
    <row r="60064" spans="27:27" x14ac:dyDescent="0.15">
      <c r="AA60064" t="s">
        <v>131</v>
      </c>
    </row>
    <row r="60065" spans="27:27" x14ac:dyDescent="0.15">
      <c r="AA60065" t="s">
        <v>131</v>
      </c>
    </row>
    <row r="60066" spans="27:27" x14ac:dyDescent="0.15">
      <c r="AA60066" t="s">
        <v>131</v>
      </c>
    </row>
    <row r="60067" spans="27:27" x14ac:dyDescent="0.15">
      <c r="AA60067" t="s">
        <v>131</v>
      </c>
    </row>
    <row r="60068" spans="27:27" x14ac:dyDescent="0.15">
      <c r="AA60068" t="s">
        <v>131</v>
      </c>
    </row>
    <row r="60069" spans="27:27" x14ac:dyDescent="0.15">
      <c r="AA60069" t="s">
        <v>131</v>
      </c>
    </row>
    <row r="60070" spans="27:27" x14ac:dyDescent="0.15">
      <c r="AA60070" t="s">
        <v>131</v>
      </c>
    </row>
    <row r="60071" spans="27:27" x14ac:dyDescent="0.15">
      <c r="AA60071" t="s">
        <v>131</v>
      </c>
    </row>
    <row r="60072" spans="27:27" x14ac:dyDescent="0.15">
      <c r="AA60072" t="s">
        <v>131</v>
      </c>
    </row>
    <row r="60073" spans="27:27" x14ac:dyDescent="0.15">
      <c r="AA60073" t="s">
        <v>131</v>
      </c>
    </row>
    <row r="60074" spans="27:27" x14ac:dyDescent="0.15">
      <c r="AA60074" t="s">
        <v>131</v>
      </c>
    </row>
    <row r="60075" spans="27:27" x14ac:dyDescent="0.15">
      <c r="AA60075" t="s">
        <v>131</v>
      </c>
    </row>
    <row r="60076" spans="27:27" x14ac:dyDescent="0.15">
      <c r="AA60076" t="s">
        <v>131</v>
      </c>
    </row>
    <row r="60077" spans="27:27" x14ac:dyDescent="0.15">
      <c r="AA60077" t="s">
        <v>131</v>
      </c>
    </row>
    <row r="60078" spans="27:27" x14ac:dyDescent="0.15">
      <c r="AA60078" t="s">
        <v>131</v>
      </c>
    </row>
    <row r="60079" spans="27:27" x14ac:dyDescent="0.15">
      <c r="AA60079" t="s">
        <v>131</v>
      </c>
    </row>
    <row r="60080" spans="27:27" x14ac:dyDescent="0.15">
      <c r="AA60080" t="s">
        <v>131</v>
      </c>
    </row>
    <row r="60081" spans="27:27" x14ac:dyDescent="0.15">
      <c r="AA60081" t="s">
        <v>131</v>
      </c>
    </row>
    <row r="60082" spans="27:27" x14ac:dyDescent="0.15">
      <c r="AA60082" t="s">
        <v>131</v>
      </c>
    </row>
    <row r="60083" spans="27:27" x14ac:dyDescent="0.15">
      <c r="AA60083" t="s">
        <v>131</v>
      </c>
    </row>
    <row r="60084" spans="27:27" x14ac:dyDescent="0.15">
      <c r="AA60084" t="s">
        <v>131</v>
      </c>
    </row>
    <row r="60085" spans="27:27" x14ac:dyDescent="0.15">
      <c r="AA60085" t="s">
        <v>131</v>
      </c>
    </row>
    <row r="60086" spans="27:27" x14ac:dyDescent="0.15">
      <c r="AA60086" t="s">
        <v>131</v>
      </c>
    </row>
    <row r="60087" spans="27:27" x14ac:dyDescent="0.15">
      <c r="AA60087" t="s">
        <v>131</v>
      </c>
    </row>
    <row r="60088" spans="27:27" x14ac:dyDescent="0.15">
      <c r="AA60088" t="s">
        <v>131</v>
      </c>
    </row>
    <row r="60089" spans="27:27" x14ac:dyDescent="0.15">
      <c r="AA60089" t="s">
        <v>131</v>
      </c>
    </row>
    <row r="60090" spans="27:27" x14ac:dyDescent="0.15">
      <c r="AA60090" t="s">
        <v>131</v>
      </c>
    </row>
    <row r="60091" spans="27:27" x14ac:dyDescent="0.15">
      <c r="AA60091" t="s">
        <v>131</v>
      </c>
    </row>
    <row r="60092" spans="27:27" x14ac:dyDescent="0.15">
      <c r="AA60092" t="s">
        <v>131</v>
      </c>
    </row>
    <row r="60093" spans="27:27" x14ac:dyDescent="0.15">
      <c r="AA60093" t="s">
        <v>131</v>
      </c>
    </row>
    <row r="60094" spans="27:27" x14ac:dyDescent="0.15">
      <c r="AA60094" t="s">
        <v>131</v>
      </c>
    </row>
    <row r="60095" spans="27:27" x14ac:dyDescent="0.15">
      <c r="AA60095" t="s">
        <v>131</v>
      </c>
    </row>
    <row r="60096" spans="27:27" x14ac:dyDescent="0.15">
      <c r="AA60096" t="s">
        <v>131</v>
      </c>
    </row>
    <row r="60097" spans="27:27" x14ac:dyDescent="0.15">
      <c r="AA60097" t="s">
        <v>131</v>
      </c>
    </row>
    <row r="60098" spans="27:27" x14ac:dyDescent="0.15">
      <c r="AA60098" t="s">
        <v>131</v>
      </c>
    </row>
    <row r="60099" spans="27:27" x14ac:dyDescent="0.15">
      <c r="AA60099" t="s">
        <v>131</v>
      </c>
    </row>
    <row r="60100" spans="27:27" x14ac:dyDescent="0.15">
      <c r="AA60100" t="s">
        <v>131</v>
      </c>
    </row>
    <row r="60101" spans="27:27" x14ac:dyDescent="0.15">
      <c r="AA60101" t="s">
        <v>131</v>
      </c>
    </row>
    <row r="60102" spans="27:27" x14ac:dyDescent="0.15">
      <c r="AA60102" t="s">
        <v>131</v>
      </c>
    </row>
    <row r="60103" spans="27:27" x14ac:dyDescent="0.15">
      <c r="AA60103" t="s">
        <v>131</v>
      </c>
    </row>
    <row r="60104" spans="27:27" x14ac:dyDescent="0.15">
      <c r="AA60104" t="s">
        <v>131</v>
      </c>
    </row>
    <row r="60105" spans="27:27" x14ac:dyDescent="0.15">
      <c r="AA60105" t="s">
        <v>131</v>
      </c>
    </row>
    <row r="60106" spans="27:27" x14ac:dyDescent="0.15">
      <c r="AA60106" t="s">
        <v>131</v>
      </c>
    </row>
    <row r="60107" spans="27:27" x14ac:dyDescent="0.15">
      <c r="AA60107" t="s">
        <v>131</v>
      </c>
    </row>
    <row r="60108" spans="27:27" x14ac:dyDescent="0.15">
      <c r="AA60108" t="s">
        <v>131</v>
      </c>
    </row>
    <row r="60109" spans="27:27" x14ac:dyDescent="0.15">
      <c r="AA60109" t="s">
        <v>131</v>
      </c>
    </row>
    <row r="60110" spans="27:27" x14ac:dyDescent="0.15">
      <c r="AA60110" t="s">
        <v>131</v>
      </c>
    </row>
    <row r="60111" spans="27:27" x14ac:dyDescent="0.15">
      <c r="AA60111" t="s">
        <v>131</v>
      </c>
    </row>
    <row r="60112" spans="27:27" x14ac:dyDescent="0.15">
      <c r="AA60112" t="s">
        <v>131</v>
      </c>
    </row>
    <row r="60113" spans="27:27" x14ac:dyDescent="0.15">
      <c r="AA60113" t="s">
        <v>131</v>
      </c>
    </row>
    <row r="60114" spans="27:27" x14ac:dyDescent="0.15">
      <c r="AA60114" t="s">
        <v>131</v>
      </c>
    </row>
    <row r="60115" spans="27:27" x14ac:dyDescent="0.15">
      <c r="AA60115" t="s">
        <v>131</v>
      </c>
    </row>
    <row r="60116" spans="27:27" x14ac:dyDescent="0.15">
      <c r="AA60116" t="s">
        <v>131</v>
      </c>
    </row>
    <row r="60117" spans="27:27" x14ac:dyDescent="0.15">
      <c r="AA60117" t="s">
        <v>131</v>
      </c>
    </row>
    <row r="60118" spans="27:27" x14ac:dyDescent="0.15">
      <c r="AA60118" t="s">
        <v>131</v>
      </c>
    </row>
    <row r="60119" spans="27:27" x14ac:dyDescent="0.15">
      <c r="AA60119" t="s">
        <v>131</v>
      </c>
    </row>
    <row r="60120" spans="27:27" x14ac:dyDescent="0.15">
      <c r="AA60120" t="s">
        <v>131</v>
      </c>
    </row>
    <row r="60121" spans="27:27" x14ac:dyDescent="0.15">
      <c r="AA60121" t="s">
        <v>131</v>
      </c>
    </row>
    <row r="60122" spans="27:27" x14ac:dyDescent="0.15">
      <c r="AA60122" t="s">
        <v>131</v>
      </c>
    </row>
    <row r="60123" spans="27:27" x14ac:dyDescent="0.15">
      <c r="AA60123" t="s">
        <v>131</v>
      </c>
    </row>
    <row r="60124" spans="27:27" x14ac:dyDescent="0.15">
      <c r="AA60124" t="s">
        <v>131</v>
      </c>
    </row>
    <row r="60125" spans="27:27" x14ac:dyDescent="0.15">
      <c r="AA60125" t="s">
        <v>131</v>
      </c>
    </row>
    <row r="60126" spans="27:27" x14ac:dyDescent="0.15">
      <c r="AA60126" t="s">
        <v>131</v>
      </c>
    </row>
    <row r="60127" spans="27:27" x14ac:dyDescent="0.15">
      <c r="AA60127" t="s">
        <v>131</v>
      </c>
    </row>
    <row r="60128" spans="27:27" x14ac:dyDescent="0.15">
      <c r="AA60128" t="s">
        <v>131</v>
      </c>
    </row>
    <row r="60129" spans="27:27" x14ac:dyDescent="0.15">
      <c r="AA60129" t="s">
        <v>131</v>
      </c>
    </row>
    <row r="60130" spans="27:27" x14ac:dyDescent="0.15">
      <c r="AA60130" t="s">
        <v>131</v>
      </c>
    </row>
    <row r="60131" spans="27:27" x14ac:dyDescent="0.15">
      <c r="AA60131" t="s">
        <v>131</v>
      </c>
    </row>
    <row r="60132" spans="27:27" x14ac:dyDescent="0.15">
      <c r="AA60132" t="s">
        <v>131</v>
      </c>
    </row>
    <row r="60133" spans="27:27" x14ac:dyDescent="0.15">
      <c r="AA60133" t="s">
        <v>131</v>
      </c>
    </row>
    <row r="60134" spans="27:27" x14ac:dyDescent="0.15">
      <c r="AA60134" t="s">
        <v>131</v>
      </c>
    </row>
    <row r="60135" spans="27:27" x14ac:dyDescent="0.15">
      <c r="AA60135" t="s">
        <v>131</v>
      </c>
    </row>
    <row r="60136" spans="27:27" x14ac:dyDescent="0.15">
      <c r="AA60136" t="s">
        <v>131</v>
      </c>
    </row>
    <row r="60137" spans="27:27" x14ac:dyDescent="0.15">
      <c r="AA60137" t="s">
        <v>131</v>
      </c>
    </row>
    <row r="60138" spans="27:27" x14ac:dyDescent="0.15">
      <c r="AA60138" t="s">
        <v>131</v>
      </c>
    </row>
    <row r="60139" spans="27:27" x14ac:dyDescent="0.15">
      <c r="AA60139" t="s">
        <v>131</v>
      </c>
    </row>
    <row r="60140" spans="27:27" x14ac:dyDescent="0.15">
      <c r="AA60140" t="s">
        <v>131</v>
      </c>
    </row>
    <row r="60141" spans="27:27" x14ac:dyDescent="0.15">
      <c r="AA60141" t="s">
        <v>131</v>
      </c>
    </row>
    <row r="60142" spans="27:27" x14ac:dyDescent="0.15">
      <c r="AA60142" t="s">
        <v>131</v>
      </c>
    </row>
    <row r="60143" spans="27:27" x14ac:dyDescent="0.15">
      <c r="AA60143" t="s">
        <v>131</v>
      </c>
    </row>
    <row r="60144" spans="27:27" x14ac:dyDescent="0.15">
      <c r="AA60144" t="s">
        <v>131</v>
      </c>
    </row>
    <row r="60145" spans="27:27" x14ac:dyDescent="0.15">
      <c r="AA60145" t="s">
        <v>131</v>
      </c>
    </row>
    <row r="60146" spans="27:27" x14ac:dyDescent="0.15">
      <c r="AA60146" t="s">
        <v>131</v>
      </c>
    </row>
    <row r="60147" spans="27:27" x14ac:dyDescent="0.15">
      <c r="AA60147" t="s">
        <v>131</v>
      </c>
    </row>
    <row r="60148" spans="27:27" x14ac:dyDescent="0.15">
      <c r="AA60148" t="s">
        <v>131</v>
      </c>
    </row>
    <row r="60149" spans="27:27" x14ac:dyDescent="0.15">
      <c r="AA60149" t="s">
        <v>131</v>
      </c>
    </row>
    <row r="60150" spans="27:27" x14ac:dyDescent="0.15">
      <c r="AA60150" t="s">
        <v>131</v>
      </c>
    </row>
    <row r="60151" spans="27:27" x14ac:dyDescent="0.15">
      <c r="AA60151" t="s">
        <v>131</v>
      </c>
    </row>
    <row r="60152" spans="27:27" x14ac:dyDescent="0.15">
      <c r="AA60152" t="s">
        <v>131</v>
      </c>
    </row>
    <row r="60153" spans="27:27" x14ac:dyDescent="0.15">
      <c r="AA60153" t="s">
        <v>131</v>
      </c>
    </row>
    <row r="60154" spans="27:27" x14ac:dyDescent="0.15">
      <c r="AA60154" t="s">
        <v>131</v>
      </c>
    </row>
    <row r="60155" spans="27:27" x14ac:dyDescent="0.15">
      <c r="AA60155" t="s">
        <v>131</v>
      </c>
    </row>
    <row r="60156" spans="27:27" x14ac:dyDescent="0.15">
      <c r="AA60156" t="s">
        <v>131</v>
      </c>
    </row>
    <row r="60157" spans="27:27" x14ac:dyDescent="0.15">
      <c r="AA60157" t="s">
        <v>131</v>
      </c>
    </row>
    <row r="60158" spans="27:27" x14ac:dyDescent="0.15">
      <c r="AA60158" t="s">
        <v>131</v>
      </c>
    </row>
    <row r="60159" spans="27:27" x14ac:dyDescent="0.15">
      <c r="AA60159" t="s">
        <v>131</v>
      </c>
    </row>
    <row r="60160" spans="27:27" x14ac:dyDescent="0.15">
      <c r="AA60160" t="s">
        <v>131</v>
      </c>
    </row>
    <row r="60161" spans="27:27" x14ac:dyDescent="0.15">
      <c r="AA60161" t="s">
        <v>131</v>
      </c>
    </row>
    <row r="60162" spans="27:27" x14ac:dyDescent="0.15">
      <c r="AA60162" t="s">
        <v>131</v>
      </c>
    </row>
    <row r="60163" spans="27:27" x14ac:dyDescent="0.15">
      <c r="AA60163" t="s">
        <v>131</v>
      </c>
    </row>
    <row r="60164" spans="27:27" x14ac:dyDescent="0.15">
      <c r="AA60164" t="s">
        <v>131</v>
      </c>
    </row>
    <row r="60165" spans="27:27" x14ac:dyDescent="0.15">
      <c r="AA60165" t="s">
        <v>131</v>
      </c>
    </row>
    <row r="60166" spans="27:27" x14ac:dyDescent="0.15">
      <c r="AA60166" t="s">
        <v>131</v>
      </c>
    </row>
    <row r="60167" spans="27:27" x14ac:dyDescent="0.15">
      <c r="AA60167" t="s">
        <v>131</v>
      </c>
    </row>
    <row r="60168" spans="27:27" x14ac:dyDescent="0.15">
      <c r="AA60168" t="s">
        <v>131</v>
      </c>
    </row>
    <row r="60169" spans="27:27" x14ac:dyDescent="0.15">
      <c r="AA60169" t="s">
        <v>131</v>
      </c>
    </row>
    <row r="60170" spans="27:27" x14ac:dyDescent="0.15">
      <c r="AA60170" t="s">
        <v>131</v>
      </c>
    </row>
    <row r="60171" spans="27:27" x14ac:dyDescent="0.15">
      <c r="AA60171" t="s">
        <v>131</v>
      </c>
    </row>
    <row r="60172" spans="27:27" x14ac:dyDescent="0.15">
      <c r="AA60172" t="s">
        <v>131</v>
      </c>
    </row>
    <row r="60173" spans="27:27" x14ac:dyDescent="0.15">
      <c r="AA60173" t="s">
        <v>131</v>
      </c>
    </row>
    <row r="60174" spans="27:27" x14ac:dyDescent="0.15">
      <c r="AA60174" t="s">
        <v>131</v>
      </c>
    </row>
    <row r="60175" spans="27:27" x14ac:dyDescent="0.15">
      <c r="AA60175" t="s">
        <v>131</v>
      </c>
    </row>
    <row r="60176" spans="27:27" x14ac:dyDescent="0.15">
      <c r="AA60176" t="s">
        <v>131</v>
      </c>
    </row>
    <row r="60177" spans="27:27" x14ac:dyDescent="0.15">
      <c r="AA60177" t="s">
        <v>131</v>
      </c>
    </row>
    <row r="60178" spans="27:27" x14ac:dyDescent="0.15">
      <c r="AA60178" t="s">
        <v>131</v>
      </c>
    </row>
    <row r="60179" spans="27:27" x14ac:dyDescent="0.15">
      <c r="AA60179" t="s">
        <v>131</v>
      </c>
    </row>
    <row r="60180" spans="27:27" x14ac:dyDescent="0.15">
      <c r="AA60180" t="s">
        <v>131</v>
      </c>
    </row>
    <row r="60181" spans="27:27" x14ac:dyDescent="0.15">
      <c r="AA60181" t="s">
        <v>131</v>
      </c>
    </row>
    <row r="60182" spans="27:27" x14ac:dyDescent="0.15">
      <c r="AA60182" t="s">
        <v>131</v>
      </c>
    </row>
    <row r="60183" spans="27:27" x14ac:dyDescent="0.15">
      <c r="AA60183" t="s">
        <v>131</v>
      </c>
    </row>
    <row r="60184" spans="27:27" x14ac:dyDescent="0.15">
      <c r="AA60184" t="s">
        <v>131</v>
      </c>
    </row>
    <row r="60185" spans="27:27" x14ac:dyDescent="0.15">
      <c r="AA60185" t="s">
        <v>131</v>
      </c>
    </row>
    <row r="60186" spans="27:27" x14ac:dyDescent="0.15">
      <c r="AA60186" t="s">
        <v>131</v>
      </c>
    </row>
    <row r="60187" spans="27:27" x14ac:dyDescent="0.15">
      <c r="AA60187" t="s">
        <v>131</v>
      </c>
    </row>
    <row r="60188" spans="27:27" x14ac:dyDescent="0.15">
      <c r="AA60188" t="s">
        <v>131</v>
      </c>
    </row>
    <row r="60189" spans="27:27" x14ac:dyDescent="0.15">
      <c r="AA60189" t="s">
        <v>131</v>
      </c>
    </row>
    <row r="60190" spans="27:27" x14ac:dyDescent="0.15">
      <c r="AA60190" t="s">
        <v>131</v>
      </c>
    </row>
    <row r="60191" spans="27:27" x14ac:dyDescent="0.15">
      <c r="AA60191" t="s">
        <v>131</v>
      </c>
    </row>
    <row r="60192" spans="27:27" x14ac:dyDescent="0.15">
      <c r="AA60192" t="s">
        <v>131</v>
      </c>
    </row>
    <row r="60193" spans="27:27" x14ac:dyDescent="0.15">
      <c r="AA60193" t="s">
        <v>131</v>
      </c>
    </row>
    <row r="60194" spans="27:27" x14ac:dyDescent="0.15">
      <c r="AA60194" t="s">
        <v>131</v>
      </c>
    </row>
    <row r="60195" spans="27:27" x14ac:dyDescent="0.15">
      <c r="AA60195" t="s">
        <v>131</v>
      </c>
    </row>
    <row r="60196" spans="27:27" x14ac:dyDescent="0.15">
      <c r="AA60196" t="s">
        <v>131</v>
      </c>
    </row>
    <row r="60197" spans="27:27" x14ac:dyDescent="0.15">
      <c r="AA60197" t="s">
        <v>131</v>
      </c>
    </row>
    <row r="60198" spans="27:27" x14ac:dyDescent="0.15">
      <c r="AA60198" t="s">
        <v>131</v>
      </c>
    </row>
    <row r="60199" spans="27:27" x14ac:dyDescent="0.15">
      <c r="AA60199" t="s">
        <v>131</v>
      </c>
    </row>
    <row r="60200" spans="27:27" x14ac:dyDescent="0.15">
      <c r="AA60200" t="s">
        <v>131</v>
      </c>
    </row>
    <row r="60201" spans="27:27" x14ac:dyDescent="0.15">
      <c r="AA60201" t="s">
        <v>131</v>
      </c>
    </row>
    <row r="60202" spans="27:27" x14ac:dyDescent="0.15">
      <c r="AA60202" t="s">
        <v>131</v>
      </c>
    </row>
    <row r="60203" spans="27:27" x14ac:dyDescent="0.15">
      <c r="AA60203" t="s">
        <v>131</v>
      </c>
    </row>
    <row r="60204" spans="27:27" x14ac:dyDescent="0.15">
      <c r="AA60204" t="s">
        <v>131</v>
      </c>
    </row>
    <row r="60205" spans="27:27" x14ac:dyDescent="0.15">
      <c r="AA60205" t="s">
        <v>131</v>
      </c>
    </row>
    <row r="60206" spans="27:27" x14ac:dyDescent="0.15">
      <c r="AA60206" t="s">
        <v>131</v>
      </c>
    </row>
    <row r="60207" spans="27:27" x14ac:dyDescent="0.15">
      <c r="AA60207" t="s">
        <v>131</v>
      </c>
    </row>
    <row r="60208" spans="27:27" x14ac:dyDescent="0.15">
      <c r="AA60208" t="s">
        <v>131</v>
      </c>
    </row>
    <row r="60209" spans="27:27" x14ac:dyDescent="0.15">
      <c r="AA60209" t="s">
        <v>131</v>
      </c>
    </row>
    <row r="60210" spans="27:27" x14ac:dyDescent="0.15">
      <c r="AA60210" t="s">
        <v>131</v>
      </c>
    </row>
    <row r="60211" spans="27:27" x14ac:dyDescent="0.15">
      <c r="AA60211" t="s">
        <v>131</v>
      </c>
    </row>
    <row r="60212" spans="27:27" x14ac:dyDescent="0.15">
      <c r="AA60212" t="s">
        <v>131</v>
      </c>
    </row>
    <row r="60213" spans="27:27" x14ac:dyDescent="0.15">
      <c r="AA60213" t="s">
        <v>131</v>
      </c>
    </row>
    <row r="60214" spans="27:27" x14ac:dyDescent="0.15">
      <c r="AA60214" t="s">
        <v>131</v>
      </c>
    </row>
    <row r="60215" spans="27:27" x14ac:dyDescent="0.15">
      <c r="AA60215" t="s">
        <v>131</v>
      </c>
    </row>
    <row r="60216" spans="27:27" x14ac:dyDescent="0.15">
      <c r="AA60216" t="s">
        <v>131</v>
      </c>
    </row>
    <row r="60217" spans="27:27" x14ac:dyDescent="0.15">
      <c r="AA60217" t="s">
        <v>131</v>
      </c>
    </row>
    <row r="60218" spans="27:27" x14ac:dyDescent="0.15">
      <c r="AA60218" t="s">
        <v>131</v>
      </c>
    </row>
    <row r="60219" spans="27:27" x14ac:dyDescent="0.15">
      <c r="AA60219" t="s">
        <v>131</v>
      </c>
    </row>
    <row r="60220" spans="27:27" x14ac:dyDescent="0.15">
      <c r="AA60220" t="s">
        <v>131</v>
      </c>
    </row>
    <row r="60221" spans="27:27" x14ac:dyDescent="0.15">
      <c r="AA60221" t="s">
        <v>131</v>
      </c>
    </row>
    <row r="60222" spans="27:27" x14ac:dyDescent="0.15">
      <c r="AA60222" t="s">
        <v>131</v>
      </c>
    </row>
    <row r="60223" spans="27:27" x14ac:dyDescent="0.15">
      <c r="AA60223" t="s">
        <v>131</v>
      </c>
    </row>
    <row r="60224" spans="27:27" x14ac:dyDescent="0.15">
      <c r="AA60224" t="s">
        <v>131</v>
      </c>
    </row>
    <row r="60225" spans="27:27" x14ac:dyDescent="0.15">
      <c r="AA60225" t="s">
        <v>131</v>
      </c>
    </row>
    <row r="60226" spans="27:27" x14ac:dyDescent="0.15">
      <c r="AA60226" t="s">
        <v>131</v>
      </c>
    </row>
    <row r="60227" spans="27:27" x14ac:dyDescent="0.15">
      <c r="AA60227" t="s">
        <v>131</v>
      </c>
    </row>
    <row r="60228" spans="27:27" x14ac:dyDescent="0.15">
      <c r="AA60228" t="s">
        <v>131</v>
      </c>
    </row>
    <row r="60229" spans="27:27" x14ac:dyDescent="0.15">
      <c r="AA60229" t="s">
        <v>131</v>
      </c>
    </row>
    <row r="60230" spans="27:27" x14ac:dyDescent="0.15">
      <c r="AA60230" t="s">
        <v>131</v>
      </c>
    </row>
    <row r="60231" spans="27:27" x14ac:dyDescent="0.15">
      <c r="AA60231" t="s">
        <v>131</v>
      </c>
    </row>
    <row r="60232" spans="27:27" x14ac:dyDescent="0.15">
      <c r="AA60232" t="s">
        <v>131</v>
      </c>
    </row>
    <row r="60233" spans="27:27" x14ac:dyDescent="0.15">
      <c r="AA60233" t="s">
        <v>131</v>
      </c>
    </row>
    <row r="60234" spans="27:27" x14ac:dyDescent="0.15">
      <c r="AA60234" t="s">
        <v>131</v>
      </c>
    </row>
    <row r="60235" spans="27:27" x14ac:dyDescent="0.15">
      <c r="AA60235" t="s">
        <v>131</v>
      </c>
    </row>
    <row r="60236" spans="27:27" x14ac:dyDescent="0.15">
      <c r="AA60236" t="s">
        <v>131</v>
      </c>
    </row>
    <row r="60237" spans="27:27" x14ac:dyDescent="0.15">
      <c r="AA60237" t="s">
        <v>131</v>
      </c>
    </row>
    <row r="60238" spans="27:27" x14ac:dyDescent="0.15">
      <c r="AA60238" t="s">
        <v>131</v>
      </c>
    </row>
    <row r="60239" spans="27:27" x14ac:dyDescent="0.15">
      <c r="AA60239" t="s">
        <v>131</v>
      </c>
    </row>
    <row r="60240" spans="27:27" x14ac:dyDescent="0.15">
      <c r="AA60240" t="s">
        <v>131</v>
      </c>
    </row>
    <row r="60241" spans="27:27" x14ac:dyDescent="0.15">
      <c r="AA60241" t="s">
        <v>131</v>
      </c>
    </row>
    <row r="60242" spans="27:27" x14ac:dyDescent="0.15">
      <c r="AA60242" t="s">
        <v>131</v>
      </c>
    </row>
    <row r="60243" spans="27:27" x14ac:dyDescent="0.15">
      <c r="AA60243" t="s">
        <v>131</v>
      </c>
    </row>
    <row r="60244" spans="27:27" x14ac:dyDescent="0.15">
      <c r="AA60244" t="s">
        <v>131</v>
      </c>
    </row>
    <row r="60245" spans="27:27" x14ac:dyDescent="0.15">
      <c r="AA60245" t="s">
        <v>131</v>
      </c>
    </row>
    <row r="60246" spans="27:27" x14ac:dyDescent="0.15">
      <c r="AA60246" t="s">
        <v>131</v>
      </c>
    </row>
    <row r="60247" spans="27:27" x14ac:dyDescent="0.15">
      <c r="AA60247" t="s">
        <v>131</v>
      </c>
    </row>
    <row r="60248" spans="27:27" x14ac:dyDescent="0.15">
      <c r="AA60248" t="s">
        <v>131</v>
      </c>
    </row>
    <row r="60249" spans="27:27" x14ac:dyDescent="0.15">
      <c r="AA60249" t="s">
        <v>131</v>
      </c>
    </row>
    <row r="60250" spans="27:27" x14ac:dyDescent="0.15">
      <c r="AA60250" t="s">
        <v>131</v>
      </c>
    </row>
    <row r="60251" spans="27:27" x14ac:dyDescent="0.15">
      <c r="AA60251" t="s">
        <v>131</v>
      </c>
    </row>
    <row r="60252" spans="27:27" x14ac:dyDescent="0.15">
      <c r="AA60252" t="s">
        <v>131</v>
      </c>
    </row>
    <row r="60253" spans="27:27" x14ac:dyDescent="0.15">
      <c r="AA60253" t="s">
        <v>131</v>
      </c>
    </row>
    <row r="60254" spans="27:27" x14ac:dyDescent="0.15">
      <c r="AA60254" t="s">
        <v>131</v>
      </c>
    </row>
    <row r="60255" spans="27:27" x14ac:dyDescent="0.15">
      <c r="AA60255" t="s">
        <v>131</v>
      </c>
    </row>
    <row r="60256" spans="27:27" x14ac:dyDescent="0.15">
      <c r="AA60256" t="s">
        <v>131</v>
      </c>
    </row>
    <row r="60257" spans="27:27" x14ac:dyDescent="0.15">
      <c r="AA60257" t="s">
        <v>131</v>
      </c>
    </row>
    <row r="60258" spans="27:27" x14ac:dyDescent="0.15">
      <c r="AA60258" t="s">
        <v>131</v>
      </c>
    </row>
    <row r="60259" spans="27:27" x14ac:dyDescent="0.15">
      <c r="AA60259" t="s">
        <v>131</v>
      </c>
    </row>
    <row r="60260" spans="27:27" x14ac:dyDescent="0.15">
      <c r="AA60260" t="s">
        <v>131</v>
      </c>
    </row>
    <row r="60261" spans="27:27" x14ac:dyDescent="0.15">
      <c r="AA60261" t="s">
        <v>131</v>
      </c>
    </row>
    <row r="60262" spans="27:27" x14ac:dyDescent="0.15">
      <c r="AA60262" t="s">
        <v>131</v>
      </c>
    </row>
    <row r="60263" spans="27:27" x14ac:dyDescent="0.15">
      <c r="AA60263" t="s">
        <v>131</v>
      </c>
    </row>
    <row r="60264" spans="27:27" x14ac:dyDescent="0.15">
      <c r="AA60264" t="s">
        <v>131</v>
      </c>
    </row>
    <row r="60265" spans="27:27" x14ac:dyDescent="0.15">
      <c r="AA60265" t="s">
        <v>131</v>
      </c>
    </row>
    <row r="60266" spans="27:27" x14ac:dyDescent="0.15">
      <c r="AA60266" t="s">
        <v>131</v>
      </c>
    </row>
    <row r="60267" spans="27:27" x14ac:dyDescent="0.15">
      <c r="AA60267" t="s">
        <v>131</v>
      </c>
    </row>
    <row r="60268" spans="27:27" x14ac:dyDescent="0.15">
      <c r="AA60268" t="s">
        <v>131</v>
      </c>
    </row>
    <row r="60269" spans="27:27" x14ac:dyDescent="0.15">
      <c r="AA60269" t="s">
        <v>131</v>
      </c>
    </row>
    <row r="60270" spans="27:27" x14ac:dyDescent="0.15">
      <c r="AA60270" t="s">
        <v>131</v>
      </c>
    </row>
    <row r="60271" spans="27:27" x14ac:dyDescent="0.15">
      <c r="AA60271" t="s">
        <v>131</v>
      </c>
    </row>
    <row r="60272" spans="27:27" x14ac:dyDescent="0.15">
      <c r="AA60272" t="s">
        <v>131</v>
      </c>
    </row>
    <row r="60273" spans="27:27" x14ac:dyDescent="0.15">
      <c r="AA60273" t="s">
        <v>131</v>
      </c>
    </row>
    <row r="60274" spans="27:27" x14ac:dyDescent="0.15">
      <c r="AA60274" t="s">
        <v>131</v>
      </c>
    </row>
    <row r="60275" spans="27:27" x14ac:dyDescent="0.15">
      <c r="AA60275" t="s">
        <v>131</v>
      </c>
    </row>
    <row r="60276" spans="27:27" x14ac:dyDescent="0.15">
      <c r="AA60276" t="s">
        <v>131</v>
      </c>
    </row>
    <row r="60277" spans="27:27" x14ac:dyDescent="0.15">
      <c r="AA60277" t="s">
        <v>131</v>
      </c>
    </row>
    <row r="60278" spans="27:27" x14ac:dyDescent="0.15">
      <c r="AA60278" t="s">
        <v>131</v>
      </c>
    </row>
    <row r="60279" spans="27:27" x14ac:dyDescent="0.15">
      <c r="AA60279" t="s">
        <v>131</v>
      </c>
    </row>
    <row r="60280" spans="27:27" x14ac:dyDescent="0.15">
      <c r="AA60280" t="s">
        <v>131</v>
      </c>
    </row>
    <row r="60281" spans="27:27" x14ac:dyDescent="0.15">
      <c r="AA60281" t="s">
        <v>131</v>
      </c>
    </row>
    <row r="60282" spans="27:27" x14ac:dyDescent="0.15">
      <c r="AA60282" t="s">
        <v>131</v>
      </c>
    </row>
    <row r="60283" spans="27:27" x14ac:dyDescent="0.15">
      <c r="AA60283" t="s">
        <v>131</v>
      </c>
    </row>
    <row r="60284" spans="27:27" x14ac:dyDescent="0.15">
      <c r="AA60284" t="s">
        <v>131</v>
      </c>
    </row>
    <row r="60285" spans="27:27" x14ac:dyDescent="0.15">
      <c r="AA60285" t="s">
        <v>131</v>
      </c>
    </row>
    <row r="60286" spans="27:27" x14ac:dyDescent="0.15">
      <c r="AA60286" t="s">
        <v>131</v>
      </c>
    </row>
    <row r="60287" spans="27:27" x14ac:dyDescent="0.15">
      <c r="AA60287" t="s">
        <v>131</v>
      </c>
    </row>
    <row r="60288" spans="27:27" x14ac:dyDescent="0.15">
      <c r="AA60288" t="s">
        <v>131</v>
      </c>
    </row>
    <row r="60289" spans="27:27" x14ac:dyDescent="0.15">
      <c r="AA60289" t="s">
        <v>131</v>
      </c>
    </row>
    <row r="60290" spans="27:27" x14ac:dyDescent="0.15">
      <c r="AA60290" t="s">
        <v>131</v>
      </c>
    </row>
    <row r="60291" spans="27:27" x14ac:dyDescent="0.15">
      <c r="AA60291" t="s">
        <v>131</v>
      </c>
    </row>
    <row r="60292" spans="27:27" x14ac:dyDescent="0.15">
      <c r="AA60292" t="s">
        <v>131</v>
      </c>
    </row>
    <row r="60293" spans="27:27" x14ac:dyDescent="0.15">
      <c r="AA60293" t="s">
        <v>131</v>
      </c>
    </row>
    <row r="60294" spans="27:27" x14ac:dyDescent="0.15">
      <c r="AA60294" t="s">
        <v>131</v>
      </c>
    </row>
    <row r="60295" spans="27:27" x14ac:dyDescent="0.15">
      <c r="AA60295" t="s">
        <v>131</v>
      </c>
    </row>
    <row r="60296" spans="27:27" x14ac:dyDescent="0.15">
      <c r="AA60296" t="s">
        <v>131</v>
      </c>
    </row>
    <row r="60297" spans="27:27" x14ac:dyDescent="0.15">
      <c r="AA60297" t="s">
        <v>131</v>
      </c>
    </row>
    <row r="60298" spans="27:27" x14ac:dyDescent="0.15">
      <c r="AA60298" t="s">
        <v>131</v>
      </c>
    </row>
    <row r="60299" spans="27:27" x14ac:dyDescent="0.15">
      <c r="AA60299" t="s">
        <v>131</v>
      </c>
    </row>
    <row r="60300" spans="27:27" x14ac:dyDescent="0.15">
      <c r="AA60300" t="s">
        <v>131</v>
      </c>
    </row>
    <row r="60301" spans="27:27" x14ac:dyDescent="0.15">
      <c r="AA60301" t="s">
        <v>131</v>
      </c>
    </row>
    <row r="60302" spans="27:27" x14ac:dyDescent="0.15">
      <c r="AA60302" t="s">
        <v>131</v>
      </c>
    </row>
    <row r="60303" spans="27:27" x14ac:dyDescent="0.15">
      <c r="AA60303" t="s">
        <v>131</v>
      </c>
    </row>
    <row r="60304" spans="27:27" x14ac:dyDescent="0.15">
      <c r="AA60304" t="s">
        <v>131</v>
      </c>
    </row>
    <row r="60305" spans="27:27" x14ac:dyDescent="0.15">
      <c r="AA60305" t="s">
        <v>131</v>
      </c>
    </row>
    <row r="60306" spans="27:27" x14ac:dyDescent="0.15">
      <c r="AA60306" t="s">
        <v>131</v>
      </c>
    </row>
    <row r="60307" spans="27:27" x14ac:dyDescent="0.15">
      <c r="AA60307" t="s">
        <v>131</v>
      </c>
    </row>
    <row r="60308" spans="27:27" x14ac:dyDescent="0.15">
      <c r="AA60308" t="s">
        <v>131</v>
      </c>
    </row>
    <row r="60309" spans="27:27" x14ac:dyDescent="0.15">
      <c r="AA60309" t="s">
        <v>131</v>
      </c>
    </row>
    <row r="60310" spans="27:27" x14ac:dyDescent="0.15">
      <c r="AA60310" t="s">
        <v>131</v>
      </c>
    </row>
    <row r="60311" spans="27:27" x14ac:dyDescent="0.15">
      <c r="AA60311" t="s">
        <v>131</v>
      </c>
    </row>
    <row r="60312" spans="27:27" x14ac:dyDescent="0.15">
      <c r="AA60312" t="s">
        <v>131</v>
      </c>
    </row>
    <row r="60313" spans="27:27" x14ac:dyDescent="0.15">
      <c r="AA60313" t="s">
        <v>131</v>
      </c>
    </row>
    <row r="60314" spans="27:27" x14ac:dyDescent="0.15">
      <c r="AA60314" t="s">
        <v>131</v>
      </c>
    </row>
    <row r="60315" spans="27:27" x14ac:dyDescent="0.15">
      <c r="AA60315" t="s">
        <v>131</v>
      </c>
    </row>
    <row r="60316" spans="27:27" x14ac:dyDescent="0.15">
      <c r="AA60316" t="s">
        <v>131</v>
      </c>
    </row>
    <row r="60317" spans="27:27" x14ac:dyDescent="0.15">
      <c r="AA60317" t="s">
        <v>131</v>
      </c>
    </row>
    <row r="60318" spans="27:27" x14ac:dyDescent="0.15">
      <c r="AA60318" t="s">
        <v>131</v>
      </c>
    </row>
    <row r="60319" spans="27:27" x14ac:dyDescent="0.15">
      <c r="AA60319" t="s">
        <v>131</v>
      </c>
    </row>
    <row r="60320" spans="27:27" x14ac:dyDescent="0.15">
      <c r="AA60320" t="s">
        <v>131</v>
      </c>
    </row>
    <row r="60321" spans="27:27" x14ac:dyDescent="0.15">
      <c r="AA60321" t="s">
        <v>131</v>
      </c>
    </row>
    <row r="60322" spans="27:27" x14ac:dyDescent="0.15">
      <c r="AA60322" t="s">
        <v>131</v>
      </c>
    </row>
    <row r="60323" spans="27:27" x14ac:dyDescent="0.15">
      <c r="AA60323" t="s">
        <v>131</v>
      </c>
    </row>
    <row r="60324" spans="27:27" x14ac:dyDescent="0.15">
      <c r="AA60324" t="s">
        <v>131</v>
      </c>
    </row>
    <row r="60325" spans="27:27" x14ac:dyDescent="0.15">
      <c r="AA60325" t="s">
        <v>131</v>
      </c>
    </row>
    <row r="60326" spans="27:27" x14ac:dyDescent="0.15">
      <c r="AA60326" t="s">
        <v>131</v>
      </c>
    </row>
    <row r="60327" spans="27:27" x14ac:dyDescent="0.15">
      <c r="AA60327" t="s">
        <v>131</v>
      </c>
    </row>
    <row r="60328" spans="27:27" x14ac:dyDescent="0.15">
      <c r="AA60328" t="s">
        <v>131</v>
      </c>
    </row>
    <row r="60329" spans="27:27" x14ac:dyDescent="0.15">
      <c r="AA60329" t="s">
        <v>131</v>
      </c>
    </row>
    <row r="60330" spans="27:27" x14ac:dyDescent="0.15">
      <c r="AA60330" t="s">
        <v>131</v>
      </c>
    </row>
    <row r="60331" spans="27:27" x14ac:dyDescent="0.15">
      <c r="AA60331" t="s">
        <v>131</v>
      </c>
    </row>
    <row r="60332" spans="27:27" x14ac:dyDescent="0.15">
      <c r="AA60332" t="s">
        <v>131</v>
      </c>
    </row>
    <row r="60333" spans="27:27" x14ac:dyDescent="0.15">
      <c r="AA60333" t="s">
        <v>131</v>
      </c>
    </row>
    <row r="60334" spans="27:27" x14ac:dyDescent="0.15">
      <c r="AA60334" t="s">
        <v>131</v>
      </c>
    </row>
    <row r="60335" spans="27:27" x14ac:dyDescent="0.15">
      <c r="AA60335" t="s">
        <v>131</v>
      </c>
    </row>
    <row r="60336" spans="27:27" x14ac:dyDescent="0.15">
      <c r="AA60336" t="s">
        <v>131</v>
      </c>
    </row>
    <row r="60337" spans="27:27" x14ac:dyDescent="0.15">
      <c r="AA60337" t="s">
        <v>131</v>
      </c>
    </row>
    <row r="60338" spans="27:27" x14ac:dyDescent="0.15">
      <c r="AA60338" t="s">
        <v>131</v>
      </c>
    </row>
    <row r="60339" spans="27:27" x14ac:dyDescent="0.15">
      <c r="AA60339" t="s">
        <v>131</v>
      </c>
    </row>
    <row r="60340" spans="27:27" x14ac:dyDescent="0.15">
      <c r="AA60340" t="s">
        <v>131</v>
      </c>
    </row>
    <row r="60341" spans="27:27" x14ac:dyDescent="0.15">
      <c r="AA60341" t="s">
        <v>131</v>
      </c>
    </row>
    <row r="60342" spans="27:27" x14ac:dyDescent="0.15">
      <c r="AA60342" t="s">
        <v>131</v>
      </c>
    </row>
    <row r="60343" spans="27:27" x14ac:dyDescent="0.15">
      <c r="AA60343" t="s">
        <v>131</v>
      </c>
    </row>
    <row r="60344" spans="27:27" x14ac:dyDescent="0.15">
      <c r="AA60344" t="s">
        <v>131</v>
      </c>
    </row>
    <row r="60345" spans="27:27" x14ac:dyDescent="0.15">
      <c r="AA60345" t="s">
        <v>131</v>
      </c>
    </row>
    <row r="60346" spans="27:27" x14ac:dyDescent="0.15">
      <c r="AA60346" t="s">
        <v>131</v>
      </c>
    </row>
    <row r="60347" spans="27:27" x14ac:dyDescent="0.15">
      <c r="AA60347" t="s">
        <v>131</v>
      </c>
    </row>
    <row r="60348" spans="27:27" x14ac:dyDescent="0.15">
      <c r="AA60348" t="s">
        <v>131</v>
      </c>
    </row>
    <row r="60349" spans="27:27" x14ac:dyDescent="0.15">
      <c r="AA60349" t="s">
        <v>131</v>
      </c>
    </row>
    <row r="60350" spans="27:27" x14ac:dyDescent="0.15">
      <c r="AA60350" t="s">
        <v>131</v>
      </c>
    </row>
    <row r="60351" spans="27:27" x14ac:dyDescent="0.15">
      <c r="AA60351" t="s">
        <v>131</v>
      </c>
    </row>
    <row r="60352" spans="27:27" x14ac:dyDescent="0.15">
      <c r="AA60352" t="s">
        <v>131</v>
      </c>
    </row>
    <row r="60353" spans="27:27" x14ac:dyDescent="0.15">
      <c r="AA60353" t="s">
        <v>131</v>
      </c>
    </row>
    <row r="60354" spans="27:27" x14ac:dyDescent="0.15">
      <c r="AA60354" t="s">
        <v>131</v>
      </c>
    </row>
    <row r="60355" spans="27:27" x14ac:dyDescent="0.15">
      <c r="AA60355" t="s">
        <v>131</v>
      </c>
    </row>
    <row r="60356" spans="27:27" x14ac:dyDescent="0.15">
      <c r="AA60356" t="s">
        <v>131</v>
      </c>
    </row>
    <row r="60357" spans="27:27" x14ac:dyDescent="0.15">
      <c r="AA60357" t="s">
        <v>131</v>
      </c>
    </row>
    <row r="60358" spans="27:27" x14ac:dyDescent="0.15">
      <c r="AA60358" t="s">
        <v>131</v>
      </c>
    </row>
    <row r="60359" spans="27:27" x14ac:dyDescent="0.15">
      <c r="AA60359" t="s">
        <v>131</v>
      </c>
    </row>
    <row r="60360" spans="27:27" x14ac:dyDescent="0.15">
      <c r="AA60360" t="s">
        <v>131</v>
      </c>
    </row>
    <row r="60361" spans="27:27" x14ac:dyDescent="0.15">
      <c r="AA60361" t="s">
        <v>131</v>
      </c>
    </row>
    <row r="60362" spans="27:27" x14ac:dyDescent="0.15">
      <c r="AA60362" t="s">
        <v>131</v>
      </c>
    </row>
    <row r="60363" spans="27:27" x14ac:dyDescent="0.15">
      <c r="AA60363" t="s">
        <v>131</v>
      </c>
    </row>
    <row r="60364" spans="27:27" x14ac:dyDescent="0.15">
      <c r="AA60364" t="s">
        <v>131</v>
      </c>
    </row>
    <row r="60365" spans="27:27" x14ac:dyDescent="0.15">
      <c r="AA60365" t="s">
        <v>131</v>
      </c>
    </row>
    <row r="60366" spans="27:27" x14ac:dyDescent="0.15">
      <c r="AA60366" t="s">
        <v>131</v>
      </c>
    </row>
    <row r="60367" spans="27:27" x14ac:dyDescent="0.15">
      <c r="AA60367" t="s">
        <v>131</v>
      </c>
    </row>
    <row r="60368" spans="27:27" x14ac:dyDescent="0.15">
      <c r="AA60368" t="s">
        <v>131</v>
      </c>
    </row>
    <row r="60369" spans="27:27" x14ac:dyDescent="0.15">
      <c r="AA60369" t="s">
        <v>131</v>
      </c>
    </row>
    <row r="60370" spans="27:27" x14ac:dyDescent="0.15">
      <c r="AA60370" t="s">
        <v>131</v>
      </c>
    </row>
    <row r="60371" spans="27:27" x14ac:dyDescent="0.15">
      <c r="AA60371" t="s">
        <v>131</v>
      </c>
    </row>
    <row r="60372" spans="27:27" x14ac:dyDescent="0.15">
      <c r="AA60372" t="s">
        <v>131</v>
      </c>
    </row>
    <row r="60373" spans="27:27" x14ac:dyDescent="0.15">
      <c r="AA60373" t="s">
        <v>131</v>
      </c>
    </row>
    <row r="60374" spans="27:27" x14ac:dyDescent="0.15">
      <c r="AA60374" t="s">
        <v>131</v>
      </c>
    </row>
    <row r="60375" spans="27:27" x14ac:dyDescent="0.15">
      <c r="AA60375" t="s">
        <v>131</v>
      </c>
    </row>
    <row r="60376" spans="27:27" x14ac:dyDescent="0.15">
      <c r="AA60376" t="s">
        <v>131</v>
      </c>
    </row>
    <row r="60377" spans="27:27" x14ac:dyDescent="0.15">
      <c r="AA60377" t="s">
        <v>131</v>
      </c>
    </row>
    <row r="60378" spans="27:27" x14ac:dyDescent="0.15">
      <c r="AA60378" t="s">
        <v>131</v>
      </c>
    </row>
    <row r="60379" spans="27:27" x14ac:dyDescent="0.15">
      <c r="AA60379" t="s">
        <v>131</v>
      </c>
    </row>
    <row r="60380" spans="27:27" x14ac:dyDescent="0.15">
      <c r="AA60380" t="s">
        <v>131</v>
      </c>
    </row>
    <row r="60381" spans="27:27" x14ac:dyDescent="0.15">
      <c r="AA60381" t="s">
        <v>131</v>
      </c>
    </row>
    <row r="60382" spans="27:27" x14ac:dyDescent="0.15">
      <c r="AA60382" t="s">
        <v>131</v>
      </c>
    </row>
    <row r="60383" spans="27:27" x14ac:dyDescent="0.15">
      <c r="AA60383" t="s">
        <v>131</v>
      </c>
    </row>
    <row r="60384" spans="27:27" x14ac:dyDescent="0.15">
      <c r="AA60384" t="s">
        <v>131</v>
      </c>
    </row>
    <row r="60385" spans="27:27" x14ac:dyDescent="0.15">
      <c r="AA60385" t="s">
        <v>131</v>
      </c>
    </row>
    <row r="60386" spans="27:27" x14ac:dyDescent="0.15">
      <c r="AA60386" t="s">
        <v>131</v>
      </c>
    </row>
    <row r="60387" spans="27:27" x14ac:dyDescent="0.15">
      <c r="AA60387" t="s">
        <v>131</v>
      </c>
    </row>
    <row r="60388" spans="27:27" x14ac:dyDescent="0.15">
      <c r="AA60388" t="s">
        <v>131</v>
      </c>
    </row>
    <row r="60389" spans="27:27" x14ac:dyDescent="0.15">
      <c r="AA60389" t="s">
        <v>131</v>
      </c>
    </row>
    <row r="60390" spans="27:27" x14ac:dyDescent="0.15">
      <c r="AA60390" t="s">
        <v>131</v>
      </c>
    </row>
    <row r="60391" spans="27:27" x14ac:dyDescent="0.15">
      <c r="AA60391" t="s">
        <v>131</v>
      </c>
    </row>
    <row r="60392" spans="27:27" x14ac:dyDescent="0.15">
      <c r="AA60392" t="s">
        <v>131</v>
      </c>
    </row>
    <row r="60393" spans="27:27" x14ac:dyDescent="0.15">
      <c r="AA60393" t="s">
        <v>131</v>
      </c>
    </row>
    <row r="60394" spans="27:27" x14ac:dyDescent="0.15">
      <c r="AA60394" t="s">
        <v>131</v>
      </c>
    </row>
    <row r="60395" spans="27:27" x14ac:dyDescent="0.15">
      <c r="AA60395" t="s">
        <v>131</v>
      </c>
    </row>
    <row r="60396" spans="27:27" x14ac:dyDescent="0.15">
      <c r="AA60396" t="s">
        <v>131</v>
      </c>
    </row>
    <row r="60397" spans="27:27" x14ac:dyDescent="0.15">
      <c r="AA60397" t="s">
        <v>131</v>
      </c>
    </row>
    <row r="60398" spans="27:27" x14ac:dyDescent="0.15">
      <c r="AA60398" t="s">
        <v>131</v>
      </c>
    </row>
    <row r="60399" spans="27:27" x14ac:dyDescent="0.15">
      <c r="AA60399" t="s">
        <v>131</v>
      </c>
    </row>
    <row r="60400" spans="27:27" x14ac:dyDescent="0.15">
      <c r="AA60400" t="s">
        <v>131</v>
      </c>
    </row>
    <row r="60401" spans="27:27" x14ac:dyDescent="0.15">
      <c r="AA60401" t="s">
        <v>131</v>
      </c>
    </row>
    <row r="60402" spans="27:27" x14ac:dyDescent="0.15">
      <c r="AA60402" t="s">
        <v>131</v>
      </c>
    </row>
    <row r="60403" spans="27:27" x14ac:dyDescent="0.15">
      <c r="AA60403" t="s">
        <v>131</v>
      </c>
    </row>
    <row r="60404" spans="27:27" x14ac:dyDescent="0.15">
      <c r="AA60404" t="s">
        <v>131</v>
      </c>
    </row>
    <row r="60405" spans="27:27" x14ac:dyDescent="0.15">
      <c r="AA60405" t="s">
        <v>131</v>
      </c>
    </row>
    <row r="60406" spans="27:27" x14ac:dyDescent="0.15">
      <c r="AA60406" t="s">
        <v>131</v>
      </c>
    </row>
    <row r="60407" spans="27:27" x14ac:dyDescent="0.15">
      <c r="AA60407" t="s">
        <v>131</v>
      </c>
    </row>
    <row r="60408" spans="27:27" x14ac:dyDescent="0.15">
      <c r="AA60408" t="s">
        <v>131</v>
      </c>
    </row>
    <row r="60409" spans="27:27" x14ac:dyDescent="0.15">
      <c r="AA60409" t="s">
        <v>131</v>
      </c>
    </row>
    <row r="60410" spans="27:27" x14ac:dyDescent="0.15">
      <c r="AA60410" t="s">
        <v>131</v>
      </c>
    </row>
    <row r="60411" spans="27:27" x14ac:dyDescent="0.15">
      <c r="AA60411" t="s">
        <v>131</v>
      </c>
    </row>
    <row r="60412" spans="27:27" x14ac:dyDescent="0.15">
      <c r="AA60412" t="s">
        <v>131</v>
      </c>
    </row>
    <row r="60413" spans="27:27" x14ac:dyDescent="0.15">
      <c r="AA60413" t="s">
        <v>131</v>
      </c>
    </row>
    <row r="60414" spans="27:27" x14ac:dyDescent="0.15">
      <c r="AA60414" t="s">
        <v>131</v>
      </c>
    </row>
    <row r="60415" spans="27:27" x14ac:dyDescent="0.15">
      <c r="AA60415" t="s">
        <v>131</v>
      </c>
    </row>
    <row r="60416" spans="27:27" x14ac:dyDescent="0.15">
      <c r="AA60416" t="s">
        <v>131</v>
      </c>
    </row>
    <row r="60417" spans="27:27" x14ac:dyDescent="0.15">
      <c r="AA60417" t="s">
        <v>131</v>
      </c>
    </row>
    <row r="60418" spans="27:27" x14ac:dyDescent="0.15">
      <c r="AA60418" t="s">
        <v>131</v>
      </c>
    </row>
    <row r="60419" spans="27:27" x14ac:dyDescent="0.15">
      <c r="AA60419" t="s">
        <v>131</v>
      </c>
    </row>
    <row r="60420" spans="27:27" x14ac:dyDescent="0.15">
      <c r="AA60420" t="s">
        <v>131</v>
      </c>
    </row>
    <row r="60421" spans="27:27" x14ac:dyDescent="0.15">
      <c r="AA60421" t="s">
        <v>131</v>
      </c>
    </row>
    <row r="60422" spans="27:27" x14ac:dyDescent="0.15">
      <c r="AA60422" t="s">
        <v>131</v>
      </c>
    </row>
    <row r="60423" spans="27:27" x14ac:dyDescent="0.15">
      <c r="AA60423" t="s">
        <v>131</v>
      </c>
    </row>
    <row r="60424" spans="27:27" x14ac:dyDescent="0.15">
      <c r="AA60424" t="s">
        <v>131</v>
      </c>
    </row>
    <row r="60425" spans="27:27" x14ac:dyDescent="0.15">
      <c r="AA60425" t="s">
        <v>131</v>
      </c>
    </row>
    <row r="60426" spans="27:27" x14ac:dyDescent="0.15">
      <c r="AA60426" t="s">
        <v>131</v>
      </c>
    </row>
    <row r="60427" spans="27:27" x14ac:dyDescent="0.15">
      <c r="AA60427" t="s">
        <v>131</v>
      </c>
    </row>
    <row r="60428" spans="27:27" x14ac:dyDescent="0.15">
      <c r="AA60428" t="s">
        <v>131</v>
      </c>
    </row>
    <row r="60429" spans="27:27" x14ac:dyDescent="0.15">
      <c r="AA60429" t="s">
        <v>131</v>
      </c>
    </row>
    <row r="60430" spans="27:27" x14ac:dyDescent="0.15">
      <c r="AA60430" t="s">
        <v>131</v>
      </c>
    </row>
    <row r="60431" spans="27:27" x14ac:dyDescent="0.15">
      <c r="AA60431" t="s">
        <v>131</v>
      </c>
    </row>
    <row r="60432" spans="27:27" x14ac:dyDescent="0.15">
      <c r="AA60432" t="s">
        <v>131</v>
      </c>
    </row>
    <row r="60433" spans="27:27" x14ac:dyDescent="0.15">
      <c r="AA60433" t="s">
        <v>131</v>
      </c>
    </row>
    <row r="60434" spans="27:27" x14ac:dyDescent="0.15">
      <c r="AA60434" t="s">
        <v>131</v>
      </c>
    </row>
    <row r="60435" spans="27:27" x14ac:dyDescent="0.15">
      <c r="AA60435" t="s">
        <v>131</v>
      </c>
    </row>
    <row r="60436" spans="27:27" x14ac:dyDescent="0.15">
      <c r="AA60436" t="s">
        <v>131</v>
      </c>
    </row>
    <row r="60437" spans="27:27" x14ac:dyDescent="0.15">
      <c r="AA60437" t="s">
        <v>131</v>
      </c>
    </row>
    <row r="60438" spans="27:27" x14ac:dyDescent="0.15">
      <c r="AA60438" t="s">
        <v>131</v>
      </c>
    </row>
    <row r="60439" spans="27:27" x14ac:dyDescent="0.15">
      <c r="AA60439" t="s">
        <v>131</v>
      </c>
    </row>
    <row r="60440" spans="27:27" x14ac:dyDescent="0.15">
      <c r="AA60440" t="s">
        <v>131</v>
      </c>
    </row>
    <row r="60441" spans="27:27" x14ac:dyDescent="0.15">
      <c r="AA60441" t="s">
        <v>131</v>
      </c>
    </row>
    <row r="60442" spans="27:27" x14ac:dyDescent="0.15">
      <c r="AA60442" t="s">
        <v>131</v>
      </c>
    </row>
    <row r="60443" spans="27:27" x14ac:dyDescent="0.15">
      <c r="AA60443" t="s">
        <v>131</v>
      </c>
    </row>
    <row r="60444" spans="27:27" x14ac:dyDescent="0.15">
      <c r="AA60444" t="s">
        <v>131</v>
      </c>
    </row>
    <row r="60445" spans="27:27" x14ac:dyDescent="0.15">
      <c r="AA60445" t="s">
        <v>131</v>
      </c>
    </row>
    <row r="60446" spans="27:27" x14ac:dyDescent="0.15">
      <c r="AA60446" t="s">
        <v>131</v>
      </c>
    </row>
    <row r="60447" spans="27:27" x14ac:dyDescent="0.15">
      <c r="AA60447" t="s">
        <v>131</v>
      </c>
    </row>
    <row r="60448" spans="27:27" x14ac:dyDescent="0.15">
      <c r="AA60448" t="s">
        <v>131</v>
      </c>
    </row>
    <row r="60449" spans="27:27" x14ac:dyDescent="0.15">
      <c r="AA60449" t="s">
        <v>131</v>
      </c>
    </row>
    <row r="60450" spans="27:27" x14ac:dyDescent="0.15">
      <c r="AA60450" t="s">
        <v>131</v>
      </c>
    </row>
    <row r="60451" spans="27:27" x14ac:dyDescent="0.15">
      <c r="AA60451" t="s">
        <v>131</v>
      </c>
    </row>
    <row r="60452" spans="27:27" x14ac:dyDescent="0.15">
      <c r="AA60452" t="s">
        <v>131</v>
      </c>
    </row>
    <row r="60453" spans="27:27" x14ac:dyDescent="0.15">
      <c r="AA60453" t="s">
        <v>131</v>
      </c>
    </row>
    <row r="60454" spans="27:27" x14ac:dyDescent="0.15">
      <c r="AA60454" t="s">
        <v>131</v>
      </c>
    </row>
    <row r="60455" spans="27:27" x14ac:dyDescent="0.15">
      <c r="AA60455" t="s">
        <v>131</v>
      </c>
    </row>
    <row r="60456" spans="27:27" x14ac:dyDescent="0.15">
      <c r="AA60456" t="s">
        <v>131</v>
      </c>
    </row>
    <row r="60457" spans="27:27" x14ac:dyDescent="0.15">
      <c r="AA60457" t="s">
        <v>131</v>
      </c>
    </row>
    <row r="60458" spans="27:27" x14ac:dyDescent="0.15">
      <c r="AA60458" t="s">
        <v>131</v>
      </c>
    </row>
    <row r="60459" spans="27:27" x14ac:dyDescent="0.15">
      <c r="AA60459" t="s">
        <v>131</v>
      </c>
    </row>
    <row r="60460" spans="27:27" x14ac:dyDescent="0.15">
      <c r="AA60460" t="s">
        <v>131</v>
      </c>
    </row>
    <row r="60461" spans="27:27" x14ac:dyDescent="0.15">
      <c r="AA60461" t="s">
        <v>131</v>
      </c>
    </row>
    <row r="60462" spans="27:27" x14ac:dyDescent="0.15">
      <c r="AA60462" t="s">
        <v>131</v>
      </c>
    </row>
    <row r="60463" spans="27:27" x14ac:dyDescent="0.15">
      <c r="AA60463" t="s">
        <v>131</v>
      </c>
    </row>
    <row r="60464" spans="27:27" x14ac:dyDescent="0.15">
      <c r="AA60464" t="s">
        <v>131</v>
      </c>
    </row>
    <row r="60465" spans="27:27" x14ac:dyDescent="0.15">
      <c r="AA60465" t="s">
        <v>131</v>
      </c>
    </row>
    <row r="60466" spans="27:27" x14ac:dyDescent="0.15">
      <c r="AA60466" t="s">
        <v>131</v>
      </c>
    </row>
    <row r="60467" spans="27:27" x14ac:dyDescent="0.15">
      <c r="AA60467" t="s">
        <v>131</v>
      </c>
    </row>
    <row r="60468" spans="27:27" x14ac:dyDescent="0.15">
      <c r="AA60468" t="s">
        <v>131</v>
      </c>
    </row>
    <row r="60469" spans="27:27" x14ac:dyDescent="0.15">
      <c r="AA60469" t="s">
        <v>131</v>
      </c>
    </row>
    <row r="60470" spans="27:27" x14ac:dyDescent="0.15">
      <c r="AA60470" t="s">
        <v>131</v>
      </c>
    </row>
    <row r="60471" spans="27:27" x14ac:dyDescent="0.15">
      <c r="AA60471" t="s">
        <v>131</v>
      </c>
    </row>
    <row r="60472" spans="27:27" x14ac:dyDescent="0.15">
      <c r="AA60472" t="s">
        <v>131</v>
      </c>
    </row>
    <row r="60473" spans="27:27" x14ac:dyDescent="0.15">
      <c r="AA60473" t="s">
        <v>131</v>
      </c>
    </row>
    <row r="60474" spans="27:27" x14ac:dyDescent="0.15">
      <c r="AA60474" t="s">
        <v>131</v>
      </c>
    </row>
    <row r="60475" spans="27:27" x14ac:dyDescent="0.15">
      <c r="AA60475" t="s">
        <v>131</v>
      </c>
    </row>
    <row r="60476" spans="27:27" x14ac:dyDescent="0.15">
      <c r="AA60476" t="s">
        <v>131</v>
      </c>
    </row>
    <row r="60477" spans="27:27" x14ac:dyDescent="0.15">
      <c r="AA60477" t="s">
        <v>131</v>
      </c>
    </row>
    <row r="60478" spans="27:27" x14ac:dyDescent="0.15">
      <c r="AA60478" t="s">
        <v>131</v>
      </c>
    </row>
    <row r="60479" spans="27:27" x14ac:dyDescent="0.15">
      <c r="AA60479" t="s">
        <v>131</v>
      </c>
    </row>
    <row r="60480" spans="27:27" x14ac:dyDescent="0.15">
      <c r="AA60480" t="s">
        <v>131</v>
      </c>
    </row>
    <row r="60481" spans="27:27" x14ac:dyDescent="0.15">
      <c r="AA60481" t="s">
        <v>131</v>
      </c>
    </row>
    <row r="60482" spans="27:27" x14ac:dyDescent="0.15">
      <c r="AA60482" t="s">
        <v>131</v>
      </c>
    </row>
    <row r="60483" spans="27:27" x14ac:dyDescent="0.15">
      <c r="AA60483" t="s">
        <v>131</v>
      </c>
    </row>
    <row r="60484" spans="27:27" x14ac:dyDescent="0.15">
      <c r="AA60484" t="s">
        <v>131</v>
      </c>
    </row>
    <row r="60485" spans="27:27" x14ac:dyDescent="0.15">
      <c r="AA60485" t="s">
        <v>131</v>
      </c>
    </row>
    <row r="60486" spans="27:27" x14ac:dyDescent="0.15">
      <c r="AA60486" t="s">
        <v>131</v>
      </c>
    </row>
    <row r="60487" spans="27:27" x14ac:dyDescent="0.15">
      <c r="AA60487" t="s">
        <v>131</v>
      </c>
    </row>
    <row r="60488" spans="27:27" x14ac:dyDescent="0.15">
      <c r="AA60488" t="s">
        <v>131</v>
      </c>
    </row>
    <row r="60489" spans="27:27" x14ac:dyDescent="0.15">
      <c r="AA60489" t="s">
        <v>131</v>
      </c>
    </row>
    <row r="60490" spans="27:27" x14ac:dyDescent="0.15">
      <c r="AA60490" t="s">
        <v>131</v>
      </c>
    </row>
    <row r="60491" spans="27:27" x14ac:dyDescent="0.15">
      <c r="AA60491" t="s">
        <v>131</v>
      </c>
    </row>
    <row r="60492" spans="27:27" x14ac:dyDescent="0.15">
      <c r="AA60492" t="s">
        <v>131</v>
      </c>
    </row>
    <row r="60493" spans="27:27" x14ac:dyDescent="0.15">
      <c r="AA60493" t="s">
        <v>131</v>
      </c>
    </row>
    <row r="60494" spans="27:27" x14ac:dyDescent="0.15">
      <c r="AA60494" t="s">
        <v>131</v>
      </c>
    </row>
    <row r="60495" spans="27:27" x14ac:dyDescent="0.15">
      <c r="AA60495" t="s">
        <v>131</v>
      </c>
    </row>
    <row r="60496" spans="27:27" x14ac:dyDescent="0.15">
      <c r="AA60496" t="s">
        <v>131</v>
      </c>
    </row>
    <row r="60497" spans="27:27" x14ac:dyDescent="0.15">
      <c r="AA60497" t="s">
        <v>131</v>
      </c>
    </row>
    <row r="60498" spans="27:27" x14ac:dyDescent="0.15">
      <c r="AA60498" t="s">
        <v>131</v>
      </c>
    </row>
    <row r="60499" spans="27:27" x14ac:dyDescent="0.15">
      <c r="AA60499" t="s">
        <v>131</v>
      </c>
    </row>
    <row r="60500" spans="27:27" x14ac:dyDescent="0.15">
      <c r="AA60500" t="s">
        <v>131</v>
      </c>
    </row>
    <row r="60501" spans="27:27" x14ac:dyDescent="0.15">
      <c r="AA60501" t="s">
        <v>131</v>
      </c>
    </row>
    <row r="60502" spans="27:27" x14ac:dyDescent="0.15">
      <c r="AA60502" t="s">
        <v>131</v>
      </c>
    </row>
    <row r="60503" spans="27:27" x14ac:dyDescent="0.15">
      <c r="AA60503" t="s">
        <v>131</v>
      </c>
    </row>
    <row r="60504" spans="27:27" x14ac:dyDescent="0.15">
      <c r="AA60504" t="s">
        <v>131</v>
      </c>
    </row>
    <row r="60505" spans="27:27" x14ac:dyDescent="0.15">
      <c r="AA60505" t="s">
        <v>131</v>
      </c>
    </row>
    <row r="60506" spans="27:27" x14ac:dyDescent="0.15">
      <c r="AA60506" t="s">
        <v>131</v>
      </c>
    </row>
    <row r="60507" spans="27:27" x14ac:dyDescent="0.15">
      <c r="AA60507" t="s">
        <v>131</v>
      </c>
    </row>
    <row r="60508" spans="27:27" x14ac:dyDescent="0.15">
      <c r="AA60508" t="s">
        <v>131</v>
      </c>
    </row>
    <row r="60509" spans="27:27" x14ac:dyDescent="0.15">
      <c r="AA60509" t="s">
        <v>131</v>
      </c>
    </row>
    <row r="60510" spans="27:27" x14ac:dyDescent="0.15">
      <c r="AA60510" t="s">
        <v>131</v>
      </c>
    </row>
    <row r="60511" spans="27:27" x14ac:dyDescent="0.15">
      <c r="AA60511" t="s">
        <v>131</v>
      </c>
    </row>
    <row r="60512" spans="27:27" x14ac:dyDescent="0.15">
      <c r="AA60512" t="s">
        <v>131</v>
      </c>
    </row>
    <row r="60513" spans="27:27" x14ac:dyDescent="0.15">
      <c r="AA60513" t="s">
        <v>131</v>
      </c>
    </row>
    <row r="60514" spans="27:27" x14ac:dyDescent="0.15">
      <c r="AA60514" t="s">
        <v>131</v>
      </c>
    </row>
    <row r="60515" spans="27:27" x14ac:dyDescent="0.15">
      <c r="AA60515" t="s">
        <v>131</v>
      </c>
    </row>
    <row r="60516" spans="27:27" x14ac:dyDescent="0.15">
      <c r="AA60516" t="s">
        <v>131</v>
      </c>
    </row>
    <row r="60517" spans="27:27" x14ac:dyDescent="0.15">
      <c r="AA60517" t="s">
        <v>131</v>
      </c>
    </row>
    <row r="60518" spans="27:27" x14ac:dyDescent="0.15">
      <c r="AA60518" t="s">
        <v>131</v>
      </c>
    </row>
    <row r="60519" spans="27:27" x14ac:dyDescent="0.15">
      <c r="AA60519" t="s">
        <v>131</v>
      </c>
    </row>
    <row r="60520" spans="27:27" x14ac:dyDescent="0.15">
      <c r="AA60520" t="s">
        <v>131</v>
      </c>
    </row>
    <row r="60521" spans="27:27" x14ac:dyDescent="0.15">
      <c r="AA60521" t="s">
        <v>131</v>
      </c>
    </row>
    <row r="60522" spans="27:27" x14ac:dyDescent="0.15">
      <c r="AA60522" t="s">
        <v>131</v>
      </c>
    </row>
    <row r="60523" spans="27:27" x14ac:dyDescent="0.15">
      <c r="AA60523" t="s">
        <v>131</v>
      </c>
    </row>
    <row r="60524" spans="27:27" x14ac:dyDescent="0.15">
      <c r="AA60524" t="s">
        <v>131</v>
      </c>
    </row>
    <row r="60525" spans="27:27" x14ac:dyDescent="0.15">
      <c r="AA60525" t="s">
        <v>131</v>
      </c>
    </row>
    <row r="60526" spans="27:27" x14ac:dyDescent="0.15">
      <c r="AA60526" t="s">
        <v>131</v>
      </c>
    </row>
    <row r="60527" spans="27:27" x14ac:dyDescent="0.15">
      <c r="AA60527" t="s">
        <v>131</v>
      </c>
    </row>
    <row r="60528" spans="27:27" x14ac:dyDescent="0.15">
      <c r="AA60528" t="s">
        <v>131</v>
      </c>
    </row>
    <row r="60529" spans="27:27" x14ac:dyDescent="0.15">
      <c r="AA60529" t="s">
        <v>131</v>
      </c>
    </row>
    <row r="60530" spans="27:27" x14ac:dyDescent="0.15">
      <c r="AA60530" t="s">
        <v>131</v>
      </c>
    </row>
    <row r="60531" spans="27:27" x14ac:dyDescent="0.15">
      <c r="AA60531" t="s">
        <v>131</v>
      </c>
    </row>
    <row r="60532" spans="27:27" x14ac:dyDescent="0.15">
      <c r="AA60532" t="s">
        <v>131</v>
      </c>
    </row>
    <row r="60533" spans="27:27" x14ac:dyDescent="0.15">
      <c r="AA60533" t="s">
        <v>131</v>
      </c>
    </row>
    <row r="60534" spans="27:27" x14ac:dyDescent="0.15">
      <c r="AA60534" t="s">
        <v>131</v>
      </c>
    </row>
    <row r="60535" spans="27:27" x14ac:dyDescent="0.15">
      <c r="AA60535" t="s">
        <v>131</v>
      </c>
    </row>
    <row r="60536" spans="27:27" x14ac:dyDescent="0.15">
      <c r="AA60536" t="s">
        <v>131</v>
      </c>
    </row>
    <row r="60537" spans="27:27" x14ac:dyDescent="0.15">
      <c r="AA60537" t="s">
        <v>131</v>
      </c>
    </row>
    <row r="60538" spans="27:27" x14ac:dyDescent="0.15">
      <c r="AA60538" t="s">
        <v>131</v>
      </c>
    </row>
    <row r="60539" spans="27:27" x14ac:dyDescent="0.15">
      <c r="AA60539" t="s">
        <v>131</v>
      </c>
    </row>
    <row r="60540" spans="27:27" x14ac:dyDescent="0.15">
      <c r="AA60540" t="s">
        <v>131</v>
      </c>
    </row>
    <row r="60541" spans="27:27" x14ac:dyDescent="0.15">
      <c r="AA60541" t="s">
        <v>131</v>
      </c>
    </row>
    <row r="60542" spans="27:27" x14ac:dyDescent="0.15">
      <c r="AA60542" t="s">
        <v>131</v>
      </c>
    </row>
    <row r="60543" spans="27:27" x14ac:dyDescent="0.15">
      <c r="AA60543" t="s">
        <v>131</v>
      </c>
    </row>
    <row r="60544" spans="27:27" x14ac:dyDescent="0.15">
      <c r="AA60544" t="s">
        <v>131</v>
      </c>
    </row>
    <row r="60545" spans="27:27" x14ac:dyDescent="0.15">
      <c r="AA60545" t="s">
        <v>131</v>
      </c>
    </row>
    <row r="60546" spans="27:27" x14ac:dyDescent="0.15">
      <c r="AA60546" t="s">
        <v>131</v>
      </c>
    </row>
    <row r="60547" spans="27:27" x14ac:dyDescent="0.15">
      <c r="AA60547" t="s">
        <v>131</v>
      </c>
    </row>
    <row r="60548" spans="27:27" x14ac:dyDescent="0.15">
      <c r="AA60548" t="s">
        <v>131</v>
      </c>
    </row>
    <row r="60549" spans="27:27" x14ac:dyDescent="0.15">
      <c r="AA60549" t="s">
        <v>131</v>
      </c>
    </row>
    <row r="60550" spans="27:27" x14ac:dyDescent="0.15">
      <c r="AA60550" t="s">
        <v>131</v>
      </c>
    </row>
    <row r="60551" spans="27:27" x14ac:dyDescent="0.15">
      <c r="AA60551" t="s">
        <v>131</v>
      </c>
    </row>
    <row r="60552" spans="27:27" x14ac:dyDescent="0.15">
      <c r="AA60552" t="s">
        <v>131</v>
      </c>
    </row>
    <row r="60553" spans="27:27" x14ac:dyDescent="0.15">
      <c r="AA60553" t="s">
        <v>131</v>
      </c>
    </row>
    <row r="60554" spans="27:27" x14ac:dyDescent="0.15">
      <c r="AA60554" t="s">
        <v>131</v>
      </c>
    </row>
    <row r="60555" spans="27:27" x14ac:dyDescent="0.15">
      <c r="AA60555" t="s">
        <v>131</v>
      </c>
    </row>
    <row r="60556" spans="27:27" x14ac:dyDescent="0.15">
      <c r="AA60556" t="s">
        <v>131</v>
      </c>
    </row>
    <row r="60557" spans="27:27" x14ac:dyDescent="0.15">
      <c r="AA60557" t="s">
        <v>131</v>
      </c>
    </row>
    <row r="60558" spans="27:27" x14ac:dyDescent="0.15">
      <c r="AA60558" t="s">
        <v>131</v>
      </c>
    </row>
    <row r="60559" spans="27:27" x14ac:dyDescent="0.15">
      <c r="AA60559" t="s">
        <v>131</v>
      </c>
    </row>
    <row r="60560" spans="27:27" x14ac:dyDescent="0.15">
      <c r="AA60560" t="s">
        <v>131</v>
      </c>
    </row>
    <row r="60561" spans="27:27" x14ac:dyDescent="0.15">
      <c r="AA60561" t="s">
        <v>131</v>
      </c>
    </row>
    <row r="60562" spans="27:27" x14ac:dyDescent="0.15">
      <c r="AA60562" t="s">
        <v>131</v>
      </c>
    </row>
    <row r="60563" spans="27:27" x14ac:dyDescent="0.15">
      <c r="AA60563" t="s">
        <v>131</v>
      </c>
    </row>
    <row r="60564" spans="27:27" x14ac:dyDescent="0.15">
      <c r="AA60564" t="s">
        <v>131</v>
      </c>
    </row>
    <row r="60565" spans="27:27" x14ac:dyDescent="0.15">
      <c r="AA60565" t="s">
        <v>131</v>
      </c>
    </row>
    <row r="60566" spans="27:27" x14ac:dyDescent="0.15">
      <c r="AA60566" t="s">
        <v>131</v>
      </c>
    </row>
    <row r="60567" spans="27:27" x14ac:dyDescent="0.15">
      <c r="AA60567" t="s">
        <v>131</v>
      </c>
    </row>
    <row r="60568" spans="27:27" x14ac:dyDescent="0.15">
      <c r="AA60568" t="s">
        <v>131</v>
      </c>
    </row>
    <row r="60569" spans="27:27" x14ac:dyDescent="0.15">
      <c r="AA60569" t="s">
        <v>131</v>
      </c>
    </row>
    <row r="60570" spans="27:27" x14ac:dyDescent="0.15">
      <c r="AA60570" t="s">
        <v>131</v>
      </c>
    </row>
    <row r="60571" spans="27:27" x14ac:dyDescent="0.15">
      <c r="AA60571" t="s">
        <v>131</v>
      </c>
    </row>
    <row r="60572" spans="27:27" x14ac:dyDescent="0.15">
      <c r="AA60572" t="s">
        <v>131</v>
      </c>
    </row>
    <row r="60573" spans="27:27" x14ac:dyDescent="0.15">
      <c r="AA60573" t="s">
        <v>131</v>
      </c>
    </row>
    <row r="60574" spans="27:27" x14ac:dyDescent="0.15">
      <c r="AA60574" t="s">
        <v>131</v>
      </c>
    </row>
    <row r="60575" spans="27:27" x14ac:dyDescent="0.15">
      <c r="AA60575" t="s">
        <v>131</v>
      </c>
    </row>
    <row r="60576" spans="27:27" x14ac:dyDescent="0.15">
      <c r="AA60576" t="s">
        <v>131</v>
      </c>
    </row>
    <row r="60577" spans="27:27" x14ac:dyDescent="0.15">
      <c r="AA60577" t="s">
        <v>131</v>
      </c>
    </row>
    <row r="60578" spans="27:27" x14ac:dyDescent="0.15">
      <c r="AA60578" t="s">
        <v>131</v>
      </c>
    </row>
    <row r="60579" spans="27:27" x14ac:dyDescent="0.15">
      <c r="AA60579" t="s">
        <v>131</v>
      </c>
    </row>
    <row r="60580" spans="27:27" x14ac:dyDescent="0.15">
      <c r="AA60580" t="s">
        <v>131</v>
      </c>
    </row>
    <row r="60581" spans="27:27" x14ac:dyDescent="0.15">
      <c r="AA60581" t="s">
        <v>131</v>
      </c>
    </row>
    <row r="60582" spans="27:27" x14ac:dyDescent="0.15">
      <c r="AA60582" t="s">
        <v>131</v>
      </c>
    </row>
    <row r="60583" spans="27:27" x14ac:dyDescent="0.15">
      <c r="AA60583" t="s">
        <v>131</v>
      </c>
    </row>
    <row r="60584" spans="27:27" x14ac:dyDescent="0.15">
      <c r="AA60584" t="s">
        <v>131</v>
      </c>
    </row>
    <row r="60585" spans="27:27" x14ac:dyDescent="0.15">
      <c r="AA60585" t="s">
        <v>131</v>
      </c>
    </row>
    <row r="60586" spans="27:27" x14ac:dyDescent="0.15">
      <c r="AA60586" t="s">
        <v>131</v>
      </c>
    </row>
    <row r="60587" spans="27:27" x14ac:dyDescent="0.15">
      <c r="AA60587" t="s">
        <v>131</v>
      </c>
    </row>
    <row r="60588" spans="27:27" x14ac:dyDescent="0.15">
      <c r="AA60588" t="s">
        <v>131</v>
      </c>
    </row>
    <row r="60589" spans="27:27" x14ac:dyDescent="0.15">
      <c r="AA60589" t="s">
        <v>131</v>
      </c>
    </row>
    <row r="60590" spans="27:27" x14ac:dyDescent="0.15">
      <c r="AA60590" t="s">
        <v>131</v>
      </c>
    </row>
    <row r="60591" spans="27:27" x14ac:dyDescent="0.15">
      <c r="AA60591" t="s">
        <v>131</v>
      </c>
    </row>
    <row r="60592" spans="27:27" x14ac:dyDescent="0.15">
      <c r="AA60592" t="s">
        <v>131</v>
      </c>
    </row>
    <row r="60593" spans="27:27" x14ac:dyDescent="0.15">
      <c r="AA60593" t="s">
        <v>131</v>
      </c>
    </row>
    <row r="60594" spans="27:27" x14ac:dyDescent="0.15">
      <c r="AA60594" t="s">
        <v>131</v>
      </c>
    </row>
    <row r="60595" spans="27:27" x14ac:dyDescent="0.15">
      <c r="AA60595" t="s">
        <v>131</v>
      </c>
    </row>
    <row r="60596" spans="27:27" x14ac:dyDescent="0.15">
      <c r="AA60596" t="s">
        <v>131</v>
      </c>
    </row>
    <row r="60597" spans="27:27" x14ac:dyDescent="0.15">
      <c r="AA60597" t="s">
        <v>131</v>
      </c>
    </row>
    <row r="60598" spans="27:27" x14ac:dyDescent="0.15">
      <c r="AA60598" t="s">
        <v>131</v>
      </c>
    </row>
    <row r="60599" spans="27:27" x14ac:dyDescent="0.15">
      <c r="AA60599" t="s">
        <v>131</v>
      </c>
    </row>
    <row r="60600" spans="27:27" x14ac:dyDescent="0.15">
      <c r="AA60600" t="s">
        <v>131</v>
      </c>
    </row>
    <row r="60601" spans="27:27" x14ac:dyDescent="0.15">
      <c r="AA60601" t="s">
        <v>131</v>
      </c>
    </row>
    <row r="60602" spans="27:27" x14ac:dyDescent="0.15">
      <c r="AA60602" t="s">
        <v>131</v>
      </c>
    </row>
    <row r="60603" spans="27:27" x14ac:dyDescent="0.15">
      <c r="AA60603" t="s">
        <v>131</v>
      </c>
    </row>
    <row r="60604" spans="27:27" x14ac:dyDescent="0.15">
      <c r="AA60604" t="s">
        <v>131</v>
      </c>
    </row>
    <row r="60605" spans="27:27" x14ac:dyDescent="0.15">
      <c r="AA60605" t="s">
        <v>131</v>
      </c>
    </row>
    <row r="60606" spans="27:27" x14ac:dyDescent="0.15">
      <c r="AA60606" t="s">
        <v>131</v>
      </c>
    </row>
    <row r="60607" spans="27:27" x14ac:dyDescent="0.15">
      <c r="AA60607" t="s">
        <v>131</v>
      </c>
    </row>
    <row r="60608" spans="27:27" x14ac:dyDescent="0.15">
      <c r="AA60608" t="s">
        <v>131</v>
      </c>
    </row>
    <row r="60609" spans="27:27" x14ac:dyDescent="0.15">
      <c r="AA60609" t="s">
        <v>131</v>
      </c>
    </row>
    <row r="60610" spans="27:27" x14ac:dyDescent="0.15">
      <c r="AA60610" t="s">
        <v>131</v>
      </c>
    </row>
    <row r="60611" spans="27:27" x14ac:dyDescent="0.15">
      <c r="AA60611" t="s">
        <v>131</v>
      </c>
    </row>
    <row r="60612" spans="27:27" x14ac:dyDescent="0.15">
      <c r="AA60612" t="s">
        <v>131</v>
      </c>
    </row>
    <row r="60613" spans="27:27" x14ac:dyDescent="0.15">
      <c r="AA60613" t="s">
        <v>131</v>
      </c>
    </row>
    <row r="60614" spans="27:27" x14ac:dyDescent="0.15">
      <c r="AA60614" t="s">
        <v>131</v>
      </c>
    </row>
    <row r="60615" spans="27:27" x14ac:dyDescent="0.15">
      <c r="AA60615" t="s">
        <v>131</v>
      </c>
    </row>
    <row r="60616" spans="27:27" x14ac:dyDescent="0.15">
      <c r="AA60616" t="s">
        <v>131</v>
      </c>
    </row>
    <row r="60617" spans="27:27" x14ac:dyDescent="0.15">
      <c r="AA60617" t="s">
        <v>131</v>
      </c>
    </row>
    <row r="60618" spans="27:27" x14ac:dyDescent="0.15">
      <c r="AA60618" t="s">
        <v>131</v>
      </c>
    </row>
    <row r="60619" spans="27:27" x14ac:dyDescent="0.15">
      <c r="AA60619" t="s">
        <v>131</v>
      </c>
    </row>
    <row r="60620" spans="27:27" x14ac:dyDescent="0.15">
      <c r="AA60620" t="s">
        <v>131</v>
      </c>
    </row>
    <row r="60621" spans="27:27" x14ac:dyDescent="0.15">
      <c r="AA60621" t="s">
        <v>131</v>
      </c>
    </row>
    <row r="60622" spans="27:27" x14ac:dyDescent="0.15">
      <c r="AA60622" t="s">
        <v>131</v>
      </c>
    </row>
    <row r="60623" spans="27:27" x14ac:dyDescent="0.15">
      <c r="AA60623" t="s">
        <v>131</v>
      </c>
    </row>
    <row r="60624" spans="27:27" x14ac:dyDescent="0.15">
      <c r="AA60624" t="s">
        <v>131</v>
      </c>
    </row>
    <row r="60625" spans="27:27" x14ac:dyDescent="0.15">
      <c r="AA60625" t="s">
        <v>131</v>
      </c>
    </row>
    <row r="60626" spans="27:27" x14ac:dyDescent="0.15">
      <c r="AA60626" t="s">
        <v>131</v>
      </c>
    </row>
    <row r="60627" spans="27:27" x14ac:dyDescent="0.15">
      <c r="AA60627" t="s">
        <v>131</v>
      </c>
    </row>
    <row r="60628" spans="27:27" x14ac:dyDescent="0.15">
      <c r="AA60628" t="s">
        <v>131</v>
      </c>
    </row>
    <row r="60629" spans="27:27" x14ac:dyDescent="0.15">
      <c r="AA60629" t="s">
        <v>131</v>
      </c>
    </row>
    <row r="60630" spans="27:27" x14ac:dyDescent="0.15">
      <c r="AA60630" t="s">
        <v>131</v>
      </c>
    </row>
    <row r="60631" spans="27:27" x14ac:dyDescent="0.15">
      <c r="AA60631" t="s">
        <v>131</v>
      </c>
    </row>
    <row r="60632" spans="27:27" x14ac:dyDescent="0.15">
      <c r="AA60632" t="s">
        <v>131</v>
      </c>
    </row>
    <row r="60633" spans="27:27" x14ac:dyDescent="0.15">
      <c r="AA60633" t="s">
        <v>131</v>
      </c>
    </row>
    <row r="60634" spans="27:27" x14ac:dyDescent="0.15">
      <c r="AA60634" t="s">
        <v>131</v>
      </c>
    </row>
    <row r="60635" spans="27:27" x14ac:dyDescent="0.15">
      <c r="AA60635" t="s">
        <v>131</v>
      </c>
    </row>
    <row r="60636" spans="27:27" x14ac:dyDescent="0.15">
      <c r="AA60636" t="s">
        <v>131</v>
      </c>
    </row>
    <row r="60637" spans="27:27" x14ac:dyDescent="0.15">
      <c r="AA60637" t="s">
        <v>131</v>
      </c>
    </row>
    <row r="60638" spans="27:27" x14ac:dyDescent="0.15">
      <c r="AA60638" t="s">
        <v>131</v>
      </c>
    </row>
    <row r="60639" spans="27:27" x14ac:dyDescent="0.15">
      <c r="AA60639" t="s">
        <v>131</v>
      </c>
    </row>
    <row r="60640" spans="27:27" x14ac:dyDescent="0.15">
      <c r="AA60640" t="s">
        <v>131</v>
      </c>
    </row>
    <row r="60641" spans="27:27" x14ac:dyDescent="0.15">
      <c r="AA60641" t="s">
        <v>131</v>
      </c>
    </row>
    <row r="60642" spans="27:27" x14ac:dyDescent="0.15">
      <c r="AA60642" t="s">
        <v>131</v>
      </c>
    </row>
    <row r="60643" spans="27:27" x14ac:dyDescent="0.15">
      <c r="AA60643" t="s">
        <v>131</v>
      </c>
    </row>
    <row r="60644" spans="27:27" x14ac:dyDescent="0.15">
      <c r="AA60644" t="s">
        <v>131</v>
      </c>
    </row>
    <row r="60645" spans="27:27" x14ac:dyDescent="0.15">
      <c r="AA60645" t="s">
        <v>131</v>
      </c>
    </row>
    <row r="60646" spans="27:27" x14ac:dyDescent="0.15">
      <c r="AA60646" t="s">
        <v>131</v>
      </c>
    </row>
    <row r="60647" spans="27:27" x14ac:dyDescent="0.15">
      <c r="AA60647" t="s">
        <v>131</v>
      </c>
    </row>
    <row r="60648" spans="27:27" x14ac:dyDescent="0.15">
      <c r="AA60648" t="s">
        <v>131</v>
      </c>
    </row>
    <row r="60649" spans="27:27" x14ac:dyDescent="0.15">
      <c r="AA60649" t="s">
        <v>131</v>
      </c>
    </row>
    <row r="60650" spans="27:27" x14ac:dyDescent="0.15">
      <c r="AA60650" t="s">
        <v>131</v>
      </c>
    </row>
    <row r="60651" spans="27:27" x14ac:dyDescent="0.15">
      <c r="AA60651" t="s">
        <v>131</v>
      </c>
    </row>
    <row r="60652" spans="27:27" x14ac:dyDescent="0.15">
      <c r="AA60652" t="s">
        <v>131</v>
      </c>
    </row>
    <row r="60653" spans="27:27" x14ac:dyDescent="0.15">
      <c r="AA60653" t="s">
        <v>131</v>
      </c>
    </row>
    <row r="60654" spans="27:27" x14ac:dyDescent="0.15">
      <c r="AA60654" t="s">
        <v>131</v>
      </c>
    </row>
    <row r="60655" spans="27:27" x14ac:dyDescent="0.15">
      <c r="AA60655" t="s">
        <v>131</v>
      </c>
    </row>
    <row r="60656" spans="27:27" x14ac:dyDescent="0.15">
      <c r="AA60656" t="s">
        <v>131</v>
      </c>
    </row>
    <row r="60657" spans="27:27" x14ac:dyDescent="0.15">
      <c r="AA60657" t="s">
        <v>131</v>
      </c>
    </row>
    <row r="60658" spans="27:27" x14ac:dyDescent="0.15">
      <c r="AA60658" t="s">
        <v>131</v>
      </c>
    </row>
    <row r="60659" spans="27:27" x14ac:dyDescent="0.15">
      <c r="AA60659" t="s">
        <v>131</v>
      </c>
    </row>
    <row r="60660" spans="27:27" x14ac:dyDescent="0.15">
      <c r="AA60660" t="s">
        <v>131</v>
      </c>
    </row>
    <row r="60661" spans="27:27" x14ac:dyDescent="0.15">
      <c r="AA60661" t="s">
        <v>131</v>
      </c>
    </row>
    <row r="60662" spans="27:27" x14ac:dyDescent="0.15">
      <c r="AA60662" t="s">
        <v>131</v>
      </c>
    </row>
    <row r="60663" spans="27:27" x14ac:dyDescent="0.15">
      <c r="AA60663" t="s">
        <v>131</v>
      </c>
    </row>
    <row r="60664" spans="27:27" x14ac:dyDescent="0.15">
      <c r="AA60664" t="s">
        <v>131</v>
      </c>
    </row>
    <row r="60665" spans="27:27" x14ac:dyDescent="0.15">
      <c r="AA60665" t="s">
        <v>131</v>
      </c>
    </row>
    <row r="60666" spans="27:27" x14ac:dyDescent="0.15">
      <c r="AA60666" t="s">
        <v>131</v>
      </c>
    </row>
    <row r="60667" spans="27:27" x14ac:dyDescent="0.15">
      <c r="AA60667" t="s">
        <v>131</v>
      </c>
    </row>
    <row r="60668" spans="27:27" x14ac:dyDescent="0.15">
      <c r="AA60668" t="s">
        <v>131</v>
      </c>
    </row>
    <row r="60669" spans="27:27" x14ac:dyDescent="0.15">
      <c r="AA60669" t="s">
        <v>131</v>
      </c>
    </row>
    <row r="60670" spans="27:27" x14ac:dyDescent="0.15">
      <c r="AA60670" t="s">
        <v>131</v>
      </c>
    </row>
    <row r="60671" spans="27:27" x14ac:dyDescent="0.15">
      <c r="AA60671" t="s">
        <v>131</v>
      </c>
    </row>
    <row r="60672" spans="27:27" x14ac:dyDescent="0.15">
      <c r="AA60672" t="s">
        <v>131</v>
      </c>
    </row>
    <row r="60673" spans="27:27" x14ac:dyDescent="0.15">
      <c r="AA60673" t="s">
        <v>131</v>
      </c>
    </row>
    <row r="60674" spans="27:27" x14ac:dyDescent="0.15">
      <c r="AA60674" t="s">
        <v>131</v>
      </c>
    </row>
    <row r="60675" spans="27:27" x14ac:dyDescent="0.15">
      <c r="AA60675" t="s">
        <v>131</v>
      </c>
    </row>
    <row r="60676" spans="27:27" x14ac:dyDescent="0.15">
      <c r="AA60676" t="s">
        <v>131</v>
      </c>
    </row>
    <row r="60677" spans="27:27" x14ac:dyDescent="0.15">
      <c r="AA60677" t="s">
        <v>131</v>
      </c>
    </row>
    <row r="60678" spans="27:27" x14ac:dyDescent="0.15">
      <c r="AA60678" t="s">
        <v>131</v>
      </c>
    </row>
    <row r="60679" spans="27:27" x14ac:dyDescent="0.15">
      <c r="AA60679" t="s">
        <v>131</v>
      </c>
    </row>
    <row r="60680" spans="27:27" x14ac:dyDescent="0.15">
      <c r="AA60680" t="s">
        <v>131</v>
      </c>
    </row>
    <row r="60681" spans="27:27" x14ac:dyDescent="0.15">
      <c r="AA60681" t="s">
        <v>131</v>
      </c>
    </row>
    <row r="60682" spans="27:27" x14ac:dyDescent="0.15">
      <c r="AA60682" t="s">
        <v>131</v>
      </c>
    </row>
    <row r="60683" spans="27:27" x14ac:dyDescent="0.15">
      <c r="AA60683" t="s">
        <v>131</v>
      </c>
    </row>
    <row r="60684" spans="27:27" x14ac:dyDescent="0.15">
      <c r="AA60684" t="s">
        <v>131</v>
      </c>
    </row>
    <row r="60685" spans="27:27" x14ac:dyDescent="0.15">
      <c r="AA60685" t="s">
        <v>131</v>
      </c>
    </row>
    <row r="60686" spans="27:27" x14ac:dyDescent="0.15">
      <c r="AA60686" t="s">
        <v>131</v>
      </c>
    </row>
    <row r="60687" spans="27:27" x14ac:dyDescent="0.15">
      <c r="AA60687" t="s">
        <v>131</v>
      </c>
    </row>
    <row r="60688" spans="27:27" x14ac:dyDescent="0.15">
      <c r="AA60688" t="s">
        <v>131</v>
      </c>
    </row>
    <row r="60689" spans="27:27" x14ac:dyDescent="0.15">
      <c r="AA60689" t="s">
        <v>131</v>
      </c>
    </row>
    <row r="60690" spans="27:27" x14ac:dyDescent="0.15">
      <c r="AA60690" t="s">
        <v>131</v>
      </c>
    </row>
    <row r="60691" spans="27:27" x14ac:dyDescent="0.15">
      <c r="AA60691" t="s">
        <v>131</v>
      </c>
    </row>
    <row r="60692" spans="27:27" x14ac:dyDescent="0.15">
      <c r="AA60692" t="s">
        <v>131</v>
      </c>
    </row>
    <row r="60693" spans="27:27" x14ac:dyDescent="0.15">
      <c r="AA60693" t="s">
        <v>131</v>
      </c>
    </row>
    <row r="60694" spans="27:27" x14ac:dyDescent="0.15">
      <c r="AA60694" t="s">
        <v>131</v>
      </c>
    </row>
    <row r="60695" spans="27:27" x14ac:dyDescent="0.15">
      <c r="AA60695" t="s">
        <v>131</v>
      </c>
    </row>
    <row r="60696" spans="27:27" x14ac:dyDescent="0.15">
      <c r="AA60696" t="s">
        <v>131</v>
      </c>
    </row>
    <row r="60697" spans="27:27" x14ac:dyDescent="0.15">
      <c r="AA60697" t="s">
        <v>131</v>
      </c>
    </row>
    <row r="60698" spans="27:27" x14ac:dyDescent="0.15">
      <c r="AA60698" t="s">
        <v>131</v>
      </c>
    </row>
    <row r="60699" spans="27:27" x14ac:dyDescent="0.15">
      <c r="AA60699" t="s">
        <v>131</v>
      </c>
    </row>
    <row r="60700" spans="27:27" x14ac:dyDescent="0.15">
      <c r="AA60700" t="s">
        <v>131</v>
      </c>
    </row>
    <row r="60701" spans="27:27" x14ac:dyDescent="0.15">
      <c r="AA60701" t="s">
        <v>131</v>
      </c>
    </row>
    <row r="60702" spans="27:27" x14ac:dyDescent="0.15">
      <c r="AA60702" t="s">
        <v>131</v>
      </c>
    </row>
    <row r="60703" spans="27:27" x14ac:dyDescent="0.15">
      <c r="AA60703" t="s">
        <v>131</v>
      </c>
    </row>
    <row r="60704" spans="27:27" x14ac:dyDescent="0.15">
      <c r="AA60704" t="s">
        <v>131</v>
      </c>
    </row>
    <row r="60705" spans="27:27" x14ac:dyDescent="0.15">
      <c r="AA60705" t="s">
        <v>131</v>
      </c>
    </row>
    <row r="60706" spans="27:27" x14ac:dyDescent="0.15">
      <c r="AA60706" t="s">
        <v>131</v>
      </c>
    </row>
    <row r="60707" spans="27:27" x14ac:dyDescent="0.15">
      <c r="AA60707" t="s">
        <v>131</v>
      </c>
    </row>
    <row r="60708" spans="27:27" x14ac:dyDescent="0.15">
      <c r="AA60708" t="s">
        <v>131</v>
      </c>
    </row>
    <row r="60709" spans="27:27" x14ac:dyDescent="0.15">
      <c r="AA60709" t="s">
        <v>131</v>
      </c>
    </row>
    <row r="60710" spans="27:27" x14ac:dyDescent="0.15">
      <c r="AA60710" t="s">
        <v>131</v>
      </c>
    </row>
    <row r="60711" spans="27:27" x14ac:dyDescent="0.15">
      <c r="AA60711" t="s">
        <v>131</v>
      </c>
    </row>
    <row r="60712" spans="27:27" x14ac:dyDescent="0.15">
      <c r="AA60712" t="s">
        <v>131</v>
      </c>
    </row>
    <row r="60713" spans="27:27" x14ac:dyDescent="0.15">
      <c r="AA60713" t="s">
        <v>131</v>
      </c>
    </row>
    <row r="60714" spans="27:27" x14ac:dyDescent="0.15">
      <c r="AA60714" t="s">
        <v>131</v>
      </c>
    </row>
    <row r="60715" spans="27:27" x14ac:dyDescent="0.15">
      <c r="AA60715" t="s">
        <v>131</v>
      </c>
    </row>
    <row r="60716" spans="27:27" x14ac:dyDescent="0.15">
      <c r="AA60716" t="s">
        <v>131</v>
      </c>
    </row>
    <row r="60717" spans="27:27" x14ac:dyDescent="0.15">
      <c r="AA60717" t="s">
        <v>131</v>
      </c>
    </row>
    <row r="60718" spans="27:27" x14ac:dyDescent="0.15">
      <c r="AA60718" t="s">
        <v>131</v>
      </c>
    </row>
    <row r="60719" spans="27:27" x14ac:dyDescent="0.15">
      <c r="AA60719" t="s">
        <v>131</v>
      </c>
    </row>
    <row r="60720" spans="27:27" x14ac:dyDescent="0.15">
      <c r="AA60720" t="s">
        <v>131</v>
      </c>
    </row>
    <row r="60721" spans="27:27" x14ac:dyDescent="0.15">
      <c r="AA60721" t="s">
        <v>131</v>
      </c>
    </row>
    <row r="60722" spans="27:27" x14ac:dyDescent="0.15">
      <c r="AA60722" t="s">
        <v>131</v>
      </c>
    </row>
    <row r="60723" spans="27:27" x14ac:dyDescent="0.15">
      <c r="AA60723" t="s">
        <v>131</v>
      </c>
    </row>
    <row r="60724" spans="27:27" x14ac:dyDescent="0.15">
      <c r="AA60724" t="s">
        <v>131</v>
      </c>
    </row>
    <row r="60725" spans="27:27" x14ac:dyDescent="0.15">
      <c r="AA60725" t="s">
        <v>131</v>
      </c>
    </row>
    <row r="60726" spans="27:27" x14ac:dyDescent="0.15">
      <c r="AA60726" t="s">
        <v>131</v>
      </c>
    </row>
    <row r="60727" spans="27:27" x14ac:dyDescent="0.15">
      <c r="AA60727" t="s">
        <v>131</v>
      </c>
    </row>
    <row r="60728" spans="27:27" x14ac:dyDescent="0.15">
      <c r="AA60728" t="s">
        <v>131</v>
      </c>
    </row>
    <row r="60729" spans="27:27" x14ac:dyDescent="0.15">
      <c r="AA60729" t="s">
        <v>131</v>
      </c>
    </row>
    <row r="60730" spans="27:27" x14ac:dyDescent="0.15">
      <c r="AA60730" t="s">
        <v>131</v>
      </c>
    </row>
    <row r="60731" spans="27:27" x14ac:dyDescent="0.15">
      <c r="AA60731" t="s">
        <v>131</v>
      </c>
    </row>
    <row r="60732" spans="27:27" x14ac:dyDescent="0.15">
      <c r="AA60732" t="s">
        <v>131</v>
      </c>
    </row>
    <row r="60733" spans="27:27" x14ac:dyDescent="0.15">
      <c r="AA60733" t="s">
        <v>131</v>
      </c>
    </row>
    <row r="60734" spans="27:27" x14ac:dyDescent="0.15">
      <c r="AA60734" t="s">
        <v>131</v>
      </c>
    </row>
    <row r="60735" spans="27:27" x14ac:dyDescent="0.15">
      <c r="AA60735" t="s">
        <v>131</v>
      </c>
    </row>
    <row r="60736" spans="27:27" x14ac:dyDescent="0.15">
      <c r="AA60736" t="s">
        <v>131</v>
      </c>
    </row>
    <row r="60737" spans="27:27" x14ac:dyDescent="0.15">
      <c r="AA60737" t="s">
        <v>131</v>
      </c>
    </row>
    <row r="60738" spans="27:27" x14ac:dyDescent="0.15">
      <c r="AA60738" t="s">
        <v>131</v>
      </c>
    </row>
    <row r="60739" spans="27:27" x14ac:dyDescent="0.15">
      <c r="AA60739" t="s">
        <v>131</v>
      </c>
    </row>
    <row r="60740" spans="27:27" x14ac:dyDescent="0.15">
      <c r="AA60740" t="s">
        <v>131</v>
      </c>
    </row>
    <row r="60741" spans="27:27" x14ac:dyDescent="0.15">
      <c r="AA60741" t="s">
        <v>131</v>
      </c>
    </row>
    <row r="60742" spans="27:27" x14ac:dyDescent="0.15">
      <c r="AA60742" t="s">
        <v>131</v>
      </c>
    </row>
    <row r="60743" spans="27:27" x14ac:dyDescent="0.15">
      <c r="AA60743" t="s">
        <v>131</v>
      </c>
    </row>
    <row r="60744" spans="27:27" x14ac:dyDescent="0.15">
      <c r="AA60744" t="s">
        <v>131</v>
      </c>
    </row>
    <row r="60745" spans="27:27" x14ac:dyDescent="0.15">
      <c r="AA60745" t="s">
        <v>131</v>
      </c>
    </row>
    <row r="60746" spans="27:27" x14ac:dyDescent="0.15">
      <c r="AA60746" t="s">
        <v>131</v>
      </c>
    </row>
    <row r="60747" spans="27:27" x14ac:dyDescent="0.15">
      <c r="AA60747" t="s">
        <v>131</v>
      </c>
    </row>
    <row r="60748" spans="27:27" x14ac:dyDescent="0.15">
      <c r="AA60748" t="s">
        <v>131</v>
      </c>
    </row>
    <row r="60749" spans="27:27" x14ac:dyDescent="0.15">
      <c r="AA60749" t="s">
        <v>131</v>
      </c>
    </row>
    <row r="60750" spans="27:27" x14ac:dyDescent="0.15">
      <c r="AA60750" t="s">
        <v>131</v>
      </c>
    </row>
    <row r="60751" spans="27:27" x14ac:dyDescent="0.15">
      <c r="AA60751" t="s">
        <v>131</v>
      </c>
    </row>
    <row r="60752" spans="27:27" x14ac:dyDescent="0.15">
      <c r="AA60752" t="s">
        <v>131</v>
      </c>
    </row>
    <row r="60753" spans="27:27" x14ac:dyDescent="0.15">
      <c r="AA60753" t="s">
        <v>131</v>
      </c>
    </row>
    <row r="60754" spans="27:27" x14ac:dyDescent="0.15">
      <c r="AA60754" t="s">
        <v>131</v>
      </c>
    </row>
    <row r="60755" spans="27:27" x14ac:dyDescent="0.15">
      <c r="AA60755" t="s">
        <v>131</v>
      </c>
    </row>
    <row r="60756" spans="27:27" x14ac:dyDescent="0.15">
      <c r="AA60756" t="s">
        <v>131</v>
      </c>
    </row>
    <row r="60757" spans="27:27" x14ac:dyDescent="0.15">
      <c r="AA60757" t="s">
        <v>131</v>
      </c>
    </row>
    <row r="60758" spans="27:27" x14ac:dyDescent="0.15">
      <c r="AA60758" t="s">
        <v>131</v>
      </c>
    </row>
    <row r="60759" spans="27:27" x14ac:dyDescent="0.15">
      <c r="AA60759" t="s">
        <v>131</v>
      </c>
    </row>
    <row r="60760" spans="27:27" x14ac:dyDescent="0.15">
      <c r="AA60760" t="s">
        <v>131</v>
      </c>
    </row>
    <row r="60761" spans="27:27" x14ac:dyDescent="0.15">
      <c r="AA60761" t="s">
        <v>131</v>
      </c>
    </row>
    <row r="60762" spans="27:27" x14ac:dyDescent="0.15">
      <c r="AA60762" t="s">
        <v>131</v>
      </c>
    </row>
    <row r="60763" spans="27:27" x14ac:dyDescent="0.15">
      <c r="AA60763" t="s">
        <v>131</v>
      </c>
    </row>
    <row r="60764" spans="27:27" x14ac:dyDescent="0.15">
      <c r="AA60764" t="s">
        <v>131</v>
      </c>
    </row>
    <row r="60765" spans="27:27" x14ac:dyDescent="0.15">
      <c r="AA60765" t="s">
        <v>131</v>
      </c>
    </row>
    <row r="60766" spans="27:27" x14ac:dyDescent="0.15">
      <c r="AA60766" t="s">
        <v>131</v>
      </c>
    </row>
    <row r="60767" spans="27:27" x14ac:dyDescent="0.15">
      <c r="AA60767" t="s">
        <v>131</v>
      </c>
    </row>
    <row r="60768" spans="27:27" x14ac:dyDescent="0.15">
      <c r="AA60768" t="s">
        <v>131</v>
      </c>
    </row>
    <row r="60769" spans="27:27" x14ac:dyDescent="0.15">
      <c r="AA60769" t="s">
        <v>131</v>
      </c>
    </row>
    <row r="60770" spans="27:27" x14ac:dyDescent="0.15">
      <c r="AA60770" t="s">
        <v>131</v>
      </c>
    </row>
    <row r="60771" spans="27:27" x14ac:dyDescent="0.15">
      <c r="AA60771" t="s">
        <v>131</v>
      </c>
    </row>
    <row r="60772" spans="27:27" x14ac:dyDescent="0.15">
      <c r="AA60772" t="s">
        <v>131</v>
      </c>
    </row>
    <row r="60773" spans="27:27" x14ac:dyDescent="0.15">
      <c r="AA60773" t="s">
        <v>131</v>
      </c>
    </row>
    <row r="60774" spans="27:27" x14ac:dyDescent="0.15">
      <c r="AA60774" t="s">
        <v>131</v>
      </c>
    </row>
    <row r="60775" spans="27:27" x14ac:dyDescent="0.15">
      <c r="AA60775" t="s">
        <v>131</v>
      </c>
    </row>
    <row r="60776" spans="27:27" x14ac:dyDescent="0.15">
      <c r="AA60776" t="s">
        <v>131</v>
      </c>
    </row>
    <row r="60777" spans="27:27" x14ac:dyDescent="0.15">
      <c r="AA60777" t="s">
        <v>131</v>
      </c>
    </row>
    <row r="60778" spans="27:27" x14ac:dyDescent="0.15">
      <c r="AA60778" t="s">
        <v>131</v>
      </c>
    </row>
    <row r="60779" spans="27:27" x14ac:dyDescent="0.15">
      <c r="AA60779" t="s">
        <v>131</v>
      </c>
    </row>
    <row r="60780" spans="27:27" x14ac:dyDescent="0.15">
      <c r="AA60780" t="s">
        <v>131</v>
      </c>
    </row>
    <row r="60781" spans="27:27" x14ac:dyDescent="0.15">
      <c r="AA60781" t="s">
        <v>131</v>
      </c>
    </row>
    <row r="60782" spans="27:27" x14ac:dyDescent="0.15">
      <c r="AA60782" t="s">
        <v>131</v>
      </c>
    </row>
    <row r="60783" spans="27:27" x14ac:dyDescent="0.15">
      <c r="AA60783" t="s">
        <v>131</v>
      </c>
    </row>
    <row r="60784" spans="27:27" x14ac:dyDescent="0.15">
      <c r="AA60784" t="s">
        <v>131</v>
      </c>
    </row>
    <row r="60785" spans="27:27" x14ac:dyDescent="0.15">
      <c r="AA60785" t="s">
        <v>131</v>
      </c>
    </row>
    <row r="60786" spans="27:27" x14ac:dyDescent="0.15">
      <c r="AA60786" t="s">
        <v>131</v>
      </c>
    </row>
    <row r="60787" spans="27:27" x14ac:dyDescent="0.15">
      <c r="AA60787" t="s">
        <v>131</v>
      </c>
    </row>
    <row r="60788" spans="27:27" x14ac:dyDescent="0.15">
      <c r="AA60788" t="s">
        <v>131</v>
      </c>
    </row>
    <row r="60789" spans="27:27" x14ac:dyDescent="0.15">
      <c r="AA60789" t="s">
        <v>131</v>
      </c>
    </row>
    <row r="60790" spans="27:27" x14ac:dyDescent="0.15">
      <c r="AA60790" t="s">
        <v>131</v>
      </c>
    </row>
    <row r="60791" spans="27:27" x14ac:dyDescent="0.15">
      <c r="AA60791" t="s">
        <v>131</v>
      </c>
    </row>
    <row r="60792" spans="27:27" x14ac:dyDescent="0.15">
      <c r="AA60792" t="s">
        <v>131</v>
      </c>
    </row>
    <row r="60793" spans="27:27" x14ac:dyDescent="0.15">
      <c r="AA60793" t="s">
        <v>131</v>
      </c>
    </row>
    <row r="60794" spans="27:27" x14ac:dyDescent="0.15">
      <c r="AA60794" t="s">
        <v>131</v>
      </c>
    </row>
    <row r="60795" spans="27:27" x14ac:dyDescent="0.15">
      <c r="AA60795" t="s">
        <v>131</v>
      </c>
    </row>
    <row r="60796" spans="27:27" x14ac:dyDescent="0.15">
      <c r="AA60796" t="s">
        <v>131</v>
      </c>
    </row>
    <row r="60797" spans="27:27" x14ac:dyDescent="0.15">
      <c r="AA60797" t="s">
        <v>131</v>
      </c>
    </row>
    <row r="60798" spans="27:27" x14ac:dyDescent="0.15">
      <c r="AA60798" t="s">
        <v>131</v>
      </c>
    </row>
    <row r="60799" spans="27:27" x14ac:dyDescent="0.15">
      <c r="AA60799" t="s">
        <v>131</v>
      </c>
    </row>
    <row r="60800" spans="27:27" x14ac:dyDescent="0.15">
      <c r="AA60800" t="s">
        <v>131</v>
      </c>
    </row>
    <row r="60801" spans="27:27" x14ac:dyDescent="0.15">
      <c r="AA60801" t="s">
        <v>131</v>
      </c>
    </row>
    <row r="60802" spans="27:27" x14ac:dyDescent="0.15">
      <c r="AA60802" t="s">
        <v>131</v>
      </c>
    </row>
    <row r="60803" spans="27:27" x14ac:dyDescent="0.15">
      <c r="AA60803" t="s">
        <v>131</v>
      </c>
    </row>
    <row r="60804" spans="27:27" x14ac:dyDescent="0.15">
      <c r="AA60804" t="s">
        <v>131</v>
      </c>
    </row>
    <row r="60805" spans="27:27" x14ac:dyDescent="0.15">
      <c r="AA60805" t="s">
        <v>131</v>
      </c>
    </row>
    <row r="60806" spans="27:27" x14ac:dyDescent="0.15">
      <c r="AA60806" t="s">
        <v>131</v>
      </c>
    </row>
    <row r="60807" spans="27:27" x14ac:dyDescent="0.15">
      <c r="AA60807" t="s">
        <v>131</v>
      </c>
    </row>
    <row r="60808" spans="27:27" x14ac:dyDescent="0.15">
      <c r="AA60808" t="s">
        <v>131</v>
      </c>
    </row>
    <row r="60809" spans="27:27" x14ac:dyDescent="0.15">
      <c r="AA60809" t="s">
        <v>131</v>
      </c>
    </row>
    <row r="60810" spans="27:27" x14ac:dyDescent="0.15">
      <c r="AA60810" t="s">
        <v>131</v>
      </c>
    </row>
    <row r="60811" spans="27:27" x14ac:dyDescent="0.15">
      <c r="AA60811" t="s">
        <v>131</v>
      </c>
    </row>
    <row r="60812" spans="27:27" x14ac:dyDescent="0.15">
      <c r="AA60812" t="s">
        <v>131</v>
      </c>
    </row>
    <row r="60813" spans="27:27" x14ac:dyDescent="0.15">
      <c r="AA60813" t="s">
        <v>131</v>
      </c>
    </row>
    <row r="60814" spans="27:27" x14ac:dyDescent="0.15">
      <c r="AA60814" t="s">
        <v>131</v>
      </c>
    </row>
    <row r="60815" spans="27:27" x14ac:dyDescent="0.15">
      <c r="AA60815" t="s">
        <v>131</v>
      </c>
    </row>
    <row r="60816" spans="27:27" x14ac:dyDescent="0.15">
      <c r="AA60816" t="s">
        <v>131</v>
      </c>
    </row>
    <row r="60817" spans="27:27" x14ac:dyDescent="0.15">
      <c r="AA60817" t="s">
        <v>131</v>
      </c>
    </row>
    <row r="60818" spans="27:27" x14ac:dyDescent="0.15">
      <c r="AA60818" t="s">
        <v>131</v>
      </c>
    </row>
    <row r="60819" spans="27:27" x14ac:dyDescent="0.15">
      <c r="AA60819" t="s">
        <v>131</v>
      </c>
    </row>
    <row r="60820" spans="27:27" x14ac:dyDescent="0.15">
      <c r="AA60820" t="s">
        <v>131</v>
      </c>
    </row>
    <row r="60821" spans="27:27" x14ac:dyDescent="0.15">
      <c r="AA60821" t="s">
        <v>131</v>
      </c>
    </row>
    <row r="60822" spans="27:27" x14ac:dyDescent="0.15">
      <c r="AA60822" t="s">
        <v>131</v>
      </c>
    </row>
    <row r="60823" spans="27:27" x14ac:dyDescent="0.15">
      <c r="AA60823" t="s">
        <v>131</v>
      </c>
    </row>
    <row r="60824" spans="27:27" x14ac:dyDescent="0.15">
      <c r="AA60824" t="s">
        <v>131</v>
      </c>
    </row>
    <row r="60825" spans="27:27" x14ac:dyDescent="0.15">
      <c r="AA60825" t="s">
        <v>131</v>
      </c>
    </row>
    <row r="60826" spans="27:27" x14ac:dyDescent="0.15">
      <c r="AA60826" t="s">
        <v>131</v>
      </c>
    </row>
    <row r="60827" spans="27:27" x14ac:dyDescent="0.15">
      <c r="AA60827" t="s">
        <v>131</v>
      </c>
    </row>
    <row r="60828" spans="27:27" x14ac:dyDescent="0.15">
      <c r="AA60828" t="s">
        <v>131</v>
      </c>
    </row>
    <row r="60829" spans="27:27" x14ac:dyDescent="0.15">
      <c r="AA60829" t="s">
        <v>131</v>
      </c>
    </row>
    <row r="60830" spans="27:27" x14ac:dyDescent="0.15">
      <c r="AA60830" t="s">
        <v>131</v>
      </c>
    </row>
    <row r="60831" spans="27:27" x14ac:dyDescent="0.15">
      <c r="AA60831" t="s">
        <v>131</v>
      </c>
    </row>
    <row r="60832" spans="27:27" x14ac:dyDescent="0.15">
      <c r="AA60832" t="s">
        <v>131</v>
      </c>
    </row>
    <row r="60833" spans="27:27" x14ac:dyDescent="0.15">
      <c r="AA60833" t="s">
        <v>131</v>
      </c>
    </row>
    <row r="60834" spans="27:27" x14ac:dyDescent="0.15">
      <c r="AA60834" t="s">
        <v>131</v>
      </c>
    </row>
    <row r="60835" spans="27:27" x14ac:dyDescent="0.15">
      <c r="AA60835" t="s">
        <v>131</v>
      </c>
    </row>
    <row r="60836" spans="27:27" x14ac:dyDescent="0.15">
      <c r="AA60836" t="s">
        <v>131</v>
      </c>
    </row>
    <row r="60837" spans="27:27" x14ac:dyDescent="0.15">
      <c r="AA60837" t="s">
        <v>131</v>
      </c>
    </row>
    <row r="60838" spans="27:27" x14ac:dyDescent="0.15">
      <c r="AA60838" t="s">
        <v>131</v>
      </c>
    </row>
    <row r="60839" spans="27:27" x14ac:dyDescent="0.15">
      <c r="AA60839" t="s">
        <v>131</v>
      </c>
    </row>
    <row r="60840" spans="27:27" x14ac:dyDescent="0.15">
      <c r="AA60840" t="s">
        <v>131</v>
      </c>
    </row>
    <row r="60841" spans="27:27" x14ac:dyDescent="0.15">
      <c r="AA60841" t="s">
        <v>131</v>
      </c>
    </row>
    <row r="60842" spans="27:27" x14ac:dyDescent="0.15">
      <c r="AA60842" t="s">
        <v>131</v>
      </c>
    </row>
    <row r="60843" spans="27:27" x14ac:dyDescent="0.15">
      <c r="AA60843" t="s">
        <v>131</v>
      </c>
    </row>
    <row r="60844" spans="27:27" x14ac:dyDescent="0.15">
      <c r="AA60844" t="s">
        <v>131</v>
      </c>
    </row>
    <row r="60845" spans="27:27" x14ac:dyDescent="0.15">
      <c r="AA60845" t="s">
        <v>131</v>
      </c>
    </row>
    <row r="60846" spans="27:27" x14ac:dyDescent="0.15">
      <c r="AA60846" t="s">
        <v>131</v>
      </c>
    </row>
    <row r="60847" spans="27:27" x14ac:dyDescent="0.15">
      <c r="AA60847" t="s">
        <v>131</v>
      </c>
    </row>
    <row r="60848" spans="27:27" x14ac:dyDescent="0.15">
      <c r="AA60848" t="s">
        <v>131</v>
      </c>
    </row>
    <row r="60849" spans="27:27" x14ac:dyDescent="0.15">
      <c r="AA60849" t="s">
        <v>131</v>
      </c>
    </row>
    <row r="60850" spans="27:27" x14ac:dyDescent="0.15">
      <c r="AA60850" t="s">
        <v>131</v>
      </c>
    </row>
    <row r="60851" spans="27:27" x14ac:dyDescent="0.15">
      <c r="AA60851" t="s">
        <v>131</v>
      </c>
    </row>
    <row r="60852" spans="27:27" x14ac:dyDescent="0.15">
      <c r="AA60852" t="s">
        <v>131</v>
      </c>
    </row>
    <row r="60853" spans="27:27" x14ac:dyDescent="0.15">
      <c r="AA60853" t="s">
        <v>131</v>
      </c>
    </row>
    <row r="60854" spans="27:27" x14ac:dyDescent="0.15">
      <c r="AA60854" t="s">
        <v>131</v>
      </c>
    </row>
    <row r="60855" spans="27:27" x14ac:dyDescent="0.15">
      <c r="AA60855" t="s">
        <v>131</v>
      </c>
    </row>
    <row r="60856" spans="27:27" x14ac:dyDescent="0.15">
      <c r="AA60856" t="s">
        <v>131</v>
      </c>
    </row>
    <row r="60857" spans="27:27" x14ac:dyDescent="0.15">
      <c r="AA60857" t="s">
        <v>131</v>
      </c>
    </row>
    <row r="60858" spans="27:27" x14ac:dyDescent="0.15">
      <c r="AA60858" t="s">
        <v>131</v>
      </c>
    </row>
    <row r="60859" spans="27:27" x14ac:dyDescent="0.15">
      <c r="AA60859" t="s">
        <v>131</v>
      </c>
    </row>
    <row r="60860" spans="27:27" x14ac:dyDescent="0.15">
      <c r="AA60860" t="s">
        <v>131</v>
      </c>
    </row>
    <row r="60861" spans="27:27" x14ac:dyDescent="0.15">
      <c r="AA60861" t="s">
        <v>131</v>
      </c>
    </row>
    <row r="60862" spans="27:27" x14ac:dyDescent="0.15">
      <c r="AA60862" t="s">
        <v>131</v>
      </c>
    </row>
    <row r="60863" spans="27:27" x14ac:dyDescent="0.15">
      <c r="AA60863" t="s">
        <v>131</v>
      </c>
    </row>
    <row r="60864" spans="27:27" x14ac:dyDescent="0.15">
      <c r="AA60864" t="s">
        <v>131</v>
      </c>
    </row>
    <row r="60865" spans="27:27" x14ac:dyDescent="0.15">
      <c r="AA60865" t="s">
        <v>131</v>
      </c>
    </row>
    <row r="60866" spans="27:27" x14ac:dyDescent="0.15">
      <c r="AA60866" t="s">
        <v>131</v>
      </c>
    </row>
    <row r="60867" spans="27:27" x14ac:dyDescent="0.15">
      <c r="AA60867" t="s">
        <v>131</v>
      </c>
    </row>
    <row r="60868" spans="27:27" x14ac:dyDescent="0.15">
      <c r="AA60868" t="s">
        <v>131</v>
      </c>
    </row>
    <row r="60869" spans="27:27" x14ac:dyDescent="0.15">
      <c r="AA60869" t="s">
        <v>131</v>
      </c>
    </row>
    <row r="60870" spans="27:27" x14ac:dyDescent="0.15">
      <c r="AA60870" t="s">
        <v>131</v>
      </c>
    </row>
    <row r="60871" spans="27:27" x14ac:dyDescent="0.15">
      <c r="AA60871" t="s">
        <v>131</v>
      </c>
    </row>
    <row r="60872" spans="27:27" x14ac:dyDescent="0.15">
      <c r="AA60872" t="s">
        <v>131</v>
      </c>
    </row>
    <row r="60873" spans="27:27" x14ac:dyDescent="0.15">
      <c r="AA60873" t="s">
        <v>131</v>
      </c>
    </row>
    <row r="60874" spans="27:27" x14ac:dyDescent="0.15">
      <c r="AA60874" t="s">
        <v>131</v>
      </c>
    </row>
    <row r="60875" spans="27:27" x14ac:dyDescent="0.15">
      <c r="AA60875" t="s">
        <v>131</v>
      </c>
    </row>
    <row r="60876" spans="27:27" x14ac:dyDescent="0.15">
      <c r="AA60876" t="s">
        <v>131</v>
      </c>
    </row>
    <row r="60877" spans="27:27" x14ac:dyDescent="0.15">
      <c r="AA60877" t="s">
        <v>131</v>
      </c>
    </row>
    <row r="60878" spans="27:27" x14ac:dyDescent="0.15">
      <c r="AA60878" t="s">
        <v>131</v>
      </c>
    </row>
    <row r="60879" spans="27:27" x14ac:dyDescent="0.15">
      <c r="AA60879" t="s">
        <v>131</v>
      </c>
    </row>
    <row r="60880" spans="27:27" x14ac:dyDescent="0.15">
      <c r="AA60880" t="s">
        <v>131</v>
      </c>
    </row>
    <row r="60881" spans="27:27" x14ac:dyDescent="0.15">
      <c r="AA60881" t="s">
        <v>131</v>
      </c>
    </row>
    <row r="60882" spans="27:27" x14ac:dyDescent="0.15">
      <c r="AA60882" t="s">
        <v>131</v>
      </c>
    </row>
    <row r="60883" spans="27:27" x14ac:dyDescent="0.15">
      <c r="AA60883" t="s">
        <v>131</v>
      </c>
    </row>
    <row r="60884" spans="27:27" x14ac:dyDescent="0.15">
      <c r="AA60884" t="s">
        <v>131</v>
      </c>
    </row>
    <row r="60885" spans="27:27" x14ac:dyDescent="0.15">
      <c r="AA60885" t="s">
        <v>131</v>
      </c>
    </row>
    <row r="60886" spans="27:27" x14ac:dyDescent="0.15">
      <c r="AA60886" t="s">
        <v>131</v>
      </c>
    </row>
    <row r="60887" spans="27:27" x14ac:dyDescent="0.15">
      <c r="AA60887" t="s">
        <v>131</v>
      </c>
    </row>
    <row r="60888" spans="27:27" x14ac:dyDescent="0.15">
      <c r="AA60888" t="s">
        <v>131</v>
      </c>
    </row>
    <row r="60889" spans="27:27" x14ac:dyDescent="0.15">
      <c r="AA60889" t="s">
        <v>131</v>
      </c>
    </row>
    <row r="60890" spans="27:27" x14ac:dyDescent="0.15">
      <c r="AA60890" t="s">
        <v>131</v>
      </c>
    </row>
    <row r="60891" spans="27:27" x14ac:dyDescent="0.15">
      <c r="AA60891" t="s">
        <v>131</v>
      </c>
    </row>
    <row r="60892" spans="27:27" x14ac:dyDescent="0.15">
      <c r="AA60892" t="s">
        <v>131</v>
      </c>
    </row>
    <row r="60893" spans="27:27" x14ac:dyDescent="0.15">
      <c r="AA60893" t="s">
        <v>131</v>
      </c>
    </row>
    <row r="60894" spans="27:27" x14ac:dyDescent="0.15">
      <c r="AA60894" t="s">
        <v>131</v>
      </c>
    </row>
    <row r="60895" spans="27:27" x14ac:dyDescent="0.15">
      <c r="AA60895" t="s">
        <v>131</v>
      </c>
    </row>
    <row r="60896" spans="27:27" x14ac:dyDescent="0.15">
      <c r="AA60896" t="s">
        <v>131</v>
      </c>
    </row>
    <row r="60897" spans="27:27" x14ac:dyDescent="0.15">
      <c r="AA60897" t="s">
        <v>131</v>
      </c>
    </row>
    <row r="60898" spans="27:27" x14ac:dyDescent="0.15">
      <c r="AA60898" t="s">
        <v>131</v>
      </c>
    </row>
    <row r="60899" spans="27:27" x14ac:dyDescent="0.15">
      <c r="AA60899" t="s">
        <v>131</v>
      </c>
    </row>
    <row r="60900" spans="27:27" x14ac:dyDescent="0.15">
      <c r="AA60900" t="s">
        <v>131</v>
      </c>
    </row>
    <row r="60901" spans="27:27" x14ac:dyDescent="0.15">
      <c r="AA60901" t="s">
        <v>131</v>
      </c>
    </row>
    <row r="60902" spans="27:27" x14ac:dyDescent="0.15">
      <c r="AA60902" t="s">
        <v>131</v>
      </c>
    </row>
    <row r="60903" spans="27:27" x14ac:dyDescent="0.15">
      <c r="AA60903" t="s">
        <v>131</v>
      </c>
    </row>
    <row r="60904" spans="27:27" x14ac:dyDescent="0.15">
      <c r="AA60904" t="s">
        <v>131</v>
      </c>
    </row>
    <row r="60905" spans="27:27" x14ac:dyDescent="0.15">
      <c r="AA60905" t="s">
        <v>131</v>
      </c>
    </row>
    <row r="60906" spans="27:27" x14ac:dyDescent="0.15">
      <c r="AA60906" t="s">
        <v>131</v>
      </c>
    </row>
    <row r="60907" spans="27:27" x14ac:dyDescent="0.15">
      <c r="AA60907" t="s">
        <v>131</v>
      </c>
    </row>
    <row r="60908" spans="27:27" x14ac:dyDescent="0.15">
      <c r="AA60908" t="s">
        <v>131</v>
      </c>
    </row>
    <row r="60909" spans="27:27" x14ac:dyDescent="0.15">
      <c r="AA60909" t="s">
        <v>131</v>
      </c>
    </row>
    <row r="60910" spans="27:27" x14ac:dyDescent="0.15">
      <c r="AA60910" t="s">
        <v>131</v>
      </c>
    </row>
    <row r="60911" spans="27:27" x14ac:dyDescent="0.15">
      <c r="AA60911" t="s">
        <v>131</v>
      </c>
    </row>
    <row r="60912" spans="27:27" x14ac:dyDescent="0.15">
      <c r="AA60912" t="s">
        <v>131</v>
      </c>
    </row>
    <row r="60913" spans="27:27" x14ac:dyDescent="0.15">
      <c r="AA60913" t="s">
        <v>131</v>
      </c>
    </row>
    <row r="60914" spans="27:27" x14ac:dyDescent="0.15">
      <c r="AA60914" t="s">
        <v>131</v>
      </c>
    </row>
    <row r="60915" spans="27:27" x14ac:dyDescent="0.15">
      <c r="AA60915" t="s">
        <v>131</v>
      </c>
    </row>
    <row r="60916" spans="27:27" x14ac:dyDescent="0.15">
      <c r="AA60916" t="s">
        <v>131</v>
      </c>
    </row>
    <row r="60917" spans="27:27" x14ac:dyDescent="0.15">
      <c r="AA60917" t="s">
        <v>131</v>
      </c>
    </row>
    <row r="60918" spans="27:27" x14ac:dyDescent="0.15">
      <c r="AA60918" t="s">
        <v>131</v>
      </c>
    </row>
    <row r="60919" spans="27:27" x14ac:dyDescent="0.15">
      <c r="AA60919" t="s">
        <v>131</v>
      </c>
    </row>
    <row r="60920" spans="27:27" x14ac:dyDescent="0.15">
      <c r="AA60920" t="s">
        <v>131</v>
      </c>
    </row>
    <row r="60921" spans="27:27" x14ac:dyDescent="0.15">
      <c r="AA60921" t="s">
        <v>131</v>
      </c>
    </row>
    <row r="60922" spans="27:27" x14ac:dyDescent="0.15">
      <c r="AA60922" t="s">
        <v>131</v>
      </c>
    </row>
    <row r="60923" spans="27:27" x14ac:dyDescent="0.15">
      <c r="AA60923" t="s">
        <v>131</v>
      </c>
    </row>
    <row r="60924" spans="27:27" x14ac:dyDescent="0.15">
      <c r="AA60924" t="s">
        <v>131</v>
      </c>
    </row>
    <row r="60925" spans="27:27" x14ac:dyDescent="0.15">
      <c r="AA60925" t="s">
        <v>131</v>
      </c>
    </row>
    <row r="60926" spans="27:27" x14ac:dyDescent="0.15">
      <c r="AA60926" t="s">
        <v>131</v>
      </c>
    </row>
    <row r="60927" spans="27:27" x14ac:dyDescent="0.15">
      <c r="AA60927" t="s">
        <v>131</v>
      </c>
    </row>
    <row r="60928" spans="27:27" x14ac:dyDescent="0.15">
      <c r="AA60928" t="s">
        <v>131</v>
      </c>
    </row>
    <row r="60929" spans="27:27" x14ac:dyDescent="0.15">
      <c r="AA60929" t="s">
        <v>131</v>
      </c>
    </row>
    <row r="60930" spans="27:27" x14ac:dyDescent="0.15">
      <c r="AA60930" t="s">
        <v>131</v>
      </c>
    </row>
    <row r="60931" spans="27:27" x14ac:dyDescent="0.15">
      <c r="AA60931" t="s">
        <v>131</v>
      </c>
    </row>
    <row r="60932" spans="27:27" x14ac:dyDescent="0.15">
      <c r="AA60932" t="s">
        <v>131</v>
      </c>
    </row>
    <row r="60933" spans="27:27" x14ac:dyDescent="0.15">
      <c r="AA60933" t="s">
        <v>131</v>
      </c>
    </row>
    <row r="60934" spans="27:27" x14ac:dyDescent="0.15">
      <c r="AA60934" t="s">
        <v>131</v>
      </c>
    </row>
    <row r="60935" spans="27:27" x14ac:dyDescent="0.15">
      <c r="AA60935" t="s">
        <v>131</v>
      </c>
    </row>
    <row r="60936" spans="27:27" x14ac:dyDescent="0.15">
      <c r="AA60936" t="s">
        <v>131</v>
      </c>
    </row>
    <row r="60937" spans="27:27" x14ac:dyDescent="0.15">
      <c r="AA60937" t="s">
        <v>131</v>
      </c>
    </row>
    <row r="60938" spans="27:27" x14ac:dyDescent="0.15">
      <c r="AA60938" t="s">
        <v>131</v>
      </c>
    </row>
    <row r="60939" spans="27:27" x14ac:dyDescent="0.15">
      <c r="AA60939" t="s">
        <v>131</v>
      </c>
    </row>
    <row r="60940" spans="27:27" x14ac:dyDescent="0.15">
      <c r="AA60940" t="s">
        <v>131</v>
      </c>
    </row>
    <row r="60941" spans="27:27" x14ac:dyDescent="0.15">
      <c r="AA60941" t="s">
        <v>131</v>
      </c>
    </row>
    <row r="60942" spans="27:27" x14ac:dyDescent="0.15">
      <c r="AA60942" t="s">
        <v>131</v>
      </c>
    </row>
    <row r="60943" spans="27:27" x14ac:dyDescent="0.15">
      <c r="AA60943" t="s">
        <v>131</v>
      </c>
    </row>
    <row r="60944" spans="27:27" x14ac:dyDescent="0.15">
      <c r="AA60944" t="s">
        <v>131</v>
      </c>
    </row>
    <row r="60945" spans="27:27" x14ac:dyDescent="0.15">
      <c r="AA60945" t="s">
        <v>131</v>
      </c>
    </row>
    <row r="60946" spans="27:27" x14ac:dyDescent="0.15">
      <c r="AA60946" t="s">
        <v>131</v>
      </c>
    </row>
    <row r="60947" spans="27:27" x14ac:dyDescent="0.15">
      <c r="AA60947" t="s">
        <v>131</v>
      </c>
    </row>
    <row r="60948" spans="27:27" x14ac:dyDescent="0.15">
      <c r="AA60948" t="s">
        <v>131</v>
      </c>
    </row>
    <row r="60949" spans="27:27" x14ac:dyDescent="0.15">
      <c r="AA60949" t="s">
        <v>131</v>
      </c>
    </row>
    <row r="60950" spans="27:27" x14ac:dyDescent="0.15">
      <c r="AA60950" t="s">
        <v>131</v>
      </c>
    </row>
    <row r="60951" spans="27:27" x14ac:dyDescent="0.15">
      <c r="AA60951" t="s">
        <v>131</v>
      </c>
    </row>
    <row r="60952" spans="27:27" x14ac:dyDescent="0.15">
      <c r="AA60952" t="s">
        <v>131</v>
      </c>
    </row>
    <row r="60953" spans="27:27" x14ac:dyDescent="0.15">
      <c r="AA60953" t="s">
        <v>131</v>
      </c>
    </row>
    <row r="60954" spans="27:27" x14ac:dyDescent="0.15">
      <c r="AA60954" t="s">
        <v>131</v>
      </c>
    </row>
    <row r="60955" spans="27:27" x14ac:dyDescent="0.15">
      <c r="AA60955" t="s">
        <v>131</v>
      </c>
    </row>
    <row r="60956" spans="27:27" x14ac:dyDescent="0.15">
      <c r="AA60956" t="s">
        <v>131</v>
      </c>
    </row>
    <row r="60957" spans="27:27" x14ac:dyDescent="0.15">
      <c r="AA60957" t="s">
        <v>131</v>
      </c>
    </row>
    <row r="60958" spans="27:27" x14ac:dyDescent="0.15">
      <c r="AA60958" t="s">
        <v>131</v>
      </c>
    </row>
    <row r="60959" spans="27:27" x14ac:dyDescent="0.15">
      <c r="AA60959" t="s">
        <v>131</v>
      </c>
    </row>
    <row r="60960" spans="27:27" x14ac:dyDescent="0.15">
      <c r="AA60960" t="s">
        <v>131</v>
      </c>
    </row>
    <row r="60961" spans="27:27" x14ac:dyDescent="0.15">
      <c r="AA60961" t="s">
        <v>131</v>
      </c>
    </row>
    <row r="60962" spans="27:27" x14ac:dyDescent="0.15">
      <c r="AA60962" t="s">
        <v>131</v>
      </c>
    </row>
    <row r="60963" spans="27:27" x14ac:dyDescent="0.15">
      <c r="AA60963" t="s">
        <v>131</v>
      </c>
    </row>
    <row r="60964" spans="27:27" x14ac:dyDescent="0.15">
      <c r="AA60964" t="s">
        <v>131</v>
      </c>
    </row>
    <row r="60965" spans="27:27" x14ac:dyDescent="0.15">
      <c r="AA60965" t="s">
        <v>131</v>
      </c>
    </row>
    <row r="60966" spans="27:27" x14ac:dyDescent="0.15">
      <c r="AA60966" t="s">
        <v>131</v>
      </c>
    </row>
    <row r="60967" spans="27:27" x14ac:dyDescent="0.15">
      <c r="AA60967" t="s">
        <v>131</v>
      </c>
    </row>
    <row r="60968" spans="27:27" x14ac:dyDescent="0.15">
      <c r="AA60968" t="s">
        <v>131</v>
      </c>
    </row>
    <row r="60969" spans="27:27" x14ac:dyDescent="0.15">
      <c r="AA60969" t="s">
        <v>131</v>
      </c>
    </row>
    <row r="60970" spans="27:27" x14ac:dyDescent="0.15">
      <c r="AA60970" t="s">
        <v>131</v>
      </c>
    </row>
    <row r="60971" spans="27:27" x14ac:dyDescent="0.15">
      <c r="AA60971" t="s">
        <v>131</v>
      </c>
    </row>
    <row r="60972" spans="27:27" x14ac:dyDescent="0.15">
      <c r="AA60972" t="s">
        <v>131</v>
      </c>
    </row>
    <row r="60973" spans="27:27" x14ac:dyDescent="0.15">
      <c r="AA60973" t="s">
        <v>131</v>
      </c>
    </row>
    <row r="60974" spans="27:27" x14ac:dyDescent="0.15">
      <c r="AA60974" t="s">
        <v>131</v>
      </c>
    </row>
    <row r="60975" spans="27:27" x14ac:dyDescent="0.15">
      <c r="AA60975" t="s">
        <v>131</v>
      </c>
    </row>
    <row r="60976" spans="27:27" x14ac:dyDescent="0.15">
      <c r="AA60976" t="s">
        <v>131</v>
      </c>
    </row>
    <row r="60977" spans="27:27" x14ac:dyDescent="0.15">
      <c r="AA60977" t="s">
        <v>131</v>
      </c>
    </row>
    <row r="60978" spans="27:27" x14ac:dyDescent="0.15">
      <c r="AA60978" t="s">
        <v>131</v>
      </c>
    </row>
    <row r="60979" spans="27:27" x14ac:dyDescent="0.15">
      <c r="AA60979" t="s">
        <v>131</v>
      </c>
    </row>
    <row r="60980" spans="27:27" x14ac:dyDescent="0.15">
      <c r="AA60980" t="s">
        <v>131</v>
      </c>
    </row>
    <row r="60981" spans="27:27" x14ac:dyDescent="0.15">
      <c r="AA60981" t="s">
        <v>131</v>
      </c>
    </row>
    <row r="60982" spans="27:27" x14ac:dyDescent="0.15">
      <c r="AA60982" t="s">
        <v>131</v>
      </c>
    </row>
    <row r="60983" spans="27:27" x14ac:dyDescent="0.15">
      <c r="AA60983" t="s">
        <v>131</v>
      </c>
    </row>
    <row r="60984" spans="27:27" x14ac:dyDescent="0.15">
      <c r="AA60984" t="s">
        <v>131</v>
      </c>
    </row>
    <row r="60985" spans="27:27" x14ac:dyDescent="0.15">
      <c r="AA60985" t="s">
        <v>131</v>
      </c>
    </row>
    <row r="60986" spans="27:27" x14ac:dyDescent="0.15">
      <c r="AA60986" t="s">
        <v>131</v>
      </c>
    </row>
    <row r="60987" spans="27:27" x14ac:dyDescent="0.15">
      <c r="AA60987" t="s">
        <v>131</v>
      </c>
    </row>
    <row r="60988" spans="27:27" x14ac:dyDescent="0.15">
      <c r="AA60988" t="s">
        <v>131</v>
      </c>
    </row>
    <row r="60989" spans="27:27" x14ac:dyDescent="0.15">
      <c r="AA60989" t="s">
        <v>131</v>
      </c>
    </row>
    <row r="60990" spans="27:27" x14ac:dyDescent="0.15">
      <c r="AA60990" t="s">
        <v>131</v>
      </c>
    </row>
    <row r="60991" spans="27:27" x14ac:dyDescent="0.15">
      <c r="AA60991" t="s">
        <v>131</v>
      </c>
    </row>
    <row r="60992" spans="27:27" x14ac:dyDescent="0.15">
      <c r="AA60992" t="s">
        <v>131</v>
      </c>
    </row>
    <row r="60993" spans="27:27" x14ac:dyDescent="0.15">
      <c r="AA60993" t="s">
        <v>131</v>
      </c>
    </row>
    <row r="60994" spans="27:27" x14ac:dyDescent="0.15">
      <c r="AA60994" t="s">
        <v>131</v>
      </c>
    </row>
    <row r="60995" spans="27:27" x14ac:dyDescent="0.15">
      <c r="AA60995" t="s">
        <v>131</v>
      </c>
    </row>
    <row r="60996" spans="27:27" x14ac:dyDescent="0.15">
      <c r="AA60996" t="s">
        <v>131</v>
      </c>
    </row>
    <row r="60997" spans="27:27" x14ac:dyDescent="0.15">
      <c r="AA60997" t="s">
        <v>131</v>
      </c>
    </row>
    <row r="60998" spans="27:27" x14ac:dyDescent="0.15">
      <c r="AA60998" t="s">
        <v>131</v>
      </c>
    </row>
    <row r="60999" spans="27:27" x14ac:dyDescent="0.15">
      <c r="AA60999" t="s">
        <v>131</v>
      </c>
    </row>
    <row r="61000" spans="27:27" x14ac:dyDescent="0.15">
      <c r="AA61000" t="s">
        <v>131</v>
      </c>
    </row>
    <row r="61001" spans="27:27" x14ac:dyDescent="0.15">
      <c r="AA61001" t="s">
        <v>131</v>
      </c>
    </row>
    <row r="61002" spans="27:27" x14ac:dyDescent="0.15">
      <c r="AA61002" t="s">
        <v>131</v>
      </c>
    </row>
    <row r="61003" spans="27:27" x14ac:dyDescent="0.15">
      <c r="AA61003" t="s">
        <v>131</v>
      </c>
    </row>
    <row r="61004" spans="27:27" x14ac:dyDescent="0.15">
      <c r="AA61004" t="s">
        <v>131</v>
      </c>
    </row>
    <row r="61005" spans="27:27" x14ac:dyDescent="0.15">
      <c r="AA61005" t="s">
        <v>131</v>
      </c>
    </row>
    <row r="61006" spans="27:27" x14ac:dyDescent="0.15">
      <c r="AA61006" t="s">
        <v>131</v>
      </c>
    </row>
    <row r="61007" spans="27:27" x14ac:dyDescent="0.15">
      <c r="AA61007" t="s">
        <v>131</v>
      </c>
    </row>
    <row r="61008" spans="27:27" x14ac:dyDescent="0.15">
      <c r="AA61008" t="s">
        <v>131</v>
      </c>
    </row>
    <row r="61009" spans="27:27" x14ac:dyDescent="0.15">
      <c r="AA61009" t="s">
        <v>131</v>
      </c>
    </row>
    <row r="61010" spans="27:27" x14ac:dyDescent="0.15">
      <c r="AA61010" t="s">
        <v>131</v>
      </c>
    </row>
    <row r="61011" spans="27:27" x14ac:dyDescent="0.15">
      <c r="AA61011" t="s">
        <v>131</v>
      </c>
    </row>
    <row r="61012" spans="27:27" x14ac:dyDescent="0.15">
      <c r="AA61012" t="s">
        <v>131</v>
      </c>
    </row>
    <row r="61013" spans="27:27" x14ac:dyDescent="0.15">
      <c r="AA61013" t="s">
        <v>131</v>
      </c>
    </row>
    <row r="61014" spans="27:27" x14ac:dyDescent="0.15">
      <c r="AA61014" t="s">
        <v>131</v>
      </c>
    </row>
    <row r="61015" spans="27:27" x14ac:dyDescent="0.15">
      <c r="AA61015" t="s">
        <v>131</v>
      </c>
    </row>
    <row r="61016" spans="27:27" x14ac:dyDescent="0.15">
      <c r="AA61016" t="s">
        <v>131</v>
      </c>
    </row>
    <row r="61017" spans="27:27" x14ac:dyDescent="0.15">
      <c r="AA61017" t="s">
        <v>131</v>
      </c>
    </row>
    <row r="61018" spans="27:27" x14ac:dyDescent="0.15">
      <c r="AA61018" t="s">
        <v>131</v>
      </c>
    </row>
    <row r="61019" spans="27:27" x14ac:dyDescent="0.15">
      <c r="AA61019" t="s">
        <v>131</v>
      </c>
    </row>
    <row r="61020" spans="27:27" x14ac:dyDescent="0.15">
      <c r="AA61020" t="s">
        <v>131</v>
      </c>
    </row>
    <row r="61021" spans="27:27" x14ac:dyDescent="0.15">
      <c r="AA61021" t="s">
        <v>131</v>
      </c>
    </row>
    <row r="61022" spans="27:27" x14ac:dyDescent="0.15">
      <c r="AA61022" t="s">
        <v>131</v>
      </c>
    </row>
    <row r="61023" spans="27:27" x14ac:dyDescent="0.15">
      <c r="AA61023" t="s">
        <v>131</v>
      </c>
    </row>
    <row r="61024" spans="27:27" x14ac:dyDescent="0.15">
      <c r="AA61024" t="s">
        <v>131</v>
      </c>
    </row>
    <row r="61025" spans="27:27" x14ac:dyDescent="0.15">
      <c r="AA61025" t="s">
        <v>131</v>
      </c>
    </row>
    <row r="61026" spans="27:27" x14ac:dyDescent="0.15">
      <c r="AA61026" t="s">
        <v>131</v>
      </c>
    </row>
    <row r="61027" spans="27:27" x14ac:dyDescent="0.15">
      <c r="AA61027" t="s">
        <v>131</v>
      </c>
    </row>
    <row r="61028" spans="27:27" x14ac:dyDescent="0.15">
      <c r="AA61028" t="s">
        <v>131</v>
      </c>
    </row>
    <row r="61029" spans="27:27" x14ac:dyDescent="0.15">
      <c r="AA61029" t="s">
        <v>131</v>
      </c>
    </row>
    <row r="61030" spans="27:27" x14ac:dyDescent="0.15">
      <c r="AA61030" t="s">
        <v>131</v>
      </c>
    </row>
    <row r="61031" spans="27:27" x14ac:dyDescent="0.15">
      <c r="AA61031" t="s">
        <v>131</v>
      </c>
    </row>
    <row r="61032" spans="27:27" x14ac:dyDescent="0.15">
      <c r="AA61032" t="s">
        <v>131</v>
      </c>
    </row>
    <row r="61033" spans="27:27" x14ac:dyDescent="0.15">
      <c r="AA61033" t="s">
        <v>131</v>
      </c>
    </row>
    <row r="61034" spans="27:27" x14ac:dyDescent="0.15">
      <c r="AA61034" t="s">
        <v>131</v>
      </c>
    </row>
    <row r="61035" spans="27:27" x14ac:dyDescent="0.15">
      <c r="AA61035" t="s">
        <v>131</v>
      </c>
    </row>
    <row r="61036" spans="27:27" x14ac:dyDescent="0.15">
      <c r="AA61036" t="s">
        <v>131</v>
      </c>
    </row>
    <row r="61037" spans="27:27" x14ac:dyDescent="0.15">
      <c r="AA61037" t="s">
        <v>131</v>
      </c>
    </row>
    <row r="61038" spans="27:27" x14ac:dyDescent="0.15">
      <c r="AA61038" t="s">
        <v>131</v>
      </c>
    </row>
    <row r="61039" spans="27:27" x14ac:dyDescent="0.15">
      <c r="AA61039" t="s">
        <v>131</v>
      </c>
    </row>
    <row r="61040" spans="27:27" x14ac:dyDescent="0.15">
      <c r="AA61040" t="s">
        <v>131</v>
      </c>
    </row>
    <row r="61041" spans="27:27" x14ac:dyDescent="0.15">
      <c r="AA61041" t="s">
        <v>131</v>
      </c>
    </row>
    <row r="61042" spans="27:27" x14ac:dyDescent="0.15">
      <c r="AA61042" t="s">
        <v>131</v>
      </c>
    </row>
    <row r="61043" spans="27:27" x14ac:dyDescent="0.15">
      <c r="AA61043" t="s">
        <v>131</v>
      </c>
    </row>
    <row r="61044" spans="27:27" x14ac:dyDescent="0.15">
      <c r="AA61044" t="s">
        <v>131</v>
      </c>
    </row>
    <row r="61045" spans="27:27" x14ac:dyDescent="0.15">
      <c r="AA61045" t="s">
        <v>131</v>
      </c>
    </row>
    <row r="61046" spans="27:27" x14ac:dyDescent="0.15">
      <c r="AA61046" t="s">
        <v>131</v>
      </c>
    </row>
    <row r="61047" spans="27:27" x14ac:dyDescent="0.15">
      <c r="AA61047" t="s">
        <v>131</v>
      </c>
    </row>
    <row r="61048" spans="27:27" x14ac:dyDescent="0.15">
      <c r="AA61048" t="s">
        <v>131</v>
      </c>
    </row>
    <row r="61049" spans="27:27" x14ac:dyDescent="0.15">
      <c r="AA61049" t="s">
        <v>131</v>
      </c>
    </row>
    <row r="61050" spans="27:27" x14ac:dyDescent="0.15">
      <c r="AA61050" t="s">
        <v>131</v>
      </c>
    </row>
    <row r="61051" spans="27:27" x14ac:dyDescent="0.15">
      <c r="AA61051" t="s">
        <v>131</v>
      </c>
    </row>
    <row r="61052" spans="27:27" x14ac:dyDescent="0.15">
      <c r="AA61052" t="s">
        <v>131</v>
      </c>
    </row>
    <row r="61053" spans="27:27" x14ac:dyDescent="0.15">
      <c r="AA61053" t="s">
        <v>131</v>
      </c>
    </row>
    <row r="61054" spans="27:27" x14ac:dyDescent="0.15">
      <c r="AA61054" t="s">
        <v>131</v>
      </c>
    </row>
    <row r="61055" spans="27:27" x14ac:dyDescent="0.15">
      <c r="AA61055" t="s">
        <v>131</v>
      </c>
    </row>
    <row r="61056" spans="27:27" x14ac:dyDescent="0.15">
      <c r="AA61056" t="s">
        <v>131</v>
      </c>
    </row>
    <row r="61057" spans="27:27" x14ac:dyDescent="0.15">
      <c r="AA61057" t="s">
        <v>131</v>
      </c>
    </row>
    <row r="61058" spans="27:27" x14ac:dyDescent="0.15">
      <c r="AA61058" t="s">
        <v>131</v>
      </c>
    </row>
    <row r="61059" spans="27:27" x14ac:dyDescent="0.15">
      <c r="AA61059" t="s">
        <v>131</v>
      </c>
    </row>
    <row r="61060" spans="27:27" x14ac:dyDescent="0.15">
      <c r="AA61060" t="s">
        <v>131</v>
      </c>
    </row>
    <row r="61061" spans="27:27" x14ac:dyDescent="0.15">
      <c r="AA61061" t="s">
        <v>131</v>
      </c>
    </row>
    <row r="61062" spans="27:27" x14ac:dyDescent="0.15">
      <c r="AA61062" t="s">
        <v>131</v>
      </c>
    </row>
    <row r="61063" spans="27:27" x14ac:dyDescent="0.15">
      <c r="AA61063" t="s">
        <v>131</v>
      </c>
    </row>
    <row r="61064" spans="27:27" x14ac:dyDescent="0.15">
      <c r="AA61064" t="s">
        <v>131</v>
      </c>
    </row>
    <row r="61065" spans="27:27" x14ac:dyDescent="0.15">
      <c r="AA61065" t="s">
        <v>131</v>
      </c>
    </row>
    <row r="61066" spans="27:27" x14ac:dyDescent="0.15">
      <c r="AA61066" t="s">
        <v>131</v>
      </c>
    </row>
    <row r="61067" spans="27:27" x14ac:dyDescent="0.15">
      <c r="AA61067" t="s">
        <v>131</v>
      </c>
    </row>
    <row r="61068" spans="27:27" x14ac:dyDescent="0.15">
      <c r="AA61068" t="s">
        <v>131</v>
      </c>
    </row>
    <row r="61069" spans="27:27" x14ac:dyDescent="0.15">
      <c r="AA61069" t="s">
        <v>131</v>
      </c>
    </row>
    <row r="61070" spans="27:27" x14ac:dyDescent="0.15">
      <c r="AA61070" t="s">
        <v>131</v>
      </c>
    </row>
    <row r="61071" spans="27:27" x14ac:dyDescent="0.15">
      <c r="AA61071" t="s">
        <v>131</v>
      </c>
    </row>
    <row r="61072" spans="27:27" x14ac:dyDescent="0.15">
      <c r="AA61072" t="s">
        <v>131</v>
      </c>
    </row>
    <row r="61073" spans="27:27" x14ac:dyDescent="0.15">
      <c r="AA61073" t="s">
        <v>131</v>
      </c>
    </row>
    <row r="61074" spans="27:27" x14ac:dyDescent="0.15">
      <c r="AA61074" t="s">
        <v>131</v>
      </c>
    </row>
    <row r="61075" spans="27:27" x14ac:dyDescent="0.15">
      <c r="AA61075" t="s">
        <v>131</v>
      </c>
    </row>
    <row r="61076" spans="27:27" x14ac:dyDescent="0.15">
      <c r="AA61076" t="s">
        <v>131</v>
      </c>
    </row>
    <row r="61077" spans="27:27" x14ac:dyDescent="0.15">
      <c r="AA61077" t="s">
        <v>131</v>
      </c>
    </row>
    <row r="61078" spans="27:27" x14ac:dyDescent="0.15">
      <c r="AA61078" t="s">
        <v>131</v>
      </c>
    </row>
    <row r="61079" spans="27:27" x14ac:dyDescent="0.15">
      <c r="AA61079" t="s">
        <v>131</v>
      </c>
    </row>
    <row r="61080" spans="27:27" x14ac:dyDescent="0.15">
      <c r="AA61080" t="s">
        <v>131</v>
      </c>
    </row>
    <row r="61081" spans="27:27" x14ac:dyDescent="0.15">
      <c r="AA61081" t="s">
        <v>131</v>
      </c>
    </row>
    <row r="61082" spans="27:27" x14ac:dyDescent="0.15">
      <c r="AA61082" t="s">
        <v>131</v>
      </c>
    </row>
    <row r="61083" spans="27:27" x14ac:dyDescent="0.15">
      <c r="AA61083" t="s">
        <v>131</v>
      </c>
    </row>
    <row r="61084" spans="27:27" x14ac:dyDescent="0.15">
      <c r="AA61084" t="s">
        <v>131</v>
      </c>
    </row>
    <row r="61085" spans="27:27" x14ac:dyDescent="0.15">
      <c r="AA61085" t="s">
        <v>131</v>
      </c>
    </row>
    <row r="61086" spans="27:27" x14ac:dyDescent="0.15">
      <c r="AA61086" t="s">
        <v>131</v>
      </c>
    </row>
    <row r="61087" spans="27:27" x14ac:dyDescent="0.15">
      <c r="AA61087" t="s">
        <v>131</v>
      </c>
    </row>
    <row r="61088" spans="27:27" x14ac:dyDescent="0.15">
      <c r="AA61088" t="s">
        <v>131</v>
      </c>
    </row>
    <row r="61089" spans="27:27" x14ac:dyDescent="0.15">
      <c r="AA61089" t="s">
        <v>131</v>
      </c>
    </row>
    <row r="61090" spans="27:27" x14ac:dyDescent="0.15">
      <c r="AA61090" t="s">
        <v>131</v>
      </c>
    </row>
    <row r="61091" spans="27:27" x14ac:dyDescent="0.15">
      <c r="AA61091" t="s">
        <v>131</v>
      </c>
    </row>
    <row r="61092" spans="27:27" x14ac:dyDescent="0.15">
      <c r="AA61092" t="s">
        <v>131</v>
      </c>
    </row>
    <row r="61093" spans="27:27" x14ac:dyDescent="0.15">
      <c r="AA61093" t="s">
        <v>131</v>
      </c>
    </row>
    <row r="61094" spans="27:27" x14ac:dyDescent="0.15">
      <c r="AA61094" t="s">
        <v>131</v>
      </c>
    </row>
    <row r="61095" spans="27:27" x14ac:dyDescent="0.15">
      <c r="AA61095" t="s">
        <v>131</v>
      </c>
    </row>
    <row r="61096" spans="27:27" x14ac:dyDescent="0.15">
      <c r="AA61096" t="s">
        <v>131</v>
      </c>
    </row>
    <row r="61097" spans="27:27" x14ac:dyDescent="0.15">
      <c r="AA61097" t="s">
        <v>131</v>
      </c>
    </row>
    <row r="61098" spans="27:27" x14ac:dyDescent="0.15">
      <c r="AA61098" t="s">
        <v>131</v>
      </c>
    </row>
    <row r="61099" spans="27:27" x14ac:dyDescent="0.15">
      <c r="AA61099" t="s">
        <v>131</v>
      </c>
    </row>
    <row r="61100" spans="27:27" x14ac:dyDescent="0.15">
      <c r="AA61100" t="s">
        <v>131</v>
      </c>
    </row>
    <row r="61101" spans="27:27" x14ac:dyDescent="0.15">
      <c r="AA61101" t="s">
        <v>131</v>
      </c>
    </row>
    <row r="61102" spans="27:27" x14ac:dyDescent="0.15">
      <c r="AA61102" t="s">
        <v>131</v>
      </c>
    </row>
    <row r="61103" spans="27:27" x14ac:dyDescent="0.15">
      <c r="AA61103" t="s">
        <v>131</v>
      </c>
    </row>
    <row r="61104" spans="27:27" x14ac:dyDescent="0.15">
      <c r="AA61104" t="s">
        <v>131</v>
      </c>
    </row>
    <row r="61105" spans="27:27" x14ac:dyDescent="0.15">
      <c r="AA61105" t="s">
        <v>131</v>
      </c>
    </row>
    <row r="61106" spans="27:27" x14ac:dyDescent="0.15">
      <c r="AA61106" t="s">
        <v>131</v>
      </c>
    </row>
    <row r="61107" spans="27:27" x14ac:dyDescent="0.15">
      <c r="AA61107" t="s">
        <v>131</v>
      </c>
    </row>
    <row r="61108" spans="27:27" x14ac:dyDescent="0.15">
      <c r="AA61108" t="s">
        <v>131</v>
      </c>
    </row>
    <row r="61109" spans="27:27" x14ac:dyDescent="0.15">
      <c r="AA61109" t="s">
        <v>131</v>
      </c>
    </row>
    <row r="61110" spans="27:27" x14ac:dyDescent="0.15">
      <c r="AA61110" t="s">
        <v>131</v>
      </c>
    </row>
    <row r="61111" spans="27:27" x14ac:dyDescent="0.15">
      <c r="AA61111" t="s">
        <v>131</v>
      </c>
    </row>
    <row r="61112" spans="27:27" x14ac:dyDescent="0.15">
      <c r="AA61112" t="s">
        <v>131</v>
      </c>
    </row>
    <row r="61113" spans="27:27" x14ac:dyDescent="0.15">
      <c r="AA61113" t="s">
        <v>131</v>
      </c>
    </row>
    <row r="61114" spans="27:27" x14ac:dyDescent="0.15">
      <c r="AA61114" t="s">
        <v>131</v>
      </c>
    </row>
    <row r="61115" spans="27:27" x14ac:dyDescent="0.15">
      <c r="AA61115" t="s">
        <v>131</v>
      </c>
    </row>
    <row r="61116" spans="27:27" x14ac:dyDescent="0.15">
      <c r="AA61116" t="s">
        <v>131</v>
      </c>
    </row>
    <row r="61117" spans="27:27" x14ac:dyDescent="0.15">
      <c r="AA61117" t="s">
        <v>131</v>
      </c>
    </row>
    <row r="61118" spans="27:27" x14ac:dyDescent="0.15">
      <c r="AA61118" t="s">
        <v>131</v>
      </c>
    </row>
    <row r="61119" spans="27:27" x14ac:dyDescent="0.15">
      <c r="AA61119" t="s">
        <v>131</v>
      </c>
    </row>
    <row r="61120" spans="27:27" x14ac:dyDescent="0.15">
      <c r="AA61120" t="s">
        <v>131</v>
      </c>
    </row>
    <row r="61121" spans="27:27" x14ac:dyDescent="0.15">
      <c r="AA61121" t="s">
        <v>131</v>
      </c>
    </row>
    <row r="61122" spans="27:27" x14ac:dyDescent="0.15">
      <c r="AA61122" t="s">
        <v>131</v>
      </c>
    </row>
    <row r="61123" spans="27:27" x14ac:dyDescent="0.15">
      <c r="AA61123" t="s">
        <v>131</v>
      </c>
    </row>
    <row r="61124" spans="27:27" x14ac:dyDescent="0.15">
      <c r="AA61124" t="s">
        <v>131</v>
      </c>
    </row>
    <row r="61125" spans="27:27" x14ac:dyDescent="0.15">
      <c r="AA61125" t="s">
        <v>131</v>
      </c>
    </row>
    <row r="61126" spans="27:27" x14ac:dyDescent="0.15">
      <c r="AA61126" t="s">
        <v>131</v>
      </c>
    </row>
    <row r="61127" spans="27:27" x14ac:dyDescent="0.15">
      <c r="AA61127" t="s">
        <v>131</v>
      </c>
    </row>
    <row r="61128" spans="27:27" x14ac:dyDescent="0.15">
      <c r="AA61128" t="s">
        <v>131</v>
      </c>
    </row>
    <row r="61129" spans="27:27" x14ac:dyDescent="0.15">
      <c r="AA61129" t="s">
        <v>131</v>
      </c>
    </row>
    <row r="61130" spans="27:27" x14ac:dyDescent="0.15">
      <c r="AA61130" t="s">
        <v>131</v>
      </c>
    </row>
    <row r="61131" spans="27:27" x14ac:dyDescent="0.15">
      <c r="AA61131" t="s">
        <v>131</v>
      </c>
    </row>
    <row r="61132" spans="27:27" x14ac:dyDescent="0.15">
      <c r="AA61132" t="s">
        <v>131</v>
      </c>
    </row>
    <row r="61133" spans="27:27" x14ac:dyDescent="0.15">
      <c r="AA61133" t="s">
        <v>131</v>
      </c>
    </row>
    <row r="61134" spans="27:27" x14ac:dyDescent="0.15">
      <c r="AA61134" t="s">
        <v>131</v>
      </c>
    </row>
    <row r="61135" spans="27:27" x14ac:dyDescent="0.15">
      <c r="AA61135" t="s">
        <v>131</v>
      </c>
    </row>
    <row r="61136" spans="27:27" x14ac:dyDescent="0.15">
      <c r="AA61136" t="s">
        <v>131</v>
      </c>
    </row>
    <row r="61137" spans="27:27" x14ac:dyDescent="0.15">
      <c r="AA61137" t="s">
        <v>131</v>
      </c>
    </row>
    <row r="61138" spans="27:27" x14ac:dyDescent="0.15">
      <c r="AA61138" t="s">
        <v>131</v>
      </c>
    </row>
    <row r="61139" spans="27:27" x14ac:dyDescent="0.15">
      <c r="AA61139" t="s">
        <v>131</v>
      </c>
    </row>
    <row r="61140" spans="27:27" x14ac:dyDescent="0.15">
      <c r="AA61140" t="s">
        <v>131</v>
      </c>
    </row>
    <row r="61141" spans="27:27" x14ac:dyDescent="0.15">
      <c r="AA61141" t="s">
        <v>131</v>
      </c>
    </row>
    <row r="61142" spans="27:27" x14ac:dyDescent="0.15">
      <c r="AA61142" t="s">
        <v>131</v>
      </c>
    </row>
    <row r="61143" spans="27:27" x14ac:dyDescent="0.15">
      <c r="AA61143" t="s">
        <v>131</v>
      </c>
    </row>
    <row r="61144" spans="27:27" x14ac:dyDescent="0.15">
      <c r="AA61144" t="s">
        <v>131</v>
      </c>
    </row>
    <row r="61145" spans="27:27" x14ac:dyDescent="0.15">
      <c r="AA61145" t="s">
        <v>131</v>
      </c>
    </row>
    <row r="61146" spans="27:27" x14ac:dyDescent="0.15">
      <c r="AA61146" t="s">
        <v>131</v>
      </c>
    </row>
    <row r="61147" spans="27:27" x14ac:dyDescent="0.15">
      <c r="AA61147" t="s">
        <v>131</v>
      </c>
    </row>
    <row r="61148" spans="27:27" x14ac:dyDescent="0.15">
      <c r="AA61148" t="s">
        <v>131</v>
      </c>
    </row>
    <row r="61149" spans="27:27" x14ac:dyDescent="0.15">
      <c r="AA61149" t="s">
        <v>131</v>
      </c>
    </row>
    <row r="61150" spans="27:27" x14ac:dyDescent="0.15">
      <c r="AA61150" t="s">
        <v>131</v>
      </c>
    </row>
    <row r="61151" spans="27:27" x14ac:dyDescent="0.15">
      <c r="AA61151" t="s">
        <v>131</v>
      </c>
    </row>
    <row r="61152" spans="27:27" x14ac:dyDescent="0.15">
      <c r="AA61152" t="s">
        <v>131</v>
      </c>
    </row>
    <row r="61153" spans="27:27" x14ac:dyDescent="0.15">
      <c r="AA61153" t="s">
        <v>131</v>
      </c>
    </row>
    <row r="61154" spans="27:27" x14ac:dyDescent="0.15">
      <c r="AA61154" t="s">
        <v>131</v>
      </c>
    </row>
    <row r="61155" spans="27:27" x14ac:dyDescent="0.15">
      <c r="AA61155" t="s">
        <v>131</v>
      </c>
    </row>
    <row r="61156" spans="27:27" x14ac:dyDescent="0.15">
      <c r="AA61156" t="s">
        <v>131</v>
      </c>
    </row>
    <row r="61157" spans="27:27" x14ac:dyDescent="0.15">
      <c r="AA61157" t="s">
        <v>131</v>
      </c>
    </row>
    <row r="61158" spans="27:27" x14ac:dyDescent="0.15">
      <c r="AA61158" t="s">
        <v>131</v>
      </c>
    </row>
    <row r="61159" spans="27:27" x14ac:dyDescent="0.15">
      <c r="AA61159" t="s">
        <v>131</v>
      </c>
    </row>
    <row r="61160" spans="27:27" x14ac:dyDescent="0.15">
      <c r="AA61160" t="s">
        <v>131</v>
      </c>
    </row>
    <row r="61161" spans="27:27" x14ac:dyDescent="0.15">
      <c r="AA61161" t="s">
        <v>131</v>
      </c>
    </row>
    <row r="61162" spans="27:27" x14ac:dyDescent="0.15">
      <c r="AA61162" t="s">
        <v>131</v>
      </c>
    </row>
    <row r="61163" spans="27:27" x14ac:dyDescent="0.15">
      <c r="AA61163" t="s">
        <v>131</v>
      </c>
    </row>
    <row r="61164" spans="27:27" x14ac:dyDescent="0.15">
      <c r="AA61164" t="s">
        <v>131</v>
      </c>
    </row>
    <row r="61165" spans="27:27" x14ac:dyDescent="0.15">
      <c r="AA61165" t="s">
        <v>131</v>
      </c>
    </row>
    <row r="61166" spans="27:27" x14ac:dyDescent="0.15">
      <c r="AA61166" t="s">
        <v>131</v>
      </c>
    </row>
    <row r="61167" spans="27:27" x14ac:dyDescent="0.15">
      <c r="AA61167" t="s">
        <v>131</v>
      </c>
    </row>
    <row r="61168" spans="27:27" x14ac:dyDescent="0.15">
      <c r="AA61168" t="s">
        <v>131</v>
      </c>
    </row>
    <row r="61169" spans="27:27" x14ac:dyDescent="0.15">
      <c r="AA61169" t="s">
        <v>131</v>
      </c>
    </row>
    <row r="61170" spans="27:27" x14ac:dyDescent="0.15">
      <c r="AA61170" t="s">
        <v>131</v>
      </c>
    </row>
    <row r="61171" spans="27:27" x14ac:dyDescent="0.15">
      <c r="AA61171" t="s">
        <v>131</v>
      </c>
    </row>
    <row r="61172" spans="27:27" x14ac:dyDescent="0.15">
      <c r="AA61172" t="s">
        <v>131</v>
      </c>
    </row>
    <row r="61173" spans="27:27" x14ac:dyDescent="0.15">
      <c r="AA61173" t="s">
        <v>131</v>
      </c>
    </row>
    <row r="61174" spans="27:27" x14ac:dyDescent="0.15">
      <c r="AA61174" t="s">
        <v>131</v>
      </c>
    </row>
    <row r="61175" spans="27:27" x14ac:dyDescent="0.15">
      <c r="AA61175" t="s">
        <v>131</v>
      </c>
    </row>
    <row r="61176" spans="27:27" x14ac:dyDescent="0.15">
      <c r="AA61176" t="s">
        <v>131</v>
      </c>
    </row>
    <row r="61177" spans="27:27" x14ac:dyDescent="0.15">
      <c r="AA61177" t="s">
        <v>131</v>
      </c>
    </row>
    <row r="61178" spans="27:27" x14ac:dyDescent="0.15">
      <c r="AA61178" t="s">
        <v>131</v>
      </c>
    </row>
    <row r="61179" spans="27:27" x14ac:dyDescent="0.15">
      <c r="AA61179" t="s">
        <v>131</v>
      </c>
    </row>
    <row r="61180" spans="27:27" x14ac:dyDescent="0.15">
      <c r="AA61180" t="s">
        <v>131</v>
      </c>
    </row>
    <row r="61181" spans="27:27" x14ac:dyDescent="0.15">
      <c r="AA61181" t="s">
        <v>131</v>
      </c>
    </row>
    <row r="61182" spans="27:27" x14ac:dyDescent="0.15">
      <c r="AA61182" t="s">
        <v>131</v>
      </c>
    </row>
    <row r="61183" spans="27:27" x14ac:dyDescent="0.15">
      <c r="AA61183" t="s">
        <v>131</v>
      </c>
    </row>
    <row r="61184" spans="27:27" x14ac:dyDescent="0.15">
      <c r="AA61184" t="s">
        <v>131</v>
      </c>
    </row>
    <row r="61185" spans="27:27" x14ac:dyDescent="0.15">
      <c r="AA61185" t="s">
        <v>131</v>
      </c>
    </row>
    <row r="61186" spans="27:27" x14ac:dyDescent="0.15">
      <c r="AA61186" t="s">
        <v>131</v>
      </c>
    </row>
    <row r="61187" spans="27:27" x14ac:dyDescent="0.15">
      <c r="AA61187" t="s">
        <v>131</v>
      </c>
    </row>
    <row r="61188" spans="27:27" x14ac:dyDescent="0.15">
      <c r="AA61188" t="s">
        <v>131</v>
      </c>
    </row>
    <row r="61189" spans="27:27" x14ac:dyDescent="0.15">
      <c r="AA61189" t="s">
        <v>131</v>
      </c>
    </row>
    <row r="61190" spans="27:27" x14ac:dyDescent="0.15">
      <c r="AA61190" t="s">
        <v>131</v>
      </c>
    </row>
    <row r="61191" spans="27:27" x14ac:dyDescent="0.15">
      <c r="AA61191" t="s">
        <v>131</v>
      </c>
    </row>
    <row r="61192" spans="27:27" x14ac:dyDescent="0.15">
      <c r="AA61192" t="s">
        <v>131</v>
      </c>
    </row>
    <row r="61193" spans="27:27" x14ac:dyDescent="0.15">
      <c r="AA61193" t="s">
        <v>131</v>
      </c>
    </row>
    <row r="61194" spans="27:27" x14ac:dyDescent="0.15">
      <c r="AA61194" t="s">
        <v>131</v>
      </c>
    </row>
    <row r="61195" spans="27:27" x14ac:dyDescent="0.15">
      <c r="AA61195" t="s">
        <v>131</v>
      </c>
    </row>
    <row r="61196" spans="27:27" x14ac:dyDescent="0.15">
      <c r="AA61196" t="s">
        <v>131</v>
      </c>
    </row>
    <row r="61197" spans="27:27" x14ac:dyDescent="0.15">
      <c r="AA61197" t="s">
        <v>131</v>
      </c>
    </row>
    <row r="61198" spans="27:27" x14ac:dyDescent="0.15">
      <c r="AA61198" t="s">
        <v>131</v>
      </c>
    </row>
    <row r="61199" spans="27:27" x14ac:dyDescent="0.15">
      <c r="AA61199" t="s">
        <v>131</v>
      </c>
    </row>
    <row r="61200" spans="27:27" x14ac:dyDescent="0.15">
      <c r="AA61200" t="s">
        <v>131</v>
      </c>
    </row>
    <row r="61201" spans="27:27" x14ac:dyDescent="0.15">
      <c r="AA61201" t="s">
        <v>131</v>
      </c>
    </row>
    <row r="61202" spans="27:27" x14ac:dyDescent="0.15">
      <c r="AA61202" t="s">
        <v>131</v>
      </c>
    </row>
    <row r="61203" spans="27:27" x14ac:dyDescent="0.15">
      <c r="AA61203" t="s">
        <v>131</v>
      </c>
    </row>
    <row r="61204" spans="27:27" x14ac:dyDescent="0.15">
      <c r="AA61204" t="s">
        <v>131</v>
      </c>
    </row>
    <row r="61205" spans="27:27" x14ac:dyDescent="0.15">
      <c r="AA61205" t="s">
        <v>131</v>
      </c>
    </row>
    <row r="61206" spans="27:27" x14ac:dyDescent="0.15">
      <c r="AA61206" t="s">
        <v>131</v>
      </c>
    </row>
    <row r="61207" spans="27:27" x14ac:dyDescent="0.15">
      <c r="AA61207" t="s">
        <v>131</v>
      </c>
    </row>
    <row r="61208" spans="27:27" x14ac:dyDescent="0.15">
      <c r="AA61208" t="s">
        <v>131</v>
      </c>
    </row>
    <row r="61209" spans="27:27" x14ac:dyDescent="0.15">
      <c r="AA61209" t="s">
        <v>131</v>
      </c>
    </row>
    <row r="61210" spans="27:27" x14ac:dyDescent="0.15">
      <c r="AA61210" t="s">
        <v>131</v>
      </c>
    </row>
    <row r="61211" spans="27:27" x14ac:dyDescent="0.15">
      <c r="AA61211" t="s">
        <v>131</v>
      </c>
    </row>
    <row r="61212" spans="27:27" x14ac:dyDescent="0.15">
      <c r="AA61212" t="s">
        <v>131</v>
      </c>
    </row>
    <row r="61213" spans="27:27" x14ac:dyDescent="0.15">
      <c r="AA61213" t="s">
        <v>131</v>
      </c>
    </row>
    <row r="61214" spans="27:27" x14ac:dyDescent="0.15">
      <c r="AA61214" t="s">
        <v>131</v>
      </c>
    </row>
    <row r="61215" spans="27:27" x14ac:dyDescent="0.15">
      <c r="AA61215" t="s">
        <v>131</v>
      </c>
    </row>
    <row r="61216" spans="27:27" x14ac:dyDescent="0.15">
      <c r="AA61216" t="s">
        <v>131</v>
      </c>
    </row>
    <row r="61217" spans="27:27" x14ac:dyDescent="0.15">
      <c r="AA61217" t="s">
        <v>131</v>
      </c>
    </row>
    <row r="61218" spans="27:27" x14ac:dyDescent="0.15">
      <c r="AA61218" t="s">
        <v>131</v>
      </c>
    </row>
    <row r="61219" spans="27:27" x14ac:dyDescent="0.15">
      <c r="AA61219" t="s">
        <v>131</v>
      </c>
    </row>
    <row r="61220" spans="27:27" x14ac:dyDescent="0.15">
      <c r="AA61220" t="s">
        <v>131</v>
      </c>
    </row>
    <row r="61221" spans="27:27" x14ac:dyDescent="0.15">
      <c r="AA61221" t="s">
        <v>131</v>
      </c>
    </row>
    <row r="61222" spans="27:27" x14ac:dyDescent="0.15">
      <c r="AA61222" t="s">
        <v>131</v>
      </c>
    </row>
    <row r="61223" spans="27:27" x14ac:dyDescent="0.15">
      <c r="AA61223" t="s">
        <v>131</v>
      </c>
    </row>
    <row r="61224" spans="27:27" x14ac:dyDescent="0.15">
      <c r="AA61224" t="s">
        <v>131</v>
      </c>
    </row>
    <row r="61225" spans="27:27" x14ac:dyDescent="0.15">
      <c r="AA61225" t="s">
        <v>131</v>
      </c>
    </row>
    <row r="61226" spans="27:27" x14ac:dyDescent="0.15">
      <c r="AA61226" t="s">
        <v>131</v>
      </c>
    </row>
    <row r="61227" spans="27:27" x14ac:dyDescent="0.15">
      <c r="AA61227" t="s">
        <v>131</v>
      </c>
    </row>
    <row r="61228" spans="27:27" x14ac:dyDescent="0.15">
      <c r="AA61228" t="s">
        <v>131</v>
      </c>
    </row>
    <row r="61229" spans="27:27" x14ac:dyDescent="0.15">
      <c r="AA61229" t="s">
        <v>131</v>
      </c>
    </row>
    <row r="61230" spans="27:27" x14ac:dyDescent="0.15">
      <c r="AA61230" t="s">
        <v>131</v>
      </c>
    </row>
    <row r="61231" spans="27:27" x14ac:dyDescent="0.15">
      <c r="AA61231" t="s">
        <v>131</v>
      </c>
    </row>
    <row r="61232" spans="27:27" x14ac:dyDescent="0.15">
      <c r="AA61232" t="s">
        <v>131</v>
      </c>
    </row>
    <row r="61233" spans="27:27" x14ac:dyDescent="0.15">
      <c r="AA61233" t="s">
        <v>131</v>
      </c>
    </row>
    <row r="61234" spans="27:27" x14ac:dyDescent="0.15">
      <c r="AA61234" t="s">
        <v>131</v>
      </c>
    </row>
    <row r="61235" spans="27:27" x14ac:dyDescent="0.15">
      <c r="AA61235" t="s">
        <v>131</v>
      </c>
    </row>
    <row r="61236" spans="27:27" x14ac:dyDescent="0.15">
      <c r="AA61236" t="s">
        <v>131</v>
      </c>
    </row>
    <row r="61237" spans="27:27" x14ac:dyDescent="0.15">
      <c r="AA61237" t="s">
        <v>131</v>
      </c>
    </row>
    <row r="61238" spans="27:27" x14ac:dyDescent="0.15">
      <c r="AA61238" t="s">
        <v>131</v>
      </c>
    </row>
    <row r="61239" spans="27:27" x14ac:dyDescent="0.15">
      <c r="AA61239" t="s">
        <v>131</v>
      </c>
    </row>
    <row r="61240" spans="27:27" x14ac:dyDescent="0.15">
      <c r="AA61240" t="s">
        <v>131</v>
      </c>
    </row>
    <row r="61241" spans="27:27" x14ac:dyDescent="0.15">
      <c r="AA61241" t="s">
        <v>131</v>
      </c>
    </row>
    <row r="61242" spans="27:27" x14ac:dyDescent="0.15">
      <c r="AA61242" t="s">
        <v>131</v>
      </c>
    </row>
    <row r="61243" spans="27:27" x14ac:dyDescent="0.15">
      <c r="AA61243" t="s">
        <v>131</v>
      </c>
    </row>
    <row r="61244" spans="27:27" x14ac:dyDescent="0.15">
      <c r="AA61244" t="s">
        <v>131</v>
      </c>
    </row>
    <row r="61245" spans="27:27" x14ac:dyDescent="0.15">
      <c r="AA61245" t="s">
        <v>131</v>
      </c>
    </row>
    <row r="61246" spans="27:27" x14ac:dyDescent="0.15">
      <c r="AA61246" t="s">
        <v>131</v>
      </c>
    </row>
    <row r="61247" spans="27:27" x14ac:dyDescent="0.15">
      <c r="AA61247" t="s">
        <v>131</v>
      </c>
    </row>
    <row r="61248" spans="27:27" x14ac:dyDescent="0.15">
      <c r="AA61248" t="s">
        <v>131</v>
      </c>
    </row>
    <row r="61249" spans="27:27" x14ac:dyDescent="0.15">
      <c r="AA61249" t="s">
        <v>131</v>
      </c>
    </row>
    <row r="61250" spans="27:27" x14ac:dyDescent="0.15">
      <c r="AA61250" t="s">
        <v>131</v>
      </c>
    </row>
    <row r="61251" spans="27:27" x14ac:dyDescent="0.15">
      <c r="AA61251" t="s">
        <v>131</v>
      </c>
    </row>
    <row r="61252" spans="27:27" x14ac:dyDescent="0.15">
      <c r="AA61252" t="s">
        <v>131</v>
      </c>
    </row>
    <row r="61253" spans="27:27" x14ac:dyDescent="0.15">
      <c r="AA61253" t="s">
        <v>131</v>
      </c>
    </row>
    <row r="61254" spans="27:27" x14ac:dyDescent="0.15">
      <c r="AA61254" t="s">
        <v>131</v>
      </c>
    </row>
    <row r="61255" spans="27:27" x14ac:dyDescent="0.15">
      <c r="AA61255" t="s">
        <v>131</v>
      </c>
    </row>
    <row r="61256" spans="27:27" x14ac:dyDescent="0.15">
      <c r="AA61256" t="s">
        <v>131</v>
      </c>
    </row>
    <row r="61257" spans="27:27" x14ac:dyDescent="0.15">
      <c r="AA61257" t="s">
        <v>131</v>
      </c>
    </row>
    <row r="61258" spans="27:27" x14ac:dyDescent="0.15">
      <c r="AA61258" t="s">
        <v>131</v>
      </c>
    </row>
    <row r="61259" spans="27:27" x14ac:dyDescent="0.15">
      <c r="AA61259" t="s">
        <v>131</v>
      </c>
    </row>
    <row r="61260" spans="27:27" x14ac:dyDescent="0.15">
      <c r="AA61260" t="s">
        <v>131</v>
      </c>
    </row>
    <row r="61261" spans="27:27" x14ac:dyDescent="0.15">
      <c r="AA61261" t="s">
        <v>131</v>
      </c>
    </row>
    <row r="61262" spans="27:27" x14ac:dyDescent="0.15">
      <c r="AA61262" t="s">
        <v>131</v>
      </c>
    </row>
    <row r="61263" spans="27:27" x14ac:dyDescent="0.15">
      <c r="AA61263" t="s">
        <v>131</v>
      </c>
    </row>
    <row r="61264" spans="27:27" x14ac:dyDescent="0.15">
      <c r="AA61264" t="s">
        <v>131</v>
      </c>
    </row>
    <row r="61265" spans="27:27" x14ac:dyDescent="0.15">
      <c r="AA61265" t="s">
        <v>131</v>
      </c>
    </row>
    <row r="61266" spans="27:27" x14ac:dyDescent="0.15">
      <c r="AA61266" t="s">
        <v>131</v>
      </c>
    </row>
    <row r="61267" spans="27:27" x14ac:dyDescent="0.15">
      <c r="AA61267" t="s">
        <v>131</v>
      </c>
    </row>
    <row r="61268" spans="27:27" x14ac:dyDescent="0.15">
      <c r="AA61268" t="s">
        <v>131</v>
      </c>
    </row>
    <row r="61269" spans="27:27" x14ac:dyDescent="0.15">
      <c r="AA61269" t="s">
        <v>131</v>
      </c>
    </row>
    <row r="61270" spans="27:27" x14ac:dyDescent="0.15">
      <c r="AA61270" t="s">
        <v>131</v>
      </c>
    </row>
    <row r="61271" spans="27:27" x14ac:dyDescent="0.15">
      <c r="AA61271" t="s">
        <v>131</v>
      </c>
    </row>
    <row r="61272" spans="27:27" x14ac:dyDescent="0.15">
      <c r="AA61272" t="s">
        <v>131</v>
      </c>
    </row>
    <row r="61273" spans="27:27" x14ac:dyDescent="0.15">
      <c r="AA61273" t="s">
        <v>131</v>
      </c>
    </row>
    <row r="61274" spans="27:27" x14ac:dyDescent="0.15">
      <c r="AA61274" t="s">
        <v>131</v>
      </c>
    </row>
    <row r="61275" spans="27:27" x14ac:dyDescent="0.15">
      <c r="AA61275" t="s">
        <v>131</v>
      </c>
    </row>
    <row r="61276" spans="27:27" x14ac:dyDescent="0.15">
      <c r="AA61276" t="s">
        <v>131</v>
      </c>
    </row>
    <row r="61277" spans="27:27" x14ac:dyDescent="0.15">
      <c r="AA61277" t="s">
        <v>131</v>
      </c>
    </row>
    <row r="61278" spans="27:27" x14ac:dyDescent="0.15">
      <c r="AA61278" t="s">
        <v>131</v>
      </c>
    </row>
    <row r="61279" spans="27:27" x14ac:dyDescent="0.15">
      <c r="AA61279" t="s">
        <v>131</v>
      </c>
    </row>
    <row r="61280" spans="27:27" x14ac:dyDescent="0.15">
      <c r="AA61280" t="s">
        <v>131</v>
      </c>
    </row>
    <row r="61281" spans="27:27" x14ac:dyDescent="0.15">
      <c r="AA61281" t="s">
        <v>131</v>
      </c>
    </row>
    <row r="61282" spans="27:27" x14ac:dyDescent="0.15">
      <c r="AA61282" t="s">
        <v>131</v>
      </c>
    </row>
    <row r="61283" spans="27:27" x14ac:dyDescent="0.15">
      <c r="AA61283" t="s">
        <v>131</v>
      </c>
    </row>
    <row r="61284" spans="27:27" x14ac:dyDescent="0.15">
      <c r="AA61284" t="s">
        <v>131</v>
      </c>
    </row>
    <row r="61285" spans="27:27" x14ac:dyDescent="0.15">
      <c r="AA61285" t="s">
        <v>131</v>
      </c>
    </row>
    <row r="61286" spans="27:27" x14ac:dyDescent="0.15">
      <c r="AA61286" t="s">
        <v>131</v>
      </c>
    </row>
    <row r="61287" spans="27:27" x14ac:dyDescent="0.15">
      <c r="AA61287" t="s">
        <v>131</v>
      </c>
    </row>
    <row r="61288" spans="27:27" x14ac:dyDescent="0.15">
      <c r="AA61288" t="s">
        <v>131</v>
      </c>
    </row>
    <row r="61289" spans="27:27" x14ac:dyDescent="0.15">
      <c r="AA61289" t="s">
        <v>131</v>
      </c>
    </row>
    <row r="61290" spans="27:27" x14ac:dyDescent="0.15">
      <c r="AA61290" t="s">
        <v>131</v>
      </c>
    </row>
    <row r="61291" spans="27:27" x14ac:dyDescent="0.15">
      <c r="AA61291" t="s">
        <v>131</v>
      </c>
    </row>
    <row r="61292" spans="27:27" x14ac:dyDescent="0.15">
      <c r="AA61292" t="s">
        <v>131</v>
      </c>
    </row>
    <row r="61293" spans="27:27" x14ac:dyDescent="0.15">
      <c r="AA61293" t="s">
        <v>131</v>
      </c>
    </row>
    <row r="61294" spans="27:27" x14ac:dyDescent="0.15">
      <c r="AA61294" t="s">
        <v>131</v>
      </c>
    </row>
    <row r="61295" spans="27:27" x14ac:dyDescent="0.15">
      <c r="AA61295" t="s">
        <v>131</v>
      </c>
    </row>
    <row r="61296" spans="27:27" x14ac:dyDescent="0.15">
      <c r="AA61296" t="s">
        <v>131</v>
      </c>
    </row>
    <row r="61297" spans="27:27" x14ac:dyDescent="0.15">
      <c r="AA61297" t="s">
        <v>131</v>
      </c>
    </row>
    <row r="61298" spans="27:27" x14ac:dyDescent="0.15">
      <c r="AA61298" t="s">
        <v>131</v>
      </c>
    </row>
    <row r="61299" spans="27:27" x14ac:dyDescent="0.15">
      <c r="AA61299" t="s">
        <v>131</v>
      </c>
    </row>
    <row r="61300" spans="27:27" x14ac:dyDescent="0.15">
      <c r="AA61300" t="s">
        <v>131</v>
      </c>
    </row>
    <row r="61301" spans="27:27" x14ac:dyDescent="0.15">
      <c r="AA61301" t="s">
        <v>131</v>
      </c>
    </row>
    <row r="61302" spans="27:27" x14ac:dyDescent="0.15">
      <c r="AA61302" t="s">
        <v>131</v>
      </c>
    </row>
    <row r="61303" spans="27:27" x14ac:dyDescent="0.15">
      <c r="AA61303" t="s">
        <v>131</v>
      </c>
    </row>
    <row r="61304" spans="27:27" x14ac:dyDescent="0.15">
      <c r="AA61304" t="s">
        <v>131</v>
      </c>
    </row>
    <row r="61305" spans="27:27" x14ac:dyDescent="0.15">
      <c r="AA61305" t="s">
        <v>131</v>
      </c>
    </row>
    <row r="61306" spans="27:27" x14ac:dyDescent="0.15">
      <c r="AA61306" t="s">
        <v>131</v>
      </c>
    </row>
    <row r="61307" spans="27:27" x14ac:dyDescent="0.15">
      <c r="AA61307" t="s">
        <v>131</v>
      </c>
    </row>
    <row r="61308" spans="27:27" x14ac:dyDescent="0.15">
      <c r="AA61308" t="s">
        <v>131</v>
      </c>
    </row>
    <row r="61309" spans="27:27" x14ac:dyDescent="0.15">
      <c r="AA61309" t="s">
        <v>131</v>
      </c>
    </row>
    <row r="61310" spans="27:27" x14ac:dyDescent="0.15">
      <c r="AA61310" t="s">
        <v>131</v>
      </c>
    </row>
    <row r="61311" spans="27:27" x14ac:dyDescent="0.15">
      <c r="AA61311" t="s">
        <v>131</v>
      </c>
    </row>
    <row r="61312" spans="27:27" x14ac:dyDescent="0.15">
      <c r="AA61312" t="s">
        <v>131</v>
      </c>
    </row>
    <row r="61313" spans="27:27" x14ac:dyDescent="0.15">
      <c r="AA61313" t="s">
        <v>131</v>
      </c>
    </row>
    <row r="61314" spans="27:27" x14ac:dyDescent="0.15">
      <c r="AA61314" t="s">
        <v>131</v>
      </c>
    </row>
    <row r="61315" spans="27:27" x14ac:dyDescent="0.15">
      <c r="AA61315" t="s">
        <v>131</v>
      </c>
    </row>
    <row r="61316" spans="27:27" x14ac:dyDescent="0.15">
      <c r="AA61316" t="s">
        <v>131</v>
      </c>
    </row>
    <row r="61317" spans="27:27" x14ac:dyDescent="0.15">
      <c r="AA61317" t="s">
        <v>131</v>
      </c>
    </row>
    <row r="61318" spans="27:27" x14ac:dyDescent="0.15">
      <c r="AA61318" t="s">
        <v>131</v>
      </c>
    </row>
    <row r="61319" spans="27:27" x14ac:dyDescent="0.15">
      <c r="AA61319" t="s">
        <v>131</v>
      </c>
    </row>
    <row r="61320" spans="27:27" x14ac:dyDescent="0.15">
      <c r="AA61320" t="s">
        <v>131</v>
      </c>
    </row>
    <row r="61321" spans="27:27" x14ac:dyDescent="0.15">
      <c r="AA61321" t="s">
        <v>131</v>
      </c>
    </row>
    <row r="61322" spans="27:27" x14ac:dyDescent="0.15">
      <c r="AA61322" t="s">
        <v>131</v>
      </c>
    </row>
    <row r="61323" spans="27:27" x14ac:dyDescent="0.15">
      <c r="AA61323" t="s">
        <v>131</v>
      </c>
    </row>
    <row r="61324" spans="27:27" x14ac:dyDescent="0.15">
      <c r="AA61324" t="s">
        <v>131</v>
      </c>
    </row>
    <row r="61325" spans="27:27" x14ac:dyDescent="0.15">
      <c r="AA61325" t="s">
        <v>131</v>
      </c>
    </row>
    <row r="61326" spans="27:27" x14ac:dyDescent="0.15">
      <c r="AA61326" t="s">
        <v>131</v>
      </c>
    </row>
    <row r="61327" spans="27:27" x14ac:dyDescent="0.15">
      <c r="AA61327" t="s">
        <v>131</v>
      </c>
    </row>
    <row r="61328" spans="27:27" x14ac:dyDescent="0.15">
      <c r="AA61328" t="s">
        <v>131</v>
      </c>
    </row>
    <row r="61329" spans="27:27" x14ac:dyDescent="0.15">
      <c r="AA61329" t="s">
        <v>131</v>
      </c>
    </row>
    <row r="61330" spans="27:27" x14ac:dyDescent="0.15">
      <c r="AA61330" t="s">
        <v>131</v>
      </c>
    </row>
    <row r="61331" spans="27:27" x14ac:dyDescent="0.15">
      <c r="AA61331" t="s">
        <v>131</v>
      </c>
    </row>
    <row r="61332" spans="27:27" x14ac:dyDescent="0.15">
      <c r="AA61332" t="s">
        <v>131</v>
      </c>
    </row>
    <row r="61333" spans="27:27" x14ac:dyDescent="0.15">
      <c r="AA61333" t="s">
        <v>131</v>
      </c>
    </row>
    <row r="61334" spans="27:27" x14ac:dyDescent="0.15">
      <c r="AA61334" t="s">
        <v>131</v>
      </c>
    </row>
    <row r="61335" spans="27:27" x14ac:dyDescent="0.15">
      <c r="AA61335" t="s">
        <v>131</v>
      </c>
    </row>
    <row r="61336" spans="27:27" x14ac:dyDescent="0.15">
      <c r="AA61336" t="s">
        <v>131</v>
      </c>
    </row>
    <row r="61337" spans="27:27" x14ac:dyDescent="0.15">
      <c r="AA61337" t="s">
        <v>131</v>
      </c>
    </row>
    <row r="61338" spans="27:27" x14ac:dyDescent="0.15">
      <c r="AA61338" t="s">
        <v>131</v>
      </c>
    </row>
    <row r="61339" spans="27:27" x14ac:dyDescent="0.15">
      <c r="AA61339" t="s">
        <v>131</v>
      </c>
    </row>
    <row r="61340" spans="27:27" x14ac:dyDescent="0.15">
      <c r="AA61340" t="s">
        <v>131</v>
      </c>
    </row>
    <row r="61341" spans="27:27" x14ac:dyDescent="0.15">
      <c r="AA61341" t="s">
        <v>131</v>
      </c>
    </row>
    <row r="61342" spans="27:27" x14ac:dyDescent="0.15">
      <c r="AA61342" t="s">
        <v>131</v>
      </c>
    </row>
    <row r="61343" spans="27:27" x14ac:dyDescent="0.15">
      <c r="AA61343" t="s">
        <v>131</v>
      </c>
    </row>
    <row r="61344" spans="27:27" x14ac:dyDescent="0.15">
      <c r="AA61344" t="s">
        <v>131</v>
      </c>
    </row>
    <row r="61345" spans="27:27" x14ac:dyDescent="0.15">
      <c r="AA61345" t="s">
        <v>131</v>
      </c>
    </row>
    <row r="61346" spans="27:27" x14ac:dyDescent="0.15">
      <c r="AA61346" t="s">
        <v>131</v>
      </c>
    </row>
    <row r="61347" spans="27:27" x14ac:dyDescent="0.15">
      <c r="AA61347" t="s">
        <v>131</v>
      </c>
    </row>
    <row r="61348" spans="27:27" x14ac:dyDescent="0.15">
      <c r="AA61348" t="s">
        <v>131</v>
      </c>
    </row>
    <row r="61349" spans="27:27" x14ac:dyDescent="0.15">
      <c r="AA61349" t="s">
        <v>131</v>
      </c>
    </row>
    <row r="61350" spans="27:27" x14ac:dyDescent="0.15">
      <c r="AA61350" t="s">
        <v>131</v>
      </c>
    </row>
    <row r="61351" spans="27:27" x14ac:dyDescent="0.15">
      <c r="AA61351" t="s">
        <v>131</v>
      </c>
    </row>
    <row r="61352" spans="27:27" x14ac:dyDescent="0.15">
      <c r="AA61352" t="s">
        <v>131</v>
      </c>
    </row>
    <row r="61353" spans="27:27" x14ac:dyDescent="0.15">
      <c r="AA61353" t="s">
        <v>131</v>
      </c>
    </row>
    <row r="61354" spans="27:27" x14ac:dyDescent="0.15">
      <c r="AA61354" t="s">
        <v>131</v>
      </c>
    </row>
    <row r="61355" spans="27:27" x14ac:dyDescent="0.15">
      <c r="AA61355" t="s">
        <v>131</v>
      </c>
    </row>
    <row r="61356" spans="27:27" x14ac:dyDescent="0.15">
      <c r="AA61356" t="s">
        <v>131</v>
      </c>
    </row>
    <row r="61357" spans="27:27" x14ac:dyDescent="0.15">
      <c r="AA61357" t="s">
        <v>131</v>
      </c>
    </row>
    <row r="61358" spans="27:27" x14ac:dyDescent="0.15">
      <c r="AA61358" t="s">
        <v>131</v>
      </c>
    </row>
    <row r="61359" spans="27:27" x14ac:dyDescent="0.15">
      <c r="AA61359" t="s">
        <v>131</v>
      </c>
    </row>
    <row r="61360" spans="27:27" x14ac:dyDescent="0.15">
      <c r="AA61360" t="s">
        <v>131</v>
      </c>
    </row>
    <row r="61361" spans="27:27" x14ac:dyDescent="0.15">
      <c r="AA61361" t="s">
        <v>131</v>
      </c>
    </row>
    <row r="61362" spans="27:27" x14ac:dyDescent="0.15">
      <c r="AA61362" t="s">
        <v>131</v>
      </c>
    </row>
    <row r="61363" spans="27:27" x14ac:dyDescent="0.15">
      <c r="AA61363" t="s">
        <v>131</v>
      </c>
    </row>
    <row r="61364" spans="27:27" x14ac:dyDescent="0.15">
      <c r="AA61364" t="s">
        <v>131</v>
      </c>
    </row>
    <row r="61365" spans="27:27" x14ac:dyDescent="0.15">
      <c r="AA61365" t="s">
        <v>131</v>
      </c>
    </row>
    <row r="61366" spans="27:27" x14ac:dyDescent="0.15">
      <c r="AA61366" t="s">
        <v>131</v>
      </c>
    </row>
    <row r="61367" spans="27:27" x14ac:dyDescent="0.15">
      <c r="AA61367" t="s">
        <v>131</v>
      </c>
    </row>
    <row r="61368" spans="27:27" x14ac:dyDescent="0.15">
      <c r="AA61368" t="s">
        <v>131</v>
      </c>
    </row>
    <row r="61369" spans="27:27" x14ac:dyDescent="0.15">
      <c r="AA61369" t="s">
        <v>131</v>
      </c>
    </row>
    <row r="61370" spans="27:27" x14ac:dyDescent="0.15">
      <c r="AA61370" t="s">
        <v>131</v>
      </c>
    </row>
    <row r="61371" spans="27:27" x14ac:dyDescent="0.15">
      <c r="AA61371" t="s">
        <v>131</v>
      </c>
    </row>
    <row r="61372" spans="27:27" x14ac:dyDescent="0.15">
      <c r="AA61372" t="s">
        <v>131</v>
      </c>
    </row>
    <row r="61373" spans="27:27" x14ac:dyDescent="0.15">
      <c r="AA61373" t="s">
        <v>131</v>
      </c>
    </row>
    <row r="61374" spans="27:27" x14ac:dyDescent="0.15">
      <c r="AA61374" t="s">
        <v>131</v>
      </c>
    </row>
    <row r="61375" spans="27:27" x14ac:dyDescent="0.15">
      <c r="AA61375" t="s">
        <v>131</v>
      </c>
    </row>
    <row r="61376" spans="27:27" x14ac:dyDescent="0.15">
      <c r="AA61376" t="s">
        <v>131</v>
      </c>
    </row>
    <row r="61377" spans="27:27" x14ac:dyDescent="0.15">
      <c r="AA61377" t="s">
        <v>131</v>
      </c>
    </row>
    <row r="61378" spans="27:27" x14ac:dyDescent="0.15">
      <c r="AA61378" t="s">
        <v>131</v>
      </c>
    </row>
    <row r="61379" spans="27:27" x14ac:dyDescent="0.15">
      <c r="AA61379" t="s">
        <v>131</v>
      </c>
    </row>
    <row r="61380" spans="27:27" x14ac:dyDescent="0.15">
      <c r="AA61380" t="s">
        <v>131</v>
      </c>
    </row>
    <row r="61381" spans="27:27" x14ac:dyDescent="0.15">
      <c r="AA61381" t="s">
        <v>131</v>
      </c>
    </row>
    <row r="61382" spans="27:27" x14ac:dyDescent="0.15">
      <c r="AA61382" t="s">
        <v>131</v>
      </c>
    </row>
    <row r="61383" spans="27:27" x14ac:dyDescent="0.15">
      <c r="AA61383" t="s">
        <v>131</v>
      </c>
    </row>
    <row r="61384" spans="27:27" x14ac:dyDescent="0.15">
      <c r="AA61384" t="s">
        <v>131</v>
      </c>
    </row>
    <row r="61385" spans="27:27" x14ac:dyDescent="0.15">
      <c r="AA61385" t="s">
        <v>131</v>
      </c>
    </row>
    <row r="61386" spans="27:27" x14ac:dyDescent="0.15">
      <c r="AA61386" t="s">
        <v>131</v>
      </c>
    </row>
    <row r="61387" spans="27:27" x14ac:dyDescent="0.15">
      <c r="AA61387" t="s">
        <v>131</v>
      </c>
    </row>
    <row r="61388" spans="27:27" x14ac:dyDescent="0.15">
      <c r="AA61388" t="s">
        <v>131</v>
      </c>
    </row>
    <row r="61389" spans="27:27" x14ac:dyDescent="0.15">
      <c r="AA61389" t="s">
        <v>131</v>
      </c>
    </row>
    <row r="61390" spans="27:27" x14ac:dyDescent="0.15">
      <c r="AA61390" t="s">
        <v>131</v>
      </c>
    </row>
    <row r="61391" spans="27:27" x14ac:dyDescent="0.15">
      <c r="AA61391" t="s">
        <v>131</v>
      </c>
    </row>
    <row r="61392" spans="27:27" x14ac:dyDescent="0.15">
      <c r="AA61392" t="s">
        <v>131</v>
      </c>
    </row>
    <row r="61393" spans="27:27" x14ac:dyDescent="0.15">
      <c r="AA61393" t="s">
        <v>131</v>
      </c>
    </row>
    <row r="61394" spans="27:27" x14ac:dyDescent="0.15">
      <c r="AA61394" t="s">
        <v>131</v>
      </c>
    </row>
    <row r="61395" spans="27:27" x14ac:dyDescent="0.15">
      <c r="AA61395" t="s">
        <v>131</v>
      </c>
    </row>
    <row r="61396" spans="27:27" x14ac:dyDescent="0.15">
      <c r="AA61396" t="s">
        <v>131</v>
      </c>
    </row>
    <row r="61397" spans="27:27" x14ac:dyDescent="0.15">
      <c r="AA61397" t="s">
        <v>131</v>
      </c>
    </row>
    <row r="61398" spans="27:27" x14ac:dyDescent="0.15">
      <c r="AA61398" t="s">
        <v>131</v>
      </c>
    </row>
    <row r="61399" spans="27:27" x14ac:dyDescent="0.15">
      <c r="AA61399" t="s">
        <v>131</v>
      </c>
    </row>
    <row r="61400" spans="27:27" x14ac:dyDescent="0.15">
      <c r="AA61400" t="s">
        <v>131</v>
      </c>
    </row>
    <row r="61401" spans="27:27" x14ac:dyDescent="0.15">
      <c r="AA61401" t="s">
        <v>131</v>
      </c>
    </row>
    <row r="61402" spans="27:27" x14ac:dyDescent="0.15">
      <c r="AA61402" t="s">
        <v>131</v>
      </c>
    </row>
    <row r="61403" spans="27:27" x14ac:dyDescent="0.15">
      <c r="AA61403" t="s">
        <v>131</v>
      </c>
    </row>
    <row r="61404" spans="27:27" x14ac:dyDescent="0.15">
      <c r="AA61404" t="s">
        <v>131</v>
      </c>
    </row>
    <row r="61405" spans="27:27" x14ac:dyDescent="0.15">
      <c r="AA61405" t="s">
        <v>131</v>
      </c>
    </row>
    <row r="61406" spans="27:27" x14ac:dyDescent="0.15">
      <c r="AA61406" t="s">
        <v>131</v>
      </c>
    </row>
    <row r="61407" spans="27:27" x14ac:dyDescent="0.15">
      <c r="AA61407" t="s">
        <v>131</v>
      </c>
    </row>
    <row r="61408" spans="27:27" x14ac:dyDescent="0.15">
      <c r="AA61408" t="s">
        <v>131</v>
      </c>
    </row>
    <row r="61409" spans="27:27" x14ac:dyDescent="0.15">
      <c r="AA61409" t="s">
        <v>131</v>
      </c>
    </row>
    <row r="61410" spans="27:27" x14ac:dyDescent="0.15">
      <c r="AA61410" t="s">
        <v>131</v>
      </c>
    </row>
    <row r="61411" spans="27:27" x14ac:dyDescent="0.15">
      <c r="AA61411" t="s">
        <v>131</v>
      </c>
    </row>
    <row r="61412" spans="27:27" x14ac:dyDescent="0.15">
      <c r="AA61412" t="s">
        <v>131</v>
      </c>
    </row>
    <row r="61413" spans="27:27" x14ac:dyDescent="0.15">
      <c r="AA61413" t="s">
        <v>131</v>
      </c>
    </row>
    <row r="61414" spans="27:27" x14ac:dyDescent="0.15">
      <c r="AA61414" t="s">
        <v>131</v>
      </c>
    </row>
    <row r="61415" spans="27:27" x14ac:dyDescent="0.15">
      <c r="AA61415" t="s">
        <v>131</v>
      </c>
    </row>
    <row r="61416" spans="27:27" x14ac:dyDescent="0.15">
      <c r="AA61416" t="s">
        <v>131</v>
      </c>
    </row>
    <row r="61417" spans="27:27" x14ac:dyDescent="0.15">
      <c r="AA61417" t="s">
        <v>131</v>
      </c>
    </row>
    <row r="61418" spans="27:27" x14ac:dyDescent="0.15">
      <c r="AA61418" t="s">
        <v>131</v>
      </c>
    </row>
    <row r="61419" spans="27:27" x14ac:dyDescent="0.15">
      <c r="AA61419" t="s">
        <v>131</v>
      </c>
    </row>
    <row r="61420" spans="27:27" x14ac:dyDescent="0.15">
      <c r="AA61420" t="s">
        <v>131</v>
      </c>
    </row>
    <row r="61421" spans="27:27" x14ac:dyDescent="0.15">
      <c r="AA61421" t="s">
        <v>131</v>
      </c>
    </row>
    <row r="61422" spans="27:27" x14ac:dyDescent="0.15">
      <c r="AA61422" t="s">
        <v>131</v>
      </c>
    </row>
    <row r="61423" spans="27:27" x14ac:dyDescent="0.15">
      <c r="AA61423" t="s">
        <v>131</v>
      </c>
    </row>
    <row r="61424" spans="27:27" x14ac:dyDescent="0.15">
      <c r="AA61424" t="s">
        <v>131</v>
      </c>
    </row>
    <row r="61425" spans="27:27" x14ac:dyDescent="0.15">
      <c r="AA61425" t="s">
        <v>131</v>
      </c>
    </row>
    <row r="61426" spans="27:27" x14ac:dyDescent="0.15">
      <c r="AA61426" t="s">
        <v>131</v>
      </c>
    </row>
    <row r="61427" spans="27:27" x14ac:dyDescent="0.15">
      <c r="AA61427" t="s">
        <v>131</v>
      </c>
    </row>
    <row r="61428" spans="27:27" x14ac:dyDescent="0.15">
      <c r="AA61428" t="s">
        <v>131</v>
      </c>
    </row>
    <row r="61429" spans="27:27" x14ac:dyDescent="0.15">
      <c r="AA61429" t="s">
        <v>131</v>
      </c>
    </row>
    <row r="61430" spans="27:27" x14ac:dyDescent="0.15">
      <c r="AA61430" t="s">
        <v>131</v>
      </c>
    </row>
    <row r="61431" spans="27:27" x14ac:dyDescent="0.15">
      <c r="AA61431" t="s">
        <v>131</v>
      </c>
    </row>
    <row r="61432" spans="27:27" x14ac:dyDescent="0.15">
      <c r="AA61432" t="s">
        <v>131</v>
      </c>
    </row>
    <row r="61433" spans="27:27" x14ac:dyDescent="0.15">
      <c r="AA61433" t="s">
        <v>131</v>
      </c>
    </row>
    <row r="61434" spans="27:27" x14ac:dyDescent="0.15">
      <c r="AA61434" t="s">
        <v>131</v>
      </c>
    </row>
    <row r="61435" spans="27:27" x14ac:dyDescent="0.15">
      <c r="AA61435" t="s">
        <v>131</v>
      </c>
    </row>
    <row r="61436" spans="27:27" x14ac:dyDescent="0.15">
      <c r="AA61436" t="s">
        <v>131</v>
      </c>
    </row>
    <row r="61437" spans="27:27" x14ac:dyDescent="0.15">
      <c r="AA61437" t="s">
        <v>131</v>
      </c>
    </row>
    <row r="61438" spans="27:27" x14ac:dyDescent="0.15">
      <c r="AA61438" t="s">
        <v>131</v>
      </c>
    </row>
    <row r="61439" spans="27:27" x14ac:dyDescent="0.15">
      <c r="AA61439" t="s">
        <v>131</v>
      </c>
    </row>
    <row r="61440" spans="27:27" x14ac:dyDescent="0.15">
      <c r="AA61440" t="s">
        <v>131</v>
      </c>
    </row>
    <row r="61441" spans="27:27" x14ac:dyDescent="0.15">
      <c r="AA61441" t="s">
        <v>131</v>
      </c>
    </row>
    <row r="61442" spans="27:27" x14ac:dyDescent="0.15">
      <c r="AA61442" t="s">
        <v>131</v>
      </c>
    </row>
    <row r="61443" spans="27:27" x14ac:dyDescent="0.15">
      <c r="AA61443" t="s">
        <v>131</v>
      </c>
    </row>
    <row r="61444" spans="27:27" x14ac:dyDescent="0.15">
      <c r="AA61444" t="s">
        <v>131</v>
      </c>
    </row>
    <row r="61445" spans="27:27" x14ac:dyDescent="0.15">
      <c r="AA61445" t="s">
        <v>131</v>
      </c>
    </row>
    <row r="61446" spans="27:27" x14ac:dyDescent="0.15">
      <c r="AA61446" t="s">
        <v>131</v>
      </c>
    </row>
    <row r="61447" spans="27:27" x14ac:dyDescent="0.15">
      <c r="AA61447" t="s">
        <v>131</v>
      </c>
    </row>
    <row r="61448" spans="27:27" x14ac:dyDescent="0.15">
      <c r="AA61448" t="s">
        <v>131</v>
      </c>
    </row>
    <row r="61449" spans="27:27" x14ac:dyDescent="0.15">
      <c r="AA61449" t="s">
        <v>131</v>
      </c>
    </row>
    <row r="61450" spans="27:27" x14ac:dyDescent="0.15">
      <c r="AA61450" t="s">
        <v>131</v>
      </c>
    </row>
    <row r="61451" spans="27:27" x14ac:dyDescent="0.15">
      <c r="AA61451" t="s">
        <v>131</v>
      </c>
    </row>
    <row r="61452" spans="27:27" x14ac:dyDescent="0.15">
      <c r="AA61452" t="s">
        <v>131</v>
      </c>
    </row>
    <row r="61453" spans="27:27" x14ac:dyDescent="0.15">
      <c r="AA61453" t="s">
        <v>131</v>
      </c>
    </row>
    <row r="61454" spans="27:27" x14ac:dyDescent="0.15">
      <c r="AA61454" t="s">
        <v>131</v>
      </c>
    </row>
    <row r="61455" spans="27:27" x14ac:dyDescent="0.15">
      <c r="AA61455" t="s">
        <v>131</v>
      </c>
    </row>
    <row r="61456" spans="27:27" x14ac:dyDescent="0.15">
      <c r="AA61456" t="s">
        <v>131</v>
      </c>
    </row>
    <row r="61457" spans="27:27" x14ac:dyDescent="0.15">
      <c r="AA61457" t="s">
        <v>131</v>
      </c>
    </row>
    <row r="61458" spans="27:27" x14ac:dyDescent="0.15">
      <c r="AA61458" t="s">
        <v>131</v>
      </c>
    </row>
    <row r="61459" spans="27:27" x14ac:dyDescent="0.15">
      <c r="AA61459" t="s">
        <v>131</v>
      </c>
    </row>
    <row r="61460" spans="27:27" x14ac:dyDescent="0.15">
      <c r="AA61460" t="s">
        <v>131</v>
      </c>
    </row>
    <row r="61461" spans="27:27" x14ac:dyDescent="0.15">
      <c r="AA61461" t="s">
        <v>131</v>
      </c>
    </row>
    <row r="61462" spans="27:27" x14ac:dyDescent="0.15">
      <c r="AA61462" t="s">
        <v>131</v>
      </c>
    </row>
    <row r="61463" spans="27:27" x14ac:dyDescent="0.15">
      <c r="AA61463" t="s">
        <v>131</v>
      </c>
    </row>
    <row r="61464" spans="27:27" x14ac:dyDescent="0.15">
      <c r="AA61464" t="s">
        <v>131</v>
      </c>
    </row>
    <row r="61465" spans="27:27" x14ac:dyDescent="0.15">
      <c r="AA61465" t="s">
        <v>131</v>
      </c>
    </row>
    <row r="61466" spans="27:27" x14ac:dyDescent="0.15">
      <c r="AA61466" t="s">
        <v>131</v>
      </c>
    </row>
    <row r="61467" spans="27:27" x14ac:dyDescent="0.15">
      <c r="AA61467" t="s">
        <v>131</v>
      </c>
    </row>
    <row r="61468" spans="27:27" x14ac:dyDescent="0.15">
      <c r="AA61468" t="s">
        <v>131</v>
      </c>
    </row>
    <row r="61469" spans="27:27" x14ac:dyDescent="0.15">
      <c r="AA61469" t="s">
        <v>131</v>
      </c>
    </row>
    <row r="61470" spans="27:27" x14ac:dyDescent="0.15">
      <c r="AA61470" t="s">
        <v>131</v>
      </c>
    </row>
    <row r="61471" spans="27:27" x14ac:dyDescent="0.15">
      <c r="AA61471" t="s">
        <v>131</v>
      </c>
    </row>
    <row r="61472" spans="27:27" x14ac:dyDescent="0.15">
      <c r="AA61472" t="s">
        <v>131</v>
      </c>
    </row>
    <row r="61473" spans="27:27" x14ac:dyDescent="0.15">
      <c r="AA61473" t="s">
        <v>131</v>
      </c>
    </row>
    <row r="61474" spans="27:27" x14ac:dyDescent="0.15">
      <c r="AA61474" t="s">
        <v>131</v>
      </c>
    </row>
    <row r="61475" spans="27:27" x14ac:dyDescent="0.15">
      <c r="AA61475" t="s">
        <v>131</v>
      </c>
    </row>
    <row r="61476" spans="27:27" x14ac:dyDescent="0.15">
      <c r="AA61476" t="s">
        <v>131</v>
      </c>
    </row>
    <row r="61477" spans="27:27" x14ac:dyDescent="0.15">
      <c r="AA61477" t="s">
        <v>131</v>
      </c>
    </row>
    <row r="61478" spans="27:27" x14ac:dyDescent="0.15">
      <c r="AA61478" t="s">
        <v>131</v>
      </c>
    </row>
    <row r="61479" spans="27:27" x14ac:dyDescent="0.15">
      <c r="AA61479" t="s">
        <v>131</v>
      </c>
    </row>
    <row r="61480" spans="27:27" x14ac:dyDescent="0.15">
      <c r="AA61480" t="s">
        <v>131</v>
      </c>
    </row>
    <row r="61481" spans="27:27" x14ac:dyDescent="0.15">
      <c r="AA61481" t="s">
        <v>131</v>
      </c>
    </row>
    <row r="61482" spans="27:27" x14ac:dyDescent="0.15">
      <c r="AA61482" t="s">
        <v>131</v>
      </c>
    </row>
    <row r="61483" spans="27:27" x14ac:dyDescent="0.15">
      <c r="AA61483" t="s">
        <v>131</v>
      </c>
    </row>
    <row r="61484" spans="27:27" x14ac:dyDescent="0.15">
      <c r="AA61484" t="s">
        <v>131</v>
      </c>
    </row>
    <row r="61485" spans="27:27" x14ac:dyDescent="0.15">
      <c r="AA61485" t="s">
        <v>131</v>
      </c>
    </row>
    <row r="61486" spans="27:27" x14ac:dyDescent="0.15">
      <c r="AA61486" t="s">
        <v>131</v>
      </c>
    </row>
    <row r="61487" spans="27:27" x14ac:dyDescent="0.15">
      <c r="AA61487" t="s">
        <v>131</v>
      </c>
    </row>
    <row r="61488" spans="27:27" x14ac:dyDescent="0.15">
      <c r="AA61488" t="s">
        <v>131</v>
      </c>
    </row>
    <row r="61489" spans="27:27" x14ac:dyDescent="0.15">
      <c r="AA61489" t="s">
        <v>131</v>
      </c>
    </row>
    <row r="61490" spans="27:27" x14ac:dyDescent="0.15">
      <c r="AA61490" t="s">
        <v>131</v>
      </c>
    </row>
    <row r="61491" spans="27:27" x14ac:dyDescent="0.15">
      <c r="AA61491" t="s">
        <v>131</v>
      </c>
    </row>
    <row r="61492" spans="27:27" x14ac:dyDescent="0.15">
      <c r="AA61492" t="s">
        <v>131</v>
      </c>
    </row>
    <row r="61493" spans="27:27" x14ac:dyDescent="0.15">
      <c r="AA61493" t="s">
        <v>131</v>
      </c>
    </row>
    <row r="61494" spans="27:27" x14ac:dyDescent="0.15">
      <c r="AA61494" t="s">
        <v>131</v>
      </c>
    </row>
    <row r="61495" spans="27:27" x14ac:dyDescent="0.15">
      <c r="AA61495" t="s">
        <v>131</v>
      </c>
    </row>
    <row r="61496" spans="27:27" x14ac:dyDescent="0.15">
      <c r="AA61496" t="s">
        <v>131</v>
      </c>
    </row>
    <row r="61497" spans="27:27" x14ac:dyDescent="0.15">
      <c r="AA61497" t="s">
        <v>131</v>
      </c>
    </row>
    <row r="61498" spans="27:27" x14ac:dyDescent="0.15">
      <c r="AA61498" t="s">
        <v>131</v>
      </c>
    </row>
    <row r="61499" spans="27:27" x14ac:dyDescent="0.15">
      <c r="AA61499" t="s">
        <v>131</v>
      </c>
    </row>
    <row r="61500" spans="27:27" x14ac:dyDescent="0.15">
      <c r="AA61500" t="s">
        <v>131</v>
      </c>
    </row>
    <row r="61501" spans="27:27" x14ac:dyDescent="0.15">
      <c r="AA61501" t="s">
        <v>131</v>
      </c>
    </row>
    <row r="61502" spans="27:27" x14ac:dyDescent="0.15">
      <c r="AA61502" t="s">
        <v>131</v>
      </c>
    </row>
    <row r="61503" spans="27:27" x14ac:dyDescent="0.15">
      <c r="AA61503" t="s">
        <v>131</v>
      </c>
    </row>
    <row r="61504" spans="27:27" x14ac:dyDescent="0.15">
      <c r="AA61504" t="s">
        <v>131</v>
      </c>
    </row>
    <row r="61505" spans="27:27" x14ac:dyDescent="0.15">
      <c r="AA61505" t="s">
        <v>131</v>
      </c>
    </row>
    <row r="61506" spans="27:27" x14ac:dyDescent="0.15">
      <c r="AA61506" t="s">
        <v>131</v>
      </c>
    </row>
    <row r="61507" spans="27:27" x14ac:dyDescent="0.15">
      <c r="AA61507" t="s">
        <v>131</v>
      </c>
    </row>
    <row r="61508" spans="27:27" x14ac:dyDescent="0.15">
      <c r="AA61508" t="s">
        <v>131</v>
      </c>
    </row>
    <row r="61509" spans="27:27" x14ac:dyDescent="0.15">
      <c r="AA61509" t="s">
        <v>131</v>
      </c>
    </row>
    <row r="61510" spans="27:27" x14ac:dyDescent="0.15">
      <c r="AA61510" t="s">
        <v>131</v>
      </c>
    </row>
    <row r="61511" spans="27:27" x14ac:dyDescent="0.15">
      <c r="AA61511" t="s">
        <v>131</v>
      </c>
    </row>
    <row r="61512" spans="27:27" x14ac:dyDescent="0.15">
      <c r="AA61512" t="s">
        <v>131</v>
      </c>
    </row>
    <row r="61513" spans="27:27" x14ac:dyDescent="0.15">
      <c r="AA61513" t="s">
        <v>131</v>
      </c>
    </row>
    <row r="61514" spans="27:27" x14ac:dyDescent="0.15">
      <c r="AA61514" t="s">
        <v>131</v>
      </c>
    </row>
    <row r="61515" spans="27:27" x14ac:dyDescent="0.15">
      <c r="AA61515" t="s">
        <v>131</v>
      </c>
    </row>
    <row r="61516" spans="27:27" x14ac:dyDescent="0.15">
      <c r="AA61516" t="s">
        <v>131</v>
      </c>
    </row>
    <row r="61517" spans="27:27" x14ac:dyDescent="0.15">
      <c r="AA61517" t="s">
        <v>131</v>
      </c>
    </row>
    <row r="61518" spans="27:27" x14ac:dyDescent="0.15">
      <c r="AA61518" t="s">
        <v>131</v>
      </c>
    </row>
    <row r="61519" spans="27:27" x14ac:dyDescent="0.15">
      <c r="AA61519" t="s">
        <v>131</v>
      </c>
    </row>
    <row r="61520" spans="27:27" x14ac:dyDescent="0.15">
      <c r="AA61520" t="s">
        <v>131</v>
      </c>
    </row>
    <row r="61521" spans="27:27" x14ac:dyDescent="0.15">
      <c r="AA61521" t="s">
        <v>131</v>
      </c>
    </row>
    <row r="61522" spans="27:27" x14ac:dyDescent="0.15">
      <c r="AA61522" t="s">
        <v>131</v>
      </c>
    </row>
    <row r="61523" spans="27:27" x14ac:dyDescent="0.15">
      <c r="AA61523" t="s">
        <v>131</v>
      </c>
    </row>
    <row r="61524" spans="27:27" x14ac:dyDescent="0.15">
      <c r="AA61524" t="s">
        <v>131</v>
      </c>
    </row>
    <row r="61525" spans="27:27" x14ac:dyDescent="0.15">
      <c r="AA61525" t="s">
        <v>131</v>
      </c>
    </row>
    <row r="61526" spans="27:27" x14ac:dyDescent="0.15">
      <c r="AA61526" t="s">
        <v>131</v>
      </c>
    </row>
    <row r="61527" spans="27:27" x14ac:dyDescent="0.15">
      <c r="AA61527" t="s">
        <v>131</v>
      </c>
    </row>
    <row r="61528" spans="27:27" x14ac:dyDescent="0.15">
      <c r="AA61528" t="s">
        <v>131</v>
      </c>
    </row>
    <row r="61529" spans="27:27" x14ac:dyDescent="0.15">
      <c r="AA61529" t="s">
        <v>131</v>
      </c>
    </row>
    <row r="61530" spans="27:27" x14ac:dyDescent="0.15">
      <c r="AA61530" t="s">
        <v>131</v>
      </c>
    </row>
    <row r="61531" spans="27:27" x14ac:dyDescent="0.15">
      <c r="AA61531" t="s">
        <v>131</v>
      </c>
    </row>
    <row r="61532" spans="27:27" x14ac:dyDescent="0.15">
      <c r="AA61532" t="s">
        <v>131</v>
      </c>
    </row>
    <row r="61533" spans="27:27" x14ac:dyDescent="0.15">
      <c r="AA61533" t="s">
        <v>131</v>
      </c>
    </row>
    <row r="61534" spans="27:27" x14ac:dyDescent="0.15">
      <c r="AA61534" t="s">
        <v>131</v>
      </c>
    </row>
    <row r="61535" spans="27:27" x14ac:dyDescent="0.15">
      <c r="AA61535" t="s">
        <v>131</v>
      </c>
    </row>
    <row r="61536" spans="27:27" x14ac:dyDescent="0.15">
      <c r="AA61536" t="s">
        <v>131</v>
      </c>
    </row>
    <row r="61537" spans="27:27" x14ac:dyDescent="0.15">
      <c r="AA61537" t="s">
        <v>131</v>
      </c>
    </row>
    <row r="61538" spans="27:27" x14ac:dyDescent="0.15">
      <c r="AA61538" t="s">
        <v>131</v>
      </c>
    </row>
    <row r="61539" spans="27:27" x14ac:dyDescent="0.15">
      <c r="AA61539" t="s">
        <v>131</v>
      </c>
    </row>
    <row r="61540" spans="27:27" x14ac:dyDescent="0.15">
      <c r="AA61540" t="s">
        <v>131</v>
      </c>
    </row>
    <row r="61541" spans="27:27" x14ac:dyDescent="0.15">
      <c r="AA61541" t="s">
        <v>131</v>
      </c>
    </row>
    <row r="61542" spans="27:27" x14ac:dyDescent="0.15">
      <c r="AA61542" t="s">
        <v>131</v>
      </c>
    </row>
    <row r="61543" spans="27:27" x14ac:dyDescent="0.15">
      <c r="AA61543" t="s">
        <v>131</v>
      </c>
    </row>
    <row r="61544" spans="27:27" x14ac:dyDescent="0.15">
      <c r="AA61544" t="s">
        <v>131</v>
      </c>
    </row>
    <row r="61545" spans="27:27" x14ac:dyDescent="0.15">
      <c r="AA61545" t="s">
        <v>131</v>
      </c>
    </row>
    <row r="61546" spans="27:27" x14ac:dyDescent="0.15">
      <c r="AA61546" t="s">
        <v>131</v>
      </c>
    </row>
    <row r="61547" spans="27:27" x14ac:dyDescent="0.15">
      <c r="AA61547" t="s">
        <v>131</v>
      </c>
    </row>
    <row r="61548" spans="27:27" x14ac:dyDescent="0.15">
      <c r="AA61548" t="s">
        <v>131</v>
      </c>
    </row>
    <row r="61549" spans="27:27" x14ac:dyDescent="0.15">
      <c r="AA61549" t="s">
        <v>131</v>
      </c>
    </row>
    <row r="61550" spans="27:27" x14ac:dyDescent="0.15">
      <c r="AA61550" t="s">
        <v>131</v>
      </c>
    </row>
    <row r="61551" spans="27:27" x14ac:dyDescent="0.15">
      <c r="AA61551" t="s">
        <v>131</v>
      </c>
    </row>
    <row r="61552" spans="27:27" x14ac:dyDescent="0.15">
      <c r="AA61552" t="s">
        <v>131</v>
      </c>
    </row>
    <row r="61553" spans="27:27" x14ac:dyDescent="0.15">
      <c r="AA61553" t="s">
        <v>131</v>
      </c>
    </row>
    <row r="61554" spans="27:27" x14ac:dyDescent="0.15">
      <c r="AA61554" t="s">
        <v>131</v>
      </c>
    </row>
    <row r="61555" spans="27:27" x14ac:dyDescent="0.15">
      <c r="AA61555" t="s">
        <v>131</v>
      </c>
    </row>
    <row r="61556" spans="27:27" x14ac:dyDescent="0.15">
      <c r="AA61556" t="s">
        <v>131</v>
      </c>
    </row>
    <row r="61557" spans="27:27" x14ac:dyDescent="0.15">
      <c r="AA61557" t="s">
        <v>131</v>
      </c>
    </row>
    <row r="61558" spans="27:27" x14ac:dyDescent="0.15">
      <c r="AA61558" t="s">
        <v>131</v>
      </c>
    </row>
    <row r="61559" spans="27:27" x14ac:dyDescent="0.15">
      <c r="AA61559" t="s">
        <v>131</v>
      </c>
    </row>
    <row r="61560" spans="27:27" x14ac:dyDescent="0.15">
      <c r="AA61560" t="s">
        <v>131</v>
      </c>
    </row>
    <row r="61561" spans="27:27" x14ac:dyDescent="0.15">
      <c r="AA61561" t="s">
        <v>131</v>
      </c>
    </row>
    <row r="61562" spans="27:27" x14ac:dyDescent="0.15">
      <c r="AA61562" t="s">
        <v>131</v>
      </c>
    </row>
    <row r="61563" spans="27:27" x14ac:dyDescent="0.15">
      <c r="AA61563" t="s">
        <v>131</v>
      </c>
    </row>
    <row r="61564" spans="27:27" x14ac:dyDescent="0.15">
      <c r="AA61564" t="s">
        <v>131</v>
      </c>
    </row>
    <row r="61565" spans="27:27" x14ac:dyDescent="0.15">
      <c r="AA61565" t="s">
        <v>131</v>
      </c>
    </row>
    <row r="61566" spans="27:27" x14ac:dyDescent="0.15">
      <c r="AA61566" t="s">
        <v>131</v>
      </c>
    </row>
    <row r="61567" spans="27:27" x14ac:dyDescent="0.15">
      <c r="AA61567" t="s">
        <v>131</v>
      </c>
    </row>
    <row r="61568" spans="27:27" x14ac:dyDescent="0.15">
      <c r="AA61568" t="s">
        <v>131</v>
      </c>
    </row>
    <row r="61569" spans="27:27" x14ac:dyDescent="0.15">
      <c r="AA61569" t="s">
        <v>131</v>
      </c>
    </row>
    <row r="61570" spans="27:27" x14ac:dyDescent="0.15">
      <c r="AA61570" t="s">
        <v>131</v>
      </c>
    </row>
    <row r="61571" spans="27:27" x14ac:dyDescent="0.15">
      <c r="AA61571" t="s">
        <v>131</v>
      </c>
    </row>
    <row r="61572" spans="27:27" x14ac:dyDescent="0.15">
      <c r="AA61572" t="s">
        <v>131</v>
      </c>
    </row>
    <row r="61573" spans="27:27" x14ac:dyDescent="0.15">
      <c r="AA61573" t="s">
        <v>131</v>
      </c>
    </row>
    <row r="61574" spans="27:27" x14ac:dyDescent="0.15">
      <c r="AA61574" t="s">
        <v>131</v>
      </c>
    </row>
    <row r="61575" spans="27:27" x14ac:dyDescent="0.15">
      <c r="AA61575" t="s">
        <v>131</v>
      </c>
    </row>
    <row r="61576" spans="27:27" x14ac:dyDescent="0.15">
      <c r="AA61576" t="s">
        <v>131</v>
      </c>
    </row>
    <row r="61577" spans="27:27" x14ac:dyDescent="0.15">
      <c r="AA61577" t="s">
        <v>131</v>
      </c>
    </row>
    <row r="61578" spans="27:27" x14ac:dyDescent="0.15">
      <c r="AA61578" t="s">
        <v>131</v>
      </c>
    </row>
    <row r="61579" spans="27:27" x14ac:dyDescent="0.15">
      <c r="AA61579" t="s">
        <v>131</v>
      </c>
    </row>
    <row r="61580" spans="27:27" x14ac:dyDescent="0.15">
      <c r="AA61580" t="s">
        <v>131</v>
      </c>
    </row>
    <row r="61581" spans="27:27" x14ac:dyDescent="0.15">
      <c r="AA61581" t="s">
        <v>131</v>
      </c>
    </row>
    <row r="61582" spans="27:27" x14ac:dyDescent="0.15">
      <c r="AA61582" t="s">
        <v>131</v>
      </c>
    </row>
    <row r="61583" spans="27:27" x14ac:dyDescent="0.15">
      <c r="AA61583" t="s">
        <v>131</v>
      </c>
    </row>
    <row r="61584" spans="27:27" x14ac:dyDescent="0.15">
      <c r="AA61584" t="s">
        <v>131</v>
      </c>
    </row>
    <row r="61585" spans="27:27" x14ac:dyDescent="0.15">
      <c r="AA61585" t="s">
        <v>131</v>
      </c>
    </row>
    <row r="61586" spans="27:27" x14ac:dyDescent="0.15">
      <c r="AA61586" t="s">
        <v>131</v>
      </c>
    </row>
    <row r="61587" spans="27:27" x14ac:dyDescent="0.15">
      <c r="AA61587" t="s">
        <v>131</v>
      </c>
    </row>
    <row r="61588" spans="27:27" x14ac:dyDescent="0.15">
      <c r="AA61588" t="s">
        <v>131</v>
      </c>
    </row>
    <row r="61589" spans="27:27" x14ac:dyDescent="0.15">
      <c r="AA61589" t="s">
        <v>131</v>
      </c>
    </row>
    <row r="61590" spans="27:27" x14ac:dyDescent="0.15">
      <c r="AA61590" t="s">
        <v>131</v>
      </c>
    </row>
    <row r="61591" spans="27:27" x14ac:dyDescent="0.15">
      <c r="AA61591" t="s">
        <v>131</v>
      </c>
    </row>
    <row r="61592" spans="27:27" x14ac:dyDescent="0.15">
      <c r="AA61592" t="s">
        <v>131</v>
      </c>
    </row>
    <row r="61593" spans="27:27" x14ac:dyDescent="0.15">
      <c r="AA61593" t="s">
        <v>131</v>
      </c>
    </row>
    <row r="61594" spans="27:27" x14ac:dyDescent="0.15">
      <c r="AA61594" t="s">
        <v>131</v>
      </c>
    </row>
    <row r="61595" spans="27:27" x14ac:dyDescent="0.15">
      <c r="AA61595" t="s">
        <v>131</v>
      </c>
    </row>
    <row r="61596" spans="27:27" x14ac:dyDescent="0.15">
      <c r="AA61596" t="s">
        <v>131</v>
      </c>
    </row>
    <row r="61597" spans="27:27" x14ac:dyDescent="0.15">
      <c r="AA61597" t="s">
        <v>131</v>
      </c>
    </row>
    <row r="61598" spans="27:27" x14ac:dyDescent="0.15">
      <c r="AA61598" t="s">
        <v>131</v>
      </c>
    </row>
    <row r="61599" spans="27:27" x14ac:dyDescent="0.15">
      <c r="AA61599" t="s">
        <v>131</v>
      </c>
    </row>
    <row r="61600" spans="27:27" x14ac:dyDescent="0.15">
      <c r="AA61600" t="s">
        <v>131</v>
      </c>
    </row>
    <row r="61601" spans="27:27" x14ac:dyDescent="0.15">
      <c r="AA61601" t="s">
        <v>131</v>
      </c>
    </row>
    <row r="61602" spans="27:27" x14ac:dyDescent="0.15">
      <c r="AA61602" t="s">
        <v>131</v>
      </c>
    </row>
    <row r="61603" spans="27:27" x14ac:dyDescent="0.15">
      <c r="AA61603" t="s">
        <v>131</v>
      </c>
    </row>
    <row r="61604" spans="27:27" x14ac:dyDescent="0.15">
      <c r="AA61604" t="s">
        <v>131</v>
      </c>
    </row>
    <row r="61605" spans="27:27" x14ac:dyDescent="0.15">
      <c r="AA61605" t="s">
        <v>131</v>
      </c>
    </row>
    <row r="61606" spans="27:27" x14ac:dyDescent="0.15">
      <c r="AA61606" t="s">
        <v>131</v>
      </c>
    </row>
    <row r="61607" spans="27:27" x14ac:dyDescent="0.15">
      <c r="AA61607" t="s">
        <v>131</v>
      </c>
    </row>
    <row r="61608" spans="27:27" x14ac:dyDescent="0.15">
      <c r="AA61608" t="s">
        <v>131</v>
      </c>
    </row>
    <row r="61609" spans="27:27" x14ac:dyDescent="0.15">
      <c r="AA61609" t="s">
        <v>131</v>
      </c>
    </row>
    <row r="61610" spans="27:27" x14ac:dyDescent="0.15">
      <c r="AA61610" t="s">
        <v>131</v>
      </c>
    </row>
    <row r="61611" spans="27:27" x14ac:dyDescent="0.15">
      <c r="AA61611" t="s">
        <v>131</v>
      </c>
    </row>
    <row r="61612" spans="27:27" x14ac:dyDescent="0.15">
      <c r="AA61612" t="s">
        <v>131</v>
      </c>
    </row>
    <row r="61613" spans="27:27" x14ac:dyDescent="0.15">
      <c r="AA61613" t="s">
        <v>131</v>
      </c>
    </row>
    <row r="61614" spans="27:27" x14ac:dyDescent="0.15">
      <c r="AA61614" t="s">
        <v>131</v>
      </c>
    </row>
    <row r="61615" spans="27:27" x14ac:dyDescent="0.15">
      <c r="AA61615" t="s">
        <v>131</v>
      </c>
    </row>
    <row r="61616" spans="27:27" x14ac:dyDescent="0.15">
      <c r="AA61616" t="s">
        <v>131</v>
      </c>
    </row>
    <row r="61617" spans="27:27" x14ac:dyDescent="0.15">
      <c r="AA61617" t="s">
        <v>131</v>
      </c>
    </row>
    <row r="61618" spans="27:27" x14ac:dyDescent="0.15">
      <c r="AA61618" t="s">
        <v>131</v>
      </c>
    </row>
    <row r="61619" spans="27:27" x14ac:dyDescent="0.15">
      <c r="AA61619" t="s">
        <v>131</v>
      </c>
    </row>
    <row r="61620" spans="27:27" x14ac:dyDescent="0.15">
      <c r="AA61620" t="s">
        <v>131</v>
      </c>
    </row>
    <row r="61621" spans="27:27" x14ac:dyDescent="0.15">
      <c r="AA61621" t="s">
        <v>131</v>
      </c>
    </row>
    <row r="61622" spans="27:27" x14ac:dyDescent="0.15">
      <c r="AA61622" t="s">
        <v>131</v>
      </c>
    </row>
    <row r="61623" spans="27:27" x14ac:dyDescent="0.15">
      <c r="AA61623" t="s">
        <v>131</v>
      </c>
    </row>
    <row r="61624" spans="27:27" x14ac:dyDescent="0.15">
      <c r="AA61624" t="s">
        <v>131</v>
      </c>
    </row>
    <row r="61625" spans="27:27" x14ac:dyDescent="0.15">
      <c r="AA61625" t="s">
        <v>131</v>
      </c>
    </row>
    <row r="61626" spans="27:27" x14ac:dyDescent="0.15">
      <c r="AA61626" t="s">
        <v>131</v>
      </c>
    </row>
    <row r="61627" spans="27:27" x14ac:dyDescent="0.15">
      <c r="AA61627" t="s">
        <v>131</v>
      </c>
    </row>
    <row r="61628" spans="27:27" x14ac:dyDescent="0.15">
      <c r="AA61628" t="s">
        <v>131</v>
      </c>
    </row>
    <row r="61629" spans="27:27" x14ac:dyDescent="0.15">
      <c r="AA61629" t="s">
        <v>131</v>
      </c>
    </row>
    <row r="61630" spans="27:27" x14ac:dyDescent="0.15">
      <c r="AA61630" t="s">
        <v>131</v>
      </c>
    </row>
    <row r="61631" spans="27:27" x14ac:dyDescent="0.15">
      <c r="AA61631" t="s">
        <v>131</v>
      </c>
    </row>
    <row r="61632" spans="27:27" x14ac:dyDescent="0.15">
      <c r="AA61632" t="s">
        <v>131</v>
      </c>
    </row>
    <row r="61633" spans="27:27" x14ac:dyDescent="0.15">
      <c r="AA61633" t="s">
        <v>131</v>
      </c>
    </row>
    <row r="61634" spans="27:27" x14ac:dyDescent="0.15">
      <c r="AA61634" t="s">
        <v>131</v>
      </c>
    </row>
    <row r="61635" spans="27:27" x14ac:dyDescent="0.15">
      <c r="AA61635" t="s">
        <v>131</v>
      </c>
    </row>
    <row r="61636" spans="27:27" x14ac:dyDescent="0.15">
      <c r="AA61636" t="s">
        <v>131</v>
      </c>
    </row>
    <row r="61637" spans="27:27" x14ac:dyDescent="0.15">
      <c r="AA61637" t="s">
        <v>131</v>
      </c>
    </row>
    <row r="61638" spans="27:27" x14ac:dyDescent="0.15">
      <c r="AA61638" t="s">
        <v>131</v>
      </c>
    </row>
    <row r="61639" spans="27:27" x14ac:dyDescent="0.15">
      <c r="AA61639" t="s">
        <v>131</v>
      </c>
    </row>
    <row r="61640" spans="27:27" x14ac:dyDescent="0.15">
      <c r="AA61640" t="s">
        <v>131</v>
      </c>
    </row>
    <row r="61641" spans="27:27" x14ac:dyDescent="0.15">
      <c r="AA61641" t="s">
        <v>131</v>
      </c>
    </row>
    <row r="61642" spans="27:27" x14ac:dyDescent="0.15">
      <c r="AA61642" t="s">
        <v>131</v>
      </c>
    </row>
    <row r="61643" spans="27:27" x14ac:dyDescent="0.15">
      <c r="AA61643" t="s">
        <v>131</v>
      </c>
    </row>
    <row r="61644" spans="27:27" x14ac:dyDescent="0.15">
      <c r="AA61644" t="s">
        <v>131</v>
      </c>
    </row>
    <row r="61645" spans="27:27" x14ac:dyDescent="0.15">
      <c r="AA61645" t="s">
        <v>131</v>
      </c>
    </row>
    <row r="61646" spans="27:27" x14ac:dyDescent="0.15">
      <c r="AA61646" t="s">
        <v>131</v>
      </c>
    </row>
    <row r="61647" spans="27:27" x14ac:dyDescent="0.15">
      <c r="AA61647" t="s">
        <v>131</v>
      </c>
    </row>
    <row r="61648" spans="27:27" x14ac:dyDescent="0.15">
      <c r="AA61648" t="s">
        <v>131</v>
      </c>
    </row>
    <row r="61649" spans="27:27" x14ac:dyDescent="0.15">
      <c r="AA61649" t="s">
        <v>131</v>
      </c>
    </row>
    <row r="61650" spans="27:27" x14ac:dyDescent="0.15">
      <c r="AA61650" t="s">
        <v>131</v>
      </c>
    </row>
    <row r="61651" spans="27:27" x14ac:dyDescent="0.15">
      <c r="AA61651" t="s">
        <v>131</v>
      </c>
    </row>
    <row r="61652" spans="27:27" x14ac:dyDescent="0.15">
      <c r="AA61652" t="s">
        <v>131</v>
      </c>
    </row>
    <row r="61653" spans="27:27" x14ac:dyDescent="0.15">
      <c r="AA61653" t="s">
        <v>131</v>
      </c>
    </row>
    <row r="61654" spans="27:27" x14ac:dyDescent="0.15">
      <c r="AA61654" t="s">
        <v>131</v>
      </c>
    </row>
    <row r="61655" spans="27:27" x14ac:dyDescent="0.15">
      <c r="AA61655" t="s">
        <v>131</v>
      </c>
    </row>
    <row r="61656" spans="27:27" x14ac:dyDescent="0.15">
      <c r="AA61656" t="s">
        <v>131</v>
      </c>
    </row>
    <row r="61657" spans="27:27" x14ac:dyDescent="0.15">
      <c r="AA61657" t="s">
        <v>131</v>
      </c>
    </row>
    <row r="61658" spans="27:27" x14ac:dyDescent="0.15">
      <c r="AA61658" t="s">
        <v>131</v>
      </c>
    </row>
    <row r="61659" spans="27:27" x14ac:dyDescent="0.15">
      <c r="AA61659" t="s">
        <v>131</v>
      </c>
    </row>
    <row r="61660" spans="27:27" x14ac:dyDescent="0.15">
      <c r="AA61660" t="s">
        <v>131</v>
      </c>
    </row>
    <row r="61661" spans="27:27" x14ac:dyDescent="0.15">
      <c r="AA61661" t="s">
        <v>131</v>
      </c>
    </row>
    <row r="61662" spans="27:27" x14ac:dyDescent="0.15">
      <c r="AA61662" t="s">
        <v>131</v>
      </c>
    </row>
    <row r="61663" spans="27:27" x14ac:dyDescent="0.15">
      <c r="AA61663" t="s">
        <v>131</v>
      </c>
    </row>
    <row r="61664" spans="27:27" x14ac:dyDescent="0.15">
      <c r="AA61664" t="s">
        <v>131</v>
      </c>
    </row>
    <row r="61665" spans="27:27" x14ac:dyDescent="0.15">
      <c r="AA61665" t="s">
        <v>131</v>
      </c>
    </row>
    <row r="61666" spans="27:27" x14ac:dyDescent="0.15">
      <c r="AA61666" t="s">
        <v>131</v>
      </c>
    </row>
    <row r="61667" spans="27:27" x14ac:dyDescent="0.15">
      <c r="AA61667" t="s">
        <v>131</v>
      </c>
    </row>
    <row r="61668" spans="27:27" x14ac:dyDescent="0.15">
      <c r="AA61668" t="s">
        <v>131</v>
      </c>
    </row>
    <row r="61669" spans="27:27" x14ac:dyDescent="0.15">
      <c r="AA61669" t="s">
        <v>131</v>
      </c>
    </row>
    <row r="61670" spans="27:27" x14ac:dyDescent="0.15">
      <c r="AA61670" t="s">
        <v>131</v>
      </c>
    </row>
    <row r="61671" spans="27:27" x14ac:dyDescent="0.15">
      <c r="AA61671" t="s">
        <v>131</v>
      </c>
    </row>
    <row r="61672" spans="27:27" x14ac:dyDescent="0.15">
      <c r="AA61672" t="s">
        <v>131</v>
      </c>
    </row>
    <row r="61673" spans="27:27" x14ac:dyDescent="0.15">
      <c r="AA61673" t="s">
        <v>131</v>
      </c>
    </row>
    <row r="61674" spans="27:27" x14ac:dyDescent="0.15">
      <c r="AA61674" t="s">
        <v>131</v>
      </c>
    </row>
    <row r="61675" spans="27:27" x14ac:dyDescent="0.15">
      <c r="AA61675" t="s">
        <v>131</v>
      </c>
    </row>
    <row r="61676" spans="27:27" x14ac:dyDescent="0.15">
      <c r="AA61676" t="s">
        <v>131</v>
      </c>
    </row>
    <row r="61677" spans="27:27" x14ac:dyDescent="0.15">
      <c r="AA61677" t="s">
        <v>131</v>
      </c>
    </row>
    <row r="61678" spans="27:27" x14ac:dyDescent="0.15">
      <c r="AA61678" t="s">
        <v>131</v>
      </c>
    </row>
    <row r="61679" spans="27:27" x14ac:dyDescent="0.15">
      <c r="AA61679" t="s">
        <v>131</v>
      </c>
    </row>
    <row r="61680" spans="27:27" x14ac:dyDescent="0.15">
      <c r="AA61680" t="s">
        <v>131</v>
      </c>
    </row>
    <row r="61681" spans="27:27" x14ac:dyDescent="0.15">
      <c r="AA61681" t="s">
        <v>131</v>
      </c>
    </row>
    <row r="61682" spans="27:27" x14ac:dyDescent="0.15">
      <c r="AA61682" t="s">
        <v>131</v>
      </c>
    </row>
    <row r="61683" spans="27:27" x14ac:dyDescent="0.15">
      <c r="AA61683" t="s">
        <v>131</v>
      </c>
    </row>
    <row r="61684" spans="27:27" x14ac:dyDescent="0.15">
      <c r="AA61684" t="s">
        <v>131</v>
      </c>
    </row>
    <row r="61685" spans="27:27" x14ac:dyDescent="0.15">
      <c r="AA61685" t="s">
        <v>131</v>
      </c>
    </row>
    <row r="61686" spans="27:27" x14ac:dyDescent="0.15">
      <c r="AA61686" t="s">
        <v>131</v>
      </c>
    </row>
    <row r="61687" spans="27:27" x14ac:dyDescent="0.15">
      <c r="AA61687" t="s">
        <v>131</v>
      </c>
    </row>
    <row r="61688" spans="27:27" x14ac:dyDescent="0.15">
      <c r="AA61688" t="s">
        <v>131</v>
      </c>
    </row>
    <row r="61689" spans="27:27" x14ac:dyDescent="0.15">
      <c r="AA61689" t="s">
        <v>131</v>
      </c>
    </row>
    <row r="61690" spans="27:27" x14ac:dyDescent="0.15">
      <c r="AA61690" t="s">
        <v>131</v>
      </c>
    </row>
    <row r="61691" spans="27:27" x14ac:dyDescent="0.15">
      <c r="AA61691" t="s">
        <v>131</v>
      </c>
    </row>
    <row r="61692" spans="27:27" x14ac:dyDescent="0.15">
      <c r="AA61692" t="s">
        <v>131</v>
      </c>
    </row>
    <row r="61693" spans="27:27" x14ac:dyDescent="0.15">
      <c r="AA61693" t="s">
        <v>131</v>
      </c>
    </row>
    <row r="61694" spans="27:27" x14ac:dyDescent="0.15">
      <c r="AA61694" t="s">
        <v>131</v>
      </c>
    </row>
    <row r="61695" spans="27:27" x14ac:dyDescent="0.15">
      <c r="AA61695" t="s">
        <v>131</v>
      </c>
    </row>
    <row r="61696" spans="27:27" x14ac:dyDescent="0.15">
      <c r="AA61696" t="s">
        <v>131</v>
      </c>
    </row>
    <row r="61697" spans="27:27" x14ac:dyDescent="0.15">
      <c r="AA61697" t="s">
        <v>131</v>
      </c>
    </row>
    <row r="61698" spans="27:27" x14ac:dyDescent="0.15">
      <c r="AA61698" t="s">
        <v>131</v>
      </c>
    </row>
    <row r="61699" spans="27:27" x14ac:dyDescent="0.15">
      <c r="AA61699" t="s">
        <v>131</v>
      </c>
    </row>
    <row r="61700" spans="27:27" x14ac:dyDescent="0.15">
      <c r="AA61700" t="s">
        <v>131</v>
      </c>
    </row>
    <row r="61701" spans="27:27" x14ac:dyDescent="0.15">
      <c r="AA61701" t="s">
        <v>131</v>
      </c>
    </row>
    <row r="61702" spans="27:27" x14ac:dyDescent="0.15">
      <c r="AA61702" t="s">
        <v>131</v>
      </c>
    </row>
    <row r="61703" spans="27:27" x14ac:dyDescent="0.15">
      <c r="AA61703" t="s">
        <v>131</v>
      </c>
    </row>
    <row r="61704" spans="27:27" x14ac:dyDescent="0.15">
      <c r="AA61704" t="s">
        <v>131</v>
      </c>
    </row>
    <row r="61705" spans="27:27" x14ac:dyDescent="0.15">
      <c r="AA61705" t="s">
        <v>131</v>
      </c>
    </row>
    <row r="61706" spans="27:27" x14ac:dyDescent="0.15">
      <c r="AA61706" t="s">
        <v>131</v>
      </c>
    </row>
    <row r="61707" spans="27:27" x14ac:dyDescent="0.15">
      <c r="AA61707" t="s">
        <v>131</v>
      </c>
    </row>
    <row r="61708" spans="27:27" x14ac:dyDescent="0.15">
      <c r="AA61708" t="s">
        <v>131</v>
      </c>
    </row>
    <row r="61709" spans="27:27" x14ac:dyDescent="0.15">
      <c r="AA61709" t="s">
        <v>131</v>
      </c>
    </row>
    <row r="61710" spans="27:27" x14ac:dyDescent="0.15">
      <c r="AA61710" t="s">
        <v>131</v>
      </c>
    </row>
    <row r="61711" spans="27:27" x14ac:dyDescent="0.15">
      <c r="AA61711" t="s">
        <v>131</v>
      </c>
    </row>
    <row r="61712" spans="27:27" x14ac:dyDescent="0.15">
      <c r="AA61712" t="s">
        <v>131</v>
      </c>
    </row>
    <row r="61713" spans="27:27" x14ac:dyDescent="0.15">
      <c r="AA61713" t="s">
        <v>131</v>
      </c>
    </row>
    <row r="61714" spans="27:27" x14ac:dyDescent="0.15">
      <c r="AA61714" t="s">
        <v>131</v>
      </c>
    </row>
    <row r="61715" spans="27:27" x14ac:dyDescent="0.15">
      <c r="AA61715" t="s">
        <v>131</v>
      </c>
    </row>
    <row r="61716" spans="27:27" x14ac:dyDescent="0.15">
      <c r="AA61716" t="s">
        <v>131</v>
      </c>
    </row>
    <row r="61717" spans="27:27" x14ac:dyDescent="0.15">
      <c r="AA61717" t="s">
        <v>131</v>
      </c>
    </row>
    <row r="61718" spans="27:27" x14ac:dyDescent="0.15">
      <c r="AA61718" t="s">
        <v>131</v>
      </c>
    </row>
    <row r="61719" spans="27:27" x14ac:dyDescent="0.15">
      <c r="AA61719" t="s">
        <v>131</v>
      </c>
    </row>
    <row r="61720" spans="27:27" x14ac:dyDescent="0.15">
      <c r="AA61720" t="s">
        <v>131</v>
      </c>
    </row>
    <row r="61721" spans="27:27" x14ac:dyDescent="0.15">
      <c r="AA61721" t="s">
        <v>131</v>
      </c>
    </row>
    <row r="61722" spans="27:27" x14ac:dyDescent="0.15">
      <c r="AA61722" t="s">
        <v>131</v>
      </c>
    </row>
    <row r="61723" spans="27:27" x14ac:dyDescent="0.15">
      <c r="AA61723" t="s">
        <v>131</v>
      </c>
    </row>
    <row r="61724" spans="27:27" x14ac:dyDescent="0.15">
      <c r="AA61724" t="s">
        <v>131</v>
      </c>
    </row>
    <row r="61725" spans="27:27" x14ac:dyDescent="0.15">
      <c r="AA61725" t="s">
        <v>131</v>
      </c>
    </row>
    <row r="61726" spans="27:27" x14ac:dyDescent="0.15">
      <c r="AA61726" t="s">
        <v>131</v>
      </c>
    </row>
    <row r="61727" spans="27:27" x14ac:dyDescent="0.15">
      <c r="AA61727" t="s">
        <v>131</v>
      </c>
    </row>
    <row r="61728" spans="27:27" x14ac:dyDescent="0.15">
      <c r="AA61728" t="s">
        <v>131</v>
      </c>
    </row>
    <row r="61729" spans="27:27" x14ac:dyDescent="0.15">
      <c r="AA61729" t="s">
        <v>131</v>
      </c>
    </row>
    <row r="61730" spans="27:27" x14ac:dyDescent="0.15">
      <c r="AA61730" t="s">
        <v>131</v>
      </c>
    </row>
    <row r="61731" spans="27:27" x14ac:dyDescent="0.15">
      <c r="AA61731" t="s">
        <v>131</v>
      </c>
    </row>
    <row r="61732" spans="27:27" x14ac:dyDescent="0.15">
      <c r="AA61732" t="s">
        <v>131</v>
      </c>
    </row>
    <row r="61733" spans="27:27" x14ac:dyDescent="0.15">
      <c r="AA61733" t="s">
        <v>131</v>
      </c>
    </row>
    <row r="61734" spans="27:27" x14ac:dyDescent="0.15">
      <c r="AA61734" t="s">
        <v>131</v>
      </c>
    </row>
    <row r="61735" spans="27:27" x14ac:dyDescent="0.15">
      <c r="AA61735" t="s">
        <v>131</v>
      </c>
    </row>
    <row r="61736" spans="27:27" x14ac:dyDescent="0.15">
      <c r="AA61736" t="s">
        <v>131</v>
      </c>
    </row>
    <row r="61737" spans="27:27" x14ac:dyDescent="0.15">
      <c r="AA61737" t="s">
        <v>131</v>
      </c>
    </row>
    <row r="61738" spans="27:27" x14ac:dyDescent="0.15">
      <c r="AA61738" t="s">
        <v>131</v>
      </c>
    </row>
    <row r="61739" spans="27:27" x14ac:dyDescent="0.15">
      <c r="AA61739" t="s">
        <v>131</v>
      </c>
    </row>
    <row r="61740" spans="27:27" x14ac:dyDescent="0.15">
      <c r="AA61740" t="s">
        <v>131</v>
      </c>
    </row>
    <row r="61741" spans="27:27" x14ac:dyDescent="0.15">
      <c r="AA61741" t="s">
        <v>131</v>
      </c>
    </row>
    <row r="61742" spans="27:27" x14ac:dyDescent="0.15">
      <c r="AA61742" t="s">
        <v>131</v>
      </c>
    </row>
    <row r="61743" spans="27:27" x14ac:dyDescent="0.15">
      <c r="AA61743" t="s">
        <v>131</v>
      </c>
    </row>
    <row r="61744" spans="27:27" x14ac:dyDescent="0.15">
      <c r="AA61744" t="s">
        <v>131</v>
      </c>
    </row>
    <row r="61745" spans="27:27" x14ac:dyDescent="0.15">
      <c r="AA61745" t="s">
        <v>131</v>
      </c>
    </row>
    <row r="61746" spans="27:27" x14ac:dyDescent="0.15">
      <c r="AA61746" t="s">
        <v>131</v>
      </c>
    </row>
    <row r="61747" spans="27:27" x14ac:dyDescent="0.15">
      <c r="AA61747" t="s">
        <v>131</v>
      </c>
    </row>
    <row r="61748" spans="27:27" x14ac:dyDescent="0.15">
      <c r="AA61748" t="s">
        <v>131</v>
      </c>
    </row>
    <row r="61749" spans="27:27" x14ac:dyDescent="0.15">
      <c r="AA61749" t="s">
        <v>131</v>
      </c>
    </row>
    <row r="61750" spans="27:27" x14ac:dyDescent="0.15">
      <c r="AA61750" t="s">
        <v>131</v>
      </c>
    </row>
    <row r="61751" spans="27:27" x14ac:dyDescent="0.15">
      <c r="AA61751" t="s">
        <v>131</v>
      </c>
    </row>
    <row r="61752" spans="27:27" x14ac:dyDescent="0.15">
      <c r="AA61752" t="s">
        <v>131</v>
      </c>
    </row>
    <row r="61753" spans="27:27" x14ac:dyDescent="0.15">
      <c r="AA61753" t="s">
        <v>131</v>
      </c>
    </row>
    <row r="61754" spans="27:27" x14ac:dyDescent="0.15">
      <c r="AA61754" t="s">
        <v>131</v>
      </c>
    </row>
    <row r="61755" spans="27:27" x14ac:dyDescent="0.15">
      <c r="AA61755" t="s">
        <v>131</v>
      </c>
    </row>
    <row r="61756" spans="27:27" x14ac:dyDescent="0.15">
      <c r="AA61756" t="s">
        <v>131</v>
      </c>
    </row>
    <row r="61757" spans="27:27" x14ac:dyDescent="0.15">
      <c r="AA61757" t="s">
        <v>131</v>
      </c>
    </row>
    <row r="61758" spans="27:27" x14ac:dyDescent="0.15">
      <c r="AA61758" t="s">
        <v>131</v>
      </c>
    </row>
    <row r="61759" spans="27:27" x14ac:dyDescent="0.15">
      <c r="AA61759" t="s">
        <v>131</v>
      </c>
    </row>
    <row r="61760" spans="27:27" x14ac:dyDescent="0.15">
      <c r="AA61760" t="s">
        <v>131</v>
      </c>
    </row>
    <row r="61761" spans="27:27" x14ac:dyDescent="0.15">
      <c r="AA61761" t="s">
        <v>131</v>
      </c>
    </row>
    <row r="61762" spans="27:27" x14ac:dyDescent="0.15">
      <c r="AA61762" t="s">
        <v>131</v>
      </c>
    </row>
    <row r="61763" spans="27:27" x14ac:dyDescent="0.15">
      <c r="AA61763" t="s">
        <v>131</v>
      </c>
    </row>
    <row r="61764" spans="27:27" x14ac:dyDescent="0.15">
      <c r="AA61764" t="s">
        <v>131</v>
      </c>
    </row>
    <row r="61765" spans="27:27" x14ac:dyDescent="0.15">
      <c r="AA61765" t="s">
        <v>131</v>
      </c>
    </row>
    <row r="61766" spans="27:27" x14ac:dyDescent="0.15">
      <c r="AA61766" t="s">
        <v>131</v>
      </c>
    </row>
    <row r="61767" spans="27:27" x14ac:dyDescent="0.15">
      <c r="AA61767" t="s">
        <v>131</v>
      </c>
    </row>
    <row r="61768" spans="27:27" x14ac:dyDescent="0.15">
      <c r="AA61768" t="s">
        <v>131</v>
      </c>
    </row>
    <row r="61769" spans="27:27" x14ac:dyDescent="0.15">
      <c r="AA61769" t="s">
        <v>131</v>
      </c>
    </row>
    <row r="61770" spans="27:27" x14ac:dyDescent="0.15">
      <c r="AA61770" t="s">
        <v>131</v>
      </c>
    </row>
    <row r="61771" spans="27:27" x14ac:dyDescent="0.15">
      <c r="AA61771" t="s">
        <v>131</v>
      </c>
    </row>
    <row r="61772" spans="27:27" x14ac:dyDescent="0.15">
      <c r="AA61772" t="s">
        <v>131</v>
      </c>
    </row>
    <row r="61773" spans="27:27" x14ac:dyDescent="0.15">
      <c r="AA61773" t="s">
        <v>131</v>
      </c>
    </row>
    <row r="61774" spans="27:27" x14ac:dyDescent="0.15">
      <c r="AA61774" t="s">
        <v>131</v>
      </c>
    </row>
    <row r="61775" spans="27:27" x14ac:dyDescent="0.15">
      <c r="AA61775" t="s">
        <v>131</v>
      </c>
    </row>
    <row r="61776" spans="27:27" x14ac:dyDescent="0.15">
      <c r="AA61776" t="s">
        <v>131</v>
      </c>
    </row>
    <row r="61777" spans="27:27" x14ac:dyDescent="0.15">
      <c r="AA61777" t="s">
        <v>131</v>
      </c>
    </row>
    <row r="61778" spans="27:27" x14ac:dyDescent="0.15">
      <c r="AA61778" t="s">
        <v>131</v>
      </c>
    </row>
    <row r="61779" spans="27:27" x14ac:dyDescent="0.15">
      <c r="AA61779" t="s">
        <v>131</v>
      </c>
    </row>
    <row r="61780" spans="27:27" x14ac:dyDescent="0.15">
      <c r="AA61780" t="s">
        <v>131</v>
      </c>
    </row>
    <row r="61781" spans="27:27" x14ac:dyDescent="0.15">
      <c r="AA61781" t="s">
        <v>131</v>
      </c>
    </row>
    <row r="61782" spans="27:27" x14ac:dyDescent="0.15">
      <c r="AA61782" t="s">
        <v>131</v>
      </c>
    </row>
    <row r="61783" spans="27:27" x14ac:dyDescent="0.15">
      <c r="AA61783" t="s">
        <v>131</v>
      </c>
    </row>
    <row r="61784" spans="27:27" x14ac:dyDescent="0.15">
      <c r="AA61784" t="s">
        <v>131</v>
      </c>
    </row>
    <row r="61785" spans="27:27" x14ac:dyDescent="0.15">
      <c r="AA61785" t="s">
        <v>131</v>
      </c>
    </row>
    <row r="61786" spans="27:27" x14ac:dyDescent="0.15">
      <c r="AA61786" t="s">
        <v>131</v>
      </c>
    </row>
    <row r="61787" spans="27:27" x14ac:dyDescent="0.15">
      <c r="AA61787" t="s">
        <v>131</v>
      </c>
    </row>
    <row r="61788" spans="27:27" x14ac:dyDescent="0.15">
      <c r="AA61788" t="s">
        <v>131</v>
      </c>
    </row>
    <row r="61789" spans="27:27" x14ac:dyDescent="0.15">
      <c r="AA61789" t="s">
        <v>131</v>
      </c>
    </row>
    <row r="61790" spans="27:27" x14ac:dyDescent="0.15">
      <c r="AA61790" t="s">
        <v>131</v>
      </c>
    </row>
    <row r="61791" spans="27:27" x14ac:dyDescent="0.15">
      <c r="AA61791" t="s">
        <v>131</v>
      </c>
    </row>
    <row r="61792" spans="27:27" x14ac:dyDescent="0.15">
      <c r="AA61792" t="s">
        <v>131</v>
      </c>
    </row>
    <row r="61793" spans="27:27" x14ac:dyDescent="0.15">
      <c r="AA61793" t="s">
        <v>131</v>
      </c>
    </row>
    <row r="61794" spans="27:27" x14ac:dyDescent="0.15">
      <c r="AA61794" t="s">
        <v>131</v>
      </c>
    </row>
    <row r="61795" spans="27:27" x14ac:dyDescent="0.15">
      <c r="AA61795" t="s">
        <v>131</v>
      </c>
    </row>
    <row r="61796" spans="27:27" x14ac:dyDescent="0.15">
      <c r="AA61796" t="s">
        <v>131</v>
      </c>
    </row>
    <row r="61797" spans="27:27" x14ac:dyDescent="0.15">
      <c r="AA61797" t="s">
        <v>131</v>
      </c>
    </row>
    <row r="61798" spans="27:27" x14ac:dyDescent="0.15">
      <c r="AA61798" t="s">
        <v>131</v>
      </c>
    </row>
    <row r="61799" spans="27:27" x14ac:dyDescent="0.15">
      <c r="AA61799" t="s">
        <v>131</v>
      </c>
    </row>
    <row r="61800" spans="27:27" x14ac:dyDescent="0.15">
      <c r="AA61800" t="s">
        <v>131</v>
      </c>
    </row>
    <row r="61801" spans="27:27" x14ac:dyDescent="0.15">
      <c r="AA61801" t="s">
        <v>131</v>
      </c>
    </row>
    <row r="61802" spans="27:27" x14ac:dyDescent="0.15">
      <c r="AA61802" t="s">
        <v>131</v>
      </c>
    </row>
    <row r="61803" spans="27:27" x14ac:dyDescent="0.15">
      <c r="AA61803" t="s">
        <v>131</v>
      </c>
    </row>
    <row r="61804" spans="27:27" x14ac:dyDescent="0.15">
      <c r="AA61804" t="s">
        <v>131</v>
      </c>
    </row>
    <row r="61805" spans="27:27" x14ac:dyDescent="0.15">
      <c r="AA61805" t="s">
        <v>131</v>
      </c>
    </row>
    <row r="61806" spans="27:27" x14ac:dyDescent="0.15">
      <c r="AA61806" t="s">
        <v>131</v>
      </c>
    </row>
    <row r="61807" spans="27:27" x14ac:dyDescent="0.15">
      <c r="AA61807" t="s">
        <v>131</v>
      </c>
    </row>
    <row r="61808" spans="27:27" x14ac:dyDescent="0.15">
      <c r="AA61808" t="s">
        <v>131</v>
      </c>
    </row>
    <row r="61809" spans="27:27" x14ac:dyDescent="0.15">
      <c r="AA61809" t="s">
        <v>131</v>
      </c>
    </row>
    <row r="61810" spans="27:27" x14ac:dyDescent="0.15">
      <c r="AA61810" t="s">
        <v>131</v>
      </c>
    </row>
    <row r="61811" spans="27:27" x14ac:dyDescent="0.15">
      <c r="AA61811" t="s">
        <v>131</v>
      </c>
    </row>
    <row r="61812" spans="27:27" x14ac:dyDescent="0.15">
      <c r="AA61812" t="s">
        <v>131</v>
      </c>
    </row>
    <row r="61813" spans="27:27" x14ac:dyDescent="0.15">
      <c r="AA61813" t="s">
        <v>131</v>
      </c>
    </row>
    <row r="61814" spans="27:27" x14ac:dyDescent="0.15">
      <c r="AA61814" t="s">
        <v>131</v>
      </c>
    </row>
    <row r="61815" spans="27:27" x14ac:dyDescent="0.15">
      <c r="AA61815" t="s">
        <v>131</v>
      </c>
    </row>
    <row r="61816" spans="27:27" x14ac:dyDescent="0.15">
      <c r="AA61816" t="s">
        <v>131</v>
      </c>
    </row>
    <row r="61817" spans="27:27" x14ac:dyDescent="0.15">
      <c r="AA61817" t="s">
        <v>131</v>
      </c>
    </row>
    <row r="61818" spans="27:27" x14ac:dyDescent="0.15">
      <c r="AA61818" t="s">
        <v>131</v>
      </c>
    </row>
    <row r="61819" spans="27:27" x14ac:dyDescent="0.15">
      <c r="AA61819" t="s">
        <v>131</v>
      </c>
    </row>
    <row r="61820" spans="27:27" x14ac:dyDescent="0.15">
      <c r="AA61820" t="s">
        <v>131</v>
      </c>
    </row>
    <row r="61821" spans="27:27" x14ac:dyDescent="0.15">
      <c r="AA61821" t="s">
        <v>131</v>
      </c>
    </row>
    <row r="61822" spans="27:27" x14ac:dyDescent="0.15">
      <c r="AA61822" t="s">
        <v>131</v>
      </c>
    </row>
    <row r="61823" spans="27:27" x14ac:dyDescent="0.15">
      <c r="AA61823" t="s">
        <v>131</v>
      </c>
    </row>
    <row r="61824" spans="27:27" x14ac:dyDescent="0.15">
      <c r="AA61824" t="s">
        <v>131</v>
      </c>
    </row>
    <row r="61825" spans="27:27" x14ac:dyDescent="0.15">
      <c r="AA61825" t="s">
        <v>131</v>
      </c>
    </row>
    <row r="61826" spans="27:27" x14ac:dyDescent="0.15">
      <c r="AA61826" t="s">
        <v>131</v>
      </c>
    </row>
    <row r="61827" spans="27:27" x14ac:dyDescent="0.15">
      <c r="AA61827" t="s">
        <v>131</v>
      </c>
    </row>
    <row r="61828" spans="27:27" x14ac:dyDescent="0.15">
      <c r="AA61828" t="s">
        <v>131</v>
      </c>
    </row>
    <row r="61829" spans="27:27" x14ac:dyDescent="0.15">
      <c r="AA61829" t="s">
        <v>131</v>
      </c>
    </row>
    <row r="61830" spans="27:27" x14ac:dyDescent="0.15">
      <c r="AA61830" t="s">
        <v>131</v>
      </c>
    </row>
    <row r="61831" spans="27:27" x14ac:dyDescent="0.15">
      <c r="AA61831" t="s">
        <v>131</v>
      </c>
    </row>
    <row r="61832" spans="27:27" x14ac:dyDescent="0.15">
      <c r="AA61832" t="s">
        <v>131</v>
      </c>
    </row>
    <row r="61833" spans="27:27" x14ac:dyDescent="0.15">
      <c r="AA61833" t="s">
        <v>131</v>
      </c>
    </row>
    <row r="61834" spans="27:27" x14ac:dyDescent="0.15">
      <c r="AA61834" t="s">
        <v>131</v>
      </c>
    </row>
    <row r="61835" spans="27:27" x14ac:dyDescent="0.15">
      <c r="AA61835" t="s">
        <v>131</v>
      </c>
    </row>
    <row r="61836" spans="27:27" x14ac:dyDescent="0.15">
      <c r="AA61836" t="s">
        <v>131</v>
      </c>
    </row>
    <row r="61837" spans="27:27" x14ac:dyDescent="0.15">
      <c r="AA61837" t="s">
        <v>131</v>
      </c>
    </row>
    <row r="61838" spans="27:27" x14ac:dyDescent="0.15">
      <c r="AA61838" t="s">
        <v>131</v>
      </c>
    </row>
    <row r="61839" spans="27:27" x14ac:dyDescent="0.15">
      <c r="AA61839" t="s">
        <v>131</v>
      </c>
    </row>
    <row r="61840" spans="27:27" x14ac:dyDescent="0.15">
      <c r="AA61840" t="s">
        <v>131</v>
      </c>
    </row>
    <row r="61841" spans="27:27" x14ac:dyDescent="0.15">
      <c r="AA61841" t="s">
        <v>131</v>
      </c>
    </row>
    <row r="61842" spans="27:27" x14ac:dyDescent="0.15">
      <c r="AA61842" t="s">
        <v>131</v>
      </c>
    </row>
    <row r="61843" spans="27:27" x14ac:dyDescent="0.15">
      <c r="AA61843" t="s">
        <v>131</v>
      </c>
    </row>
    <row r="61844" spans="27:27" x14ac:dyDescent="0.15">
      <c r="AA61844" t="s">
        <v>131</v>
      </c>
    </row>
    <row r="61845" spans="27:27" x14ac:dyDescent="0.15">
      <c r="AA61845" t="s">
        <v>131</v>
      </c>
    </row>
    <row r="61846" spans="27:27" x14ac:dyDescent="0.15">
      <c r="AA61846" t="s">
        <v>131</v>
      </c>
    </row>
    <row r="61847" spans="27:27" x14ac:dyDescent="0.15">
      <c r="AA61847" t="s">
        <v>131</v>
      </c>
    </row>
    <row r="61848" spans="27:27" x14ac:dyDescent="0.15">
      <c r="AA61848" t="s">
        <v>131</v>
      </c>
    </row>
    <row r="61849" spans="27:27" x14ac:dyDescent="0.15">
      <c r="AA61849" t="s">
        <v>131</v>
      </c>
    </row>
    <row r="61850" spans="27:27" x14ac:dyDescent="0.15">
      <c r="AA61850" t="s">
        <v>131</v>
      </c>
    </row>
    <row r="61851" spans="27:27" x14ac:dyDescent="0.15">
      <c r="AA61851" t="s">
        <v>131</v>
      </c>
    </row>
    <row r="61852" spans="27:27" x14ac:dyDescent="0.15">
      <c r="AA61852" t="s">
        <v>131</v>
      </c>
    </row>
    <row r="61853" spans="27:27" x14ac:dyDescent="0.15">
      <c r="AA61853" t="s">
        <v>131</v>
      </c>
    </row>
    <row r="61854" spans="27:27" x14ac:dyDescent="0.15">
      <c r="AA61854" t="s">
        <v>131</v>
      </c>
    </row>
    <row r="61855" spans="27:27" x14ac:dyDescent="0.15">
      <c r="AA61855" t="s">
        <v>131</v>
      </c>
    </row>
    <row r="61856" spans="27:27" x14ac:dyDescent="0.15">
      <c r="AA61856" t="s">
        <v>131</v>
      </c>
    </row>
    <row r="61857" spans="27:27" x14ac:dyDescent="0.15">
      <c r="AA61857" t="s">
        <v>131</v>
      </c>
    </row>
    <row r="61858" spans="27:27" x14ac:dyDescent="0.15">
      <c r="AA61858" t="s">
        <v>131</v>
      </c>
    </row>
    <row r="61859" spans="27:27" x14ac:dyDescent="0.15">
      <c r="AA61859" t="s">
        <v>131</v>
      </c>
    </row>
    <row r="61860" spans="27:27" x14ac:dyDescent="0.15">
      <c r="AA61860" t="s">
        <v>131</v>
      </c>
    </row>
    <row r="61861" spans="27:27" x14ac:dyDescent="0.15">
      <c r="AA61861" t="s">
        <v>131</v>
      </c>
    </row>
    <row r="61862" spans="27:27" x14ac:dyDescent="0.15">
      <c r="AA61862" t="s">
        <v>131</v>
      </c>
    </row>
    <row r="61863" spans="27:27" x14ac:dyDescent="0.15">
      <c r="AA61863" t="s">
        <v>131</v>
      </c>
    </row>
    <row r="61864" spans="27:27" x14ac:dyDescent="0.15">
      <c r="AA61864" t="s">
        <v>131</v>
      </c>
    </row>
    <row r="61865" spans="27:27" x14ac:dyDescent="0.15">
      <c r="AA61865" t="s">
        <v>131</v>
      </c>
    </row>
    <row r="61866" spans="27:27" x14ac:dyDescent="0.15">
      <c r="AA61866" t="s">
        <v>131</v>
      </c>
    </row>
    <row r="61867" spans="27:27" x14ac:dyDescent="0.15">
      <c r="AA61867" t="s">
        <v>131</v>
      </c>
    </row>
    <row r="61868" spans="27:27" x14ac:dyDescent="0.15">
      <c r="AA61868" t="s">
        <v>131</v>
      </c>
    </row>
    <row r="61869" spans="27:27" x14ac:dyDescent="0.15">
      <c r="AA61869" t="s">
        <v>131</v>
      </c>
    </row>
    <row r="61870" spans="27:27" x14ac:dyDescent="0.15">
      <c r="AA61870" t="s">
        <v>131</v>
      </c>
    </row>
    <row r="61871" spans="27:27" x14ac:dyDescent="0.15">
      <c r="AA61871" t="s">
        <v>131</v>
      </c>
    </row>
    <row r="61872" spans="27:27" x14ac:dyDescent="0.15">
      <c r="AA61872" t="s">
        <v>131</v>
      </c>
    </row>
    <row r="61873" spans="27:27" x14ac:dyDescent="0.15">
      <c r="AA61873" t="s">
        <v>131</v>
      </c>
    </row>
    <row r="61874" spans="27:27" x14ac:dyDescent="0.15">
      <c r="AA61874" t="s">
        <v>131</v>
      </c>
    </row>
    <row r="61875" spans="27:27" x14ac:dyDescent="0.15">
      <c r="AA61875" t="s">
        <v>131</v>
      </c>
    </row>
    <row r="61876" spans="27:27" x14ac:dyDescent="0.15">
      <c r="AA61876" t="s">
        <v>131</v>
      </c>
    </row>
    <row r="61877" spans="27:27" x14ac:dyDescent="0.15">
      <c r="AA61877" t="s">
        <v>131</v>
      </c>
    </row>
    <row r="61878" spans="27:27" x14ac:dyDescent="0.15">
      <c r="AA61878" t="s">
        <v>131</v>
      </c>
    </row>
    <row r="61879" spans="27:27" x14ac:dyDescent="0.15">
      <c r="AA61879" t="s">
        <v>131</v>
      </c>
    </row>
    <row r="61880" spans="27:27" x14ac:dyDescent="0.15">
      <c r="AA61880" t="s">
        <v>131</v>
      </c>
    </row>
    <row r="61881" spans="27:27" x14ac:dyDescent="0.15">
      <c r="AA61881" t="s">
        <v>131</v>
      </c>
    </row>
    <row r="61882" spans="27:27" x14ac:dyDescent="0.15">
      <c r="AA61882" t="s">
        <v>131</v>
      </c>
    </row>
    <row r="61883" spans="27:27" x14ac:dyDescent="0.15">
      <c r="AA61883" t="s">
        <v>131</v>
      </c>
    </row>
    <row r="61884" spans="27:27" x14ac:dyDescent="0.15">
      <c r="AA61884" t="s">
        <v>131</v>
      </c>
    </row>
    <row r="61885" spans="27:27" x14ac:dyDescent="0.15">
      <c r="AA61885" t="s">
        <v>131</v>
      </c>
    </row>
    <row r="61886" spans="27:27" x14ac:dyDescent="0.15">
      <c r="AA61886" t="s">
        <v>131</v>
      </c>
    </row>
    <row r="61887" spans="27:27" x14ac:dyDescent="0.15">
      <c r="AA61887" t="s">
        <v>131</v>
      </c>
    </row>
    <row r="61888" spans="27:27" x14ac:dyDescent="0.15">
      <c r="AA61888" t="s">
        <v>131</v>
      </c>
    </row>
    <row r="61889" spans="27:27" x14ac:dyDescent="0.15">
      <c r="AA61889" t="s">
        <v>131</v>
      </c>
    </row>
    <row r="61890" spans="27:27" x14ac:dyDescent="0.15">
      <c r="AA61890" t="s">
        <v>131</v>
      </c>
    </row>
    <row r="61891" spans="27:27" x14ac:dyDescent="0.15">
      <c r="AA61891" t="s">
        <v>131</v>
      </c>
    </row>
    <row r="61892" spans="27:27" x14ac:dyDescent="0.15">
      <c r="AA61892" t="s">
        <v>131</v>
      </c>
    </row>
    <row r="61893" spans="27:27" x14ac:dyDescent="0.15">
      <c r="AA61893" t="s">
        <v>131</v>
      </c>
    </row>
    <row r="61894" spans="27:27" x14ac:dyDescent="0.15">
      <c r="AA61894" t="s">
        <v>131</v>
      </c>
    </row>
    <row r="61895" spans="27:27" x14ac:dyDescent="0.15">
      <c r="AA61895" t="s">
        <v>131</v>
      </c>
    </row>
    <row r="61896" spans="27:27" x14ac:dyDescent="0.15">
      <c r="AA61896" t="s">
        <v>131</v>
      </c>
    </row>
    <row r="61897" spans="27:27" x14ac:dyDescent="0.15">
      <c r="AA61897" t="s">
        <v>131</v>
      </c>
    </row>
    <row r="61898" spans="27:27" x14ac:dyDescent="0.15">
      <c r="AA61898" t="s">
        <v>131</v>
      </c>
    </row>
    <row r="61899" spans="27:27" x14ac:dyDescent="0.15">
      <c r="AA61899" t="s">
        <v>131</v>
      </c>
    </row>
    <row r="61900" spans="27:27" x14ac:dyDescent="0.15">
      <c r="AA61900" t="s">
        <v>131</v>
      </c>
    </row>
    <row r="61901" spans="27:27" x14ac:dyDescent="0.15">
      <c r="AA61901" t="s">
        <v>131</v>
      </c>
    </row>
    <row r="61902" spans="27:27" x14ac:dyDescent="0.15">
      <c r="AA61902" t="s">
        <v>131</v>
      </c>
    </row>
    <row r="61903" spans="27:27" x14ac:dyDescent="0.15">
      <c r="AA61903" t="s">
        <v>131</v>
      </c>
    </row>
    <row r="61904" spans="27:27" x14ac:dyDescent="0.15">
      <c r="AA61904" t="s">
        <v>131</v>
      </c>
    </row>
    <row r="61905" spans="27:27" x14ac:dyDescent="0.15">
      <c r="AA61905" t="s">
        <v>131</v>
      </c>
    </row>
    <row r="61906" spans="27:27" x14ac:dyDescent="0.15">
      <c r="AA61906" t="s">
        <v>131</v>
      </c>
    </row>
    <row r="61907" spans="27:27" x14ac:dyDescent="0.15">
      <c r="AA61907" t="s">
        <v>131</v>
      </c>
    </row>
    <row r="61908" spans="27:27" x14ac:dyDescent="0.15">
      <c r="AA61908" t="s">
        <v>131</v>
      </c>
    </row>
    <row r="61909" spans="27:27" x14ac:dyDescent="0.15">
      <c r="AA61909" t="s">
        <v>131</v>
      </c>
    </row>
    <row r="61910" spans="27:27" x14ac:dyDescent="0.15">
      <c r="AA61910" t="s">
        <v>131</v>
      </c>
    </row>
    <row r="61911" spans="27:27" x14ac:dyDescent="0.15">
      <c r="AA61911" t="s">
        <v>131</v>
      </c>
    </row>
    <row r="61912" spans="27:27" x14ac:dyDescent="0.15">
      <c r="AA61912" t="s">
        <v>131</v>
      </c>
    </row>
    <row r="61913" spans="27:27" x14ac:dyDescent="0.15">
      <c r="AA61913" t="s">
        <v>131</v>
      </c>
    </row>
    <row r="61914" spans="27:27" x14ac:dyDescent="0.15">
      <c r="AA61914" t="s">
        <v>131</v>
      </c>
    </row>
    <row r="61915" spans="27:27" x14ac:dyDescent="0.15">
      <c r="AA61915" t="s">
        <v>131</v>
      </c>
    </row>
    <row r="61916" spans="27:27" x14ac:dyDescent="0.15">
      <c r="AA61916" t="s">
        <v>131</v>
      </c>
    </row>
    <row r="61917" spans="27:27" x14ac:dyDescent="0.15">
      <c r="AA61917" t="s">
        <v>131</v>
      </c>
    </row>
    <row r="61918" spans="27:27" x14ac:dyDescent="0.15">
      <c r="AA61918" t="s">
        <v>131</v>
      </c>
    </row>
    <row r="61919" spans="27:27" x14ac:dyDescent="0.15">
      <c r="AA61919" t="s">
        <v>131</v>
      </c>
    </row>
    <row r="61920" spans="27:27" x14ac:dyDescent="0.15">
      <c r="AA61920" t="s">
        <v>131</v>
      </c>
    </row>
    <row r="61921" spans="27:27" x14ac:dyDescent="0.15">
      <c r="AA61921" t="s">
        <v>131</v>
      </c>
    </row>
    <row r="61922" spans="27:27" x14ac:dyDescent="0.15">
      <c r="AA61922" t="s">
        <v>131</v>
      </c>
    </row>
    <row r="61923" spans="27:27" x14ac:dyDescent="0.15">
      <c r="AA61923" t="s">
        <v>131</v>
      </c>
    </row>
    <row r="61924" spans="27:27" x14ac:dyDescent="0.15">
      <c r="AA61924" t="s">
        <v>131</v>
      </c>
    </row>
    <row r="61925" spans="27:27" x14ac:dyDescent="0.15">
      <c r="AA61925" t="s">
        <v>131</v>
      </c>
    </row>
    <row r="61926" spans="27:27" x14ac:dyDescent="0.15">
      <c r="AA61926" t="s">
        <v>131</v>
      </c>
    </row>
    <row r="61927" spans="27:27" x14ac:dyDescent="0.15">
      <c r="AA61927" t="s">
        <v>131</v>
      </c>
    </row>
    <row r="61928" spans="27:27" x14ac:dyDescent="0.15">
      <c r="AA61928" t="s">
        <v>131</v>
      </c>
    </row>
    <row r="61929" spans="27:27" x14ac:dyDescent="0.15">
      <c r="AA61929" t="s">
        <v>131</v>
      </c>
    </row>
    <row r="61930" spans="27:27" x14ac:dyDescent="0.15">
      <c r="AA61930" t="s">
        <v>131</v>
      </c>
    </row>
    <row r="61931" spans="27:27" x14ac:dyDescent="0.15">
      <c r="AA61931" t="s">
        <v>131</v>
      </c>
    </row>
    <row r="61932" spans="27:27" x14ac:dyDescent="0.15">
      <c r="AA61932" t="s">
        <v>131</v>
      </c>
    </row>
    <row r="61933" spans="27:27" x14ac:dyDescent="0.15">
      <c r="AA61933" t="s">
        <v>131</v>
      </c>
    </row>
    <row r="61934" spans="27:27" x14ac:dyDescent="0.15">
      <c r="AA61934" t="s">
        <v>131</v>
      </c>
    </row>
    <row r="61935" spans="27:27" x14ac:dyDescent="0.15">
      <c r="AA61935" t="s">
        <v>131</v>
      </c>
    </row>
    <row r="61936" spans="27:27" x14ac:dyDescent="0.15">
      <c r="AA61936" t="s">
        <v>131</v>
      </c>
    </row>
    <row r="61937" spans="27:27" x14ac:dyDescent="0.15">
      <c r="AA61937" t="s">
        <v>131</v>
      </c>
    </row>
    <row r="61938" spans="27:27" x14ac:dyDescent="0.15">
      <c r="AA61938" t="s">
        <v>131</v>
      </c>
    </row>
    <row r="61939" spans="27:27" x14ac:dyDescent="0.15">
      <c r="AA61939" t="s">
        <v>131</v>
      </c>
    </row>
    <row r="61940" spans="27:27" x14ac:dyDescent="0.15">
      <c r="AA61940" t="s">
        <v>131</v>
      </c>
    </row>
    <row r="61941" spans="27:27" x14ac:dyDescent="0.15">
      <c r="AA61941" t="s">
        <v>131</v>
      </c>
    </row>
    <row r="61942" spans="27:27" x14ac:dyDescent="0.15">
      <c r="AA61942" t="s">
        <v>131</v>
      </c>
    </row>
    <row r="61943" spans="27:27" x14ac:dyDescent="0.15">
      <c r="AA61943" t="s">
        <v>131</v>
      </c>
    </row>
    <row r="61944" spans="27:27" x14ac:dyDescent="0.15">
      <c r="AA61944" t="s">
        <v>131</v>
      </c>
    </row>
    <row r="61945" spans="27:27" x14ac:dyDescent="0.15">
      <c r="AA61945" t="s">
        <v>131</v>
      </c>
    </row>
    <row r="61946" spans="27:27" x14ac:dyDescent="0.15">
      <c r="AA61946" t="s">
        <v>131</v>
      </c>
    </row>
    <row r="61947" spans="27:27" x14ac:dyDescent="0.15">
      <c r="AA61947" t="s">
        <v>131</v>
      </c>
    </row>
    <row r="61948" spans="27:27" x14ac:dyDescent="0.15">
      <c r="AA61948" t="s">
        <v>131</v>
      </c>
    </row>
    <row r="61949" spans="27:27" x14ac:dyDescent="0.15">
      <c r="AA61949" t="s">
        <v>131</v>
      </c>
    </row>
    <row r="61950" spans="27:27" x14ac:dyDescent="0.15">
      <c r="AA61950" t="s">
        <v>131</v>
      </c>
    </row>
    <row r="61951" spans="27:27" x14ac:dyDescent="0.15">
      <c r="AA61951" t="s">
        <v>131</v>
      </c>
    </row>
    <row r="61952" spans="27:27" x14ac:dyDescent="0.15">
      <c r="AA61952" t="s">
        <v>131</v>
      </c>
    </row>
    <row r="61953" spans="27:27" x14ac:dyDescent="0.15">
      <c r="AA61953" t="s">
        <v>131</v>
      </c>
    </row>
    <row r="61954" spans="27:27" x14ac:dyDescent="0.15">
      <c r="AA61954" t="s">
        <v>131</v>
      </c>
    </row>
    <row r="61955" spans="27:27" x14ac:dyDescent="0.15">
      <c r="AA61955" t="s">
        <v>131</v>
      </c>
    </row>
    <row r="61956" spans="27:27" x14ac:dyDescent="0.15">
      <c r="AA61956" t="s">
        <v>131</v>
      </c>
    </row>
    <row r="61957" spans="27:27" x14ac:dyDescent="0.15">
      <c r="AA61957" t="s">
        <v>131</v>
      </c>
    </row>
    <row r="61958" spans="27:27" x14ac:dyDescent="0.15">
      <c r="AA61958" t="s">
        <v>131</v>
      </c>
    </row>
    <row r="61959" spans="27:27" x14ac:dyDescent="0.15">
      <c r="AA61959" t="s">
        <v>131</v>
      </c>
    </row>
    <row r="61960" spans="27:27" x14ac:dyDescent="0.15">
      <c r="AA61960" t="s">
        <v>131</v>
      </c>
    </row>
    <row r="61961" spans="27:27" x14ac:dyDescent="0.15">
      <c r="AA61961" t="s">
        <v>131</v>
      </c>
    </row>
    <row r="61962" spans="27:27" x14ac:dyDescent="0.15">
      <c r="AA61962" t="s">
        <v>131</v>
      </c>
    </row>
    <row r="61963" spans="27:27" x14ac:dyDescent="0.15">
      <c r="AA61963" t="s">
        <v>131</v>
      </c>
    </row>
    <row r="61964" spans="27:27" x14ac:dyDescent="0.15">
      <c r="AA61964" t="s">
        <v>131</v>
      </c>
    </row>
    <row r="61965" spans="27:27" x14ac:dyDescent="0.15">
      <c r="AA61965" t="s">
        <v>131</v>
      </c>
    </row>
    <row r="61966" spans="27:27" x14ac:dyDescent="0.15">
      <c r="AA61966" t="s">
        <v>131</v>
      </c>
    </row>
    <row r="61967" spans="27:27" x14ac:dyDescent="0.15">
      <c r="AA61967" t="s">
        <v>131</v>
      </c>
    </row>
    <row r="61968" spans="27:27" x14ac:dyDescent="0.15">
      <c r="AA61968" t="s">
        <v>131</v>
      </c>
    </row>
    <row r="61969" spans="27:27" x14ac:dyDescent="0.15">
      <c r="AA61969" t="s">
        <v>131</v>
      </c>
    </row>
    <row r="61970" spans="27:27" x14ac:dyDescent="0.15">
      <c r="AA61970" t="s">
        <v>131</v>
      </c>
    </row>
    <row r="61971" spans="27:27" x14ac:dyDescent="0.15">
      <c r="AA61971" t="s">
        <v>131</v>
      </c>
    </row>
    <row r="61972" spans="27:27" x14ac:dyDescent="0.15">
      <c r="AA61972" t="s">
        <v>131</v>
      </c>
    </row>
    <row r="61973" spans="27:27" x14ac:dyDescent="0.15">
      <c r="AA61973" t="s">
        <v>131</v>
      </c>
    </row>
    <row r="61974" spans="27:27" x14ac:dyDescent="0.15">
      <c r="AA61974" t="s">
        <v>131</v>
      </c>
    </row>
    <row r="61975" spans="27:27" x14ac:dyDescent="0.15">
      <c r="AA61975" t="s">
        <v>131</v>
      </c>
    </row>
    <row r="61976" spans="27:27" x14ac:dyDescent="0.15">
      <c r="AA61976" t="s">
        <v>131</v>
      </c>
    </row>
    <row r="61977" spans="27:27" x14ac:dyDescent="0.15">
      <c r="AA61977" t="s">
        <v>131</v>
      </c>
    </row>
    <row r="61978" spans="27:27" x14ac:dyDescent="0.15">
      <c r="AA61978" t="s">
        <v>131</v>
      </c>
    </row>
    <row r="61979" spans="27:27" x14ac:dyDescent="0.15">
      <c r="AA61979" t="s">
        <v>131</v>
      </c>
    </row>
    <row r="61980" spans="27:27" x14ac:dyDescent="0.15">
      <c r="AA61980" t="s">
        <v>131</v>
      </c>
    </row>
    <row r="61981" spans="27:27" x14ac:dyDescent="0.15">
      <c r="AA61981" t="s">
        <v>131</v>
      </c>
    </row>
    <row r="61982" spans="27:27" x14ac:dyDescent="0.15">
      <c r="AA61982" t="s">
        <v>131</v>
      </c>
    </row>
    <row r="61983" spans="27:27" x14ac:dyDescent="0.15">
      <c r="AA61983" t="s">
        <v>131</v>
      </c>
    </row>
    <row r="61984" spans="27:27" x14ac:dyDescent="0.15">
      <c r="AA61984" t="s">
        <v>131</v>
      </c>
    </row>
    <row r="61985" spans="27:27" x14ac:dyDescent="0.15">
      <c r="AA61985" t="s">
        <v>131</v>
      </c>
    </row>
    <row r="61986" spans="27:27" x14ac:dyDescent="0.15">
      <c r="AA61986" t="s">
        <v>131</v>
      </c>
    </row>
    <row r="61987" spans="27:27" x14ac:dyDescent="0.15">
      <c r="AA61987" t="s">
        <v>131</v>
      </c>
    </row>
    <row r="61988" spans="27:27" x14ac:dyDescent="0.15">
      <c r="AA61988" t="s">
        <v>131</v>
      </c>
    </row>
    <row r="61989" spans="27:27" x14ac:dyDescent="0.15">
      <c r="AA61989" t="s">
        <v>131</v>
      </c>
    </row>
    <row r="61990" spans="27:27" x14ac:dyDescent="0.15">
      <c r="AA61990" t="s">
        <v>131</v>
      </c>
    </row>
    <row r="61991" spans="27:27" x14ac:dyDescent="0.15">
      <c r="AA61991" t="s">
        <v>131</v>
      </c>
    </row>
    <row r="61992" spans="27:27" x14ac:dyDescent="0.15">
      <c r="AA61992" t="s">
        <v>131</v>
      </c>
    </row>
    <row r="61993" spans="27:27" x14ac:dyDescent="0.15">
      <c r="AA61993" t="s">
        <v>131</v>
      </c>
    </row>
    <row r="61994" spans="27:27" x14ac:dyDescent="0.15">
      <c r="AA61994" t="s">
        <v>131</v>
      </c>
    </row>
    <row r="61995" spans="27:27" x14ac:dyDescent="0.15">
      <c r="AA61995" t="s">
        <v>131</v>
      </c>
    </row>
    <row r="61996" spans="27:27" x14ac:dyDescent="0.15">
      <c r="AA61996" t="s">
        <v>131</v>
      </c>
    </row>
    <row r="61997" spans="27:27" x14ac:dyDescent="0.15">
      <c r="AA61997" t="s">
        <v>131</v>
      </c>
    </row>
    <row r="61998" spans="27:27" x14ac:dyDescent="0.15">
      <c r="AA61998" t="s">
        <v>131</v>
      </c>
    </row>
    <row r="61999" spans="27:27" x14ac:dyDescent="0.15">
      <c r="AA61999" t="s">
        <v>131</v>
      </c>
    </row>
    <row r="62000" spans="27:27" x14ac:dyDescent="0.15">
      <c r="AA62000" t="s">
        <v>131</v>
      </c>
    </row>
    <row r="62001" spans="27:27" x14ac:dyDescent="0.15">
      <c r="AA62001" t="s">
        <v>131</v>
      </c>
    </row>
    <row r="62002" spans="27:27" x14ac:dyDescent="0.15">
      <c r="AA62002" t="s">
        <v>131</v>
      </c>
    </row>
    <row r="62003" spans="27:27" x14ac:dyDescent="0.15">
      <c r="AA62003" t="s">
        <v>131</v>
      </c>
    </row>
    <row r="62004" spans="27:27" x14ac:dyDescent="0.15">
      <c r="AA62004" t="s">
        <v>131</v>
      </c>
    </row>
    <row r="62005" spans="27:27" x14ac:dyDescent="0.15">
      <c r="AA62005" t="s">
        <v>131</v>
      </c>
    </row>
    <row r="62006" spans="27:27" x14ac:dyDescent="0.15">
      <c r="AA62006" t="s">
        <v>131</v>
      </c>
    </row>
    <row r="62007" spans="27:27" x14ac:dyDescent="0.15">
      <c r="AA62007" t="s">
        <v>131</v>
      </c>
    </row>
    <row r="62008" spans="27:27" x14ac:dyDescent="0.15">
      <c r="AA62008" t="s">
        <v>131</v>
      </c>
    </row>
    <row r="62009" spans="27:27" x14ac:dyDescent="0.15">
      <c r="AA62009" t="s">
        <v>131</v>
      </c>
    </row>
    <row r="62010" spans="27:27" x14ac:dyDescent="0.15">
      <c r="AA62010" t="s">
        <v>131</v>
      </c>
    </row>
    <row r="62011" spans="27:27" x14ac:dyDescent="0.15">
      <c r="AA62011" t="s">
        <v>131</v>
      </c>
    </row>
    <row r="62012" spans="27:27" x14ac:dyDescent="0.15">
      <c r="AA62012" t="s">
        <v>131</v>
      </c>
    </row>
    <row r="62013" spans="27:27" x14ac:dyDescent="0.15">
      <c r="AA62013" t="s">
        <v>131</v>
      </c>
    </row>
    <row r="62014" spans="27:27" x14ac:dyDescent="0.15">
      <c r="AA62014" t="s">
        <v>131</v>
      </c>
    </row>
    <row r="62015" spans="27:27" x14ac:dyDescent="0.15">
      <c r="AA62015" t="s">
        <v>131</v>
      </c>
    </row>
    <row r="62016" spans="27:27" x14ac:dyDescent="0.15">
      <c r="AA62016" t="s">
        <v>131</v>
      </c>
    </row>
    <row r="62017" spans="27:27" x14ac:dyDescent="0.15">
      <c r="AA62017" t="s">
        <v>131</v>
      </c>
    </row>
    <row r="62018" spans="27:27" x14ac:dyDescent="0.15">
      <c r="AA62018" t="s">
        <v>131</v>
      </c>
    </row>
    <row r="62019" spans="27:27" x14ac:dyDescent="0.15">
      <c r="AA62019" t="s">
        <v>131</v>
      </c>
    </row>
    <row r="62020" spans="27:27" x14ac:dyDescent="0.15">
      <c r="AA62020" t="s">
        <v>131</v>
      </c>
    </row>
    <row r="62021" spans="27:27" x14ac:dyDescent="0.15">
      <c r="AA62021" t="s">
        <v>131</v>
      </c>
    </row>
    <row r="62022" spans="27:27" x14ac:dyDescent="0.15">
      <c r="AA62022" t="s">
        <v>131</v>
      </c>
    </row>
    <row r="62023" spans="27:27" x14ac:dyDescent="0.15">
      <c r="AA62023" t="s">
        <v>131</v>
      </c>
    </row>
    <row r="62024" spans="27:27" x14ac:dyDescent="0.15">
      <c r="AA62024" t="s">
        <v>131</v>
      </c>
    </row>
    <row r="62025" spans="27:27" x14ac:dyDescent="0.15">
      <c r="AA62025" t="s">
        <v>131</v>
      </c>
    </row>
    <row r="62026" spans="27:27" x14ac:dyDescent="0.15">
      <c r="AA62026" t="s">
        <v>131</v>
      </c>
    </row>
    <row r="62027" spans="27:27" x14ac:dyDescent="0.15">
      <c r="AA62027" t="s">
        <v>131</v>
      </c>
    </row>
    <row r="62028" spans="27:27" x14ac:dyDescent="0.15">
      <c r="AA62028" t="s">
        <v>131</v>
      </c>
    </row>
    <row r="62029" spans="27:27" x14ac:dyDescent="0.15">
      <c r="AA62029" t="s">
        <v>131</v>
      </c>
    </row>
    <row r="62030" spans="27:27" x14ac:dyDescent="0.15">
      <c r="AA62030" t="s">
        <v>131</v>
      </c>
    </row>
    <row r="62031" spans="27:27" x14ac:dyDescent="0.15">
      <c r="AA62031" t="s">
        <v>131</v>
      </c>
    </row>
    <row r="62032" spans="27:27" x14ac:dyDescent="0.15">
      <c r="AA62032" t="s">
        <v>131</v>
      </c>
    </row>
    <row r="62033" spans="27:27" x14ac:dyDescent="0.15">
      <c r="AA62033" t="s">
        <v>131</v>
      </c>
    </row>
    <row r="62034" spans="27:27" x14ac:dyDescent="0.15">
      <c r="AA62034" t="s">
        <v>131</v>
      </c>
    </row>
    <row r="62035" spans="27:27" x14ac:dyDescent="0.15">
      <c r="AA62035" t="s">
        <v>131</v>
      </c>
    </row>
    <row r="62036" spans="27:27" x14ac:dyDescent="0.15">
      <c r="AA62036" t="s">
        <v>131</v>
      </c>
    </row>
    <row r="62037" spans="27:27" x14ac:dyDescent="0.15">
      <c r="AA62037" t="s">
        <v>131</v>
      </c>
    </row>
    <row r="62038" spans="27:27" x14ac:dyDescent="0.15">
      <c r="AA62038" t="s">
        <v>131</v>
      </c>
    </row>
    <row r="62039" spans="27:27" x14ac:dyDescent="0.15">
      <c r="AA62039" t="s">
        <v>131</v>
      </c>
    </row>
    <row r="62040" spans="27:27" x14ac:dyDescent="0.15">
      <c r="AA62040" t="s">
        <v>131</v>
      </c>
    </row>
    <row r="62041" spans="27:27" x14ac:dyDescent="0.15">
      <c r="AA62041" t="s">
        <v>131</v>
      </c>
    </row>
    <row r="62042" spans="27:27" x14ac:dyDescent="0.15">
      <c r="AA62042" t="s">
        <v>131</v>
      </c>
    </row>
    <row r="62043" spans="27:27" x14ac:dyDescent="0.15">
      <c r="AA62043" t="s">
        <v>131</v>
      </c>
    </row>
    <row r="62044" spans="27:27" x14ac:dyDescent="0.15">
      <c r="AA62044" t="s">
        <v>131</v>
      </c>
    </row>
    <row r="62045" spans="27:27" x14ac:dyDescent="0.15">
      <c r="AA62045" t="s">
        <v>131</v>
      </c>
    </row>
    <row r="62046" spans="27:27" x14ac:dyDescent="0.15">
      <c r="AA62046" t="s">
        <v>131</v>
      </c>
    </row>
    <row r="62047" spans="27:27" x14ac:dyDescent="0.15">
      <c r="AA62047" t="s">
        <v>131</v>
      </c>
    </row>
    <row r="62048" spans="27:27" x14ac:dyDescent="0.15">
      <c r="AA62048" t="s">
        <v>131</v>
      </c>
    </row>
    <row r="62049" spans="27:27" x14ac:dyDescent="0.15">
      <c r="AA62049" t="s">
        <v>131</v>
      </c>
    </row>
    <row r="62050" spans="27:27" x14ac:dyDescent="0.15">
      <c r="AA62050" t="s">
        <v>131</v>
      </c>
    </row>
    <row r="62051" spans="27:27" x14ac:dyDescent="0.15">
      <c r="AA62051" t="s">
        <v>131</v>
      </c>
    </row>
    <row r="62052" spans="27:27" x14ac:dyDescent="0.15">
      <c r="AA62052" t="s">
        <v>131</v>
      </c>
    </row>
    <row r="62053" spans="27:27" x14ac:dyDescent="0.15">
      <c r="AA62053" t="s">
        <v>131</v>
      </c>
    </row>
    <row r="62054" spans="27:27" x14ac:dyDescent="0.15">
      <c r="AA62054" t="s">
        <v>131</v>
      </c>
    </row>
    <row r="62055" spans="27:27" x14ac:dyDescent="0.15">
      <c r="AA62055" t="s">
        <v>131</v>
      </c>
    </row>
    <row r="62056" spans="27:27" x14ac:dyDescent="0.15">
      <c r="AA62056" t="s">
        <v>131</v>
      </c>
    </row>
    <row r="62057" spans="27:27" x14ac:dyDescent="0.15">
      <c r="AA62057" t="s">
        <v>131</v>
      </c>
    </row>
    <row r="62058" spans="27:27" x14ac:dyDescent="0.15">
      <c r="AA62058" t="s">
        <v>131</v>
      </c>
    </row>
    <row r="62059" spans="27:27" x14ac:dyDescent="0.15">
      <c r="AA62059" t="s">
        <v>131</v>
      </c>
    </row>
    <row r="62060" spans="27:27" x14ac:dyDescent="0.15">
      <c r="AA62060" t="s">
        <v>131</v>
      </c>
    </row>
    <row r="62061" spans="27:27" x14ac:dyDescent="0.15">
      <c r="AA62061" t="s">
        <v>131</v>
      </c>
    </row>
    <row r="62062" spans="27:27" x14ac:dyDescent="0.15">
      <c r="AA62062" t="s">
        <v>131</v>
      </c>
    </row>
    <row r="62063" spans="27:27" x14ac:dyDescent="0.15">
      <c r="AA62063" t="s">
        <v>131</v>
      </c>
    </row>
    <row r="62064" spans="27:27" x14ac:dyDescent="0.15">
      <c r="AA62064" t="s">
        <v>131</v>
      </c>
    </row>
    <row r="62065" spans="27:27" x14ac:dyDescent="0.15">
      <c r="AA62065" t="s">
        <v>131</v>
      </c>
    </row>
    <row r="62066" spans="27:27" x14ac:dyDescent="0.15">
      <c r="AA62066" t="s">
        <v>131</v>
      </c>
    </row>
    <row r="62067" spans="27:27" x14ac:dyDescent="0.15">
      <c r="AA62067" t="s">
        <v>131</v>
      </c>
    </row>
    <row r="62068" spans="27:27" x14ac:dyDescent="0.15">
      <c r="AA62068" t="s">
        <v>131</v>
      </c>
    </row>
    <row r="62069" spans="27:27" x14ac:dyDescent="0.15">
      <c r="AA62069" t="s">
        <v>131</v>
      </c>
    </row>
    <row r="62070" spans="27:27" x14ac:dyDescent="0.15">
      <c r="AA62070" t="s">
        <v>131</v>
      </c>
    </row>
    <row r="62071" spans="27:27" x14ac:dyDescent="0.15">
      <c r="AA62071" t="s">
        <v>131</v>
      </c>
    </row>
    <row r="62072" spans="27:27" x14ac:dyDescent="0.15">
      <c r="AA62072" t="s">
        <v>131</v>
      </c>
    </row>
    <row r="62073" spans="27:27" x14ac:dyDescent="0.15">
      <c r="AA62073" t="s">
        <v>131</v>
      </c>
    </row>
    <row r="62074" spans="27:27" x14ac:dyDescent="0.15">
      <c r="AA62074" t="s">
        <v>131</v>
      </c>
    </row>
    <row r="62075" spans="27:27" x14ac:dyDescent="0.15">
      <c r="AA62075" t="s">
        <v>131</v>
      </c>
    </row>
    <row r="62076" spans="27:27" x14ac:dyDescent="0.15">
      <c r="AA62076" t="s">
        <v>131</v>
      </c>
    </row>
    <row r="62077" spans="27:27" x14ac:dyDescent="0.15">
      <c r="AA62077" t="s">
        <v>131</v>
      </c>
    </row>
    <row r="62078" spans="27:27" x14ac:dyDescent="0.15">
      <c r="AA62078" t="s">
        <v>131</v>
      </c>
    </row>
    <row r="62079" spans="27:27" x14ac:dyDescent="0.15">
      <c r="AA62079" t="s">
        <v>131</v>
      </c>
    </row>
    <row r="62080" spans="27:27" x14ac:dyDescent="0.15">
      <c r="AA62080" t="s">
        <v>131</v>
      </c>
    </row>
    <row r="62081" spans="27:27" x14ac:dyDescent="0.15">
      <c r="AA62081" t="s">
        <v>131</v>
      </c>
    </row>
    <row r="62082" spans="27:27" x14ac:dyDescent="0.15">
      <c r="AA62082" t="s">
        <v>131</v>
      </c>
    </row>
    <row r="62083" spans="27:27" x14ac:dyDescent="0.15">
      <c r="AA62083" t="s">
        <v>131</v>
      </c>
    </row>
    <row r="62084" spans="27:27" x14ac:dyDescent="0.15">
      <c r="AA62084" t="s">
        <v>131</v>
      </c>
    </row>
    <row r="62085" spans="27:27" x14ac:dyDescent="0.15">
      <c r="AA62085" t="s">
        <v>131</v>
      </c>
    </row>
    <row r="62086" spans="27:27" x14ac:dyDescent="0.15">
      <c r="AA62086" t="s">
        <v>131</v>
      </c>
    </row>
    <row r="62087" spans="27:27" x14ac:dyDescent="0.15">
      <c r="AA62087" t="s">
        <v>131</v>
      </c>
    </row>
    <row r="62088" spans="27:27" x14ac:dyDescent="0.15">
      <c r="AA62088" t="s">
        <v>131</v>
      </c>
    </row>
    <row r="62089" spans="27:27" x14ac:dyDescent="0.15">
      <c r="AA62089" t="s">
        <v>131</v>
      </c>
    </row>
    <row r="62090" spans="27:27" x14ac:dyDescent="0.15">
      <c r="AA62090" t="s">
        <v>131</v>
      </c>
    </row>
    <row r="62091" spans="27:27" x14ac:dyDescent="0.15">
      <c r="AA62091" t="s">
        <v>131</v>
      </c>
    </row>
    <row r="62092" spans="27:27" x14ac:dyDescent="0.15">
      <c r="AA62092" t="s">
        <v>131</v>
      </c>
    </row>
    <row r="62093" spans="27:27" x14ac:dyDescent="0.15">
      <c r="AA62093" t="s">
        <v>131</v>
      </c>
    </row>
    <row r="62094" spans="27:27" x14ac:dyDescent="0.15">
      <c r="AA62094" t="s">
        <v>131</v>
      </c>
    </row>
    <row r="62095" spans="27:27" x14ac:dyDescent="0.15">
      <c r="AA62095" t="s">
        <v>131</v>
      </c>
    </row>
    <row r="62096" spans="27:27" x14ac:dyDescent="0.15">
      <c r="AA62096" t="s">
        <v>131</v>
      </c>
    </row>
    <row r="62097" spans="27:27" x14ac:dyDescent="0.15">
      <c r="AA62097" t="s">
        <v>131</v>
      </c>
    </row>
    <row r="62098" spans="27:27" x14ac:dyDescent="0.15">
      <c r="AA62098" t="s">
        <v>131</v>
      </c>
    </row>
    <row r="62099" spans="27:27" x14ac:dyDescent="0.15">
      <c r="AA62099" t="s">
        <v>131</v>
      </c>
    </row>
    <row r="62100" spans="27:27" x14ac:dyDescent="0.15">
      <c r="AA62100" t="s">
        <v>131</v>
      </c>
    </row>
    <row r="62101" spans="27:27" x14ac:dyDescent="0.15">
      <c r="AA62101" t="s">
        <v>131</v>
      </c>
    </row>
    <row r="62102" spans="27:27" x14ac:dyDescent="0.15">
      <c r="AA62102" t="s">
        <v>131</v>
      </c>
    </row>
    <row r="62103" spans="27:27" x14ac:dyDescent="0.15">
      <c r="AA62103" t="s">
        <v>131</v>
      </c>
    </row>
    <row r="62104" spans="27:27" x14ac:dyDescent="0.15">
      <c r="AA62104" t="s">
        <v>131</v>
      </c>
    </row>
    <row r="62105" spans="27:27" x14ac:dyDescent="0.15">
      <c r="AA62105" t="s">
        <v>131</v>
      </c>
    </row>
    <row r="62106" spans="27:27" x14ac:dyDescent="0.15">
      <c r="AA62106" t="s">
        <v>131</v>
      </c>
    </row>
    <row r="62107" spans="27:27" x14ac:dyDescent="0.15">
      <c r="AA62107" t="s">
        <v>131</v>
      </c>
    </row>
    <row r="62108" spans="27:27" x14ac:dyDescent="0.15">
      <c r="AA62108" t="s">
        <v>131</v>
      </c>
    </row>
    <row r="62109" spans="27:27" x14ac:dyDescent="0.15">
      <c r="AA62109" t="s">
        <v>131</v>
      </c>
    </row>
    <row r="62110" spans="27:27" x14ac:dyDescent="0.15">
      <c r="AA62110" t="s">
        <v>131</v>
      </c>
    </row>
    <row r="62111" spans="27:27" x14ac:dyDescent="0.15">
      <c r="AA62111" t="s">
        <v>131</v>
      </c>
    </row>
    <row r="62112" spans="27:27" x14ac:dyDescent="0.15">
      <c r="AA62112" t="s">
        <v>131</v>
      </c>
    </row>
    <row r="62113" spans="27:27" x14ac:dyDescent="0.15">
      <c r="AA62113" t="s">
        <v>131</v>
      </c>
    </row>
    <row r="62114" spans="27:27" x14ac:dyDescent="0.15">
      <c r="AA62114" t="s">
        <v>131</v>
      </c>
    </row>
    <row r="62115" spans="27:27" x14ac:dyDescent="0.15">
      <c r="AA62115" t="s">
        <v>131</v>
      </c>
    </row>
    <row r="62116" spans="27:27" x14ac:dyDescent="0.15">
      <c r="AA62116" t="s">
        <v>131</v>
      </c>
    </row>
    <row r="62117" spans="27:27" x14ac:dyDescent="0.15">
      <c r="AA62117" t="s">
        <v>131</v>
      </c>
    </row>
    <row r="62118" spans="27:27" x14ac:dyDescent="0.15">
      <c r="AA62118" t="s">
        <v>131</v>
      </c>
    </row>
    <row r="62119" spans="27:27" x14ac:dyDescent="0.15">
      <c r="AA62119" t="s">
        <v>131</v>
      </c>
    </row>
    <row r="62120" spans="27:27" x14ac:dyDescent="0.15">
      <c r="AA62120" t="s">
        <v>131</v>
      </c>
    </row>
    <row r="62121" spans="27:27" x14ac:dyDescent="0.15">
      <c r="AA62121" t="s">
        <v>131</v>
      </c>
    </row>
    <row r="62122" spans="27:27" x14ac:dyDescent="0.15">
      <c r="AA62122" t="s">
        <v>131</v>
      </c>
    </row>
    <row r="62123" spans="27:27" x14ac:dyDescent="0.15">
      <c r="AA62123" t="s">
        <v>131</v>
      </c>
    </row>
    <row r="62124" spans="27:27" x14ac:dyDescent="0.15">
      <c r="AA62124" t="s">
        <v>131</v>
      </c>
    </row>
    <row r="62125" spans="27:27" x14ac:dyDescent="0.15">
      <c r="AA62125" t="s">
        <v>131</v>
      </c>
    </row>
    <row r="62126" spans="27:27" x14ac:dyDescent="0.15">
      <c r="AA62126" t="s">
        <v>131</v>
      </c>
    </row>
    <row r="62127" spans="27:27" x14ac:dyDescent="0.15">
      <c r="AA62127" t="s">
        <v>131</v>
      </c>
    </row>
    <row r="62128" spans="27:27" x14ac:dyDescent="0.15">
      <c r="AA62128" t="s">
        <v>131</v>
      </c>
    </row>
    <row r="62129" spans="27:27" x14ac:dyDescent="0.15">
      <c r="AA62129" t="s">
        <v>131</v>
      </c>
    </row>
    <row r="62130" spans="27:27" x14ac:dyDescent="0.15">
      <c r="AA62130" t="s">
        <v>131</v>
      </c>
    </row>
    <row r="62131" spans="27:27" x14ac:dyDescent="0.15">
      <c r="AA62131" t="s">
        <v>131</v>
      </c>
    </row>
    <row r="62132" spans="27:27" x14ac:dyDescent="0.15">
      <c r="AA62132" t="s">
        <v>131</v>
      </c>
    </row>
    <row r="62133" spans="27:27" x14ac:dyDescent="0.15">
      <c r="AA62133" t="s">
        <v>131</v>
      </c>
    </row>
    <row r="62134" spans="27:27" x14ac:dyDescent="0.15">
      <c r="AA62134" t="s">
        <v>131</v>
      </c>
    </row>
    <row r="62135" spans="27:27" x14ac:dyDescent="0.15">
      <c r="AA62135" t="s">
        <v>131</v>
      </c>
    </row>
    <row r="62136" spans="27:27" x14ac:dyDescent="0.15">
      <c r="AA62136" t="s">
        <v>131</v>
      </c>
    </row>
    <row r="62137" spans="27:27" x14ac:dyDescent="0.15">
      <c r="AA62137" t="s">
        <v>131</v>
      </c>
    </row>
    <row r="62138" spans="27:27" x14ac:dyDescent="0.15">
      <c r="AA62138" t="s">
        <v>131</v>
      </c>
    </row>
    <row r="62139" spans="27:27" x14ac:dyDescent="0.15">
      <c r="AA62139" t="s">
        <v>131</v>
      </c>
    </row>
    <row r="62140" spans="27:27" x14ac:dyDescent="0.15">
      <c r="AA62140" t="s">
        <v>131</v>
      </c>
    </row>
    <row r="62141" spans="27:27" x14ac:dyDescent="0.15">
      <c r="AA62141" t="s">
        <v>131</v>
      </c>
    </row>
    <row r="62142" spans="27:27" x14ac:dyDescent="0.15">
      <c r="AA62142" t="s">
        <v>131</v>
      </c>
    </row>
    <row r="62143" spans="27:27" x14ac:dyDescent="0.15">
      <c r="AA62143" t="s">
        <v>131</v>
      </c>
    </row>
    <row r="62144" spans="27:27" x14ac:dyDescent="0.15">
      <c r="AA62144" t="s">
        <v>131</v>
      </c>
    </row>
    <row r="62145" spans="27:27" x14ac:dyDescent="0.15">
      <c r="AA62145" t="s">
        <v>131</v>
      </c>
    </row>
    <row r="62146" spans="27:27" x14ac:dyDescent="0.15">
      <c r="AA62146" t="s">
        <v>131</v>
      </c>
    </row>
    <row r="62147" spans="27:27" x14ac:dyDescent="0.15">
      <c r="AA62147" t="s">
        <v>131</v>
      </c>
    </row>
    <row r="62148" spans="27:27" x14ac:dyDescent="0.15">
      <c r="AA62148" t="s">
        <v>131</v>
      </c>
    </row>
    <row r="62149" spans="27:27" x14ac:dyDescent="0.15">
      <c r="AA62149" t="s">
        <v>131</v>
      </c>
    </row>
    <row r="62150" spans="27:27" x14ac:dyDescent="0.15">
      <c r="AA62150" t="s">
        <v>131</v>
      </c>
    </row>
    <row r="62151" spans="27:27" x14ac:dyDescent="0.15">
      <c r="AA62151" t="s">
        <v>131</v>
      </c>
    </row>
    <row r="62152" spans="27:27" x14ac:dyDescent="0.15">
      <c r="AA62152" t="s">
        <v>131</v>
      </c>
    </row>
    <row r="62153" spans="27:27" x14ac:dyDescent="0.15">
      <c r="AA62153" t="s">
        <v>131</v>
      </c>
    </row>
    <row r="62154" spans="27:27" x14ac:dyDescent="0.15">
      <c r="AA62154" t="s">
        <v>131</v>
      </c>
    </row>
    <row r="62155" spans="27:27" x14ac:dyDescent="0.15">
      <c r="AA62155" t="s">
        <v>131</v>
      </c>
    </row>
    <row r="62156" spans="27:27" x14ac:dyDescent="0.15">
      <c r="AA62156" t="s">
        <v>131</v>
      </c>
    </row>
    <row r="62157" spans="27:27" x14ac:dyDescent="0.15">
      <c r="AA62157" t="s">
        <v>131</v>
      </c>
    </row>
    <row r="62158" spans="27:27" x14ac:dyDescent="0.15">
      <c r="AA62158" t="s">
        <v>131</v>
      </c>
    </row>
    <row r="62159" spans="27:27" x14ac:dyDescent="0.15">
      <c r="AA62159" t="s">
        <v>131</v>
      </c>
    </row>
    <row r="62160" spans="27:27" x14ac:dyDescent="0.15">
      <c r="AA62160" t="s">
        <v>131</v>
      </c>
    </row>
    <row r="62161" spans="27:27" x14ac:dyDescent="0.15">
      <c r="AA62161" t="s">
        <v>131</v>
      </c>
    </row>
    <row r="62162" spans="27:27" x14ac:dyDescent="0.15">
      <c r="AA62162" t="s">
        <v>131</v>
      </c>
    </row>
    <row r="62163" spans="27:27" x14ac:dyDescent="0.15">
      <c r="AA62163" t="s">
        <v>131</v>
      </c>
    </row>
    <row r="62164" spans="27:27" x14ac:dyDescent="0.15">
      <c r="AA62164" t="s">
        <v>131</v>
      </c>
    </row>
    <row r="62165" spans="27:27" x14ac:dyDescent="0.15">
      <c r="AA62165" t="s">
        <v>131</v>
      </c>
    </row>
    <row r="62166" spans="27:27" x14ac:dyDescent="0.15">
      <c r="AA62166" t="s">
        <v>131</v>
      </c>
    </row>
    <row r="62167" spans="27:27" x14ac:dyDescent="0.15">
      <c r="AA62167" t="s">
        <v>131</v>
      </c>
    </row>
    <row r="62168" spans="27:27" x14ac:dyDescent="0.15">
      <c r="AA62168" t="s">
        <v>131</v>
      </c>
    </row>
    <row r="62169" spans="27:27" x14ac:dyDescent="0.15">
      <c r="AA62169" t="s">
        <v>131</v>
      </c>
    </row>
    <row r="62170" spans="27:27" x14ac:dyDescent="0.15">
      <c r="AA62170" t="s">
        <v>131</v>
      </c>
    </row>
    <row r="62171" spans="27:27" x14ac:dyDescent="0.15">
      <c r="AA62171" t="s">
        <v>131</v>
      </c>
    </row>
    <row r="62172" spans="27:27" x14ac:dyDescent="0.15">
      <c r="AA62172" t="s">
        <v>131</v>
      </c>
    </row>
    <row r="62173" spans="27:27" x14ac:dyDescent="0.15">
      <c r="AA62173" t="s">
        <v>131</v>
      </c>
    </row>
    <row r="62174" spans="27:27" x14ac:dyDescent="0.15">
      <c r="AA62174" t="s">
        <v>131</v>
      </c>
    </row>
    <row r="62175" spans="27:27" x14ac:dyDescent="0.15">
      <c r="AA62175" t="s">
        <v>131</v>
      </c>
    </row>
    <row r="62176" spans="27:27" x14ac:dyDescent="0.15">
      <c r="AA62176" t="s">
        <v>131</v>
      </c>
    </row>
    <row r="62177" spans="27:27" x14ac:dyDescent="0.15">
      <c r="AA62177" t="s">
        <v>131</v>
      </c>
    </row>
    <row r="62178" spans="27:27" x14ac:dyDescent="0.15">
      <c r="AA62178" t="s">
        <v>131</v>
      </c>
    </row>
    <row r="62179" spans="27:27" x14ac:dyDescent="0.15">
      <c r="AA62179" t="s">
        <v>131</v>
      </c>
    </row>
    <row r="62180" spans="27:27" x14ac:dyDescent="0.15">
      <c r="AA62180" t="s">
        <v>131</v>
      </c>
    </row>
    <row r="62181" spans="27:27" x14ac:dyDescent="0.15">
      <c r="AA62181" t="s">
        <v>131</v>
      </c>
    </row>
    <row r="62182" spans="27:27" x14ac:dyDescent="0.15">
      <c r="AA62182" t="s">
        <v>131</v>
      </c>
    </row>
    <row r="62183" spans="27:27" x14ac:dyDescent="0.15">
      <c r="AA62183" t="s">
        <v>131</v>
      </c>
    </row>
    <row r="62184" spans="27:27" x14ac:dyDescent="0.15">
      <c r="AA62184" t="s">
        <v>131</v>
      </c>
    </row>
    <row r="62185" spans="27:27" x14ac:dyDescent="0.15">
      <c r="AA62185" t="s">
        <v>131</v>
      </c>
    </row>
    <row r="62186" spans="27:27" x14ac:dyDescent="0.15">
      <c r="AA62186" t="s">
        <v>131</v>
      </c>
    </row>
    <row r="62187" spans="27:27" x14ac:dyDescent="0.15">
      <c r="AA62187" t="s">
        <v>131</v>
      </c>
    </row>
    <row r="62188" spans="27:27" x14ac:dyDescent="0.15">
      <c r="AA62188" t="s">
        <v>131</v>
      </c>
    </row>
    <row r="62189" spans="27:27" x14ac:dyDescent="0.15">
      <c r="AA62189" t="s">
        <v>131</v>
      </c>
    </row>
    <row r="62190" spans="27:27" x14ac:dyDescent="0.15">
      <c r="AA62190" t="s">
        <v>131</v>
      </c>
    </row>
    <row r="62191" spans="27:27" x14ac:dyDescent="0.15">
      <c r="AA62191" t="s">
        <v>131</v>
      </c>
    </row>
    <row r="62192" spans="27:27" x14ac:dyDescent="0.15">
      <c r="AA62192" t="s">
        <v>131</v>
      </c>
    </row>
    <row r="62193" spans="27:27" x14ac:dyDescent="0.15">
      <c r="AA62193" t="s">
        <v>131</v>
      </c>
    </row>
    <row r="62194" spans="27:27" x14ac:dyDescent="0.15">
      <c r="AA62194" t="s">
        <v>131</v>
      </c>
    </row>
    <row r="62195" spans="27:27" x14ac:dyDescent="0.15">
      <c r="AA62195" t="s">
        <v>131</v>
      </c>
    </row>
    <row r="62196" spans="27:27" x14ac:dyDescent="0.15">
      <c r="AA62196" t="s">
        <v>131</v>
      </c>
    </row>
    <row r="62197" spans="27:27" x14ac:dyDescent="0.15">
      <c r="AA62197" t="s">
        <v>131</v>
      </c>
    </row>
    <row r="62198" spans="27:27" x14ac:dyDescent="0.15">
      <c r="AA62198" t="s">
        <v>131</v>
      </c>
    </row>
    <row r="62199" spans="27:27" x14ac:dyDescent="0.15">
      <c r="AA62199" t="s">
        <v>131</v>
      </c>
    </row>
    <row r="62200" spans="27:27" x14ac:dyDescent="0.15">
      <c r="AA62200" t="s">
        <v>131</v>
      </c>
    </row>
    <row r="62201" spans="27:27" x14ac:dyDescent="0.15">
      <c r="AA62201" t="s">
        <v>131</v>
      </c>
    </row>
    <row r="62202" spans="27:27" x14ac:dyDescent="0.15">
      <c r="AA62202" t="s">
        <v>131</v>
      </c>
    </row>
    <row r="62203" spans="27:27" x14ac:dyDescent="0.15">
      <c r="AA62203" t="s">
        <v>131</v>
      </c>
    </row>
    <row r="62204" spans="27:27" x14ac:dyDescent="0.15">
      <c r="AA62204" t="s">
        <v>131</v>
      </c>
    </row>
    <row r="62205" spans="27:27" x14ac:dyDescent="0.15">
      <c r="AA62205" t="s">
        <v>131</v>
      </c>
    </row>
    <row r="62206" spans="27:27" x14ac:dyDescent="0.15">
      <c r="AA62206" t="s">
        <v>131</v>
      </c>
    </row>
    <row r="62207" spans="27:27" x14ac:dyDescent="0.15">
      <c r="AA62207" t="s">
        <v>131</v>
      </c>
    </row>
    <row r="62208" spans="27:27" x14ac:dyDescent="0.15">
      <c r="AA62208" t="s">
        <v>131</v>
      </c>
    </row>
    <row r="62209" spans="27:27" x14ac:dyDescent="0.15">
      <c r="AA62209" t="s">
        <v>131</v>
      </c>
    </row>
    <row r="62210" spans="27:27" x14ac:dyDescent="0.15">
      <c r="AA62210" t="s">
        <v>131</v>
      </c>
    </row>
    <row r="62211" spans="27:27" x14ac:dyDescent="0.15">
      <c r="AA62211" t="s">
        <v>131</v>
      </c>
    </row>
    <row r="62212" spans="27:27" x14ac:dyDescent="0.15">
      <c r="AA62212" t="s">
        <v>131</v>
      </c>
    </row>
    <row r="62213" spans="27:27" x14ac:dyDescent="0.15">
      <c r="AA62213" t="s">
        <v>131</v>
      </c>
    </row>
    <row r="62214" spans="27:27" x14ac:dyDescent="0.15">
      <c r="AA62214" t="s">
        <v>131</v>
      </c>
    </row>
    <row r="62215" spans="27:27" x14ac:dyDescent="0.15">
      <c r="AA62215" t="s">
        <v>131</v>
      </c>
    </row>
    <row r="62216" spans="27:27" x14ac:dyDescent="0.15">
      <c r="AA62216" t="s">
        <v>131</v>
      </c>
    </row>
    <row r="62217" spans="27:27" x14ac:dyDescent="0.15">
      <c r="AA62217" t="s">
        <v>131</v>
      </c>
    </row>
    <row r="62218" spans="27:27" x14ac:dyDescent="0.15">
      <c r="AA62218" t="s">
        <v>131</v>
      </c>
    </row>
    <row r="62219" spans="27:27" x14ac:dyDescent="0.15">
      <c r="AA62219" t="s">
        <v>131</v>
      </c>
    </row>
    <row r="62220" spans="27:27" x14ac:dyDescent="0.15">
      <c r="AA62220" t="s">
        <v>131</v>
      </c>
    </row>
    <row r="62221" spans="27:27" x14ac:dyDescent="0.15">
      <c r="AA62221" t="s">
        <v>131</v>
      </c>
    </row>
    <row r="62222" spans="27:27" x14ac:dyDescent="0.15">
      <c r="AA62222" t="s">
        <v>131</v>
      </c>
    </row>
    <row r="62223" spans="27:27" x14ac:dyDescent="0.15">
      <c r="AA62223" t="s">
        <v>131</v>
      </c>
    </row>
    <row r="62224" spans="27:27" x14ac:dyDescent="0.15">
      <c r="AA62224" t="s">
        <v>131</v>
      </c>
    </row>
    <row r="62225" spans="27:27" x14ac:dyDescent="0.15">
      <c r="AA62225" t="s">
        <v>131</v>
      </c>
    </row>
    <row r="62226" spans="27:27" x14ac:dyDescent="0.15">
      <c r="AA62226" t="s">
        <v>131</v>
      </c>
    </row>
    <row r="62227" spans="27:27" x14ac:dyDescent="0.15">
      <c r="AA62227" t="s">
        <v>131</v>
      </c>
    </row>
    <row r="62228" spans="27:27" x14ac:dyDescent="0.15">
      <c r="AA62228" t="s">
        <v>131</v>
      </c>
    </row>
    <row r="62229" spans="27:27" x14ac:dyDescent="0.15">
      <c r="AA62229" t="s">
        <v>131</v>
      </c>
    </row>
    <row r="62230" spans="27:27" x14ac:dyDescent="0.15">
      <c r="AA62230" t="s">
        <v>131</v>
      </c>
    </row>
    <row r="62231" spans="27:27" x14ac:dyDescent="0.15">
      <c r="AA62231" t="s">
        <v>131</v>
      </c>
    </row>
    <row r="62232" spans="27:27" x14ac:dyDescent="0.15">
      <c r="AA62232" t="s">
        <v>131</v>
      </c>
    </row>
    <row r="62233" spans="27:27" x14ac:dyDescent="0.15">
      <c r="AA62233" t="s">
        <v>131</v>
      </c>
    </row>
    <row r="62234" spans="27:27" x14ac:dyDescent="0.15">
      <c r="AA62234" t="s">
        <v>131</v>
      </c>
    </row>
    <row r="62235" spans="27:27" x14ac:dyDescent="0.15">
      <c r="AA62235" t="s">
        <v>131</v>
      </c>
    </row>
    <row r="62236" spans="27:27" x14ac:dyDescent="0.15">
      <c r="AA62236" t="s">
        <v>131</v>
      </c>
    </row>
    <row r="62237" spans="27:27" x14ac:dyDescent="0.15">
      <c r="AA62237" t="s">
        <v>131</v>
      </c>
    </row>
    <row r="62238" spans="27:27" x14ac:dyDescent="0.15">
      <c r="AA62238" t="s">
        <v>131</v>
      </c>
    </row>
    <row r="62239" spans="27:27" x14ac:dyDescent="0.15">
      <c r="AA62239" t="s">
        <v>131</v>
      </c>
    </row>
    <row r="62240" spans="27:27" x14ac:dyDescent="0.15">
      <c r="AA62240" t="s">
        <v>131</v>
      </c>
    </row>
    <row r="62241" spans="27:27" x14ac:dyDescent="0.15">
      <c r="AA62241" t="s">
        <v>131</v>
      </c>
    </row>
    <row r="62242" spans="27:27" x14ac:dyDescent="0.15">
      <c r="AA62242" t="s">
        <v>131</v>
      </c>
    </row>
    <row r="62243" spans="27:27" x14ac:dyDescent="0.15">
      <c r="AA62243" t="s">
        <v>131</v>
      </c>
    </row>
    <row r="62244" spans="27:27" x14ac:dyDescent="0.15">
      <c r="AA62244" t="s">
        <v>131</v>
      </c>
    </row>
    <row r="62245" spans="27:27" x14ac:dyDescent="0.15">
      <c r="AA62245" t="s">
        <v>131</v>
      </c>
    </row>
    <row r="62246" spans="27:27" x14ac:dyDescent="0.15">
      <c r="AA62246" t="s">
        <v>131</v>
      </c>
    </row>
    <row r="62247" spans="27:27" x14ac:dyDescent="0.15">
      <c r="AA62247" t="s">
        <v>131</v>
      </c>
    </row>
    <row r="62248" spans="27:27" x14ac:dyDescent="0.15">
      <c r="AA62248" t="s">
        <v>131</v>
      </c>
    </row>
    <row r="62249" spans="27:27" x14ac:dyDescent="0.15">
      <c r="AA62249" t="s">
        <v>131</v>
      </c>
    </row>
    <row r="62250" spans="27:27" x14ac:dyDescent="0.15">
      <c r="AA62250" t="s">
        <v>131</v>
      </c>
    </row>
    <row r="62251" spans="27:27" x14ac:dyDescent="0.15">
      <c r="AA62251" t="s">
        <v>131</v>
      </c>
    </row>
    <row r="62252" spans="27:27" x14ac:dyDescent="0.15">
      <c r="AA62252" t="s">
        <v>131</v>
      </c>
    </row>
    <row r="62253" spans="27:27" x14ac:dyDescent="0.15">
      <c r="AA62253" t="s">
        <v>131</v>
      </c>
    </row>
    <row r="62254" spans="27:27" x14ac:dyDescent="0.15">
      <c r="AA62254" t="s">
        <v>131</v>
      </c>
    </row>
    <row r="62255" spans="27:27" x14ac:dyDescent="0.15">
      <c r="AA62255" t="s">
        <v>131</v>
      </c>
    </row>
    <row r="62256" spans="27:27" x14ac:dyDescent="0.15">
      <c r="AA62256" t="s">
        <v>131</v>
      </c>
    </row>
    <row r="62257" spans="27:27" x14ac:dyDescent="0.15">
      <c r="AA62257" t="s">
        <v>131</v>
      </c>
    </row>
    <row r="62258" spans="27:27" x14ac:dyDescent="0.15">
      <c r="AA62258" t="s">
        <v>131</v>
      </c>
    </row>
    <row r="62259" spans="27:27" x14ac:dyDescent="0.15">
      <c r="AA62259" t="s">
        <v>131</v>
      </c>
    </row>
    <row r="62260" spans="27:27" x14ac:dyDescent="0.15">
      <c r="AA62260" t="s">
        <v>131</v>
      </c>
    </row>
    <row r="62261" spans="27:27" x14ac:dyDescent="0.15">
      <c r="AA62261" t="s">
        <v>131</v>
      </c>
    </row>
    <row r="62262" spans="27:27" x14ac:dyDescent="0.15">
      <c r="AA62262" t="s">
        <v>131</v>
      </c>
    </row>
    <row r="62263" spans="27:27" x14ac:dyDescent="0.15">
      <c r="AA62263" t="s">
        <v>131</v>
      </c>
    </row>
    <row r="62264" spans="27:27" x14ac:dyDescent="0.15">
      <c r="AA62264" t="s">
        <v>131</v>
      </c>
    </row>
    <row r="62265" spans="27:27" x14ac:dyDescent="0.15">
      <c r="AA62265" t="s">
        <v>131</v>
      </c>
    </row>
    <row r="62266" spans="27:27" x14ac:dyDescent="0.15">
      <c r="AA62266" t="s">
        <v>131</v>
      </c>
    </row>
    <row r="62267" spans="27:27" x14ac:dyDescent="0.15">
      <c r="AA62267" t="s">
        <v>131</v>
      </c>
    </row>
    <row r="62268" spans="27:27" x14ac:dyDescent="0.15">
      <c r="AA62268" t="s">
        <v>131</v>
      </c>
    </row>
    <row r="62269" spans="27:27" x14ac:dyDescent="0.15">
      <c r="AA62269" t="s">
        <v>131</v>
      </c>
    </row>
    <row r="62270" spans="27:27" x14ac:dyDescent="0.15">
      <c r="AA62270" t="s">
        <v>131</v>
      </c>
    </row>
    <row r="62271" spans="27:27" x14ac:dyDescent="0.15">
      <c r="AA62271" t="s">
        <v>131</v>
      </c>
    </row>
    <row r="62272" spans="27:27" x14ac:dyDescent="0.15">
      <c r="AA62272" t="s">
        <v>131</v>
      </c>
    </row>
    <row r="62273" spans="27:27" x14ac:dyDescent="0.15">
      <c r="AA62273" t="s">
        <v>131</v>
      </c>
    </row>
    <row r="62274" spans="27:27" x14ac:dyDescent="0.15">
      <c r="AA62274" t="s">
        <v>131</v>
      </c>
    </row>
    <row r="62275" spans="27:27" x14ac:dyDescent="0.15">
      <c r="AA62275" t="s">
        <v>131</v>
      </c>
    </row>
    <row r="62276" spans="27:27" x14ac:dyDescent="0.15">
      <c r="AA62276" t="s">
        <v>131</v>
      </c>
    </row>
    <row r="62277" spans="27:27" x14ac:dyDescent="0.15">
      <c r="AA62277" t="s">
        <v>131</v>
      </c>
    </row>
    <row r="62278" spans="27:27" x14ac:dyDescent="0.15">
      <c r="AA62278" t="s">
        <v>131</v>
      </c>
    </row>
    <row r="62279" spans="27:27" x14ac:dyDescent="0.15">
      <c r="AA62279" t="s">
        <v>131</v>
      </c>
    </row>
    <row r="62280" spans="27:27" x14ac:dyDescent="0.15">
      <c r="AA62280" t="s">
        <v>131</v>
      </c>
    </row>
    <row r="62281" spans="27:27" x14ac:dyDescent="0.15">
      <c r="AA62281" t="s">
        <v>131</v>
      </c>
    </row>
    <row r="62282" spans="27:27" x14ac:dyDescent="0.15">
      <c r="AA62282" t="s">
        <v>131</v>
      </c>
    </row>
    <row r="62283" spans="27:27" x14ac:dyDescent="0.15">
      <c r="AA62283" t="s">
        <v>131</v>
      </c>
    </row>
    <row r="62284" spans="27:27" x14ac:dyDescent="0.15">
      <c r="AA62284" t="s">
        <v>131</v>
      </c>
    </row>
    <row r="62285" spans="27:27" x14ac:dyDescent="0.15">
      <c r="AA62285" t="s">
        <v>131</v>
      </c>
    </row>
    <row r="62286" spans="27:27" x14ac:dyDescent="0.15">
      <c r="AA62286" t="s">
        <v>131</v>
      </c>
    </row>
    <row r="62287" spans="27:27" x14ac:dyDescent="0.15">
      <c r="AA62287" t="s">
        <v>131</v>
      </c>
    </row>
    <row r="62288" spans="27:27" x14ac:dyDescent="0.15">
      <c r="AA62288" t="s">
        <v>131</v>
      </c>
    </row>
    <row r="62289" spans="27:27" x14ac:dyDescent="0.15">
      <c r="AA62289" t="s">
        <v>131</v>
      </c>
    </row>
    <row r="62290" spans="27:27" x14ac:dyDescent="0.15">
      <c r="AA62290" t="s">
        <v>131</v>
      </c>
    </row>
    <row r="62291" spans="27:27" x14ac:dyDescent="0.15">
      <c r="AA62291" t="s">
        <v>131</v>
      </c>
    </row>
    <row r="62292" spans="27:27" x14ac:dyDescent="0.15">
      <c r="AA62292" t="s">
        <v>131</v>
      </c>
    </row>
    <row r="62293" spans="27:27" x14ac:dyDescent="0.15">
      <c r="AA62293" t="s">
        <v>131</v>
      </c>
    </row>
    <row r="62294" spans="27:27" x14ac:dyDescent="0.15">
      <c r="AA62294" t="s">
        <v>131</v>
      </c>
    </row>
    <row r="62295" spans="27:27" x14ac:dyDescent="0.15">
      <c r="AA62295" t="s">
        <v>131</v>
      </c>
    </row>
    <row r="62296" spans="27:27" x14ac:dyDescent="0.15">
      <c r="AA62296" t="s">
        <v>131</v>
      </c>
    </row>
    <row r="62297" spans="27:27" x14ac:dyDescent="0.15">
      <c r="AA62297" t="s">
        <v>131</v>
      </c>
    </row>
    <row r="62298" spans="27:27" x14ac:dyDescent="0.15">
      <c r="AA62298" t="s">
        <v>131</v>
      </c>
    </row>
    <row r="62299" spans="27:27" x14ac:dyDescent="0.15">
      <c r="AA62299" t="s">
        <v>131</v>
      </c>
    </row>
    <row r="62300" spans="27:27" x14ac:dyDescent="0.15">
      <c r="AA62300" t="s">
        <v>131</v>
      </c>
    </row>
    <row r="62301" spans="27:27" x14ac:dyDescent="0.15">
      <c r="AA62301" t="s">
        <v>131</v>
      </c>
    </row>
    <row r="62302" spans="27:27" x14ac:dyDescent="0.15">
      <c r="AA62302" t="s">
        <v>131</v>
      </c>
    </row>
    <row r="62303" spans="27:27" x14ac:dyDescent="0.15">
      <c r="AA62303" t="s">
        <v>131</v>
      </c>
    </row>
    <row r="62304" spans="27:27" x14ac:dyDescent="0.15">
      <c r="AA62304" t="s">
        <v>131</v>
      </c>
    </row>
    <row r="62305" spans="27:27" x14ac:dyDescent="0.15">
      <c r="AA62305" t="s">
        <v>131</v>
      </c>
    </row>
    <row r="62306" spans="27:27" x14ac:dyDescent="0.15">
      <c r="AA62306" t="s">
        <v>131</v>
      </c>
    </row>
    <row r="62307" spans="27:27" x14ac:dyDescent="0.15">
      <c r="AA62307" t="s">
        <v>131</v>
      </c>
    </row>
    <row r="62308" spans="27:27" x14ac:dyDescent="0.15">
      <c r="AA62308" t="s">
        <v>131</v>
      </c>
    </row>
    <row r="62309" spans="27:27" x14ac:dyDescent="0.15">
      <c r="AA62309" t="s">
        <v>131</v>
      </c>
    </row>
    <row r="62310" spans="27:27" x14ac:dyDescent="0.15">
      <c r="AA62310" t="s">
        <v>131</v>
      </c>
    </row>
    <row r="62311" spans="27:27" x14ac:dyDescent="0.15">
      <c r="AA62311" t="s">
        <v>131</v>
      </c>
    </row>
    <row r="62312" spans="27:27" x14ac:dyDescent="0.15">
      <c r="AA62312" t="s">
        <v>131</v>
      </c>
    </row>
    <row r="62313" spans="27:27" x14ac:dyDescent="0.15">
      <c r="AA62313" t="s">
        <v>131</v>
      </c>
    </row>
    <row r="62314" spans="27:27" x14ac:dyDescent="0.15">
      <c r="AA62314" t="s">
        <v>131</v>
      </c>
    </row>
    <row r="62315" spans="27:27" x14ac:dyDescent="0.15">
      <c r="AA62315" t="s">
        <v>131</v>
      </c>
    </row>
    <row r="62316" spans="27:27" x14ac:dyDescent="0.15">
      <c r="AA62316" t="s">
        <v>131</v>
      </c>
    </row>
    <row r="62317" spans="27:27" x14ac:dyDescent="0.15">
      <c r="AA62317" t="s">
        <v>131</v>
      </c>
    </row>
    <row r="62318" spans="27:27" x14ac:dyDescent="0.15">
      <c r="AA62318" t="s">
        <v>131</v>
      </c>
    </row>
    <row r="62319" spans="27:27" x14ac:dyDescent="0.15">
      <c r="AA62319" t="s">
        <v>131</v>
      </c>
    </row>
    <row r="62320" spans="27:27" x14ac:dyDescent="0.15">
      <c r="AA62320" t="s">
        <v>131</v>
      </c>
    </row>
    <row r="62321" spans="27:27" x14ac:dyDescent="0.15">
      <c r="AA62321" t="s">
        <v>131</v>
      </c>
    </row>
    <row r="62322" spans="27:27" x14ac:dyDescent="0.15">
      <c r="AA62322" t="s">
        <v>131</v>
      </c>
    </row>
    <row r="62323" spans="27:27" x14ac:dyDescent="0.15">
      <c r="AA62323" t="s">
        <v>131</v>
      </c>
    </row>
    <row r="62324" spans="27:27" x14ac:dyDescent="0.15">
      <c r="AA62324" t="s">
        <v>131</v>
      </c>
    </row>
    <row r="62325" spans="27:27" x14ac:dyDescent="0.15">
      <c r="AA62325" t="s">
        <v>131</v>
      </c>
    </row>
    <row r="62326" spans="27:27" x14ac:dyDescent="0.15">
      <c r="AA62326" t="s">
        <v>131</v>
      </c>
    </row>
    <row r="62327" spans="27:27" x14ac:dyDescent="0.15">
      <c r="AA62327" t="s">
        <v>131</v>
      </c>
    </row>
    <row r="62328" spans="27:27" x14ac:dyDescent="0.15">
      <c r="AA62328" t="s">
        <v>131</v>
      </c>
    </row>
    <row r="62329" spans="27:27" x14ac:dyDescent="0.15">
      <c r="AA62329" t="s">
        <v>131</v>
      </c>
    </row>
    <row r="62330" spans="27:27" x14ac:dyDescent="0.15">
      <c r="AA62330" t="s">
        <v>131</v>
      </c>
    </row>
    <row r="62331" spans="27:27" x14ac:dyDescent="0.15">
      <c r="AA62331" t="s">
        <v>131</v>
      </c>
    </row>
    <row r="62332" spans="27:27" x14ac:dyDescent="0.15">
      <c r="AA62332" t="s">
        <v>131</v>
      </c>
    </row>
    <row r="62333" spans="27:27" x14ac:dyDescent="0.15">
      <c r="AA62333" t="s">
        <v>131</v>
      </c>
    </row>
    <row r="62334" spans="27:27" x14ac:dyDescent="0.15">
      <c r="AA62334" t="s">
        <v>131</v>
      </c>
    </row>
    <row r="62335" spans="27:27" x14ac:dyDescent="0.15">
      <c r="AA62335" t="s">
        <v>131</v>
      </c>
    </row>
    <row r="62336" spans="27:27" x14ac:dyDescent="0.15">
      <c r="AA62336" t="s">
        <v>131</v>
      </c>
    </row>
    <row r="62337" spans="27:27" x14ac:dyDescent="0.15">
      <c r="AA62337" t="s">
        <v>131</v>
      </c>
    </row>
    <row r="62338" spans="27:27" x14ac:dyDescent="0.15">
      <c r="AA62338" t="s">
        <v>131</v>
      </c>
    </row>
    <row r="62339" spans="27:27" x14ac:dyDescent="0.15">
      <c r="AA62339" t="s">
        <v>131</v>
      </c>
    </row>
    <row r="62340" spans="27:27" x14ac:dyDescent="0.15">
      <c r="AA62340" t="s">
        <v>131</v>
      </c>
    </row>
    <row r="62341" spans="27:27" x14ac:dyDescent="0.15">
      <c r="AA62341" t="s">
        <v>131</v>
      </c>
    </row>
    <row r="62342" spans="27:27" x14ac:dyDescent="0.15">
      <c r="AA62342" t="s">
        <v>131</v>
      </c>
    </row>
    <row r="62343" spans="27:27" x14ac:dyDescent="0.15">
      <c r="AA62343" t="s">
        <v>131</v>
      </c>
    </row>
    <row r="62344" spans="27:27" x14ac:dyDescent="0.15">
      <c r="AA62344" t="s">
        <v>131</v>
      </c>
    </row>
    <row r="62345" spans="27:27" x14ac:dyDescent="0.15">
      <c r="AA62345" t="s">
        <v>131</v>
      </c>
    </row>
    <row r="62346" spans="27:27" x14ac:dyDescent="0.15">
      <c r="AA62346" t="s">
        <v>131</v>
      </c>
    </row>
    <row r="62347" spans="27:27" x14ac:dyDescent="0.15">
      <c r="AA62347" t="s">
        <v>131</v>
      </c>
    </row>
    <row r="62348" spans="27:27" x14ac:dyDescent="0.15">
      <c r="AA62348" t="s">
        <v>131</v>
      </c>
    </row>
    <row r="62349" spans="27:27" x14ac:dyDescent="0.15">
      <c r="AA62349" t="s">
        <v>131</v>
      </c>
    </row>
    <row r="62350" spans="27:27" x14ac:dyDescent="0.15">
      <c r="AA62350" t="s">
        <v>131</v>
      </c>
    </row>
    <row r="62351" spans="27:27" x14ac:dyDescent="0.15">
      <c r="AA62351" t="s">
        <v>131</v>
      </c>
    </row>
    <row r="62352" spans="27:27" x14ac:dyDescent="0.15">
      <c r="AA62352" t="s">
        <v>131</v>
      </c>
    </row>
    <row r="62353" spans="27:27" x14ac:dyDescent="0.15">
      <c r="AA62353" t="s">
        <v>131</v>
      </c>
    </row>
    <row r="62354" spans="27:27" x14ac:dyDescent="0.15">
      <c r="AA62354" t="s">
        <v>131</v>
      </c>
    </row>
    <row r="62355" spans="27:27" x14ac:dyDescent="0.15">
      <c r="AA62355" t="s">
        <v>131</v>
      </c>
    </row>
    <row r="62356" spans="27:27" x14ac:dyDescent="0.15">
      <c r="AA62356" t="s">
        <v>131</v>
      </c>
    </row>
    <row r="62357" spans="27:27" x14ac:dyDescent="0.15">
      <c r="AA62357" t="s">
        <v>131</v>
      </c>
    </row>
    <row r="62358" spans="27:27" x14ac:dyDescent="0.15">
      <c r="AA62358" t="s">
        <v>131</v>
      </c>
    </row>
    <row r="62359" spans="27:27" x14ac:dyDescent="0.15">
      <c r="AA62359" t="s">
        <v>131</v>
      </c>
    </row>
    <row r="62360" spans="27:27" x14ac:dyDescent="0.15">
      <c r="AA62360" t="s">
        <v>131</v>
      </c>
    </row>
    <row r="62361" spans="27:27" x14ac:dyDescent="0.15">
      <c r="AA62361" t="s">
        <v>131</v>
      </c>
    </row>
    <row r="62362" spans="27:27" x14ac:dyDescent="0.15">
      <c r="AA62362" t="s">
        <v>131</v>
      </c>
    </row>
    <row r="62363" spans="27:27" x14ac:dyDescent="0.15">
      <c r="AA62363" t="s">
        <v>131</v>
      </c>
    </row>
    <row r="62364" spans="27:27" x14ac:dyDescent="0.15">
      <c r="AA62364" t="s">
        <v>131</v>
      </c>
    </row>
    <row r="62365" spans="27:27" x14ac:dyDescent="0.15">
      <c r="AA62365" t="s">
        <v>131</v>
      </c>
    </row>
    <row r="62366" spans="27:27" x14ac:dyDescent="0.15">
      <c r="AA62366" t="s">
        <v>131</v>
      </c>
    </row>
    <row r="62367" spans="27:27" x14ac:dyDescent="0.15">
      <c r="AA62367" t="s">
        <v>131</v>
      </c>
    </row>
    <row r="62368" spans="27:27" x14ac:dyDescent="0.15">
      <c r="AA62368" t="s">
        <v>131</v>
      </c>
    </row>
    <row r="62369" spans="27:27" x14ac:dyDescent="0.15">
      <c r="AA62369" t="s">
        <v>131</v>
      </c>
    </row>
    <row r="62370" spans="27:27" x14ac:dyDescent="0.15">
      <c r="AA62370" t="s">
        <v>131</v>
      </c>
    </row>
    <row r="62371" spans="27:27" x14ac:dyDescent="0.15">
      <c r="AA62371" t="s">
        <v>131</v>
      </c>
    </row>
    <row r="62372" spans="27:27" x14ac:dyDescent="0.15">
      <c r="AA62372" t="s">
        <v>131</v>
      </c>
    </row>
    <row r="62373" spans="27:27" x14ac:dyDescent="0.15">
      <c r="AA62373" t="s">
        <v>131</v>
      </c>
    </row>
    <row r="62374" spans="27:27" x14ac:dyDescent="0.15">
      <c r="AA62374" t="s">
        <v>131</v>
      </c>
    </row>
    <row r="62375" spans="27:27" x14ac:dyDescent="0.15">
      <c r="AA62375" t="s">
        <v>131</v>
      </c>
    </row>
    <row r="62376" spans="27:27" x14ac:dyDescent="0.15">
      <c r="AA62376" t="s">
        <v>131</v>
      </c>
    </row>
    <row r="62377" spans="27:27" x14ac:dyDescent="0.15">
      <c r="AA62377" t="s">
        <v>131</v>
      </c>
    </row>
    <row r="62378" spans="27:27" x14ac:dyDescent="0.15">
      <c r="AA62378" t="s">
        <v>131</v>
      </c>
    </row>
    <row r="62379" spans="27:27" x14ac:dyDescent="0.15">
      <c r="AA62379" t="s">
        <v>131</v>
      </c>
    </row>
    <row r="62380" spans="27:27" x14ac:dyDescent="0.15">
      <c r="AA62380" t="s">
        <v>131</v>
      </c>
    </row>
    <row r="62381" spans="27:27" x14ac:dyDescent="0.15">
      <c r="AA62381" t="s">
        <v>131</v>
      </c>
    </row>
    <row r="62382" spans="27:27" x14ac:dyDescent="0.15">
      <c r="AA62382" t="s">
        <v>131</v>
      </c>
    </row>
    <row r="62383" spans="27:27" x14ac:dyDescent="0.15">
      <c r="AA62383" t="s">
        <v>131</v>
      </c>
    </row>
    <row r="62384" spans="27:27" x14ac:dyDescent="0.15">
      <c r="AA62384" t="s">
        <v>131</v>
      </c>
    </row>
    <row r="62385" spans="27:27" x14ac:dyDescent="0.15">
      <c r="AA62385" t="s">
        <v>131</v>
      </c>
    </row>
    <row r="62386" spans="27:27" x14ac:dyDescent="0.15">
      <c r="AA62386" t="s">
        <v>131</v>
      </c>
    </row>
    <row r="62387" spans="27:27" x14ac:dyDescent="0.15">
      <c r="AA62387" t="s">
        <v>131</v>
      </c>
    </row>
    <row r="62388" spans="27:27" x14ac:dyDescent="0.15">
      <c r="AA62388" t="s">
        <v>131</v>
      </c>
    </row>
    <row r="62389" spans="27:27" x14ac:dyDescent="0.15">
      <c r="AA62389" t="s">
        <v>131</v>
      </c>
    </row>
    <row r="62390" spans="27:27" x14ac:dyDescent="0.15">
      <c r="AA62390" t="s">
        <v>131</v>
      </c>
    </row>
    <row r="62391" spans="27:27" x14ac:dyDescent="0.15">
      <c r="AA62391" t="s">
        <v>131</v>
      </c>
    </row>
    <row r="62392" spans="27:27" x14ac:dyDescent="0.15">
      <c r="AA62392" t="s">
        <v>131</v>
      </c>
    </row>
    <row r="62393" spans="27:27" x14ac:dyDescent="0.15">
      <c r="AA62393" t="s">
        <v>131</v>
      </c>
    </row>
    <row r="62394" spans="27:27" x14ac:dyDescent="0.15">
      <c r="AA62394" t="s">
        <v>131</v>
      </c>
    </row>
    <row r="62395" spans="27:27" x14ac:dyDescent="0.15">
      <c r="AA62395" t="s">
        <v>131</v>
      </c>
    </row>
    <row r="62396" spans="27:27" x14ac:dyDescent="0.15">
      <c r="AA62396" t="s">
        <v>131</v>
      </c>
    </row>
    <row r="62397" spans="27:27" x14ac:dyDescent="0.15">
      <c r="AA62397" t="s">
        <v>131</v>
      </c>
    </row>
    <row r="62398" spans="27:27" x14ac:dyDescent="0.15">
      <c r="AA62398" t="s">
        <v>131</v>
      </c>
    </row>
    <row r="62399" spans="27:27" x14ac:dyDescent="0.15">
      <c r="AA62399" t="s">
        <v>131</v>
      </c>
    </row>
    <row r="62400" spans="27:27" x14ac:dyDescent="0.15">
      <c r="AA62400" t="s">
        <v>131</v>
      </c>
    </row>
    <row r="62401" spans="27:27" x14ac:dyDescent="0.15">
      <c r="AA62401" t="s">
        <v>131</v>
      </c>
    </row>
    <row r="62402" spans="27:27" x14ac:dyDescent="0.15">
      <c r="AA62402" t="s">
        <v>131</v>
      </c>
    </row>
    <row r="62403" spans="27:27" x14ac:dyDescent="0.15">
      <c r="AA62403" t="s">
        <v>131</v>
      </c>
    </row>
    <row r="62404" spans="27:27" x14ac:dyDescent="0.15">
      <c r="AA62404" t="s">
        <v>131</v>
      </c>
    </row>
    <row r="62405" spans="27:27" x14ac:dyDescent="0.15">
      <c r="AA62405" t="s">
        <v>131</v>
      </c>
    </row>
    <row r="62406" spans="27:27" x14ac:dyDescent="0.15">
      <c r="AA62406" t="s">
        <v>131</v>
      </c>
    </row>
    <row r="62407" spans="27:27" x14ac:dyDescent="0.15">
      <c r="AA62407" t="s">
        <v>131</v>
      </c>
    </row>
    <row r="62408" spans="27:27" x14ac:dyDescent="0.15">
      <c r="AA62408" t="s">
        <v>131</v>
      </c>
    </row>
    <row r="62409" spans="27:27" x14ac:dyDescent="0.15">
      <c r="AA62409" t="s">
        <v>131</v>
      </c>
    </row>
    <row r="62410" spans="27:27" x14ac:dyDescent="0.15">
      <c r="AA62410" t="s">
        <v>131</v>
      </c>
    </row>
    <row r="62411" spans="27:27" x14ac:dyDescent="0.15">
      <c r="AA62411" t="s">
        <v>131</v>
      </c>
    </row>
    <row r="62412" spans="27:27" x14ac:dyDescent="0.15">
      <c r="AA62412" t="s">
        <v>131</v>
      </c>
    </row>
    <row r="62413" spans="27:27" x14ac:dyDescent="0.15">
      <c r="AA62413" t="s">
        <v>131</v>
      </c>
    </row>
    <row r="62414" spans="27:27" x14ac:dyDescent="0.15">
      <c r="AA62414" t="s">
        <v>131</v>
      </c>
    </row>
    <row r="62415" spans="27:27" x14ac:dyDescent="0.15">
      <c r="AA62415" t="s">
        <v>131</v>
      </c>
    </row>
    <row r="62416" spans="27:27" x14ac:dyDescent="0.15">
      <c r="AA62416" t="s">
        <v>131</v>
      </c>
    </row>
    <row r="62417" spans="27:27" x14ac:dyDescent="0.15">
      <c r="AA62417" t="s">
        <v>131</v>
      </c>
    </row>
    <row r="62418" spans="27:27" x14ac:dyDescent="0.15">
      <c r="AA62418" t="s">
        <v>131</v>
      </c>
    </row>
    <row r="62419" spans="27:27" x14ac:dyDescent="0.15">
      <c r="AA62419" t="s">
        <v>131</v>
      </c>
    </row>
    <row r="62420" spans="27:27" x14ac:dyDescent="0.15">
      <c r="AA62420" t="s">
        <v>131</v>
      </c>
    </row>
    <row r="62421" spans="27:27" x14ac:dyDescent="0.15">
      <c r="AA62421" t="s">
        <v>131</v>
      </c>
    </row>
    <row r="62422" spans="27:27" x14ac:dyDescent="0.15">
      <c r="AA62422" t="s">
        <v>131</v>
      </c>
    </row>
    <row r="62423" spans="27:27" x14ac:dyDescent="0.15">
      <c r="AA62423" t="s">
        <v>131</v>
      </c>
    </row>
    <row r="62424" spans="27:27" x14ac:dyDescent="0.15">
      <c r="AA62424" t="s">
        <v>131</v>
      </c>
    </row>
    <row r="62425" spans="27:27" x14ac:dyDescent="0.15">
      <c r="AA62425" t="s">
        <v>131</v>
      </c>
    </row>
    <row r="62426" spans="27:27" x14ac:dyDescent="0.15">
      <c r="AA62426" t="s">
        <v>131</v>
      </c>
    </row>
    <row r="62427" spans="27:27" x14ac:dyDescent="0.15">
      <c r="AA62427" t="s">
        <v>131</v>
      </c>
    </row>
    <row r="62428" spans="27:27" x14ac:dyDescent="0.15">
      <c r="AA62428" t="s">
        <v>131</v>
      </c>
    </row>
    <row r="62429" spans="27:27" x14ac:dyDescent="0.15">
      <c r="AA62429" t="s">
        <v>131</v>
      </c>
    </row>
    <row r="62430" spans="27:27" x14ac:dyDescent="0.15">
      <c r="AA62430" t="s">
        <v>131</v>
      </c>
    </row>
    <row r="62431" spans="27:27" x14ac:dyDescent="0.15">
      <c r="AA62431" t="s">
        <v>131</v>
      </c>
    </row>
    <row r="62432" spans="27:27" x14ac:dyDescent="0.15">
      <c r="AA62432" t="s">
        <v>131</v>
      </c>
    </row>
    <row r="62433" spans="27:27" x14ac:dyDescent="0.15">
      <c r="AA62433" t="s">
        <v>131</v>
      </c>
    </row>
    <row r="62434" spans="27:27" x14ac:dyDescent="0.15">
      <c r="AA62434" t="s">
        <v>131</v>
      </c>
    </row>
    <row r="62435" spans="27:27" x14ac:dyDescent="0.15">
      <c r="AA62435" t="s">
        <v>131</v>
      </c>
    </row>
    <row r="62436" spans="27:27" x14ac:dyDescent="0.15">
      <c r="AA62436" t="s">
        <v>131</v>
      </c>
    </row>
    <row r="62437" spans="27:27" x14ac:dyDescent="0.15">
      <c r="AA62437" t="s">
        <v>131</v>
      </c>
    </row>
    <row r="62438" spans="27:27" x14ac:dyDescent="0.15">
      <c r="AA62438" t="s">
        <v>131</v>
      </c>
    </row>
    <row r="62439" spans="27:27" x14ac:dyDescent="0.15">
      <c r="AA62439" t="s">
        <v>131</v>
      </c>
    </row>
    <row r="62440" spans="27:27" x14ac:dyDescent="0.15">
      <c r="AA62440" t="s">
        <v>131</v>
      </c>
    </row>
    <row r="62441" spans="27:27" x14ac:dyDescent="0.15">
      <c r="AA62441" t="s">
        <v>131</v>
      </c>
    </row>
    <row r="62442" spans="27:27" x14ac:dyDescent="0.15">
      <c r="AA62442" t="s">
        <v>131</v>
      </c>
    </row>
    <row r="62443" spans="27:27" x14ac:dyDescent="0.15">
      <c r="AA62443" t="s">
        <v>131</v>
      </c>
    </row>
    <row r="62444" spans="27:27" x14ac:dyDescent="0.15">
      <c r="AA62444" t="s">
        <v>131</v>
      </c>
    </row>
    <row r="62445" spans="27:27" x14ac:dyDescent="0.15">
      <c r="AA62445" t="s">
        <v>131</v>
      </c>
    </row>
    <row r="62446" spans="27:27" x14ac:dyDescent="0.15">
      <c r="AA62446" t="s">
        <v>131</v>
      </c>
    </row>
    <row r="62447" spans="27:27" x14ac:dyDescent="0.15">
      <c r="AA62447" t="s">
        <v>131</v>
      </c>
    </row>
    <row r="62448" spans="27:27" x14ac:dyDescent="0.15">
      <c r="AA62448" t="s">
        <v>131</v>
      </c>
    </row>
    <row r="62449" spans="27:27" x14ac:dyDescent="0.15">
      <c r="AA62449" t="s">
        <v>131</v>
      </c>
    </row>
    <row r="62450" spans="27:27" x14ac:dyDescent="0.15">
      <c r="AA62450" t="s">
        <v>131</v>
      </c>
    </row>
    <row r="62451" spans="27:27" x14ac:dyDescent="0.15">
      <c r="AA62451" t="s">
        <v>131</v>
      </c>
    </row>
    <row r="62452" spans="27:27" x14ac:dyDescent="0.15">
      <c r="AA62452" t="s">
        <v>131</v>
      </c>
    </row>
    <row r="62453" spans="27:27" x14ac:dyDescent="0.15">
      <c r="AA62453" t="s">
        <v>131</v>
      </c>
    </row>
    <row r="62454" spans="27:27" x14ac:dyDescent="0.15">
      <c r="AA62454" t="s">
        <v>131</v>
      </c>
    </row>
    <row r="62455" spans="27:27" x14ac:dyDescent="0.15">
      <c r="AA62455" t="s">
        <v>131</v>
      </c>
    </row>
    <row r="62456" spans="27:27" x14ac:dyDescent="0.15">
      <c r="AA62456" t="s">
        <v>131</v>
      </c>
    </row>
    <row r="62457" spans="27:27" x14ac:dyDescent="0.15">
      <c r="AA62457" t="s">
        <v>131</v>
      </c>
    </row>
    <row r="62458" spans="27:27" x14ac:dyDescent="0.15">
      <c r="AA62458" t="s">
        <v>131</v>
      </c>
    </row>
    <row r="62459" spans="27:27" x14ac:dyDescent="0.15">
      <c r="AA62459" t="s">
        <v>131</v>
      </c>
    </row>
    <row r="62460" spans="27:27" x14ac:dyDescent="0.15">
      <c r="AA62460" t="s">
        <v>131</v>
      </c>
    </row>
    <row r="62461" spans="27:27" x14ac:dyDescent="0.15">
      <c r="AA62461" t="s">
        <v>131</v>
      </c>
    </row>
    <row r="62462" spans="27:27" x14ac:dyDescent="0.15">
      <c r="AA62462" t="s">
        <v>131</v>
      </c>
    </row>
    <row r="62463" spans="27:27" x14ac:dyDescent="0.15">
      <c r="AA62463" t="s">
        <v>131</v>
      </c>
    </row>
    <row r="62464" spans="27:27" x14ac:dyDescent="0.15">
      <c r="AA62464" t="s">
        <v>131</v>
      </c>
    </row>
    <row r="62465" spans="27:27" x14ac:dyDescent="0.15">
      <c r="AA62465" t="s">
        <v>131</v>
      </c>
    </row>
    <row r="62466" spans="27:27" x14ac:dyDescent="0.15">
      <c r="AA62466" t="s">
        <v>131</v>
      </c>
    </row>
    <row r="62467" spans="27:27" x14ac:dyDescent="0.15">
      <c r="AA62467" t="s">
        <v>131</v>
      </c>
    </row>
    <row r="62468" spans="27:27" x14ac:dyDescent="0.15">
      <c r="AA62468" t="s">
        <v>131</v>
      </c>
    </row>
    <row r="62469" spans="27:27" x14ac:dyDescent="0.15">
      <c r="AA62469" t="s">
        <v>131</v>
      </c>
    </row>
    <row r="62470" spans="27:27" x14ac:dyDescent="0.15">
      <c r="AA62470" t="s">
        <v>131</v>
      </c>
    </row>
    <row r="62471" spans="27:27" x14ac:dyDescent="0.15">
      <c r="AA62471" t="s">
        <v>131</v>
      </c>
    </row>
    <row r="62472" spans="27:27" x14ac:dyDescent="0.15">
      <c r="AA62472" t="s">
        <v>131</v>
      </c>
    </row>
    <row r="62473" spans="27:27" x14ac:dyDescent="0.15">
      <c r="AA62473" t="s">
        <v>131</v>
      </c>
    </row>
    <row r="62474" spans="27:27" x14ac:dyDescent="0.15">
      <c r="AA62474" t="s">
        <v>131</v>
      </c>
    </row>
    <row r="62475" spans="27:27" x14ac:dyDescent="0.15">
      <c r="AA62475" t="s">
        <v>131</v>
      </c>
    </row>
    <row r="62476" spans="27:27" x14ac:dyDescent="0.15">
      <c r="AA62476" t="s">
        <v>131</v>
      </c>
    </row>
    <row r="62477" spans="27:27" x14ac:dyDescent="0.15">
      <c r="AA62477" t="s">
        <v>131</v>
      </c>
    </row>
    <row r="62478" spans="27:27" x14ac:dyDescent="0.15">
      <c r="AA62478" t="s">
        <v>131</v>
      </c>
    </row>
    <row r="62479" spans="27:27" x14ac:dyDescent="0.15">
      <c r="AA62479" t="s">
        <v>131</v>
      </c>
    </row>
    <row r="62480" spans="27:27" x14ac:dyDescent="0.15">
      <c r="AA62480" t="s">
        <v>131</v>
      </c>
    </row>
    <row r="62481" spans="27:27" x14ac:dyDescent="0.15">
      <c r="AA62481" t="s">
        <v>131</v>
      </c>
    </row>
    <row r="62482" spans="27:27" x14ac:dyDescent="0.15">
      <c r="AA62482" t="s">
        <v>131</v>
      </c>
    </row>
    <row r="62483" spans="27:27" x14ac:dyDescent="0.15">
      <c r="AA62483" t="s">
        <v>131</v>
      </c>
    </row>
    <row r="62484" spans="27:27" x14ac:dyDescent="0.15">
      <c r="AA62484" t="s">
        <v>131</v>
      </c>
    </row>
    <row r="62485" spans="27:27" x14ac:dyDescent="0.15">
      <c r="AA62485" t="s">
        <v>131</v>
      </c>
    </row>
    <row r="62486" spans="27:27" x14ac:dyDescent="0.15">
      <c r="AA62486" t="s">
        <v>131</v>
      </c>
    </row>
    <row r="62487" spans="27:27" x14ac:dyDescent="0.15">
      <c r="AA62487" t="s">
        <v>131</v>
      </c>
    </row>
    <row r="62488" spans="27:27" x14ac:dyDescent="0.15">
      <c r="AA62488" t="s">
        <v>131</v>
      </c>
    </row>
    <row r="62489" spans="27:27" x14ac:dyDescent="0.15">
      <c r="AA62489" t="s">
        <v>131</v>
      </c>
    </row>
    <row r="62490" spans="27:27" x14ac:dyDescent="0.15">
      <c r="AA62490" t="s">
        <v>131</v>
      </c>
    </row>
    <row r="62491" spans="27:27" x14ac:dyDescent="0.15">
      <c r="AA62491" t="s">
        <v>131</v>
      </c>
    </row>
    <row r="62492" spans="27:27" x14ac:dyDescent="0.15">
      <c r="AA62492" t="s">
        <v>131</v>
      </c>
    </row>
    <row r="62493" spans="27:27" x14ac:dyDescent="0.15">
      <c r="AA62493" t="s">
        <v>131</v>
      </c>
    </row>
    <row r="62494" spans="27:27" x14ac:dyDescent="0.15">
      <c r="AA62494" t="s">
        <v>131</v>
      </c>
    </row>
    <row r="62495" spans="27:27" x14ac:dyDescent="0.15">
      <c r="AA62495" t="s">
        <v>131</v>
      </c>
    </row>
    <row r="62496" spans="27:27" x14ac:dyDescent="0.15">
      <c r="AA62496" t="s">
        <v>131</v>
      </c>
    </row>
    <row r="62497" spans="27:27" x14ac:dyDescent="0.15">
      <c r="AA62497" t="s">
        <v>131</v>
      </c>
    </row>
    <row r="62498" spans="27:27" x14ac:dyDescent="0.15">
      <c r="AA62498" t="s">
        <v>131</v>
      </c>
    </row>
    <row r="62499" spans="27:27" x14ac:dyDescent="0.15">
      <c r="AA62499" t="s">
        <v>131</v>
      </c>
    </row>
    <row r="62500" spans="27:27" x14ac:dyDescent="0.15">
      <c r="AA62500" t="s">
        <v>131</v>
      </c>
    </row>
    <row r="62501" spans="27:27" x14ac:dyDescent="0.15">
      <c r="AA62501" t="s">
        <v>131</v>
      </c>
    </row>
    <row r="62502" spans="27:27" x14ac:dyDescent="0.15">
      <c r="AA62502" t="s">
        <v>131</v>
      </c>
    </row>
    <row r="62503" spans="27:27" x14ac:dyDescent="0.15">
      <c r="AA62503" t="s">
        <v>131</v>
      </c>
    </row>
    <row r="62504" spans="27:27" x14ac:dyDescent="0.15">
      <c r="AA62504" t="s">
        <v>131</v>
      </c>
    </row>
    <row r="62505" spans="27:27" x14ac:dyDescent="0.15">
      <c r="AA62505" t="s">
        <v>131</v>
      </c>
    </row>
    <row r="62506" spans="27:27" x14ac:dyDescent="0.15">
      <c r="AA62506" t="s">
        <v>131</v>
      </c>
    </row>
    <row r="62507" spans="27:27" x14ac:dyDescent="0.15">
      <c r="AA62507" t="s">
        <v>131</v>
      </c>
    </row>
    <row r="62508" spans="27:27" x14ac:dyDescent="0.15">
      <c r="AA62508" t="s">
        <v>131</v>
      </c>
    </row>
    <row r="62509" spans="27:27" x14ac:dyDescent="0.15">
      <c r="AA62509" t="s">
        <v>131</v>
      </c>
    </row>
    <row r="62510" spans="27:27" x14ac:dyDescent="0.15">
      <c r="AA62510" t="s">
        <v>131</v>
      </c>
    </row>
    <row r="62511" spans="27:27" x14ac:dyDescent="0.15">
      <c r="AA62511" t="s">
        <v>131</v>
      </c>
    </row>
    <row r="62512" spans="27:27" x14ac:dyDescent="0.15">
      <c r="AA62512" t="s">
        <v>131</v>
      </c>
    </row>
    <row r="62513" spans="27:27" x14ac:dyDescent="0.15">
      <c r="AA62513" t="s">
        <v>131</v>
      </c>
    </row>
    <row r="62514" spans="27:27" x14ac:dyDescent="0.15">
      <c r="AA62514" t="s">
        <v>131</v>
      </c>
    </row>
    <row r="62515" spans="27:27" x14ac:dyDescent="0.15">
      <c r="AA62515" t="s">
        <v>131</v>
      </c>
    </row>
    <row r="62516" spans="27:27" x14ac:dyDescent="0.15">
      <c r="AA62516" t="s">
        <v>131</v>
      </c>
    </row>
    <row r="62517" spans="27:27" x14ac:dyDescent="0.15">
      <c r="AA62517" t="s">
        <v>131</v>
      </c>
    </row>
    <row r="62518" spans="27:27" x14ac:dyDescent="0.15">
      <c r="AA62518" t="s">
        <v>131</v>
      </c>
    </row>
    <row r="62519" spans="27:27" x14ac:dyDescent="0.15">
      <c r="AA62519" t="s">
        <v>131</v>
      </c>
    </row>
    <row r="62520" spans="27:27" x14ac:dyDescent="0.15">
      <c r="AA62520" t="s">
        <v>131</v>
      </c>
    </row>
    <row r="62521" spans="27:27" x14ac:dyDescent="0.15">
      <c r="AA62521" t="s">
        <v>131</v>
      </c>
    </row>
    <row r="62522" spans="27:27" x14ac:dyDescent="0.15">
      <c r="AA62522" t="s">
        <v>131</v>
      </c>
    </row>
    <row r="62523" spans="27:27" x14ac:dyDescent="0.15">
      <c r="AA62523" t="s">
        <v>131</v>
      </c>
    </row>
    <row r="62524" spans="27:27" x14ac:dyDescent="0.15">
      <c r="AA62524" t="s">
        <v>131</v>
      </c>
    </row>
    <row r="62525" spans="27:27" x14ac:dyDescent="0.15">
      <c r="AA62525" t="s">
        <v>131</v>
      </c>
    </row>
    <row r="62526" spans="27:27" x14ac:dyDescent="0.15">
      <c r="AA62526" t="s">
        <v>131</v>
      </c>
    </row>
    <row r="62527" spans="27:27" x14ac:dyDescent="0.15">
      <c r="AA62527" t="s">
        <v>131</v>
      </c>
    </row>
    <row r="62528" spans="27:27" x14ac:dyDescent="0.15">
      <c r="AA62528" t="s">
        <v>131</v>
      </c>
    </row>
    <row r="62529" spans="27:27" x14ac:dyDescent="0.15">
      <c r="AA62529" t="s">
        <v>131</v>
      </c>
    </row>
    <row r="62530" spans="27:27" x14ac:dyDescent="0.15">
      <c r="AA62530" t="s">
        <v>131</v>
      </c>
    </row>
    <row r="62531" spans="27:27" x14ac:dyDescent="0.15">
      <c r="AA62531" t="s">
        <v>131</v>
      </c>
    </row>
    <row r="62532" spans="27:27" x14ac:dyDescent="0.15">
      <c r="AA62532" t="s">
        <v>131</v>
      </c>
    </row>
    <row r="62533" spans="27:27" x14ac:dyDescent="0.15">
      <c r="AA62533" t="s">
        <v>131</v>
      </c>
    </row>
    <row r="62534" spans="27:27" x14ac:dyDescent="0.15">
      <c r="AA62534" t="s">
        <v>131</v>
      </c>
    </row>
    <row r="62535" spans="27:27" x14ac:dyDescent="0.15">
      <c r="AA62535" t="s">
        <v>131</v>
      </c>
    </row>
    <row r="62536" spans="27:27" x14ac:dyDescent="0.15">
      <c r="AA62536" t="s">
        <v>131</v>
      </c>
    </row>
    <row r="62537" spans="27:27" x14ac:dyDescent="0.15">
      <c r="AA62537" t="s">
        <v>131</v>
      </c>
    </row>
    <row r="62538" spans="27:27" x14ac:dyDescent="0.15">
      <c r="AA62538" t="s">
        <v>131</v>
      </c>
    </row>
    <row r="62539" spans="27:27" x14ac:dyDescent="0.15">
      <c r="AA62539" t="s">
        <v>131</v>
      </c>
    </row>
    <row r="62540" spans="27:27" x14ac:dyDescent="0.15">
      <c r="AA62540" t="s">
        <v>131</v>
      </c>
    </row>
    <row r="62541" spans="27:27" x14ac:dyDescent="0.15">
      <c r="AA62541" t="s">
        <v>131</v>
      </c>
    </row>
    <row r="62542" spans="27:27" x14ac:dyDescent="0.15">
      <c r="AA62542" t="s">
        <v>131</v>
      </c>
    </row>
    <row r="62543" spans="27:27" x14ac:dyDescent="0.15">
      <c r="AA62543" t="s">
        <v>131</v>
      </c>
    </row>
    <row r="62544" spans="27:27" x14ac:dyDescent="0.15">
      <c r="AA62544" t="s">
        <v>131</v>
      </c>
    </row>
    <row r="62545" spans="27:27" x14ac:dyDescent="0.15">
      <c r="AA62545" t="s">
        <v>131</v>
      </c>
    </row>
    <row r="62546" spans="27:27" x14ac:dyDescent="0.15">
      <c r="AA62546" t="s">
        <v>131</v>
      </c>
    </row>
    <row r="62547" spans="27:27" x14ac:dyDescent="0.15">
      <c r="AA62547" t="s">
        <v>131</v>
      </c>
    </row>
    <row r="62548" spans="27:27" x14ac:dyDescent="0.15">
      <c r="AA62548" t="s">
        <v>131</v>
      </c>
    </row>
    <row r="62549" spans="27:27" x14ac:dyDescent="0.15">
      <c r="AA62549" t="s">
        <v>131</v>
      </c>
    </row>
    <row r="62550" spans="27:27" x14ac:dyDescent="0.15">
      <c r="AA62550" t="s">
        <v>131</v>
      </c>
    </row>
    <row r="62551" spans="27:27" x14ac:dyDescent="0.15">
      <c r="AA62551" t="s">
        <v>131</v>
      </c>
    </row>
    <row r="62552" spans="27:27" x14ac:dyDescent="0.15">
      <c r="AA62552" t="s">
        <v>131</v>
      </c>
    </row>
    <row r="62553" spans="27:27" x14ac:dyDescent="0.15">
      <c r="AA62553" t="s">
        <v>131</v>
      </c>
    </row>
    <row r="62554" spans="27:27" x14ac:dyDescent="0.15">
      <c r="AA62554" t="s">
        <v>131</v>
      </c>
    </row>
    <row r="62555" spans="27:27" x14ac:dyDescent="0.15">
      <c r="AA62555" t="s">
        <v>131</v>
      </c>
    </row>
    <row r="62556" spans="27:27" x14ac:dyDescent="0.15">
      <c r="AA62556" t="s">
        <v>131</v>
      </c>
    </row>
    <row r="62557" spans="27:27" x14ac:dyDescent="0.15">
      <c r="AA62557" t="s">
        <v>131</v>
      </c>
    </row>
    <row r="62558" spans="27:27" x14ac:dyDescent="0.15">
      <c r="AA62558" t="s">
        <v>131</v>
      </c>
    </row>
    <row r="62559" spans="27:27" x14ac:dyDescent="0.15">
      <c r="AA62559" t="s">
        <v>131</v>
      </c>
    </row>
    <row r="62560" spans="27:27" x14ac:dyDescent="0.15">
      <c r="AA62560" t="s">
        <v>131</v>
      </c>
    </row>
    <row r="62561" spans="27:27" x14ac:dyDescent="0.15">
      <c r="AA62561" t="s">
        <v>131</v>
      </c>
    </row>
    <row r="62562" spans="27:27" x14ac:dyDescent="0.15">
      <c r="AA62562" t="s">
        <v>131</v>
      </c>
    </row>
    <row r="62563" spans="27:27" x14ac:dyDescent="0.15">
      <c r="AA62563" t="s">
        <v>131</v>
      </c>
    </row>
    <row r="62564" spans="27:27" x14ac:dyDescent="0.15">
      <c r="AA62564" t="s">
        <v>131</v>
      </c>
    </row>
    <row r="62565" spans="27:27" x14ac:dyDescent="0.15">
      <c r="AA62565" t="s">
        <v>131</v>
      </c>
    </row>
    <row r="62566" spans="27:27" x14ac:dyDescent="0.15">
      <c r="AA62566" t="s">
        <v>131</v>
      </c>
    </row>
    <row r="62567" spans="27:27" x14ac:dyDescent="0.15">
      <c r="AA62567" t="s">
        <v>131</v>
      </c>
    </row>
    <row r="62568" spans="27:27" x14ac:dyDescent="0.15">
      <c r="AA62568" t="s">
        <v>131</v>
      </c>
    </row>
    <row r="62569" spans="27:27" x14ac:dyDescent="0.15">
      <c r="AA62569" t="s">
        <v>131</v>
      </c>
    </row>
    <row r="62570" spans="27:27" x14ac:dyDescent="0.15">
      <c r="AA62570" t="s">
        <v>131</v>
      </c>
    </row>
    <row r="62571" spans="27:27" x14ac:dyDescent="0.15">
      <c r="AA62571" t="s">
        <v>131</v>
      </c>
    </row>
    <row r="62572" spans="27:27" x14ac:dyDescent="0.15">
      <c r="AA62572" t="s">
        <v>131</v>
      </c>
    </row>
    <row r="62573" spans="27:27" x14ac:dyDescent="0.15">
      <c r="AA62573" t="s">
        <v>131</v>
      </c>
    </row>
    <row r="62574" spans="27:27" x14ac:dyDescent="0.15">
      <c r="AA62574" t="s">
        <v>131</v>
      </c>
    </row>
    <row r="62575" spans="27:27" x14ac:dyDescent="0.15">
      <c r="AA62575" t="s">
        <v>131</v>
      </c>
    </row>
    <row r="62576" spans="27:27" x14ac:dyDescent="0.15">
      <c r="AA62576" t="s">
        <v>131</v>
      </c>
    </row>
    <row r="62577" spans="27:27" x14ac:dyDescent="0.15">
      <c r="AA62577" t="s">
        <v>131</v>
      </c>
    </row>
    <row r="62578" spans="27:27" x14ac:dyDescent="0.15">
      <c r="AA62578" t="s">
        <v>131</v>
      </c>
    </row>
    <row r="62579" spans="27:27" x14ac:dyDescent="0.15">
      <c r="AA62579" t="s">
        <v>131</v>
      </c>
    </row>
    <row r="62580" spans="27:27" x14ac:dyDescent="0.15">
      <c r="AA62580" t="s">
        <v>131</v>
      </c>
    </row>
    <row r="62581" spans="27:27" x14ac:dyDescent="0.15">
      <c r="AA62581" t="s">
        <v>131</v>
      </c>
    </row>
    <row r="62582" spans="27:27" x14ac:dyDescent="0.15">
      <c r="AA62582" t="s">
        <v>131</v>
      </c>
    </row>
    <row r="62583" spans="27:27" x14ac:dyDescent="0.15">
      <c r="AA62583" t="s">
        <v>131</v>
      </c>
    </row>
    <row r="62584" spans="27:27" x14ac:dyDescent="0.15">
      <c r="AA62584" t="s">
        <v>131</v>
      </c>
    </row>
    <row r="62585" spans="27:27" x14ac:dyDescent="0.15">
      <c r="AA62585" t="s">
        <v>131</v>
      </c>
    </row>
    <row r="62586" spans="27:27" x14ac:dyDescent="0.15">
      <c r="AA62586" t="s">
        <v>131</v>
      </c>
    </row>
    <row r="62587" spans="27:27" x14ac:dyDescent="0.15">
      <c r="AA62587" t="s">
        <v>131</v>
      </c>
    </row>
    <row r="62588" spans="27:27" x14ac:dyDescent="0.15">
      <c r="AA62588" t="s">
        <v>131</v>
      </c>
    </row>
    <row r="62589" spans="27:27" x14ac:dyDescent="0.15">
      <c r="AA62589" t="s">
        <v>131</v>
      </c>
    </row>
    <row r="62590" spans="27:27" x14ac:dyDescent="0.15">
      <c r="AA62590" t="s">
        <v>131</v>
      </c>
    </row>
    <row r="62591" spans="27:27" x14ac:dyDescent="0.15">
      <c r="AA62591" t="s">
        <v>131</v>
      </c>
    </row>
    <row r="62592" spans="27:27" x14ac:dyDescent="0.15">
      <c r="AA62592" t="s">
        <v>131</v>
      </c>
    </row>
    <row r="62593" spans="27:27" x14ac:dyDescent="0.15">
      <c r="AA62593" t="s">
        <v>131</v>
      </c>
    </row>
    <row r="62594" spans="27:27" x14ac:dyDescent="0.15">
      <c r="AA62594" t="s">
        <v>131</v>
      </c>
    </row>
    <row r="62595" spans="27:27" x14ac:dyDescent="0.15">
      <c r="AA62595" t="s">
        <v>131</v>
      </c>
    </row>
    <row r="62596" spans="27:27" x14ac:dyDescent="0.15">
      <c r="AA62596" t="s">
        <v>131</v>
      </c>
    </row>
    <row r="62597" spans="27:27" x14ac:dyDescent="0.15">
      <c r="AA62597" t="s">
        <v>131</v>
      </c>
    </row>
    <row r="62598" spans="27:27" x14ac:dyDescent="0.15">
      <c r="AA62598" t="s">
        <v>131</v>
      </c>
    </row>
    <row r="62599" spans="27:27" x14ac:dyDescent="0.15">
      <c r="AA62599" t="s">
        <v>131</v>
      </c>
    </row>
    <row r="62600" spans="27:27" x14ac:dyDescent="0.15">
      <c r="AA62600" t="s">
        <v>131</v>
      </c>
    </row>
    <row r="62601" spans="27:27" x14ac:dyDescent="0.15">
      <c r="AA62601" t="s">
        <v>131</v>
      </c>
    </row>
    <row r="62602" spans="27:27" x14ac:dyDescent="0.15">
      <c r="AA62602" t="s">
        <v>131</v>
      </c>
    </row>
    <row r="62603" spans="27:27" x14ac:dyDescent="0.15">
      <c r="AA62603" t="s">
        <v>131</v>
      </c>
    </row>
    <row r="62604" spans="27:27" x14ac:dyDescent="0.15">
      <c r="AA62604" t="s">
        <v>131</v>
      </c>
    </row>
    <row r="62605" spans="27:27" x14ac:dyDescent="0.15">
      <c r="AA62605" t="s">
        <v>131</v>
      </c>
    </row>
    <row r="62606" spans="27:27" x14ac:dyDescent="0.15">
      <c r="AA62606" t="s">
        <v>131</v>
      </c>
    </row>
    <row r="62607" spans="27:27" x14ac:dyDescent="0.15">
      <c r="AA62607" t="s">
        <v>131</v>
      </c>
    </row>
    <row r="62608" spans="27:27" x14ac:dyDescent="0.15">
      <c r="AA62608" t="s">
        <v>131</v>
      </c>
    </row>
    <row r="62609" spans="27:27" x14ac:dyDescent="0.15">
      <c r="AA62609" t="s">
        <v>131</v>
      </c>
    </row>
    <row r="62610" spans="27:27" x14ac:dyDescent="0.15">
      <c r="AA62610" t="s">
        <v>131</v>
      </c>
    </row>
    <row r="62611" spans="27:27" x14ac:dyDescent="0.15">
      <c r="AA62611" t="s">
        <v>131</v>
      </c>
    </row>
    <row r="62612" spans="27:27" x14ac:dyDescent="0.15">
      <c r="AA62612" t="s">
        <v>131</v>
      </c>
    </row>
    <row r="62613" spans="27:27" x14ac:dyDescent="0.15">
      <c r="AA62613" t="s">
        <v>131</v>
      </c>
    </row>
    <row r="62614" spans="27:27" x14ac:dyDescent="0.15">
      <c r="AA62614" t="s">
        <v>131</v>
      </c>
    </row>
    <row r="62615" spans="27:27" x14ac:dyDescent="0.15">
      <c r="AA62615" t="s">
        <v>131</v>
      </c>
    </row>
    <row r="62616" spans="27:27" x14ac:dyDescent="0.15">
      <c r="AA62616" t="s">
        <v>131</v>
      </c>
    </row>
    <row r="62617" spans="27:27" x14ac:dyDescent="0.15">
      <c r="AA62617" t="s">
        <v>131</v>
      </c>
    </row>
    <row r="62618" spans="27:27" x14ac:dyDescent="0.15">
      <c r="AA62618" t="s">
        <v>131</v>
      </c>
    </row>
    <row r="62619" spans="27:27" x14ac:dyDescent="0.15">
      <c r="AA62619" t="s">
        <v>131</v>
      </c>
    </row>
    <row r="62620" spans="27:27" x14ac:dyDescent="0.15">
      <c r="AA62620" t="s">
        <v>131</v>
      </c>
    </row>
    <row r="62621" spans="27:27" x14ac:dyDescent="0.15">
      <c r="AA62621" t="s">
        <v>131</v>
      </c>
    </row>
    <row r="62622" spans="27:27" x14ac:dyDescent="0.15">
      <c r="AA62622" t="s">
        <v>131</v>
      </c>
    </row>
    <row r="62623" spans="27:27" x14ac:dyDescent="0.15">
      <c r="AA62623" t="s">
        <v>131</v>
      </c>
    </row>
    <row r="62624" spans="27:27" x14ac:dyDescent="0.15">
      <c r="AA62624" t="s">
        <v>131</v>
      </c>
    </row>
    <row r="62625" spans="27:27" x14ac:dyDescent="0.15">
      <c r="AA62625" t="s">
        <v>131</v>
      </c>
    </row>
    <row r="62626" spans="27:27" x14ac:dyDescent="0.15">
      <c r="AA62626" t="s">
        <v>131</v>
      </c>
    </row>
    <row r="62627" spans="27:27" x14ac:dyDescent="0.15">
      <c r="AA62627" t="s">
        <v>131</v>
      </c>
    </row>
    <row r="62628" spans="27:27" x14ac:dyDescent="0.15">
      <c r="AA62628" t="s">
        <v>131</v>
      </c>
    </row>
    <row r="62629" spans="27:27" x14ac:dyDescent="0.15">
      <c r="AA62629" t="s">
        <v>131</v>
      </c>
    </row>
    <row r="62630" spans="27:27" x14ac:dyDescent="0.15">
      <c r="AA62630" t="s">
        <v>131</v>
      </c>
    </row>
    <row r="62631" spans="27:27" x14ac:dyDescent="0.15">
      <c r="AA62631" t="s">
        <v>131</v>
      </c>
    </row>
    <row r="62632" spans="27:27" x14ac:dyDescent="0.15">
      <c r="AA62632" t="s">
        <v>131</v>
      </c>
    </row>
    <row r="62633" spans="27:27" x14ac:dyDescent="0.15">
      <c r="AA62633" t="s">
        <v>131</v>
      </c>
    </row>
    <row r="62634" spans="27:27" x14ac:dyDescent="0.15">
      <c r="AA62634" t="s">
        <v>131</v>
      </c>
    </row>
    <row r="62635" spans="27:27" x14ac:dyDescent="0.15">
      <c r="AA62635" t="s">
        <v>131</v>
      </c>
    </row>
    <row r="62636" spans="27:27" x14ac:dyDescent="0.15">
      <c r="AA62636" t="s">
        <v>131</v>
      </c>
    </row>
    <row r="62637" spans="27:27" x14ac:dyDescent="0.15">
      <c r="AA62637" t="s">
        <v>131</v>
      </c>
    </row>
    <row r="62638" spans="27:27" x14ac:dyDescent="0.15">
      <c r="AA62638" t="s">
        <v>131</v>
      </c>
    </row>
    <row r="62639" spans="27:27" x14ac:dyDescent="0.15">
      <c r="AA62639" t="s">
        <v>131</v>
      </c>
    </row>
    <row r="62640" spans="27:27" x14ac:dyDescent="0.15">
      <c r="AA62640" t="s">
        <v>131</v>
      </c>
    </row>
    <row r="62641" spans="27:27" x14ac:dyDescent="0.15">
      <c r="AA62641" t="s">
        <v>131</v>
      </c>
    </row>
    <row r="62642" spans="27:27" x14ac:dyDescent="0.15">
      <c r="AA62642" t="s">
        <v>131</v>
      </c>
    </row>
    <row r="62643" spans="27:27" x14ac:dyDescent="0.15">
      <c r="AA62643" t="s">
        <v>131</v>
      </c>
    </row>
    <row r="62644" spans="27:27" x14ac:dyDescent="0.15">
      <c r="AA62644" t="s">
        <v>131</v>
      </c>
    </row>
    <row r="62645" spans="27:27" x14ac:dyDescent="0.15">
      <c r="AA62645" t="s">
        <v>131</v>
      </c>
    </row>
    <row r="62646" spans="27:27" x14ac:dyDescent="0.15">
      <c r="AA62646" t="s">
        <v>131</v>
      </c>
    </row>
    <row r="62647" spans="27:27" x14ac:dyDescent="0.15">
      <c r="AA62647" t="s">
        <v>131</v>
      </c>
    </row>
    <row r="62648" spans="27:27" x14ac:dyDescent="0.15">
      <c r="AA62648" t="s">
        <v>131</v>
      </c>
    </row>
    <row r="62649" spans="27:27" x14ac:dyDescent="0.15">
      <c r="AA62649" t="s">
        <v>131</v>
      </c>
    </row>
    <row r="62650" spans="27:27" x14ac:dyDescent="0.15">
      <c r="AA62650" t="s">
        <v>131</v>
      </c>
    </row>
    <row r="62651" spans="27:27" x14ac:dyDescent="0.15">
      <c r="AA62651" t="s">
        <v>131</v>
      </c>
    </row>
    <row r="62652" spans="27:27" x14ac:dyDescent="0.15">
      <c r="AA62652" t="s">
        <v>131</v>
      </c>
    </row>
    <row r="62653" spans="27:27" x14ac:dyDescent="0.15">
      <c r="AA62653" t="s">
        <v>131</v>
      </c>
    </row>
    <row r="62654" spans="27:27" x14ac:dyDescent="0.15">
      <c r="AA62654" t="s">
        <v>131</v>
      </c>
    </row>
    <row r="62655" spans="27:27" x14ac:dyDescent="0.15">
      <c r="AA62655" t="s">
        <v>131</v>
      </c>
    </row>
    <row r="62656" spans="27:27" x14ac:dyDescent="0.15">
      <c r="AA62656" t="s">
        <v>131</v>
      </c>
    </row>
    <row r="62657" spans="27:27" x14ac:dyDescent="0.15">
      <c r="AA62657" t="s">
        <v>131</v>
      </c>
    </row>
    <row r="62658" spans="27:27" x14ac:dyDescent="0.15">
      <c r="AA62658" t="s">
        <v>131</v>
      </c>
    </row>
    <row r="62659" spans="27:27" x14ac:dyDescent="0.15">
      <c r="AA62659" t="s">
        <v>131</v>
      </c>
    </row>
    <row r="62660" spans="27:27" x14ac:dyDescent="0.15">
      <c r="AA62660" t="s">
        <v>131</v>
      </c>
    </row>
    <row r="62661" spans="27:27" x14ac:dyDescent="0.15">
      <c r="AA62661" t="s">
        <v>131</v>
      </c>
    </row>
    <row r="62662" spans="27:27" x14ac:dyDescent="0.15">
      <c r="AA62662" t="s">
        <v>131</v>
      </c>
    </row>
    <row r="62663" spans="27:27" x14ac:dyDescent="0.15">
      <c r="AA62663" t="s">
        <v>131</v>
      </c>
    </row>
    <row r="62664" spans="27:27" x14ac:dyDescent="0.15">
      <c r="AA62664" t="s">
        <v>131</v>
      </c>
    </row>
    <row r="62665" spans="27:27" x14ac:dyDescent="0.15">
      <c r="AA62665" t="s">
        <v>131</v>
      </c>
    </row>
    <row r="62666" spans="27:27" x14ac:dyDescent="0.15">
      <c r="AA62666" t="s">
        <v>131</v>
      </c>
    </row>
    <row r="62667" spans="27:27" x14ac:dyDescent="0.15">
      <c r="AA62667" t="s">
        <v>131</v>
      </c>
    </row>
    <row r="62668" spans="27:27" x14ac:dyDescent="0.15">
      <c r="AA62668" t="s">
        <v>131</v>
      </c>
    </row>
    <row r="62669" spans="27:27" x14ac:dyDescent="0.15">
      <c r="AA62669" t="s">
        <v>131</v>
      </c>
    </row>
    <row r="62670" spans="27:27" x14ac:dyDescent="0.15">
      <c r="AA62670" t="s">
        <v>131</v>
      </c>
    </row>
    <row r="62671" spans="27:27" x14ac:dyDescent="0.15">
      <c r="AA62671" t="s">
        <v>131</v>
      </c>
    </row>
    <row r="62672" spans="27:27" x14ac:dyDescent="0.15">
      <c r="AA62672" t="s">
        <v>131</v>
      </c>
    </row>
    <row r="62673" spans="27:27" x14ac:dyDescent="0.15">
      <c r="AA62673" t="s">
        <v>131</v>
      </c>
    </row>
    <row r="62674" spans="27:27" x14ac:dyDescent="0.15">
      <c r="AA62674" t="s">
        <v>131</v>
      </c>
    </row>
    <row r="62675" spans="27:27" x14ac:dyDescent="0.15">
      <c r="AA62675" t="s">
        <v>131</v>
      </c>
    </row>
    <row r="62676" spans="27:27" x14ac:dyDescent="0.15">
      <c r="AA62676" t="s">
        <v>131</v>
      </c>
    </row>
    <row r="62677" spans="27:27" x14ac:dyDescent="0.15">
      <c r="AA62677" t="s">
        <v>131</v>
      </c>
    </row>
    <row r="62678" spans="27:27" x14ac:dyDescent="0.15">
      <c r="AA62678" t="s">
        <v>131</v>
      </c>
    </row>
    <row r="62679" spans="27:27" x14ac:dyDescent="0.15">
      <c r="AA62679" t="s">
        <v>131</v>
      </c>
    </row>
    <row r="62680" spans="27:27" x14ac:dyDescent="0.15">
      <c r="AA62680" t="s">
        <v>131</v>
      </c>
    </row>
    <row r="62681" spans="27:27" x14ac:dyDescent="0.15">
      <c r="AA62681" t="s">
        <v>131</v>
      </c>
    </row>
    <row r="62682" spans="27:27" x14ac:dyDescent="0.15">
      <c r="AA62682" t="s">
        <v>131</v>
      </c>
    </row>
    <row r="62683" spans="27:27" x14ac:dyDescent="0.15">
      <c r="AA62683" t="s">
        <v>131</v>
      </c>
    </row>
    <row r="62684" spans="27:27" x14ac:dyDescent="0.15">
      <c r="AA62684" t="s">
        <v>131</v>
      </c>
    </row>
    <row r="62685" spans="27:27" x14ac:dyDescent="0.15">
      <c r="AA62685" t="s">
        <v>131</v>
      </c>
    </row>
    <row r="62686" spans="27:27" x14ac:dyDescent="0.15">
      <c r="AA62686" t="s">
        <v>131</v>
      </c>
    </row>
    <row r="62687" spans="27:27" x14ac:dyDescent="0.15">
      <c r="AA62687" t="s">
        <v>131</v>
      </c>
    </row>
    <row r="62688" spans="27:27" x14ac:dyDescent="0.15">
      <c r="AA62688" t="s">
        <v>131</v>
      </c>
    </row>
    <row r="62689" spans="27:27" x14ac:dyDescent="0.15">
      <c r="AA62689" t="s">
        <v>131</v>
      </c>
    </row>
    <row r="62690" spans="27:27" x14ac:dyDescent="0.15">
      <c r="AA62690" t="s">
        <v>131</v>
      </c>
    </row>
    <row r="62691" spans="27:27" x14ac:dyDescent="0.15">
      <c r="AA62691" t="s">
        <v>131</v>
      </c>
    </row>
    <row r="62692" spans="27:27" x14ac:dyDescent="0.15">
      <c r="AA62692" t="s">
        <v>131</v>
      </c>
    </row>
    <row r="62693" spans="27:27" x14ac:dyDescent="0.15">
      <c r="AA62693" t="s">
        <v>131</v>
      </c>
    </row>
    <row r="62694" spans="27:27" x14ac:dyDescent="0.15">
      <c r="AA62694" t="s">
        <v>131</v>
      </c>
    </row>
    <row r="62695" spans="27:27" x14ac:dyDescent="0.15">
      <c r="AA62695" t="s">
        <v>131</v>
      </c>
    </row>
    <row r="62696" spans="27:27" x14ac:dyDescent="0.15">
      <c r="AA62696" t="s">
        <v>131</v>
      </c>
    </row>
    <row r="62697" spans="27:27" x14ac:dyDescent="0.15">
      <c r="AA62697" t="s">
        <v>131</v>
      </c>
    </row>
    <row r="62698" spans="27:27" x14ac:dyDescent="0.15">
      <c r="AA62698" t="s">
        <v>131</v>
      </c>
    </row>
    <row r="62699" spans="27:27" x14ac:dyDescent="0.15">
      <c r="AA62699" t="s">
        <v>131</v>
      </c>
    </row>
    <row r="62700" spans="27:27" x14ac:dyDescent="0.15">
      <c r="AA62700" t="s">
        <v>131</v>
      </c>
    </row>
    <row r="62701" spans="27:27" x14ac:dyDescent="0.15">
      <c r="AA62701" t="s">
        <v>131</v>
      </c>
    </row>
    <row r="62702" spans="27:27" x14ac:dyDescent="0.15">
      <c r="AA62702" t="s">
        <v>131</v>
      </c>
    </row>
    <row r="62703" spans="27:27" x14ac:dyDescent="0.15">
      <c r="AA62703" t="s">
        <v>131</v>
      </c>
    </row>
    <row r="62704" spans="27:27" x14ac:dyDescent="0.15">
      <c r="AA62704" t="s">
        <v>131</v>
      </c>
    </row>
    <row r="62705" spans="27:27" x14ac:dyDescent="0.15">
      <c r="AA62705" t="s">
        <v>131</v>
      </c>
    </row>
    <row r="62706" spans="27:27" x14ac:dyDescent="0.15">
      <c r="AA62706" t="s">
        <v>131</v>
      </c>
    </row>
    <row r="62707" spans="27:27" x14ac:dyDescent="0.15">
      <c r="AA62707" t="s">
        <v>131</v>
      </c>
    </row>
    <row r="62708" spans="27:27" x14ac:dyDescent="0.15">
      <c r="AA62708" t="s">
        <v>131</v>
      </c>
    </row>
    <row r="62709" spans="27:27" x14ac:dyDescent="0.15">
      <c r="AA62709" t="s">
        <v>131</v>
      </c>
    </row>
    <row r="62710" spans="27:27" x14ac:dyDescent="0.15">
      <c r="AA62710" t="s">
        <v>131</v>
      </c>
    </row>
    <row r="62711" spans="27:27" x14ac:dyDescent="0.15">
      <c r="AA62711" t="s">
        <v>131</v>
      </c>
    </row>
    <row r="62712" spans="27:27" x14ac:dyDescent="0.15">
      <c r="AA62712" t="s">
        <v>131</v>
      </c>
    </row>
    <row r="62713" spans="27:27" x14ac:dyDescent="0.15">
      <c r="AA62713" t="s">
        <v>131</v>
      </c>
    </row>
    <row r="62714" spans="27:27" x14ac:dyDescent="0.15">
      <c r="AA62714" t="s">
        <v>131</v>
      </c>
    </row>
    <row r="62715" spans="27:27" x14ac:dyDescent="0.15">
      <c r="AA62715" t="s">
        <v>131</v>
      </c>
    </row>
    <row r="62716" spans="27:27" x14ac:dyDescent="0.15">
      <c r="AA62716" t="s">
        <v>131</v>
      </c>
    </row>
    <row r="62717" spans="27:27" x14ac:dyDescent="0.15">
      <c r="AA62717" t="s">
        <v>131</v>
      </c>
    </row>
    <row r="62718" spans="27:27" x14ac:dyDescent="0.15">
      <c r="AA62718" t="s">
        <v>131</v>
      </c>
    </row>
    <row r="62719" spans="27:27" x14ac:dyDescent="0.15">
      <c r="AA62719" t="s">
        <v>131</v>
      </c>
    </row>
    <row r="62720" spans="27:27" x14ac:dyDescent="0.15">
      <c r="AA62720" t="s">
        <v>131</v>
      </c>
    </row>
    <row r="62721" spans="27:27" x14ac:dyDescent="0.15">
      <c r="AA62721" t="s">
        <v>131</v>
      </c>
    </row>
    <row r="62722" spans="27:27" x14ac:dyDescent="0.15">
      <c r="AA62722" t="s">
        <v>131</v>
      </c>
    </row>
    <row r="62723" spans="27:27" x14ac:dyDescent="0.15">
      <c r="AA62723" t="s">
        <v>131</v>
      </c>
    </row>
    <row r="62724" spans="27:27" x14ac:dyDescent="0.15">
      <c r="AA62724" t="s">
        <v>131</v>
      </c>
    </row>
    <row r="62725" spans="27:27" x14ac:dyDescent="0.15">
      <c r="AA62725" t="s">
        <v>131</v>
      </c>
    </row>
    <row r="62726" spans="27:27" x14ac:dyDescent="0.15">
      <c r="AA62726" t="s">
        <v>131</v>
      </c>
    </row>
    <row r="62727" spans="27:27" x14ac:dyDescent="0.15">
      <c r="AA62727" t="s">
        <v>131</v>
      </c>
    </row>
    <row r="62728" spans="27:27" x14ac:dyDescent="0.15">
      <c r="AA62728" t="s">
        <v>131</v>
      </c>
    </row>
    <row r="62729" spans="27:27" x14ac:dyDescent="0.15">
      <c r="AA62729" t="s">
        <v>131</v>
      </c>
    </row>
    <row r="62730" spans="27:27" x14ac:dyDescent="0.15">
      <c r="AA62730" t="s">
        <v>131</v>
      </c>
    </row>
    <row r="62731" spans="27:27" x14ac:dyDescent="0.15">
      <c r="AA62731" t="s">
        <v>131</v>
      </c>
    </row>
    <row r="62732" spans="27:27" x14ac:dyDescent="0.15">
      <c r="AA62732" t="s">
        <v>131</v>
      </c>
    </row>
    <row r="62733" spans="27:27" x14ac:dyDescent="0.15">
      <c r="AA62733" t="s">
        <v>131</v>
      </c>
    </row>
    <row r="62734" spans="27:27" x14ac:dyDescent="0.15">
      <c r="AA62734" t="s">
        <v>131</v>
      </c>
    </row>
    <row r="62735" spans="27:27" x14ac:dyDescent="0.15">
      <c r="AA62735" t="s">
        <v>131</v>
      </c>
    </row>
    <row r="62736" spans="27:27" x14ac:dyDescent="0.15">
      <c r="AA62736" t="s">
        <v>131</v>
      </c>
    </row>
    <row r="62737" spans="27:27" x14ac:dyDescent="0.15">
      <c r="AA62737" t="s">
        <v>131</v>
      </c>
    </row>
    <row r="62738" spans="27:27" x14ac:dyDescent="0.15">
      <c r="AA62738" t="s">
        <v>131</v>
      </c>
    </row>
    <row r="62739" spans="27:27" x14ac:dyDescent="0.15">
      <c r="AA62739" t="s">
        <v>131</v>
      </c>
    </row>
    <row r="62740" spans="27:27" x14ac:dyDescent="0.15">
      <c r="AA62740" t="s">
        <v>131</v>
      </c>
    </row>
    <row r="62741" spans="27:27" x14ac:dyDescent="0.15">
      <c r="AA62741" t="s">
        <v>131</v>
      </c>
    </row>
    <row r="62742" spans="27:27" x14ac:dyDescent="0.15">
      <c r="AA62742" t="s">
        <v>131</v>
      </c>
    </row>
    <row r="62743" spans="27:27" x14ac:dyDescent="0.15">
      <c r="AA62743" t="s">
        <v>131</v>
      </c>
    </row>
    <row r="62744" spans="27:27" x14ac:dyDescent="0.15">
      <c r="AA62744" t="s">
        <v>131</v>
      </c>
    </row>
    <row r="62745" spans="27:27" x14ac:dyDescent="0.15">
      <c r="AA62745" t="s">
        <v>131</v>
      </c>
    </row>
    <row r="62746" spans="27:27" x14ac:dyDescent="0.15">
      <c r="AA62746" t="s">
        <v>131</v>
      </c>
    </row>
    <row r="62747" spans="27:27" x14ac:dyDescent="0.15">
      <c r="AA62747" t="s">
        <v>131</v>
      </c>
    </row>
    <row r="62748" spans="27:27" x14ac:dyDescent="0.15">
      <c r="AA62748" t="s">
        <v>131</v>
      </c>
    </row>
    <row r="62749" spans="27:27" x14ac:dyDescent="0.15">
      <c r="AA62749" t="s">
        <v>131</v>
      </c>
    </row>
    <row r="62750" spans="27:27" x14ac:dyDescent="0.15">
      <c r="AA62750" t="s">
        <v>131</v>
      </c>
    </row>
    <row r="62751" spans="27:27" x14ac:dyDescent="0.15">
      <c r="AA62751" t="s">
        <v>131</v>
      </c>
    </row>
    <row r="62752" spans="27:27" x14ac:dyDescent="0.15">
      <c r="AA62752" t="s">
        <v>131</v>
      </c>
    </row>
    <row r="62753" spans="27:27" x14ac:dyDescent="0.15">
      <c r="AA62753" t="s">
        <v>131</v>
      </c>
    </row>
    <row r="62754" spans="27:27" x14ac:dyDescent="0.15">
      <c r="AA62754" t="s">
        <v>131</v>
      </c>
    </row>
    <row r="62755" spans="27:27" x14ac:dyDescent="0.15">
      <c r="AA62755" t="s">
        <v>131</v>
      </c>
    </row>
    <row r="62756" spans="27:27" x14ac:dyDescent="0.15">
      <c r="AA62756" t="s">
        <v>131</v>
      </c>
    </row>
    <row r="62757" spans="27:27" x14ac:dyDescent="0.15">
      <c r="AA62757" t="s">
        <v>131</v>
      </c>
    </row>
    <row r="62758" spans="27:27" x14ac:dyDescent="0.15">
      <c r="AA62758" t="s">
        <v>131</v>
      </c>
    </row>
    <row r="62759" spans="27:27" x14ac:dyDescent="0.15">
      <c r="AA62759" t="s">
        <v>131</v>
      </c>
    </row>
    <row r="62760" spans="27:27" x14ac:dyDescent="0.15">
      <c r="AA62760" t="s">
        <v>131</v>
      </c>
    </row>
    <row r="62761" spans="27:27" x14ac:dyDescent="0.15">
      <c r="AA62761" t="s">
        <v>131</v>
      </c>
    </row>
    <row r="62762" spans="27:27" x14ac:dyDescent="0.15">
      <c r="AA62762" t="s">
        <v>131</v>
      </c>
    </row>
    <row r="62763" spans="27:27" x14ac:dyDescent="0.15">
      <c r="AA62763" t="s">
        <v>131</v>
      </c>
    </row>
    <row r="62764" spans="27:27" x14ac:dyDescent="0.15">
      <c r="AA62764" t="s">
        <v>131</v>
      </c>
    </row>
    <row r="62765" spans="27:27" x14ac:dyDescent="0.15">
      <c r="AA62765" t="s">
        <v>131</v>
      </c>
    </row>
    <row r="62766" spans="27:27" x14ac:dyDescent="0.15">
      <c r="AA62766" t="s">
        <v>131</v>
      </c>
    </row>
    <row r="62767" spans="27:27" x14ac:dyDescent="0.15">
      <c r="AA62767" t="s">
        <v>131</v>
      </c>
    </row>
    <row r="62768" spans="27:27" x14ac:dyDescent="0.15">
      <c r="AA62768" t="s">
        <v>131</v>
      </c>
    </row>
    <row r="62769" spans="27:27" x14ac:dyDescent="0.15">
      <c r="AA62769" t="s">
        <v>131</v>
      </c>
    </row>
    <row r="62770" spans="27:27" x14ac:dyDescent="0.15">
      <c r="AA62770" t="s">
        <v>131</v>
      </c>
    </row>
    <row r="62771" spans="27:27" x14ac:dyDescent="0.15">
      <c r="AA62771" t="s">
        <v>131</v>
      </c>
    </row>
    <row r="62772" spans="27:27" x14ac:dyDescent="0.15">
      <c r="AA62772" t="s">
        <v>131</v>
      </c>
    </row>
    <row r="62773" spans="27:27" x14ac:dyDescent="0.15">
      <c r="AA62773" t="s">
        <v>131</v>
      </c>
    </row>
    <row r="62774" spans="27:27" x14ac:dyDescent="0.15">
      <c r="AA62774" t="s">
        <v>131</v>
      </c>
    </row>
    <row r="62775" spans="27:27" x14ac:dyDescent="0.15">
      <c r="AA62775" t="s">
        <v>131</v>
      </c>
    </row>
    <row r="62776" spans="27:27" x14ac:dyDescent="0.15">
      <c r="AA62776" t="s">
        <v>131</v>
      </c>
    </row>
    <row r="62777" spans="27:27" x14ac:dyDescent="0.15">
      <c r="AA62777" t="s">
        <v>131</v>
      </c>
    </row>
    <row r="62778" spans="27:27" x14ac:dyDescent="0.15">
      <c r="AA62778" t="s">
        <v>131</v>
      </c>
    </row>
    <row r="62779" spans="27:27" x14ac:dyDescent="0.15">
      <c r="AA62779" t="s">
        <v>131</v>
      </c>
    </row>
    <row r="62780" spans="27:27" x14ac:dyDescent="0.15">
      <c r="AA62780" t="s">
        <v>131</v>
      </c>
    </row>
    <row r="62781" spans="27:27" x14ac:dyDescent="0.15">
      <c r="AA62781" t="s">
        <v>131</v>
      </c>
    </row>
    <row r="62782" spans="27:27" x14ac:dyDescent="0.15">
      <c r="AA62782" t="s">
        <v>131</v>
      </c>
    </row>
    <row r="62783" spans="27:27" x14ac:dyDescent="0.15">
      <c r="AA62783" t="s">
        <v>131</v>
      </c>
    </row>
    <row r="62784" spans="27:27" x14ac:dyDescent="0.15">
      <c r="AA62784" t="s">
        <v>131</v>
      </c>
    </row>
    <row r="62785" spans="27:27" x14ac:dyDescent="0.15">
      <c r="AA62785" t="s">
        <v>131</v>
      </c>
    </row>
    <row r="62786" spans="27:27" x14ac:dyDescent="0.15">
      <c r="AA62786" t="s">
        <v>131</v>
      </c>
    </row>
    <row r="62787" spans="27:27" x14ac:dyDescent="0.15">
      <c r="AA62787" t="s">
        <v>131</v>
      </c>
    </row>
    <row r="62788" spans="27:27" x14ac:dyDescent="0.15">
      <c r="AA62788" t="s">
        <v>131</v>
      </c>
    </row>
    <row r="62789" spans="27:27" x14ac:dyDescent="0.15">
      <c r="AA62789" t="s">
        <v>131</v>
      </c>
    </row>
    <row r="62790" spans="27:27" x14ac:dyDescent="0.15">
      <c r="AA62790" t="s">
        <v>131</v>
      </c>
    </row>
    <row r="62791" spans="27:27" x14ac:dyDescent="0.15">
      <c r="AA62791" t="s">
        <v>131</v>
      </c>
    </row>
    <row r="62792" spans="27:27" x14ac:dyDescent="0.15">
      <c r="AA62792" t="s">
        <v>131</v>
      </c>
    </row>
    <row r="62793" spans="27:27" x14ac:dyDescent="0.15">
      <c r="AA62793" t="s">
        <v>131</v>
      </c>
    </row>
    <row r="62794" spans="27:27" x14ac:dyDescent="0.15">
      <c r="AA62794" t="s">
        <v>131</v>
      </c>
    </row>
    <row r="62795" spans="27:27" x14ac:dyDescent="0.15">
      <c r="AA62795" t="s">
        <v>131</v>
      </c>
    </row>
    <row r="62796" spans="27:27" x14ac:dyDescent="0.15">
      <c r="AA62796" t="s">
        <v>131</v>
      </c>
    </row>
    <row r="62797" spans="27:27" x14ac:dyDescent="0.15">
      <c r="AA62797" t="s">
        <v>131</v>
      </c>
    </row>
    <row r="62798" spans="27:27" x14ac:dyDescent="0.15">
      <c r="AA62798" t="s">
        <v>131</v>
      </c>
    </row>
    <row r="62799" spans="27:27" x14ac:dyDescent="0.15">
      <c r="AA62799" t="s">
        <v>131</v>
      </c>
    </row>
    <row r="62800" spans="27:27" x14ac:dyDescent="0.15">
      <c r="AA62800" t="s">
        <v>131</v>
      </c>
    </row>
    <row r="62801" spans="27:27" x14ac:dyDescent="0.15">
      <c r="AA62801" t="s">
        <v>131</v>
      </c>
    </row>
    <row r="62802" spans="27:27" x14ac:dyDescent="0.15">
      <c r="AA62802" t="s">
        <v>131</v>
      </c>
    </row>
    <row r="62803" spans="27:27" x14ac:dyDescent="0.15">
      <c r="AA62803" t="s">
        <v>131</v>
      </c>
    </row>
    <row r="62804" spans="27:27" x14ac:dyDescent="0.15">
      <c r="AA62804" t="s">
        <v>131</v>
      </c>
    </row>
    <row r="62805" spans="27:27" x14ac:dyDescent="0.15">
      <c r="AA62805" t="s">
        <v>131</v>
      </c>
    </row>
    <row r="62806" spans="27:27" x14ac:dyDescent="0.15">
      <c r="AA62806" t="s">
        <v>131</v>
      </c>
    </row>
    <row r="62807" spans="27:27" x14ac:dyDescent="0.15">
      <c r="AA62807" t="s">
        <v>131</v>
      </c>
    </row>
    <row r="62808" spans="27:27" x14ac:dyDescent="0.15">
      <c r="AA62808" t="s">
        <v>131</v>
      </c>
    </row>
    <row r="62809" spans="27:27" x14ac:dyDescent="0.15">
      <c r="AA62809" t="s">
        <v>131</v>
      </c>
    </row>
    <row r="62810" spans="27:27" x14ac:dyDescent="0.15">
      <c r="AA62810" t="s">
        <v>131</v>
      </c>
    </row>
    <row r="62811" spans="27:27" x14ac:dyDescent="0.15">
      <c r="AA62811" t="s">
        <v>131</v>
      </c>
    </row>
    <row r="62812" spans="27:27" x14ac:dyDescent="0.15">
      <c r="AA62812" t="s">
        <v>131</v>
      </c>
    </row>
    <row r="62813" spans="27:27" x14ac:dyDescent="0.15">
      <c r="AA62813" t="s">
        <v>131</v>
      </c>
    </row>
    <row r="62814" spans="27:27" x14ac:dyDescent="0.15">
      <c r="AA62814" t="s">
        <v>131</v>
      </c>
    </row>
    <row r="62815" spans="27:27" x14ac:dyDescent="0.15">
      <c r="AA62815" t="s">
        <v>131</v>
      </c>
    </row>
    <row r="62816" spans="27:27" x14ac:dyDescent="0.15">
      <c r="AA62816" t="s">
        <v>131</v>
      </c>
    </row>
    <row r="62817" spans="27:27" x14ac:dyDescent="0.15">
      <c r="AA62817" t="s">
        <v>131</v>
      </c>
    </row>
    <row r="62818" spans="27:27" x14ac:dyDescent="0.15">
      <c r="AA62818" t="s">
        <v>131</v>
      </c>
    </row>
    <row r="62819" spans="27:27" x14ac:dyDescent="0.15">
      <c r="AA62819" t="s">
        <v>131</v>
      </c>
    </row>
    <row r="62820" spans="27:27" x14ac:dyDescent="0.15">
      <c r="AA62820" t="s">
        <v>131</v>
      </c>
    </row>
    <row r="62821" spans="27:27" x14ac:dyDescent="0.15">
      <c r="AA62821" t="s">
        <v>131</v>
      </c>
    </row>
    <row r="62822" spans="27:27" x14ac:dyDescent="0.15">
      <c r="AA62822" t="s">
        <v>131</v>
      </c>
    </row>
    <row r="62823" spans="27:27" x14ac:dyDescent="0.15">
      <c r="AA62823" t="s">
        <v>131</v>
      </c>
    </row>
    <row r="62824" spans="27:27" x14ac:dyDescent="0.15">
      <c r="AA62824" t="s">
        <v>131</v>
      </c>
    </row>
    <row r="62825" spans="27:27" x14ac:dyDescent="0.15">
      <c r="AA62825" t="s">
        <v>131</v>
      </c>
    </row>
    <row r="62826" spans="27:27" x14ac:dyDescent="0.15">
      <c r="AA62826" t="s">
        <v>131</v>
      </c>
    </row>
    <row r="62827" spans="27:27" x14ac:dyDescent="0.15">
      <c r="AA62827" t="s">
        <v>131</v>
      </c>
    </row>
    <row r="62828" spans="27:27" x14ac:dyDescent="0.15">
      <c r="AA62828" t="s">
        <v>131</v>
      </c>
    </row>
    <row r="62829" spans="27:27" x14ac:dyDescent="0.15">
      <c r="AA62829" t="s">
        <v>131</v>
      </c>
    </row>
    <row r="62830" spans="27:27" x14ac:dyDescent="0.15">
      <c r="AA62830" t="s">
        <v>131</v>
      </c>
    </row>
    <row r="62831" spans="27:27" x14ac:dyDescent="0.15">
      <c r="AA62831" t="s">
        <v>131</v>
      </c>
    </row>
    <row r="62832" spans="27:27" x14ac:dyDescent="0.15">
      <c r="AA62832" t="s">
        <v>131</v>
      </c>
    </row>
    <row r="62833" spans="27:27" x14ac:dyDescent="0.15">
      <c r="AA62833" t="s">
        <v>131</v>
      </c>
    </row>
    <row r="62834" spans="27:27" x14ac:dyDescent="0.15">
      <c r="AA62834" t="s">
        <v>131</v>
      </c>
    </row>
    <row r="62835" spans="27:27" x14ac:dyDescent="0.15">
      <c r="AA62835" t="s">
        <v>131</v>
      </c>
    </row>
    <row r="62836" spans="27:27" x14ac:dyDescent="0.15">
      <c r="AA62836" t="s">
        <v>131</v>
      </c>
    </row>
    <row r="62837" spans="27:27" x14ac:dyDescent="0.15">
      <c r="AA62837" t="s">
        <v>131</v>
      </c>
    </row>
    <row r="62838" spans="27:27" x14ac:dyDescent="0.15">
      <c r="AA62838" t="s">
        <v>131</v>
      </c>
    </row>
    <row r="62839" spans="27:27" x14ac:dyDescent="0.15">
      <c r="AA62839" t="s">
        <v>131</v>
      </c>
    </row>
    <row r="62840" spans="27:27" x14ac:dyDescent="0.15">
      <c r="AA62840" t="s">
        <v>131</v>
      </c>
    </row>
    <row r="62841" spans="27:27" x14ac:dyDescent="0.15">
      <c r="AA62841" t="s">
        <v>131</v>
      </c>
    </row>
    <row r="62842" spans="27:27" x14ac:dyDescent="0.15">
      <c r="AA62842" t="s">
        <v>131</v>
      </c>
    </row>
    <row r="62843" spans="27:27" x14ac:dyDescent="0.15">
      <c r="AA62843" t="s">
        <v>131</v>
      </c>
    </row>
    <row r="62844" spans="27:27" x14ac:dyDescent="0.15">
      <c r="AA62844" t="s">
        <v>131</v>
      </c>
    </row>
    <row r="62845" spans="27:27" x14ac:dyDescent="0.15">
      <c r="AA62845" t="s">
        <v>131</v>
      </c>
    </row>
    <row r="62846" spans="27:27" x14ac:dyDescent="0.15">
      <c r="AA62846" t="s">
        <v>131</v>
      </c>
    </row>
    <row r="62847" spans="27:27" x14ac:dyDescent="0.15">
      <c r="AA62847" t="s">
        <v>131</v>
      </c>
    </row>
    <row r="62848" spans="27:27" x14ac:dyDescent="0.15">
      <c r="AA62848" t="s">
        <v>131</v>
      </c>
    </row>
    <row r="62849" spans="27:27" x14ac:dyDescent="0.15">
      <c r="AA62849" t="s">
        <v>131</v>
      </c>
    </row>
    <row r="62850" spans="27:27" x14ac:dyDescent="0.15">
      <c r="AA62850" t="s">
        <v>131</v>
      </c>
    </row>
    <row r="62851" spans="27:27" x14ac:dyDescent="0.15">
      <c r="AA62851" t="s">
        <v>131</v>
      </c>
    </row>
    <row r="62852" spans="27:27" x14ac:dyDescent="0.15">
      <c r="AA62852" t="s">
        <v>131</v>
      </c>
    </row>
    <row r="62853" spans="27:27" x14ac:dyDescent="0.15">
      <c r="AA62853" t="s">
        <v>131</v>
      </c>
    </row>
    <row r="62854" spans="27:27" x14ac:dyDescent="0.15">
      <c r="AA62854" t="s">
        <v>131</v>
      </c>
    </row>
    <row r="62855" spans="27:27" x14ac:dyDescent="0.15">
      <c r="AA62855" t="s">
        <v>131</v>
      </c>
    </row>
    <row r="62856" spans="27:27" x14ac:dyDescent="0.15">
      <c r="AA62856" t="s">
        <v>131</v>
      </c>
    </row>
    <row r="62857" spans="27:27" x14ac:dyDescent="0.15">
      <c r="AA62857" t="s">
        <v>131</v>
      </c>
    </row>
    <row r="62858" spans="27:27" x14ac:dyDescent="0.15">
      <c r="AA62858" t="s">
        <v>131</v>
      </c>
    </row>
    <row r="62859" spans="27:27" x14ac:dyDescent="0.15">
      <c r="AA62859" t="s">
        <v>131</v>
      </c>
    </row>
    <row r="62860" spans="27:27" x14ac:dyDescent="0.15">
      <c r="AA62860" t="s">
        <v>131</v>
      </c>
    </row>
    <row r="62861" spans="27:27" x14ac:dyDescent="0.15">
      <c r="AA62861" t="s">
        <v>131</v>
      </c>
    </row>
    <row r="62862" spans="27:27" x14ac:dyDescent="0.15">
      <c r="AA62862" t="s">
        <v>131</v>
      </c>
    </row>
    <row r="62863" spans="27:27" x14ac:dyDescent="0.15">
      <c r="AA62863" t="s">
        <v>131</v>
      </c>
    </row>
    <row r="62864" spans="27:27" x14ac:dyDescent="0.15">
      <c r="AA62864" t="s">
        <v>131</v>
      </c>
    </row>
    <row r="62865" spans="27:27" x14ac:dyDescent="0.15">
      <c r="AA62865" t="s">
        <v>131</v>
      </c>
    </row>
    <row r="62866" spans="27:27" x14ac:dyDescent="0.15">
      <c r="AA62866" t="s">
        <v>131</v>
      </c>
    </row>
    <row r="62867" spans="27:27" x14ac:dyDescent="0.15">
      <c r="AA62867" t="s">
        <v>131</v>
      </c>
    </row>
    <row r="62868" spans="27:27" x14ac:dyDescent="0.15">
      <c r="AA62868" t="s">
        <v>131</v>
      </c>
    </row>
    <row r="62869" spans="27:27" x14ac:dyDescent="0.15">
      <c r="AA62869" t="s">
        <v>131</v>
      </c>
    </row>
    <row r="62870" spans="27:27" x14ac:dyDescent="0.15">
      <c r="AA62870" t="s">
        <v>131</v>
      </c>
    </row>
    <row r="62871" spans="27:27" x14ac:dyDescent="0.15">
      <c r="AA62871" t="s">
        <v>131</v>
      </c>
    </row>
    <row r="62872" spans="27:27" x14ac:dyDescent="0.15">
      <c r="AA62872" t="s">
        <v>131</v>
      </c>
    </row>
    <row r="62873" spans="27:27" x14ac:dyDescent="0.15">
      <c r="AA62873" t="s">
        <v>131</v>
      </c>
    </row>
    <row r="62874" spans="27:27" x14ac:dyDescent="0.15">
      <c r="AA62874" t="s">
        <v>131</v>
      </c>
    </row>
    <row r="62875" spans="27:27" x14ac:dyDescent="0.15">
      <c r="AA62875" t="s">
        <v>131</v>
      </c>
    </row>
    <row r="62876" spans="27:27" x14ac:dyDescent="0.15">
      <c r="AA62876" t="s">
        <v>131</v>
      </c>
    </row>
    <row r="62877" spans="27:27" x14ac:dyDescent="0.15">
      <c r="AA62877" t="s">
        <v>131</v>
      </c>
    </row>
    <row r="62878" spans="27:27" x14ac:dyDescent="0.15">
      <c r="AA62878" t="s">
        <v>131</v>
      </c>
    </row>
    <row r="62879" spans="27:27" x14ac:dyDescent="0.15">
      <c r="AA62879" t="s">
        <v>131</v>
      </c>
    </row>
    <row r="62880" spans="27:27" x14ac:dyDescent="0.15">
      <c r="AA62880" t="s">
        <v>131</v>
      </c>
    </row>
    <row r="62881" spans="27:27" x14ac:dyDescent="0.15">
      <c r="AA62881" t="s">
        <v>131</v>
      </c>
    </row>
    <row r="62882" spans="27:27" x14ac:dyDescent="0.15">
      <c r="AA62882" t="s">
        <v>131</v>
      </c>
    </row>
    <row r="62883" spans="27:27" x14ac:dyDescent="0.15">
      <c r="AA62883" t="s">
        <v>131</v>
      </c>
    </row>
    <row r="62884" spans="27:27" x14ac:dyDescent="0.15">
      <c r="AA62884" t="s">
        <v>131</v>
      </c>
    </row>
    <row r="62885" spans="27:27" x14ac:dyDescent="0.15">
      <c r="AA62885" t="s">
        <v>131</v>
      </c>
    </row>
    <row r="62886" spans="27:27" x14ac:dyDescent="0.15">
      <c r="AA62886" t="s">
        <v>131</v>
      </c>
    </row>
    <row r="62887" spans="27:27" x14ac:dyDescent="0.15">
      <c r="AA62887" t="s">
        <v>131</v>
      </c>
    </row>
    <row r="62888" spans="27:27" x14ac:dyDescent="0.15">
      <c r="AA62888" t="s">
        <v>131</v>
      </c>
    </row>
    <row r="62889" spans="27:27" x14ac:dyDescent="0.15">
      <c r="AA62889" t="s">
        <v>131</v>
      </c>
    </row>
    <row r="62890" spans="27:27" x14ac:dyDescent="0.15">
      <c r="AA62890" t="s">
        <v>131</v>
      </c>
    </row>
    <row r="62891" spans="27:27" x14ac:dyDescent="0.15">
      <c r="AA62891" t="s">
        <v>131</v>
      </c>
    </row>
    <row r="62892" spans="27:27" x14ac:dyDescent="0.15">
      <c r="AA62892" t="s">
        <v>131</v>
      </c>
    </row>
    <row r="62893" spans="27:27" x14ac:dyDescent="0.15">
      <c r="AA62893" t="s">
        <v>131</v>
      </c>
    </row>
    <row r="62894" spans="27:27" x14ac:dyDescent="0.15">
      <c r="AA62894" t="s">
        <v>131</v>
      </c>
    </row>
    <row r="62895" spans="27:27" x14ac:dyDescent="0.15">
      <c r="AA62895" t="s">
        <v>131</v>
      </c>
    </row>
    <row r="62896" spans="27:27" x14ac:dyDescent="0.15">
      <c r="AA62896" t="s">
        <v>131</v>
      </c>
    </row>
    <row r="62897" spans="27:27" x14ac:dyDescent="0.15">
      <c r="AA62897" t="s">
        <v>131</v>
      </c>
    </row>
    <row r="62898" spans="27:27" x14ac:dyDescent="0.15">
      <c r="AA62898" t="s">
        <v>131</v>
      </c>
    </row>
    <row r="62899" spans="27:27" x14ac:dyDescent="0.15">
      <c r="AA62899" t="s">
        <v>131</v>
      </c>
    </row>
    <row r="62900" spans="27:27" x14ac:dyDescent="0.15">
      <c r="AA62900" t="s">
        <v>131</v>
      </c>
    </row>
    <row r="62901" spans="27:27" x14ac:dyDescent="0.15">
      <c r="AA62901" t="s">
        <v>131</v>
      </c>
    </row>
    <row r="62902" spans="27:27" x14ac:dyDescent="0.15">
      <c r="AA62902" t="s">
        <v>131</v>
      </c>
    </row>
    <row r="62903" spans="27:27" x14ac:dyDescent="0.15">
      <c r="AA62903" t="s">
        <v>131</v>
      </c>
    </row>
    <row r="62904" spans="27:27" x14ac:dyDescent="0.15">
      <c r="AA62904" t="s">
        <v>131</v>
      </c>
    </row>
    <row r="62905" spans="27:27" x14ac:dyDescent="0.15">
      <c r="AA62905" t="s">
        <v>131</v>
      </c>
    </row>
    <row r="62906" spans="27:27" x14ac:dyDescent="0.15">
      <c r="AA62906" t="s">
        <v>131</v>
      </c>
    </row>
    <row r="62907" spans="27:27" x14ac:dyDescent="0.15">
      <c r="AA62907" t="s">
        <v>131</v>
      </c>
    </row>
    <row r="62908" spans="27:27" x14ac:dyDescent="0.15">
      <c r="AA62908" t="s">
        <v>131</v>
      </c>
    </row>
    <row r="62909" spans="27:27" x14ac:dyDescent="0.15">
      <c r="AA62909" t="s">
        <v>131</v>
      </c>
    </row>
    <row r="62910" spans="27:27" x14ac:dyDescent="0.15">
      <c r="AA62910" t="s">
        <v>131</v>
      </c>
    </row>
    <row r="62911" spans="27:27" x14ac:dyDescent="0.15">
      <c r="AA62911" t="s">
        <v>131</v>
      </c>
    </row>
    <row r="62912" spans="27:27" x14ac:dyDescent="0.15">
      <c r="AA62912" t="s">
        <v>131</v>
      </c>
    </row>
    <row r="62913" spans="27:27" x14ac:dyDescent="0.15">
      <c r="AA62913" t="s">
        <v>131</v>
      </c>
    </row>
    <row r="62914" spans="27:27" x14ac:dyDescent="0.15">
      <c r="AA62914" t="s">
        <v>131</v>
      </c>
    </row>
    <row r="62915" spans="27:27" x14ac:dyDescent="0.15">
      <c r="AA62915" t="s">
        <v>131</v>
      </c>
    </row>
    <row r="62916" spans="27:27" x14ac:dyDescent="0.15">
      <c r="AA62916" t="s">
        <v>131</v>
      </c>
    </row>
    <row r="62917" spans="27:27" x14ac:dyDescent="0.15">
      <c r="AA62917" t="s">
        <v>131</v>
      </c>
    </row>
    <row r="62918" spans="27:27" x14ac:dyDescent="0.15">
      <c r="AA62918" t="s">
        <v>131</v>
      </c>
    </row>
    <row r="62919" spans="27:27" x14ac:dyDescent="0.15">
      <c r="AA62919" t="s">
        <v>131</v>
      </c>
    </row>
    <row r="62920" spans="27:27" x14ac:dyDescent="0.15">
      <c r="AA62920" t="s">
        <v>131</v>
      </c>
    </row>
    <row r="62921" spans="27:27" x14ac:dyDescent="0.15">
      <c r="AA62921" t="s">
        <v>131</v>
      </c>
    </row>
    <row r="62922" spans="27:27" x14ac:dyDescent="0.15">
      <c r="AA62922" t="s">
        <v>131</v>
      </c>
    </row>
    <row r="62923" spans="27:27" x14ac:dyDescent="0.15">
      <c r="AA62923" t="s">
        <v>131</v>
      </c>
    </row>
    <row r="62924" spans="27:27" x14ac:dyDescent="0.15">
      <c r="AA62924" t="s">
        <v>131</v>
      </c>
    </row>
    <row r="62925" spans="27:27" x14ac:dyDescent="0.15">
      <c r="AA62925" t="s">
        <v>131</v>
      </c>
    </row>
    <row r="62926" spans="27:27" x14ac:dyDescent="0.15">
      <c r="AA62926" t="s">
        <v>131</v>
      </c>
    </row>
    <row r="62927" spans="27:27" x14ac:dyDescent="0.15">
      <c r="AA62927" t="s">
        <v>131</v>
      </c>
    </row>
    <row r="62928" spans="27:27" x14ac:dyDescent="0.15">
      <c r="AA62928" t="s">
        <v>131</v>
      </c>
    </row>
    <row r="62929" spans="27:27" x14ac:dyDescent="0.15">
      <c r="AA62929" t="s">
        <v>131</v>
      </c>
    </row>
    <row r="62930" spans="27:27" x14ac:dyDescent="0.15">
      <c r="AA62930" t="s">
        <v>131</v>
      </c>
    </row>
    <row r="62931" spans="27:27" x14ac:dyDescent="0.15">
      <c r="AA62931" t="s">
        <v>131</v>
      </c>
    </row>
    <row r="62932" spans="27:27" x14ac:dyDescent="0.15">
      <c r="AA62932" t="s">
        <v>131</v>
      </c>
    </row>
    <row r="62933" spans="27:27" x14ac:dyDescent="0.15">
      <c r="AA62933" t="s">
        <v>131</v>
      </c>
    </row>
    <row r="62934" spans="27:27" x14ac:dyDescent="0.15">
      <c r="AA62934" t="s">
        <v>131</v>
      </c>
    </row>
    <row r="62935" spans="27:27" x14ac:dyDescent="0.15">
      <c r="AA62935" t="s">
        <v>131</v>
      </c>
    </row>
    <row r="62936" spans="27:27" x14ac:dyDescent="0.15">
      <c r="AA62936" t="s">
        <v>131</v>
      </c>
    </row>
    <row r="62937" spans="27:27" x14ac:dyDescent="0.15">
      <c r="AA62937" t="s">
        <v>131</v>
      </c>
    </row>
    <row r="62938" spans="27:27" x14ac:dyDescent="0.15">
      <c r="AA62938" t="s">
        <v>131</v>
      </c>
    </row>
    <row r="62939" spans="27:27" x14ac:dyDescent="0.15">
      <c r="AA62939" t="s">
        <v>131</v>
      </c>
    </row>
    <row r="62940" spans="27:27" x14ac:dyDescent="0.15">
      <c r="AA62940" t="s">
        <v>131</v>
      </c>
    </row>
    <row r="62941" spans="27:27" x14ac:dyDescent="0.15">
      <c r="AA62941" t="s">
        <v>131</v>
      </c>
    </row>
    <row r="62942" spans="27:27" x14ac:dyDescent="0.15">
      <c r="AA62942" t="s">
        <v>131</v>
      </c>
    </row>
    <row r="62943" spans="27:27" x14ac:dyDescent="0.15">
      <c r="AA62943" t="s">
        <v>131</v>
      </c>
    </row>
    <row r="62944" spans="27:27" x14ac:dyDescent="0.15">
      <c r="AA62944" t="s">
        <v>131</v>
      </c>
    </row>
    <row r="62945" spans="27:27" x14ac:dyDescent="0.15">
      <c r="AA62945" t="s">
        <v>131</v>
      </c>
    </row>
    <row r="62946" spans="27:27" x14ac:dyDescent="0.15">
      <c r="AA62946" t="s">
        <v>131</v>
      </c>
    </row>
    <row r="62947" spans="27:27" x14ac:dyDescent="0.15">
      <c r="AA62947" t="s">
        <v>131</v>
      </c>
    </row>
    <row r="62948" spans="27:27" x14ac:dyDescent="0.15">
      <c r="AA62948" t="s">
        <v>131</v>
      </c>
    </row>
    <row r="62949" spans="27:27" x14ac:dyDescent="0.15">
      <c r="AA62949" t="s">
        <v>131</v>
      </c>
    </row>
    <row r="62950" spans="27:27" x14ac:dyDescent="0.15">
      <c r="AA62950" t="s">
        <v>131</v>
      </c>
    </row>
    <row r="62951" spans="27:27" x14ac:dyDescent="0.15">
      <c r="AA62951" t="s">
        <v>131</v>
      </c>
    </row>
    <row r="62952" spans="27:27" x14ac:dyDescent="0.15">
      <c r="AA62952" t="s">
        <v>131</v>
      </c>
    </row>
    <row r="62953" spans="27:27" x14ac:dyDescent="0.15">
      <c r="AA62953" t="s">
        <v>131</v>
      </c>
    </row>
    <row r="62954" spans="27:27" x14ac:dyDescent="0.15">
      <c r="AA62954" t="s">
        <v>131</v>
      </c>
    </row>
    <row r="62955" spans="27:27" x14ac:dyDescent="0.15">
      <c r="AA62955" t="s">
        <v>131</v>
      </c>
    </row>
    <row r="62956" spans="27:27" x14ac:dyDescent="0.15">
      <c r="AA62956" t="s">
        <v>131</v>
      </c>
    </row>
    <row r="62957" spans="27:27" x14ac:dyDescent="0.15">
      <c r="AA62957" t="s">
        <v>131</v>
      </c>
    </row>
    <row r="62958" spans="27:27" x14ac:dyDescent="0.15">
      <c r="AA62958" t="s">
        <v>131</v>
      </c>
    </row>
    <row r="62959" spans="27:27" x14ac:dyDescent="0.15">
      <c r="AA62959" t="s">
        <v>131</v>
      </c>
    </row>
    <row r="62960" spans="27:27" x14ac:dyDescent="0.15">
      <c r="AA62960" t="s">
        <v>131</v>
      </c>
    </row>
    <row r="62961" spans="27:27" x14ac:dyDescent="0.15">
      <c r="AA62961" t="s">
        <v>131</v>
      </c>
    </row>
    <row r="62962" spans="27:27" x14ac:dyDescent="0.15">
      <c r="AA62962" t="s">
        <v>131</v>
      </c>
    </row>
    <row r="62963" spans="27:27" x14ac:dyDescent="0.15">
      <c r="AA62963" t="s">
        <v>131</v>
      </c>
    </row>
    <row r="62964" spans="27:27" x14ac:dyDescent="0.15">
      <c r="AA62964" t="s">
        <v>131</v>
      </c>
    </row>
    <row r="62965" spans="27:27" x14ac:dyDescent="0.15">
      <c r="AA62965" t="s">
        <v>131</v>
      </c>
    </row>
    <row r="62966" spans="27:27" x14ac:dyDescent="0.15">
      <c r="AA62966" t="s">
        <v>131</v>
      </c>
    </row>
    <row r="62967" spans="27:27" x14ac:dyDescent="0.15">
      <c r="AA62967" t="s">
        <v>131</v>
      </c>
    </row>
    <row r="62968" spans="27:27" x14ac:dyDescent="0.15">
      <c r="AA62968" t="s">
        <v>131</v>
      </c>
    </row>
    <row r="62969" spans="27:27" x14ac:dyDescent="0.15">
      <c r="AA62969" t="s">
        <v>131</v>
      </c>
    </row>
    <row r="62970" spans="27:27" x14ac:dyDescent="0.15">
      <c r="AA62970" t="s">
        <v>131</v>
      </c>
    </row>
    <row r="62971" spans="27:27" x14ac:dyDescent="0.15">
      <c r="AA62971" t="s">
        <v>131</v>
      </c>
    </row>
    <row r="62972" spans="27:27" x14ac:dyDescent="0.15">
      <c r="AA62972" t="s">
        <v>131</v>
      </c>
    </row>
    <row r="62973" spans="27:27" x14ac:dyDescent="0.15">
      <c r="AA62973" t="s">
        <v>131</v>
      </c>
    </row>
    <row r="62974" spans="27:27" x14ac:dyDescent="0.15">
      <c r="AA62974" t="s">
        <v>131</v>
      </c>
    </row>
    <row r="62975" spans="27:27" x14ac:dyDescent="0.15">
      <c r="AA62975" t="s">
        <v>131</v>
      </c>
    </row>
    <row r="62976" spans="27:27" x14ac:dyDescent="0.15">
      <c r="AA62976" t="s">
        <v>131</v>
      </c>
    </row>
    <row r="62977" spans="27:27" x14ac:dyDescent="0.15">
      <c r="AA62977" t="s">
        <v>131</v>
      </c>
    </row>
    <row r="62978" spans="27:27" x14ac:dyDescent="0.15">
      <c r="AA62978" t="s">
        <v>131</v>
      </c>
    </row>
    <row r="62979" spans="27:27" x14ac:dyDescent="0.15">
      <c r="AA62979" t="s">
        <v>131</v>
      </c>
    </row>
    <row r="62980" spans="27:27" x14ac:dyDescent="0.15">
      <c r="AA62980" t="s">
        <v>131</v>
      </c>
    </row>
    <row r="62981" spans="27:27" x14ac:dyDescent="0.15">
      <c r="AA62981" t="s">
        <v>131</v>
      </c>
    </row>
    <row r="62982" spans="27:27" x14ac:dyDescent="0.15">
      <c r="AA62982" t="s">
        <v>131</v>
      </c>
    </row>
    <row r="62983" spans="27:27" x14ac:dyDescent="0.15">
      <c r="AA62983" t="s">
        <v>131</v>
      </c>
    </row>
    <row r="62984" spans="27:27" x14ac:dyDescent="0.15">
      <c r="AA62984" t="s">
        <v>131</v>
      </c>
    </row>
    <row r="62985" spans="27:27" x14ac:dyDescent="0.15">
      <c r="AA62985" t="s">
        <v>131</v>
      </c>
    </row>
    <row r="62986" spans="27:27" x14ac:dyDescent="0.15">
      <c r="AA62986" t="s">
        <v>131</v>
      </c>
    </row>
    <row r="62987" spans="27:27" x14ac:dyDescent="0.15">
      <c r="AA62987" t="s">
        <v>131</v>
      </c>
    </row>
    <row r="62988" spans="27:27" x14ac:dyDescent="0.15">
      <c r="AA62988" t="s">
        <v>131</v>
      </c>
    </row>
    <row r="62989" spans="27:27" x14ac:dyDescent="0.15">
      <c r="AA62989" t="s">
        <v>131</v>
      </c>
    </row>
    <row r="62990" spans="27:27" x14ac:dyDescent="0.15">
      <c r="AA62990" t="s">
        <v>131</v>
      </c>
    </row>
    <row r="62991" spans="27:27" x14ac:dyDescent="0.15">
      <c r="AA62991" t="s">
        <v>131</v>
      </c>
    </row>
    <row r="62992" spans="27:27" x14ac:dyDescent="0.15">
      <c r="AA62992" t="s">
        <v>131</v>
      </c>
    </row>
    <row r="62993" spans="27:27" x14ac:dyDescent="0.15">
      <c r="AA62993" t="s">
        <v>131</v>
      </c>
    </row>
    <row r="62994" spans="27:27" x14ac:dyDescent="0.15">
      <c r="AA62994" t="s">
        <v>131</v>
      </c>
    </row>
    <row r="62995" spans="27:27" x14ac:dyDescent="0.15">
      <c r="AA62995" t="s">
        <v>131</v>
      </c>
    </row>
    <row r="62996" spans="27:27" x14ac:dyDescent="0.15">
      <c r="AA62996" t="s">
        <v>131</v>
      </c>
    </row>
    <row r="62997" spans="27:27" x14ac:dyDescent="0.15">
      <c r="AA62997" t="s">
        <v>131</v>
      </c>
    </row>
    <row r="62998" spans="27:27" x14ac:dyDescent="0.15">
      <c r="AA62998" t="s">
        <v>131</v>
      </c>
    </row>
    <row r="62999" spans="27:27" x14ac:dyDescent="0.15">
      <c r="AA62999" t="s">
        <v>131</v>
      </c>
    </row>
    <row r="63000" spans="27:27" x14ac:dyDescent="0.15">
      <c r="AA63000" t="s">
        <v>131</v>
      </c>
    </row>
    <row r="63001" spans="27:27" x14ac:dyDescent="0.15">
      <c r="AA63001" t="s">
        <v>131</v>
      </c>
    </row>
    <row r="63002" spans="27:27" x14ac:dyDescent="0.15">
      <c r="AA63002" t="s">
        <v>131</v>
      </c>
    </row>
    <row r="63003" spans="27:27" x14ac:dyDescent="0.15">
      <c r="AA63003" t="s">
        <v>131</v>
      </c>
    </row>
    <row r="63004" spans="27:27" x14ac:dyDescent="0.15">
      <c r="AA63004" t="s">
        <v>131</v>
      </c>
    </row>
    <row r="63005" spans="27:27" x14ac:dyDescent="0.15">
      <c r="AA63005" t="s">
        <v>131</v>
      </c>
    </row>
    <row r="63006" spans="27:27" x14ac:dyDescent="0.15">
      <c r="AA63006" t="s">
        <v>131</v>
      </c>
    </row>
    <row r="63007" spans="27:27" x14ac:dyDescent="0.15">
      <c r="AA63007" t="s">
        <v>131</v>
      </c>
    </row>
    <row r="63008" spans="27:27" x14ac:dyDescent="0.15">
      <c r="AA63008" t="s">
        <v>131</v>
      </c>
    </row>
    <row r="63009" spans="27:27" x14ac:dyDescent="0.15">
      <c r="AA63009" t="s">
        <v>131</v>
      </c>
    </row>
    <row r="63010" spans="27:27" x14ac:dyDescent="0.15">
      <c r="AA63010" t="s">
        <v>131</v>
      </c>
    </row>
    <row r="63011" spans="27:27" x14ac:dyDescent="0.15">
      <c r="AA63011" t="s">
        <v>131</v>
      </c>
    </row>
    <row r="63012" spans="27:27" x14ac:dyDescent="0.15">
      <c r="AA63012" t="s">
        <v>131</v>
      </c>
    </row>
    <row r="63013" spans="27:27" x14ac:dyDescent="0.15">
      <c r="AA63013" t="s">
        <v>131</v>
      </c>
    </row>
    <row r="63014" spans="27:27" x14ac:dyDescent="0.15">
      <c r="AA63014" t="s">
        <v>131</v>
      </c>
    </row>
    <row r="63015" spans="27:27" x14ac:dyDescent="0.15">
      <c r="AA63015" t="s">
        <v>131</v>
      </c>
    </row>
    <row r="63016" spans="27:27" x14ac:dyDescent="0.15">
      <c r="AA63016" t="s">
        <v>131</v>
      </c>
    </row>
    <row r="63017" spans="27:27" x14ac:dyDescent="0.15">
      <c r="AA63017" t="s">
        <v>131</v>
      </c>
    </row>
    <row r="63018" spans="27:27" x14ac:dyDescent="0.15">
      <c r="AA63018" t="s">
        <v>131</v>
      </c>
    </row>
    <row r="63019" spans="27:27" x14ac:dyDescent="0.15">
      <c r="AA63019" t="s">
        <v>131</v>
      </c>
    </row>
    <row r="63020" spans="27:27" x14ac:dyDescent="0.15">
      <c r="AA63020" t="s">
        <v>131</v>
      </c>
    </row>
    <row r="63021" spans="27:27" x14ac:dyDescent="0.15">
      <c r="AA63021" t="s">
        <v>131</v>
      </c>
    </row>
    <row r="63022" spans="27:27" x14ac:dyDescent="0.15">
      <c r="AA63022" t="s">
        <v>131</v>
      </c>
    </row>
    <row r="63023" spans="27:27" x14ac:dyDescent="0.15">
      <c r="AA63023" t="s">
        <v>131</v>
      </c>
    </row>
    <row r="63024" spans="27:27" x14ac:dyDescent="0.15">
      <c r="AA63024" t="s">
        <v>131</v>
      </c>
    </row>
    <row r="63025" spans="27:27" x14ac:dyDescent="0.15">
      <c r="AA63025" t="s">
        <v>131</v>
      </c>
    </row>
    <row r="63026" spans="27:27" x14ac:dyDescent="0.15">
      <c r="AA63026" t="s">
        <v>131</v>
      </c>
    </row>
    <row r="63027" spans="27:27" x14ac:dyDescent="0.15">
      <c r="AA63027" t="s">
        <v>131</v>
      </c>
    </row>
    <row r="63028" spans="27:27" x14ac:dyDescent="0.15">
      <c r="AA63028" t="s">
        <v>131</v>
      </c>
    </row>
    <row r="63029" spans="27:27" x14ac:dyDescent="0.15">
      <c r="AA63029" t="s">
        <v>131</v>
      </c>
    </row>
    <row r="63030" spans="27:27" x14ac:dyDescent="0.15">
      <c r="AA63030" t="s">
        <v>131</v>
      </c>
    </row>
    <row r="63031" spans="27:27" x14ac:dyDescent="0.15">
      <c r="AA63031" t="s">
        <v>131</v>
      </c>
    </row>
    <row r="63032" spans="27:27" x14ac:dyDescent="0.15">
      <c r="AA63032" t="s">
        <v>131</v>
      </c>
    </row>
    <row r="63033" spans="27:27" x14ac:dyDescent="0.15">
      <c r="AA63033" t="s">
        <v>131</v>
      </c>
    </row>
    <row r="63034" spans="27:27" x14ac:dyDescent="0.15">
      <c r="AA63034" t="s">
        <v>131</v>
      </c>
    </row>
    <row r="63035" spans="27:27" x14ac:dyDescent="0.15">
      <c r="AA63035" t="s">
        <v>131</v>
      </c>
    </row>
    <row r="63036" spans="27:27" x14ac:dyDescent="0.15">
      <c r="AA63036" t="s">
        <v>131</v>
      </c>
    </row>
    <row r="63037" spans="27:27" x14ac:dyDescent="0.15">
      <c r="AA63037" t="s">
        <v>131</v>
      </c>
    </row>
    <row r="63038" spans="27:27" x14ac:dyDescent="0.15">
      <c r="AA63038" t="s">
        <v>131</v>
      </c>
    </row>
    <row r="63039" spans="27:27" x14ac:dyDescent="0.15">
      <c r="AA63039" t="s">
        <v>131</v>
      </c>
    </row>
    <row r="63040" spans="27:27" x14ac:dyDescent="0.15">
      <c r="AA63040" t="s">
        <v>131</v>
      </c>
    </row>
    <row r="63041" spans="27:27" x14ac:dyDescent="0.15">
      <c r="AA63041" t="s">
        <v>131</v>
      </c>
    </row>
    <row r="63042" spans="27:27" x14ac:dyDescent="0.15">
      <c r="AA63042" t="s">
        <v>131</v>
      </c>
    </row>
    <row r="63043" spans="27:27" x14ac:dyDescent="0.15">
      <c r="AA63043" t="s">
        <v>131</v>
      </c>
    </row>
    <row r="63044" spans="27:27" x14ac:dyDescent="0.15">
      <c r="AA63044" t="s">
        <v>131</v>
      </c>
    </row>
    <row r="63045" spans="27:27" x14ac:dyDescent="0.15">
      <c r="AA63045" t="s">
        <v>131</v>
      </c>
    </row>
    <row r="63046" spans="27:27" x14ac:dyDescent="0.15">
      <c r="AA63046" t="s">
        <v>131</v>
      </c>
    </row>
    <row r="63047" spans="27:27" x14ac:dyDescent="0.15">
      <c r="AA63047" t="s">
        <v>131</v>
      </c>
    </row>
    <row r="63048" spans="27:27" x14ac:dyDescent="0.15">
      <c r="AA63048" t="s">
        <v>131</v>
      </c>
    </row>
    <row r="63049" spans="27:27" x14ac:dyDescent="0.15">
      <c r="AA63049" t="s">
        <v>131</v>
      </c>
    </row>
    <row r="63050" spans="27:27" x14ac:dyDescent="0.15">
      <c r="AA63050" t="s">
        <v>131</v>
      </c>
    </row>
    <row r="63051" spans="27:27" x14ac:dyDescent="0.15">
      <c r="AA63051" t="s">
        <v>131</v>
      </c>
    </row>
    <row r="63052" spans="27:27" x14ac:dyDescent="0.15">
      <c r="AA63052" t="s">
        <v>131</v>
      </c>
    </row>
    <row r="63053" spans="27:27" x14ac:dyDescent="0.15">
      <c r="AA63053" t="s">
        <v>131</v>
      </c>
    </row>
    <row r="63054" spans="27:27" x14ac:dyDescent="0.15">
      <c r="AA63054" t="s">
        <v>131</v>
      </c>
    </row>
    <row r="63055" spans="27:27" x14ac:dyDescent="0.15">
      <c r="AA63055" t="s">
        <v>131</v>
      </c>
    </row>
    <row r="63056" spans="27:27" x14ac:dyDescent="0.15">
      <c r="AA63056" t="s">
        <v>131</v>
      </c>
    </row>
    <row r="63057" spans="27:27" x14ac:dyDescent="0.15">
      <c r="AA63057" t="s">
        <v>131</v>
      </c>
    </row>
    <row r="63058" spans="27:27" x14ac:dyDescent="0.15">
      <c r="AA63058" t="s">
        <v>131</v>
      </c>
    </row>
    <row r="63059" spans="27:27" x14ac:dyDescent="0.15">
      <c r="AA63059" t="s">
        <v>131</v>
      </c>
    </row>
    <row r="63060" spans="27:27" x14ac:dyDescent="0.15">
      <c r="AA63060" t="s">
        <v>131</v>
      </c>
    </row>
    <row r="63061" spans="27:27" x14ac:dyDescent="0.15">
      <c r="AA63061" t="s">
        <v>131</v>
      </c>
    </row>
    <row r="63062" spans="27:27" x14ac:dyDescent="0.15">
      <c r="AA63062" t="s">
        <v>131</v>
      </c>
    </row>
    <row r="63063" spans="27:27" x14ac:dyDescent="0.15">
      <c r="AA63063" t="s">
        <v>131</v>
      </c>
    </row>
    <row r="63064" spans="27:27" x14ac:dyDescent="0.15">
      <c r="AA63064" t="s">
        <v>131</v>
      </c>
    </row>
    <row r="63065" spans="27:27" x14ac:dyDescent="0.15">
      <c r="AA63065" t="s">
        <v>131</v>
      </c>
    </row>
    <row r="63066" spans="27:27" x14ac:dyDescent="0.15">
      <c r="AA63066" t="s">
        <v>131</v>
      </c>
    </row>
    <row r="63067" spans="27:27" x14ac:dyDescent="0.15">
      <c r="AA63067" t="s">
        <v>131</v>
      </c>
    </row>
    <row r="63068" spans="27:27" x14ac:dyDescent="0.15">
      <c r="AA63068" t="s">
        <v>131</v>
      </c>
    </row>
    <row r="63069" spans="27:27" x14ac:dyDescent="0.15">
      <c r="AA63069" t="s">
        <v>131</v>
      </c>
    </row>
    <row r="63070" spans="27:27" x14ac:dyDescent="0.15">
      <c r="AA63070" t="s">
        <v>131</v>
      </c>
    </row>
    <row r="63071" spans="27:27" x14ac:dyDescent="0.15">
      <c r="AA63071" t="s">
        <v>131</v>
      </c>
    </row>
    <row r="63072" spans="27:27" x14ac:dyDescent="0.15">
      <c r="AA63072" t="s">
        <v>131</v>
      </c>
    </row>
    <row r="63073" spans="27:27" x14ac:dyDescent="0.15">
      <c r="AA63073" t="s">
        <v>131</v>
      </c>
    </row>
    <row r="63074" spans="27:27" x14ac:dyDescent="0.15">
      <c r="AA63074" t="s">
        <v>131</v>
      </c>
    </row>
    <row r="63075" spans="27:27" x14ac:dyDescent="0.15">
      <c r="AA63075" t="s">
        <v>131</v>
      </c>
    </row>
    <row r="63076" spans="27:27" x14ac:dyDescent="0.15">
      <c r="AA63076" t="s">
        <v>131</v>
      </c>
    </row>
    <row r="63077" spans="27:27" x14ac:dyDescent="0.15">
      <c r="AA63077" t="s">
        <v>131</v>
      </c>
    </row>
    <row r="63078" spans="27:27" x14ac:dyDescent="0.15">
      <c r="AA63078" t="s">
        <v>131</v>
      </c>
    </row>
    <row r="63079" spans="27:27" x14ac:dyDescent="0.15">
      <c r="AA63079" t="s">
        <v>131</v>
      </c>
    </row>
    <row r="63080" spans="27:27" x14ac:dyDescent="0.15">
      <c r="AA63080" t="s">
        <v>131</v>
      </c>
    </row>
    <row r="63081" spans="27:27" x14ac:dyDescent="0.15">
      <c r="AA63081" t="s">
        <v>131</v>
      </c>
    </row>
    <row r="63082" spans="27:27" x14ac:dyDescent="0.15">
      <c r="AA63082" t="s">
        <v>131</v>
      </c>
    </row>
    <row r="63083" spans="27:27" x14ac:dyDescent="0.15">
      <c r="AA63083" t="s">
        <v>131</v>
      </c>
    </row>
    <row r="63084" spans="27:27" x14ac:dyDescent="0.15">
      <c r="AA63084" t="s">
        <v>131</v>
      </c>
    </row>
    <row r="63085" spans="27:27" x14ac:dyDescent="0.15">
      <c r="AA63085" t="s">
        <v>131</v>
      </c>
    </row>
    <row r="63086" spans="27:27" x14ac:dyDescent="0.15">
      <c r="AA63086" t="s">
        <v>131</v>
      </c>
    </row>
    <row r="63087" spans="27:27" x14ac:dyDescent="0.15">
      <c r="AA63087" t="s">
        <v>131</v>
      </c>
    </row>
    <row r="63088" spans="27:27" x14ac:dyDescent="0.15">
      <c r="AA63088" t="s">
        <v>131</v>
      </c>
    </row>
    <row r="63089" spans="27:27" x14ac:dyDescent="0.15">
      <c r="AA63089" t="s">
        <v>131</v>
      </c>
    </row>
    <row r="63090" spans="27:27" x14ac:dyDescent="0.15">
      <c r="AA63090" t="s">
        <v>131</v>
      </c>
    </row>
    <row r="63091" spans="27:27" x14ac:dyDescent="0.15">
      <c r="AA63091" t="s">
        <v>131</v>
      </c>
    </row>
    <row r="63092" spans="27:27" x14ac:dyDescent="0.15">
      <c r="AA63092" t="s">
        <v>131</v>
      </c>
    </row>
    <row r="63093" spans="27:27" x14ac:dyDescent="0.15">
      <c r="AA63093" t="s">
        <v>131</v>
      </c>
    </row>
    <row r="63094" spans="27:27" x14ac:dyDescent="0.15">
      <c r="AA63094" t="s">
        <v>131</v>
      </c>
    </row>
    <row r="63095" spans="27:27" x14ac:dyDescent="0.15">
      <c r="AA63095" t="s">
        <v>131</v>
      </c>
    </row>
    <row r="63096" spans="27:27" x14ac:dyDescent="0.15">
      <c r="AA63096" t="s">
        <v>131</v>
      </c>
    </row>
    <row r="63097" spans="27:27" x14ac:dyDescent="0.15">
      <c r="AA63097" t="s">
        <v>131</v>
      </c>
    </row>
    <row r="63098" spans="27:27" x14ac:dyDescent="0.15">
      <c r="AA63098" t="s">
        <v>131</v>
      </c>
    </row>
    <row r="63099" spans="27:27" x14ac:dyDescent="0.15">
      <c r="AA63099" t="s">
        <v>131</v>
      </c>
    </row>
    <row r="63100" spans="27:27" x14ac:dyDescent="0.15">
      <c r="AA63100" t="s">
        <v>131</v>
      </c>
    </row>
    <row r="63101" spans="27:27" x14ac:dyDescent="0.15">
      <c r="AA63101" t="s">
        <v>131</v>
      </c>
    </row>
    <row r="63102" spans="27:27" x14ac:dyDescent="0.15">
      <c r="AA63102" t="s">
        <v>131</v>
      </c>
    </row>
    <row r="63103" spans="27:27" x14ac:dyDescent="0.15">
      <c r="AA63103" t="s">
        <v>131</v>
      </c>
    </row>
    <row r="63104" spans="27:27" x14ac:dyDescent="0.15">
      <c r="AA63104" t="s">
        <v>131</v>
      </c>
    </row>
    <row r="63105" spans="27:27" x14ac:dyDescent="0.15">
      <c r="AA63105" t="s">
        <v>131</v>
      </c>
    </row>
    <row r="63106" spans="27:27" x14ac:dyDescent="0.15">
      <c r="AA63106" t="s">
        <v>131</v>
      </c>
    </row>
    <row r="63107" spans="27:27" x14ac:dyDescent="0.15">
      <c r="AA63107" t="s">
        <v>131</v>
      </c>
    </row>
    <row r="63108" spans="27:27" x14ac:dyDescent="0.15">
      <c r="AA63108" t="s">
        <v>131</v>
      </c>
    </row>
    <row r="63109" spans="27:27" x14ac:dyDescent="0.15">
      <c r="AA63109" t="s">
        <v>131</v>
      </c>
    </row>
    <row r="63110" spans="27:27" x14ac:dyDescent="0.15">
      <c r="AA63110" t="s">
        <v>131</v>
      </c>
    </row>
    <row r="63111" spans="27:27" x14ac:dyDescent="0.15">
      <c r="AA63111" t="s">
        <v>131</v>
      </c>
    </row>
    <row r="63112" spans="27:27" x14ac:dyDescent="0.15">
      <c r="AA63112" t="s">
        <v>131</v>
      </c>
    </row>
    <row r="63113" spans="27:27" x14ac:dyDescent="0.15">
      <c r="AA63113" t="s">
        <v>131</v>
      </c>
    </row>
    <row r="63114" spans="27:27" x14ac:dyDescent="0.15">
      <c r="AA63114" t="s">
        <v>131</v>
      </c>
    </row>
    <row r="63115" spans="27:27" x14ac:dyDescent="0.15">
      <c r="AA63115" t="s">
        <v>131</v>
      </c>
    </row>
    <row r="63116" spans="27:27" x14ac:dyDescent="0.15">
      <c r="AA63116" t="s">
        <v>131</v>
      </c>
    </row>
    <row r="63117" spans="27:27" x14ac:dyDescent="0.15">
      <c r="AA63117" t="s">
        <v>131</v>
      </c>
    </row>
    <row r="63118" spans="27:27" x14ac:dyDescent="0.15">
      <c r="AA63118" t="s">
        <v>131</v>
      </c>
    </row>
    <row r="63119" spans="27:27" x14ac:dyDescent="0.15">
      <c r="AA63119" t="s">
        <v>131</v>
      </c>
    </row>
    <row r="63120" spans="27:27" x14ac:dyDescent="0.15">
      <c r="AA63120" t="s">
        <v>131</v>
      </c>
    </row>
    <row r="63121" spans="27:27" x14ac:dyDescent="0.15">
      <c r="AA63121" t="s">
        <v>131</v>
      </c>
    </row>
    <row r="63122" spans="27:27" x14ac:dyDescent="0.15">
      <c r="AA63122" t="s">
        <v>131</v>
      </c>
    </row>
    <row r="63123" spans="27:27" x14ac:dyDescent="0.15">
      <c r="AA63123" t="s">
        <v>131</v>
      </c>
    </row>
    <row r="63124" spans="27:27" x14ac:dyDescent="0.15">
      <c r="AA63124" t="s">
        <v>131</v>
      </c>
    </row>
    <row r="63125" spans="27:27" x14ac:dyDescent="0.15">
      <c r="AA63125" t="s">
        <v>131</v>
      </c>
    </row>
    <row r="63126" spans="27:27" x14ac:dyDescent="0.15">
      <c r="AA63126" t="s">
        <v>131</v>
      </c>
    </row>
    <row r="63127" spans="27:27" x14ac:dyDescent="0.15">
      <c r="AA63127" t="s">
        <v>131</v>
      </c>
    </row>
    <row r="63128" spans="27:27" x14ac:dyDescent="0.15">
      <c r="AA63128" t="s">
        <v>131</v>
      </c>
    </row>
    <row r="63129" spans="27:27" x14ac:dyDescent="0.15">
      <c r="AA63129" t="s">
        <v>131</v>
      </c>
    </row>
    <row r="63130" spans="27:27" x14ac:dyDescent="0.15">
      <c r="AA63130" t="s">
        <v>131</v>
      </c>
    </row>
    <row r="63131" spans="27:27" x14ac:dyDescent="0.15">
      <c r="AA63131" t="s">
        <v>131</v>
      </c>
    </row>
    <row r="63132" spans="27:27" x14ac:dyDescent="0.15">
      <c r="AA63132" t="s">
        <v>131</v>
      </c>
    </row>
    <row r="63133" spans="27:27" x14ac:dyDescent="0.15">
      <c r="AA63133" t="s">
        <v>131</v>
      </c>
    </row>
    <row r="63134" spans="27:27" x14ac:dyDescent="0.15">
      <c r="AA63134" t="s">
        <v>131</v>
      </c>
    </row>
    <row r="63135" spans="27:27" x14ac:dyDescent="0.15">
      <c r="AA63135" t="s">
        <v>131</v>
      </c>
    </row>
    <row r="63136" spans="27:27" x14ac:dyDescent="0.15">
      <c r="AA63136" t="s">
        <v>131</v>
      </c>
    </row>
    <row r="63137" spans="27:27" x14ac:dyDescent="0.15">
      <c r="AA63137" t="s">
        <v>131</v>
      </c>
    </row>
    <row r="63138" spans="27:27" x14ac:dyDescent="0.15">
      <c r="AA63138" t="s">
        <v>131</v>
      </c>
    </row>
    <row r="63139" spans="27:27" x14ac:dyDescent="0.15">
      <c r="AA63139" t="s">
        <v>131</v>
      </c>
    </row>
    <row r="63140" spans="27:27" x14ac:dyDescent="0.15">
      <c r="AA63140" t="s">
        <v>131</v>
      </c>
    </row>
    <row r="63141" spans="27:27" x14ac:dyDescent="0.15">
      <c r="AA63141" t="s">
        <v>131</v>
      </c>
    </row>
    <row r="63142" spans="27:27" x14ac:dyDescent="0.15">
      <c r="AA63142" t="s">
        <v>131</v>
      </c>
    </row>
    <row r="63143" spans="27:27" x14ac:dyDescent="0.15">
      <c r="AA63143" t="s">
        <v>131</v>
      </c>
    </row>
    <row r="63144" spans="27:27" x14ac:dyDescent="0.15">
      <c r="AA63144" t="s">
        <v>131</v>
      </c>
    </row>
    <row r="63145" spans="27:27" x14ac:dyDescent="0.15">
      <c r="AA63145" t="s">
        <v>131</v>
      </c>
    </row>
    <row r="63146" spans="27:27" x14ac:dyDescent="0.15">
      <c r="AA63146" t="s">
        <v>131</v>
      </c>
    </row>
    <row r="63147" spans="27:27" x14ac:dyDescent="0.15">
      <c r="AA63147" t="s">
        <v>131</v>
      </c>
    </row>
    <row r="63148" spans="27:27" x14ac:dyDescent="0.15">
      <c r="AA63148" t="s">
        <v>131</v>
      </c>
    </row>
    <row r="63149" spans="27:27" x14ac:dyDescent="0.15">
      <c r="AA63149" t="s">
        <v>131</v>
      </c>
    </row>
    <row r="63150" spans="27:27" x14ac:dyDescent="0.15">
      <c r="AA63150" t="s">
        <v>131</v>
      </c>
    </row>
    <row r="63151" spans="27:27" x14ac:dyDescent="0.15">
      <c r="AA63151" t="s">
        <v>131</v>
      </c>
    </row>
    <row r="63152" spans="27:27" x14ac:dyDescent="0.15">
      <c r="AA63152" t="s">
        <v>131</v>
      </c>
    </row>
    <row r="63153" spans="27:27" x14ac:dyDescent="0.15">
      <c r="AA63153" t="s">
        <v>131</v>
      </c>
    </row>
    <row r="63154" spans="27:27" x14ac:dyDescent="0.15">
      <c r="AA63154" t="s">
        <v>131</v>
      </c>
    </row>
    <row r="63155" spans="27:27" x14ac:dyDescent="0.15">
      <c r="AA63155" t="s">
        <v>131</v>
      </c>
    </row>
    <row r="63156" spans="27:27" x14ac:dyDescent="0.15">
      <c r="AA63156" t="s">
        <v>131</v>
      </c>
    </row>
    <row r="63157" spans="27:27" x14ac:dyDescent="0.15">
      <c r="AA63157" t="s">
        <v>131</v>
      </c>
    </row>
    <row r="63158" spans="27:27" x14ac:dyDescent="0.15">
      <c r="AA63158" t="s">
        <v>131</v>
      </c>
    </row>
    <row r="63159" spans="27:27" x14ac:dyDescent="0.15">
      <c r="AA63159" t="s">
        <v>131</v>
      </c>
    </row>
    <row r="63160" spans="27:27" x14ac:dyDescent="0.15">
      <c r="AA63160" t="s">
        <v>131</v>
      </c>
    </row>
    <row r="63161" spans="27:27" x14ac:dyDescent="0.15">
      <c r="AA63161" t="s">
        <v>131</v>
      </c>
    </row>
    <row r="63162" spans="27:27" x14ac:dyDescent="0.15">
      <c r="AA63162" t="s">
        <v>131</v>
      </c>
    </row>
    <row r="63163" spans="27:27" x14ac:dyDescent="0.15">
      <c r="AA63163" t="s">
        <v>131</v>
      </c>
    </row>
    <row r="63164" spans="27:27" x14ac:dyDescent="0.15">
      <c r="AA63164" t="s">
        <v>131</v>
      </c>
    </row>
    <row r="63165" spans="27:27" x14ac:dyDescent="0.15">
      <c r="AA63165" t="s">
        <v>131</v>
      </c>
    </row>
    <row r="63166" spans="27:27" x14ac:dyDescent="0.15">
      <c r="AA63166" t="s">
        <v>131</v>
      </c>
    </row>
    <row r="63167" spans="27:27" x14ac:dyDescent="0.15">
      <c r="AA63167" t="s">
        <v>131</v>
      </c>
    </row>
    <row r="63168" spans="27:27" x14ac:dyDescent="0.15">
      <c r="AA63168" t="s">
        <v>131</v>
      </c>
    </row>
    <row r="63169" spans="27:27" x14ac:dyDescent="0.15">
      <c r="AA63169" t="s">
        <v>131</v>
      </c>
    </row>
    <row r="63170" spans="27:27" x14ac:dyDescent="0.15">
      <c r="AA63170" t="s">
        <v>131</v>
      </c>
    </row>
    <row r="63171" spans="27:27" x14ac:dyDescent="0.15">
      <c r="AA63171" t="s">
        <v>131</v>
      </c>
    </row>
    <row r="63172" spans="27:27" x14ac:dyDescent="0.15">
      <c r="AA63172" t="s">
        <v>131</v>
      </c>
    </row>
    <row r="63173" spans="27:27" x14ac:dyDescent="0.15">
      <c r="AA63173" t="s">
        <v>131</v>
      </c>
    </row>
    <row r="63174" spans="27:27" x14ac:dyDescent="0.15">
      <c r="AA63174" t="s">
        <v>131</v>
      </c>
    </row>
    <row r="63175" spans="27:27" x14ac:dyDescent="0.15">
      <c r="AA63175" t="s">
        <v>131</v>
      </c>
    </row>
    <row r="63176" spans="27:27" x14ac:dyDescent="0.15">
      <c r="AA63176" t="s">
        <v>131</v>
      </c>
    </row>
    <row r="63177" spans="27:27" x14ac:dyDescent="0.15">
      <c r="AA63177" t="s">
        <v>131</v>
      </c>
    </row>
    <row r="63178" spans="27:27" x14ac:dyDescent="0.15">
      <c r="AA63178" t="s">
        <v>131</v>
      </c>
    </row>
    <row r="63179" spans="27:27" x14ac:dyDescent="0.15">
      <c r="AA63179" t="s">
        <v>131</v>
      </c>
    </row>
    <row r="63180" spans="27:27" x14ac:dyDescent="0.15">
      <c r="AA63180" t="s">
        <v>131</v>
      </c>
    </row>
    <row r="63181" spans="27:27" x14ac:dyDescent="0.15">
      <c r="AA63181" t="s">
        <v>131</v>
      </c>
    </row>
    <row r="63182" spans="27:27" x14ac:dyDescent="0.15">
      <c r="AA63182" t="s">
        <v>131</v>
      </c>
    </row>
    <row r="63183" spans="27:27" x14ac:dyDescent="0.15">
      <c r="AA63183" t="s">
        <v>131</v>
      </c>
    </row>
    <row r="63184" spans="27:27" x14ac:dyDescent="0.15">
      <c r="AA63184" t="s">
        <v>131</v>
      </c>
    </row>
    <row r="63185" spans="27:27" x14ac:dyDescent="0.15">
      <c r="AA63185" t="s">
        <v>131</v>
      </c>
    </row>
    <row r="63186" spans="27:27" x14ac:dyDescent="0.15">
      <c r="AA63186" t="s">
        <v>131</v>
      </c>
    </row>
    <row r="63187" spans="27:27" x14ac:dyDescent="0.15">
      <c r="AA63187" t="s">
        <v>131</v>
      </c>
    </row>
    <row r="63188" spans="27:27" x14ac:dyDescent="0.15">
      <c r="AA63188" t="s">
        <v>131</v>
      </c>
    </row>
    <row r="63189" spans="27:27" x14ac:dyDescent="0.15">
      <c r="AA63189" t="s">
        <v>131</v>
      </c>
    </row>
    <row r="63190" spans="27:27" x14ac:dyDescent="0.15">
      <c r="AA63190" t="s">
        <v>131</v>
      </c>
    </row>
    <row r="63191" spans="27:27" x14ac:dyDescent="0.15">
      <c r="AA63191" t="s">
        <v>131</v>
      </c>
    </row>
    <row r="63192" spans="27:27" x14ac:dyDescent="0.15">
      <c r="AA63192" t="s">
        <v>131</v>
      </c>
    </row>
    <row r="63193" spans="27:27" x14ac:dyDescent="0.15">
      <c r="AA63193" t="s">
        <v>131</v>
      </c>
    </row>
    <row r="63194" spans="27:27" x14ac:dyDescent="0.15">
      <c r="AA63194" t="s">
        <v>131</v>
      </c>
    </row>
    <row r="63195" spans="27:27" x14ac:dyDescent="0.15">
      <c r="AA63195" t="s">
        <v>131</v>
      </c>
    </row>
    <row r="63196" spans="27:27" x14ac:dyDescent="0.15">
      <c r="AA63196" t="s">
        <v>131</v>
      </c>
    </row>
    <row r="63197" spans="27:27" x14ac:dyDescent="0.15">
      <c r="AA63197" t="s">
        <v>131</v>
      </c>
    </row>
    <row r="63198" spans="27:27" x14ac:dyDescent="0.15">
      <c r="AA63198" t="s">
        <v>131</v>
      </c>
    </row>
    <row r="63199" spans="27:27" x14ac:dyDescent="0.15">
      <c r="AA63199" t="s">
        <v>131</v>
      </c>
    </row>
    <row r="63200" spans="27:27" x14ac:dyDescent="0.15">
      <c r="AA63200" t="s">
        <v>131</v>
      </c>
    </row>
    <row r="63201" spans="27:27" x14ac:dyDescent="0.15">
      <c r="AA63201" t="s">
        <v>131</v>
      </c>
    </row>
    <row r="63202" spans="27:27" x14ac:dyDescent="0.15">
      <c r="AA63202" t="s">
        <v>131</v>
      </c>
    </row>
    <row r="63203" spans="27:27" x14ac:dyDescent="0.15">
      <c r="AA63203" t="s">
        <v>131</v>
      </c>
    </row>
    <row r="63204" spans="27:27" x14ac:dyDescent="0.15">
      <c r="AA63204" t="s">
        <v>131</v>
      </c>
    </row>
    <row r="63205" spans="27:27" x14ac:dyDescent="0.15">
      <c r="AA63205" t="s">
        <v>131</v>
      </c>
    </row>
    <row r="63206" spans="27:27" x14ac:dyDescent="0.15">
      <c r="AA63206" t="s">
        <v>131</v>
      </c>
    </row>
    <row r="63207" spans="27:27" x14ac:dyDescent="0.15">
      <c r="AA63207" t="s">
        <v>131</v>
      </c>
    </row>
    <row r="63208" spans="27:27" x14ac:dyDescent="0.15">
      <c r="AA63208" t="s">
        <v>131</v>
      </c>
    </row>
    <row r="63209" spans="27:27" x14ac:dyDescent="0.15">
      <c r="AA63209" t="s">
        <v>131</v>
      </c>
    </row>
    <row r="63210" spans="27:27" x14ac:dyDescent="0.15">
      <c r="AA63210" t="s">
        <v>131</v>
      </c>
    </row>
    <row r="63211" spans="27:27" x14ac:dyDescent="0.15">
      <c r="AA63211" t="s">
        <v>131</v>
      </c>
    </row>
    <row r="63212" spans="27:27" x14ac:dyDescent="0.15">
      <c r="AA63212" t="s">
        <v>131</v>
      </c>
    </row>
    <row r="63213" spans="27:27" x14ac:dyDescent="0.15">
      <c r="AA63213" t="s">
        <v>131</v>
      </c>
    </row>
    <row r="63214" spans="27:27" x14ac:dyDescent="0.15">
      <c r="AA63214" t="s">
        <v>131</v>
      </c>
    </row>
    <row r="63215" spans="27:27" x14ac:dyDescent="0.15">
      <c r="AA63215" t="s">
        <v>131</v>
      </c>
    </row>
    <row r="63216" spans="27:27" x14ac:dyDescent="0.15">
      <c r="AA63216" t="s">
        <v>131</v>
      </c>
    </row>
    <row r="63217" spans="27:27" x14ac:dyDescent="0.15">
      <c r="AA63217" t="s">
        <v>131</v>
      </c>
    </row>
    <row r="63218" spans="27:27" x14ac:dyDescent="0.15">
      <c r="AA63218" t="s">
        <v>131</v>
      </c>
    </row>
    <row r="63219" spans="27:27" x14ac:dyDescent="0.15">
      <c r="AA63219" t="s">
        <v>131</v>
      </c>
    </row>
    <row r="63220" spans="27:27" x14ac:dyDescent="0.15">
      <c r="AA63220" t="s">
        <v>131</v>
      </c>
    </row>
    <row r="63221" spans="27:27" x14ac:dyDescent="0.15">
      <c r="AA63221" t="s">
        <v>131</v>
      </c>
    </row>
    <row r="63222" spans="27:27" x14ac:dyDescent="0.15">
      <c r="AA63222" t="s">
        <v>131</v>
      </c>
    </row>
    <row r="63223" spans="27:27" x14ac:dyDescent="0.15">
      <c r="AA63223" t="s">
        <v>131</v>
      </c>
    </row>
    <row r="63224" spans="27:27" x14ac:dyDescent="0.15">
      <c r="AA63224" t="s">
        <v>131</v>
      </c>
    </row>
    <row r="63225" spans="27:27" x14ac:dyDescent="0.15">
      <c r="AA63225" t="s">
        <v>131</v>
      </c>
    </row>
    <row r="63226" spans="27:27" x14ac:dyDescent="0.15">
      <c r="AA63226" t="s">
        <v>131</v>
      </c>
    </row>
    <row r="63227" spans="27:27" x14ac:dyDescent="0.15">
      <c r="AA63227" t="s">
        <v>131</v>
      </c>
    </row>
    <row r="63228" spans="27:27" x14ac:dyDescent="0.15">
      <c r="AA63228" t="s">
        <v>131</v>
      </c>
    </row>
    <row r="63229" spans="27:27" x14ac:dyDescent="0.15">
      <c r="AA63229" t="s">
        <v>131</v>
      </c>
    </row>
    <row r="63230" spans="27:27" x14ac:dyDescent="0.15">
      <c r="AA63230" t="s">
        <v>131</v>
      </c>
    </row>
    <row r="63231" spans="27:27" x14ac:dyDescent="0.15">
      <c r="AA63231" t="s">
        <v>131</v>
      </c>
    </row>
    <row r="63232" spans="27:27" x14ac:dyDescent="0.15">
      <c r="AA63232" t="s">
        <v>131</v>
      </c>
    </row>
    <row r="63233" spans="27:27" x14ac:dyDescent="0.15">
      <c r="AA63233" t="s">
        <v>131</v>
      </c>
    </row>
    <row r="63234" spans="27:27" x14ac:dyDescent="0.15">
      <c r="AA63234" t="s">
        <v>131</v>
      </c>
    </row>
    <row r="63235" spans="27:27" x14ac:dyDescent="0.15">
      <c r="AA63235" t="s">
        <v>131</v>
      </c>
    </row>
    <row r="63236" spans="27:27" x14ac:dyDescent="0.15">
      <c r="AA63236" t="s">
        <v>131</v>
      </c>
    </row>
    <row r="63237" spans="27:27" x14ac:dyDescent="0.15">
      <c r="AA63237" t="s">
        <v>131</v>
      </c>
    </row>
    <row r="63238" spans="27:27" x14ac:dyDescent="0.15">
      <c r="AA63238" t="s">
        <v>131</v>
      </c>
    </row>
    <row r="63239" spans="27:27" x14ac:dyDescent="0.15">
      <c r="AA63239" t="s">
        <v>131</v>
      </c>
    </row>
    <row r="63240" spans="27:27" x14ac:dyDescent="0.15">
      <c r="AA63240" t="s">
        <v>131</v>
      </c>
    </row>
    <row r="63241" spans="27:27" x14ac:dyDescent="0.15">
      <c r="AA63241" t="s">
        <v>131</v>
      </c>
    </row>
    <row r="63242" spans="27:27" x14ac:dyDescent="0.15">
      <c r="AA63242" t="s">
        <v>131</v>
      </c>
    </row>
    <row r="63243" spans="27:27" x14ac:dyDescent="0.15">
      <c r="AA63243" t="s">
        <v>131</v>
      </c>
    </row>
    <row r="63244" spans="27:27" x14ac:dyDescent="0.15">
      <c r="AA63244" t="s">
        <v>131</v>
      </c>
    </row>
    <row r="63245" spans="27:27" x14ac:dyDescent="0.15">
      <c r="AA63245" t="s">
        <v>131</v>
      </c>
    </row>
    <row r="63246" spans="27:27" x14ac:dyDescent="0.15">
      <c r="AA63246" t="s">
        <v>131</v>
      </c>
    </row>
    <row r="63247" spans="27:27" x14ac:dyDescent="0.15">
      <c r="AA63247" t="s">
        <v>131</v>
      </c>
    </row>
    <row r="63248" spans="27:27" x14ac:dyDescent="0.15">
      <c r="AA63248" t="s">
        <v>131</v>
      </c>
    </row>
    <row r="63249" spans="27:27" x14ac:dyDescent="0.15">
      <c r="AA63249" t="s">
        <v>131</v>
      </c>
    </row>
    <row r="63250" spans="27:27" x14ac:dyDescent="0.15">
      <c r="AA63250" t="s">
        <v>131</v>
      </c>
    </row>
    <row r="63251" spans="27:27" x14ac:dyDescent="0.15">
      <c r="AA63251" t="s">
        <v>131</v>
      </c>
    </row>
    <row r="63252" spans="27:27" x14ac:dyDescent="0.15">
      <c r="AA63252" t="s">
        <v>131</v>
      </c>
    </row>
    <row r="63253" spans="27:27" x14ac:dyDescent="0.15">
      <c r="AA63253" t="s">
        <v>131</v>
      </c>
    </row>
    <row r="63254" spans="27:27" x14ac:dyDescent="0.15">
      <c r="AA63254" t="s">
        <v>131</v>
      </c>
    </row>
    <row r="63255" spans="27:27" x14ac:dyDescent="0.15">
      <c r="AA63255" t="s">
        <v>131</v>
      </c>
    </row>
    <row r="63256" spans="27:27" x14ac:dyDescent="0.15">
      <c r="AA63256" t="s">
        <v>131</v>
      </c>
    </row>
    <row r="63257" spans="27:27" x14ac:dyDescent="0.15">
      <c r="AA63257" t="s">
        <v>131</v>
      </c>
    </row>
    <row r="63258" spans="27:27" x14ac:dyDescent="0.15">
      <c r="AA63258" t="s">
        <v>131</v>
      </c>
    </row>
    <row r="63259" spans="27:27" x14ac:dyDescent="0.15">
      <c r="AA63259" t="s">
        <v>131</v>
      </c>
    </row>
    <row r="63260" spans="27:27" x14ac:dyDescent="0.15">
      <c r="AA63260" t="s">
        <v>131</v>
      </c>
    </row>
    <row r="63261" spans="27:27" x14ac:dyDescent="0.15">
      <c r="AA63261" t="s">
        <v>131</v>
      </c>
    </row>
    <row r="63262" spans="27:27" x14ac:dyDescent="0.15">
      <c r="AA63262" t="s">
        <v>131</v>
      </c>
    </row>
    <row r="63263" spans="27:27" x14ac:dyDescent="0.15">
      <c r="AA63263" t="s">
        <v>131</v>
      </c>
    </row>
    <row r="63264" spans="27:27" x14ac:dyDescent="0.15">
      <c r="AA63264" t="s">
        <v>131</v>
      </c>
    </row>
    <row r="63265" spans="27:27" x14ac:dyDescent="0.15">
      <c r="AA63265" t="s">
        <v>131</v>
      </c>
    </row>
    <row r="63266" spans="27:27" x14ac:dyDescent="0.15">
      <c r="AA63266" t="s">
        <v>131</v>
      </c>
    </row>
    <row r="63267" spans="27:27" x14ac:dyDescent="0.15">
      <c r="AA63267" t="s">
        <v>131</v>
      </c>
    </row>
    <row r="63268" spans="27:27" x14ac:dyDescent="0.15">
      <c r="AA63268" t="s">
        <v>131</v>
      </c>
    </row>
    <row r="63269" spans="27:27" x14ac:dyDescent="0.15">
      <c r="AA63269" t="s">
        <v>131</v>
      </c>
    </row>
    <row r="63270" spans="27:27" x14ac:dyDescent="0.15">
      <c r="AA63270" t="s">
        <v>131</v>
      </c>
    </row>
    <row r="63271" spans="27:27" x14ac:dyDescent="0.15">
      <c r="AA63271" t="s">
        <v>131</v>
      </c>
    </row>
    <row r="63272" spans="27:27" x14ac:dyDescent="0.15">
      <c r="AA63272" t="s">
        <v>131</v>
      </c>
    </row>
    <row r="63273" spans="27:27" x14ac:dyDescent="0.15">
      <c r="AA63273" t="s">
        <v>131</v>
      </c>
    </row>
    <row r="63274" spans="27:27" x14ac:dyDescent="0.15">
      <c r="AA63274" t="s">
        <v>131</v>
      </c>
    </row>
    <row r="63275" spans="27:27" x14ac:dyDescent="0.15">
      <c r="AA63275" t="s">
        <v>131</v>
      </c>
    </row>
    <row r="63276" spans="27:27" x14ac:dyDescent="0.15">
      <c r="AA63276" t="s">
        <v>131</v>
      </c>
    </row>
    <row r="63277" spans="27:27" x14ac:dyDescent="0.15">
      <c r="AA63277" t="s">
        <v>131</v>
      </c>
    </row>
    <row r="63278" spans="27:27" x14ac:dyDescent="0.15">
      <c r="AA63278" t="s">
        <v>131</v>
      </c>
    </row>
    <row r="63279" spans="27:27" x14ac:dyDescent="0.15">
      <c r="AA63279" t="s">
        <v>131</v>
      </c>
    </row>
    <row r="63280" spans="27:27" x14ac:dyDescent="0.15">
      <c r="AA63280" t="s">
        <v>131</v>
      </c>
    </row>
    <row r="63281" spans="27:27" x14ac:dyDescent="0.15">
      <c r="AA63281" t="s">
        <v>131</v>
      </c>
    </row>
    <row r="63282" spans="27:27" x14ac:dyDescent="0.15">
      <c r="AA63282" t="s">
        <v>131</v>
      </c>
    </row>
    <row r="63283" spans="27:27" x14ac:dyDescent="0.15">
      <c r="AA63283" t="s">
        <v>131</v>
      </c>
    </row>
    <row r="63284" spans="27:27" x14ac:dyDescent="0.15">
      <c r="AA63284" t="s">
        <v>131</v>
      </c>
    </row>
    <row r="63285" spans="27:27" x14ac:dyDescent="0.15">
      <c r="AA63285" t="s">
        <v>131</v>
      </c>
    </row>
    <row r="63286" spans="27:27" x14ac:dyDescent="0.15">
      <c r="AA63286" t="s">
        <v>131</v>
      </c>
    </row>
    <row r="63287" spans="27:27" x14ac:dyDescent="0.15">
      <c r="AA63287" t="s">
        <v>131</v>
      </c>
    </row>
    <row r="63288" spans="27:27" x14ac:dyDescent="0.15">
      <c r="AA63288" t="s">
        <v>131</v>
      </c>
    </row>
    <row r="63289" spans="27:27" x14ac:dyDescent="0.15">
      <c r="AA63289" t="s">
        <v>131</v>
      </c>
    </row>
    <row r="63290" spans="27:27" x14ac:dyDescent="0.15">
      <c r="AA63290" t="s">
        <v>131</v>
      </c>
    </row>
    <row r="63291" spans="27:27" x14ac:dyDescent="0.15">
      <c r="AA63291" t="s">
        <v>131</v>
      </c>
    </row>
    <row r="63292" spans="27:27" x14ac:dyDescent="0.15">
      <c r="AA63292" t="s">
        <v>131</v>
      </c>
    </row>
    <row r="63293" spans="27:27" x14ac:dyDescent="0.15">
      <c r="AA63293" t="s">
        <v>131</v>
      </c>
    </row>
    <row r="63294" spans="27:27" x14ac:dyDescent="0.15">
      <c r="AA63294" t="s">
        <v>131</v>
      </c>
    </row>
    <row r="63295" spans="27:27" x14ac:dyDescent="0.15">
      <c r="AA63295" t="s">
        <v>131</v>
      </c>
    </row>
    <row r="63296" spans="27:27" x14ac:dyDescent="0.15">
      <c r="AA63296" t="s">
        <v>131</v>
      </c>
    </row>
    <row r="63297" spans="27:27" x14ac:dyDescent="0.15">
      <c r="AA63297" t="s">
        <v>131</v>
      </c>
    </row>
    <row r="63298" spans="27:27" x14ac:dyDescent="0.15">
      <c r="AA63298" t="s">
        <v>131</v>
      </c>
    </row>
    <row r="63299" spans="27:27" x14ac:dyDescent="0.15">
      <c r="AA63299" t="s">
        <v>131</v>
      </c>
    </row>
    <row r="63300" spans="27:27" x14ac:dyDescent="0.15">
      <c r="AA63300" t="s">
        <v>131</v>
      </c>
    </row>
    <row r="63301" spans="27:27" x14ac:dyDescent="0.15">
      <c r="AA63301" t="s">
        <v>131</v>
      </c>
    </row>
    <row r="63302" spans="27:27" x14ac:dyDescent="0.15">
      <c r="AA63302" t="s">
        <v>131</v>
      </c>
    </row>
    <row r="63303" spans="27:27" x14ac:dyDescent="0.15">
      <c r="AA63303" t="s">
        <v>131</v>
      </c>
    </row>
    <row r="63304" spans="27:27" x14ac:dyDescent="0.15">
      <c r="AA63304" t="s">
        <v>131</v>
      </c>
    </row>
    <row r="63305" spans="27:27" x14ac:dyDescent="0.15">
      <c r="AA63305" t="s">
        <v>131</v>
      </c>
    </row>
    <row r="63306" spans="27:27" x14ac:dyDescent="0.15">
      <c r="AA63306" t="s">
        <v>131</v>
      </c>
    </row>
    <row r="63307" spans="27:27" x14ac:dyDescent="0.15">
      <c r="AA63307" t="s">
        <v>131</v>
      </c>
    </row>
    <row r="63308" spans="27:27" x14ac:dyDescent="0.15">
      <c r="AA63308" t="s">
        <v>131</v>
      </c>
    </row>
    <row r="63309" spans="27:27" x14ac:dyDescent="0.15">
      <c r="AA63309" t="s">
        <v>131</v>
      </c>
    </row>
    <row r="63310" spans="27:27" x14ac:dyDescent="0.15">
      <c r="AA63310" t="s">
        <v>131</v>
      </c>
    </row>
    <row r="63311" spans="27:27" x14ac:dyDescent="0.15">
      <c r="AA63311" t="s">
        <v>131</v>
      </c>
    </row>
    <row r="63312" spans="27:27" x14ac:dyDescent="0.15">
      <c r="AA63312" t="s">
        <v>131</v>
      </c>
    </row>
    <row r="63313" spans="27:27" x14ac:dyDescent="0.15">
      <c r="AA63313" t="s">
        <v>131</v>
      </c>
    </row>
    <row r="63314" spans="27:27" x14ac:dyDescent="0.15">
      <c r="AA63314" t="s">
        <v>131</v>
      </c>
    </row>
    <row r="63315" spans="27:27" x14ac:dyDescent="0.15">
      <c r="AA63315" t="s">
        <v>131</v>
      </c>
    </row>
    <row r="63316" spans="27:27" x14ac:dyDescent="0.15">
      <c r="AA63316" t="s">
        <v>131</v>
      </c>
    </row>
    <row r="63317" spans="27:27" x14ac:dyDescent="0.15">
      <c r="AA63317" t="s">
        <v>131</v>
      </c>
    </row>
    <row r="63318" spans="27:27" x14ac:dyDescent="0.15">
      <c r="AA63318" t="s">
        <v>131</v>
      </c>
    </row>
    <row r="63319" spans="27:27" x14ac:dyDescent="0.15">
      <c r="AA63319" t="s">
        <v>131</v>
      </c>
    </row>
    <row r="63320" spans="27:27" x14ac:dyDescent="0.15">
      <c r="AA63320" t="s">
        <v>131</v>
      </c>
    </row>
    <row r="63321" spans="27:27" x14ac:dyDescent="0.15">
      <c r="AA63321" t="s">
        <v>131</v>
      </c>
    </row>
    <row r="63322" spans="27:27" x14ac:dyDescent="0.15">
      <c r="AA63322" t="s">
        <v>131</v>
      </c>
    </row>
    <row r="63323" spans="27:27" x14ac:dyDescent="0.15">
      <c r="AA63323" t="s">
        <v>131</v>
      </c>
    </row>
    <row r="63324" spans="27:27" x14ac:dyDescent="0.15">
      <c r="AA63324" t="s">
        <v>131</v>
      </c>
    </row>
    <row r="63325" spans="27:27" x14ac:dyDescent="0.15">
      <c r="AA63325" t="s">
        <v>131</v>
      </c>
    </row>
    <row r="63326" spans="27:27" x14ac:dyDescent="0.15">
      <c r="AA63326" t="s">
        <v>131</v>
      </c>
    </row>
    <row r="63327" spans="27:27" x14ac:dyDescent="0.15">
      <c r="AA63327" t="s">
        <v>131</v>
      </c>
    </row>
    <row r="63328" spans="27:27" x14ac:dyDescent="0.15">
      <c r="AA63328" t="s">
        <v>131</v>
      </c>
    </row>
    <row r="63329" spans="27:27" x14ac:dyDescent="0.15">
      <c r="AA63329" t="s">
        <v>131</v>
      </c>
    </row>
    <row r="63330" spans="27:27" x14ac:dyDescent="0.15">
      <c r="AA63330" t="s">
        <v>131</v>
      </c>
    </row>
    <row r="63331" spans="27:27" x14ac:dyDescent="0.15">
      <c r="AA63331" t="s">
        <v>131</v>
      </c>
    </row>
    <row r="63332" spans="27:27" x14ac:dyDescent="0.15">
      <c r="AA63332" t="s">
        <v>131</v>
      </c>
    </row>
    <row r="63333" spans="27:27" x14ac:dyDescent="0.15">
      <c r="AA63333" t="s">
        <v>131</v>
      </c>
    </row>
    <row r="63334" spans="27:27" x14ac:dyDescent="0.15">
      <c r="AA63334" t="s">
        <v>131</v>
      </c>
    </row>
    <row r="63335" spans="27:27" x14ac:dyDescent="0.15">
      <c r="AA63335" t="s">
        <v>131</v>
      </c>
    </row>
    <row r="63336" spans="27:27" x14ac:dyDescent="0.15">
      <c r="AA63336" t="s">
        <v>131</v>
      </c>
    </row>
    <row r="63337" spans="27:27" x14ac:dyDescent="0.15">
      <c r="AA63337" t="s">
        <v>131</v>
      </c>
    </row>
    <row r="63338" spans="27:27" x14ac:dyDescent="0.15">
      <c r="AA63338" t="s">
        <v>131</v>
      </c>
    </row>
    <row r="63339" spans="27:27" x14ac:dyDescent="0.15">
      <c r="AA63339" t="s">
        <v>131</v>
      </c>
    </row>
    <row r="63340" spans="27:27" x14ac:dyDescent="0.15">
      <c r="AA63340" t="s">
        <v>131</v>
      </c>
    </row>
    <row r="63341" spans="27:27" x14ac:dyDescent="0.15">
      <c r="AA63341" t="s">
        <v>131</v>
      </c>
    </row>
    <row r="63342" spans="27:27" x14ac:dyDescent="0.15">
      <c r="AA63342" t="s">
        <v>131</v>
      </c>
    </row>
    <row r="63343" spans="27:27" x14ac:dyDescent="0.15">
      <c r="AA63343" t="s">
        <v>131</v>
      </c>
    </row>
    <row r="63344" spans="27:27" x14ac:dyDescent="0.15">
      <c r="AA63344" t="s">
        <v>131</v>
      </c>
    </row>
    <row r="63345" spans="27:27" x14ac:dyDescent="0.15">
      <c r="AA63345" t="s">
        <v>131</v>
      </c>
    </row>
    <row r="63346" spans="27:27" x14ac:dyDescent="0.15">
      <c r="AA63346" t="s">
        <v>131</v>
      </c>
    </row>
    <row r="63347" spans="27:27" x14ac:dyDescent="0.15">
      <c r="AA63347" t="s">
        <v>131</v>
      </c>
    </row>
    <row r="63348" spans="27:27" x14ac:dyDescent="0.15">
      <c r="AA63348" t="s">
        <v>131</v>
      </c>
    </row>
    <row r="63349" spans="27:27" x14ac:dyDescent="0.15">
      <c r="AA63349" t="s">
        <v>131</v>
      </c>
    </row>
    <row r="63350" spans="27:27" x14ac:dyDescent="0.15">
      <c r="AA63350" t="s">
        <v>131</v>
      </c>
    </row>
    <row r="63351" spans="27:27" x14ac:dyDescent="0.15">
      <c r="AA63351" t="s">
        <v>131</v>
      </c>
    </row>
    <row r="63352" spans="27:27" x14ac:dyDescent="0.15">
      <c r="AA63352" t="s">
        <v>131</v>
      </c>
    </row>
    <row r="63353" spans="27:27" x14ac:dyDescent="0.15">
      <c r="AA63353" t="s">
        <v>131</v>
      </c>
    </row>
    <row r="63354" spans="27:27" x14ac:dyDescent="0.15">
      <c r="AA63354" t="s">
        <v>131</v>
      </c>
    </row>
    <row r="63355" spans="27:27" x14ac:dyDescent="0.15">
      <c r="AA63355" t="s">
        <v>131</v>
      </c>
    </row>
    <row r="63356" spans="27:27" x14ac:dyDescent="0.15">
      <c r="AA63356" t="s">
        <v>131</v>
      </c>
    </row>
    <row r="63357" spans="27:27" x14ac:dyDescent="0.15">
      <c r="AA63357" t="s">
        <v>131</v>
      </c>
    </row>
    <row r="63358" spans="27:27" x14ac:dyDescent="0.15">
      <c r="AA63358" t="s">
        <v>131</v>
      </c>
    </row>
    <row r="63359" spans="27:27" x14ac:dyDescent="0.15">
      <c r="AA63359" t="s">
        <v>131</v>
      </c>
    </row>
    <row r="63360" spans="27:27" x14ac:dyDescent="0.15">
      <c r="AA63360" t="s">
        <v>131</v>
      </c>
    </row>
    <row r="63361" spans="27:27" x14ac:dyDescent="0.15">
      <c r="AA63361" t="s">
        <v>131</v>
      </c>
    </row>
    <row r="63362" spans="27:27" x14ac:dyDescent="0.15">
      <c r="AA63362" t="s">
        <v>131</v>
      </c>
    </row>
    <row r="63363" spans="27:27" x14ac:dyDescent="0.15">
      <c r="AA63363" t="s">
        <v>131</v>
      </c>
    </row>
    <row r="63364" spans="27:27" x14ac:dyDescent="0.15">
      <c r="AA63364" t="s">
        <v>131</v>
      </c>
    </row>
    <row r="63365" spans="27:27" x14ac:dyDescent="0.15">
      <c r="AA63365" t="s">
        <v>131</v>
      </c>
    </row>
    <row r="63366" spans="27:27" x14ac:dyDescent="0.15">
      <c r="AA63366" t="s">
        <v>131</v>
      </c>
    </row>
    <row r="63367" spans="27:27" x14ac:dyDescent="0.15">
      <c r="AA63367" t="s">
        <v>131</v>
      </c>
    </row>
    <row r="63368" spans="27:27" x14ac:dyDescent="0.15">
      <c r="AA63368" t="s">
        <v>131</v>
      </c>
    </row>
    <row r="63369" spans="27:27" x14ac:dyDescent="0.15">
      <c r="AA63369" t="s">
        <v>131</v>
      </c>
    </row>
    <row r="63370" spans="27:27" x14ac:dyDescent="0.15">
      <c r="AA63370" t="s">
        <v>131</v>
      </c>
    </row>
    <row r="63371" spans="27:27" x14ac:dyDescent="0.15">
      <c r="AA63371" t="s">
        <v>131</v>
      </c>
    </row>
    <row r="63372" spans="27:27" x14ac:dyDescent="0.15">
      <c r="AA63372" t="s">
        <v>131</v>
      </c>
    </row>
    <row r="63373" spans="27:27" x14ac:dyDescent="0.15">
      <c r="AA63373" t="s">
        <v>131</v>
      </c>
    </row>
    <row r="63374" spans="27:27" x14ac:dyDescent="0.15">
      <c r="AA63374" t="s">
        <v>131</v>
      </c>
    </row>
    <row r="63375" spans="27:27" x14ac:dyDescent="0.15">
      <c r="AA63375" t="s">
        <v>131</v>
      </c>
    </row>
    <row r="63376" spans="27:27" x14ac:dyDescent="0.15">
      <c r="AA63376" t="s">
        <v>131</v>
      </c>
    </row>
    <row r="63377" spans="27:27" x14ac:dyDescent="0.15">
      <c r="AA63377" t="s">
        <v>131</v>
      </c>
    </row>
    <row r="63378" spans="27:27" x14ac:dyDescent="0.15">
      <c r="AA63378" t="s">
        <v>131</v>
      </c>
    </row>
    <row r="63379" spans="27:27" x14ac:dyDescent="0.15">
      <c r="AA63379" t="s">
        <v>131</v>
      </c>
    </row>
    <row r="63380" spans="27:27" x14ac:dyDescent="0.15">
      <c r="AA63380" t="s">
        <v>131</v>
      </c>
    </row>
    <row r="63381" spans="27:27" x14ac:dyDescent="0.15">
      <c r="AA63381" t="s">
        <v>131</v>
      </c>
    </row>
    <row r="63382" spans="27:27" x14ac:dyDescent="0.15">
      <c r="AA63382" t="s">
        <v>131</v>
      </c>
    </row>
    <row r="63383" spans="27:27" x14ac:dyDescent="0.15">
      <c r="AA63383" t="s">
        <v>131</v>
      </c>
    </row>
    <row r="63384" spans="27:27" x14ac:dyDescent="0.15">
      <c r="AA63384" t="s">
        <v>131</v>
      </c>
    </row>
    <row r="63385" spans="27:27" x14ac:dyDescent="0.15">
      <c r="AA63385" t="s">
        <v>131</v>
      </c>
    </row>
    <row r="63386" spans="27:27" x14ac:dyDescent="0.15">
      <c r="AA63386" t="s">
        <v>131</v>
      </c>
    </row>
    <row r="63387" spans="27:27" x14ac:dyDescent="0.15">
      <c r="AA63387" t="s">
        <v>131</v>
      </c>
    </row>
    <row r="63388" spans="27:27" x14ac:dyDescent="0.15">
      <c r="AA63388" t="s">
        <v>131</v>
      </c>
    </row>
    <row r="63389" spans="27:27" x14ac:dyDescent="0.15">
      <c r="AA63389" t="s">
        <v>131</v>
      </c>
    </row>
    <row r="63390" spans="27:27" x14ac:dyDescent="0.15">
      <c r="AA63390" t="s">
        <v>131</v>
      </c>
    </row>
    <row r="63391" spans="27:27" x14ac:dyDescent="0.15">
      <c r="AA63391" t="s">
        <v>131</v>
      </c>
    </row>
    <row r="63392" spans="27:27" x14ac:dyDescent="0.15">
      <c r="AA63392" t="s">
        <v>131</v>
      </c>
    </row>
    <row r="63393" spans="27:27" x14ac:dyDescent="0.15">
      <c r="AA63393" t="s">
        <v>131</v>
      </c>
    </row>
    <row r="63394" spans="27:27" x14ac:dyDescent="0.15">
      <c r="AA63394" t="s">
        <v>131</v>
      </c>
    </row>
    <row r="63395" spans="27:27" x14ac:dyDescent="0.15">
      <c r="AA63395" t="s">
        <v>131</v>
      </c>
    </row>
    <row r="63396" spans="27:27" x14ac:dyDescent="0.15">
      <c r="AA63396" t="s">
        <v>131</v>
      </c>
    </row>
    <row r="63397" spans="27:27" x14ac:dyDescent="0.15">
      <c r="AA63397" t="s">
        <v>131</v>
      </c>
    </row>
    <row r="63398" spans="27:27" x14ac:dyDescent="0.15">
      <c r="AA63398" t="s">
        <v>131</v>
      </c>
    </row>
    <row r="63399" spans="27:27" x14ac:dyDescent="0.15">
      <c r="AA63399" t="s">
        <v>131</v>
      </c>
    </row>
    <row r="63400" spans="27:27" x14ac:dyDescent="0.15">
      <c r="AA63400" t="s">
        <v>131</v>
      </c>
    </row>
    <row r="63401" spans="27:27" x14ac:dyDescent="0.15">
      <c r="AA63401" t="s">
        <v>131</v>
      </c>
    </row>
    <row r="63402" spans="27:27" x14ac:dyDescent="0.15">
      <c r="AA63402" t="s">
        <v>131</v>
      </c>
    </row>
    <row r="63403" spans="27:27" x14ac:dyDescent="0.15">
      <c r="AA63403" t="s">
        <v>131</v>
      </c>
    </row>
    <row r="63404" spans="27:27" x14ac:dyDescent="0.15">
      <c r="AA63404" t="s">
        <v>131</v>
      </c>
    </row>
    <row r="63405" spans="27:27" x14ac:dyDescent="0.15">
      <c r="AA63405" t="s">
        <v>131</v>
      </c>
    </row>
    <row r="63406" spans="27:27" x14ac:dyDescent="0.15">
      <c r="AA63406" t="s">
        <v>131</v>
      </c>
    </row>
    <row r="63407" spans="27:27" x14ac:dyDescent="0.15">
      <c r="AA63407" t="s">
        <v>131</v>
      </c>
    </row>
    <row r="63408" spans="27:27" x14ac:dyDescent="0.15">
      <c r="AA63408" t="s">
        <v>131</v>
      </c>
    </row>
    <row r="63409" spans="27:27" x14ac:dyDescent="0.15">
      <c r="AA63409" t="s">
        <v>131</v>
      </c>
    </row>
    <row r="63410" spans="27:27" x14ac:dyDescent="0.15">
      <c r="AA63410" t="s">
        <v>131</v>
      </c>
    </row>
    <row r="63411" spans="27:27" x14ac:dyDescent="0.15">
      <c r="AA63411" t="s">
        <v>131</v>
      </c>
    </row>
    <row r="63412" spans="27:27" x14ac:dyDescent="0.15">
      <c r="AA63412" t="s">
        <v>131</v>
      </c>
    </row>
    <row r="63413" spans="27:27" x14ac:dyDescent="0.15">
      <c r="AA63413" t="s">
        <v>131</v>
      </c>
    </row>
    <row r="63414" spans="27:27" x14ac:dyDescent="0.15">
      <c r="AA63414" t="s">
        <v>131</v>
      </c>
    </row>
    <row r="63415" spans="27:27" x14ac:dyDescent="0.15">
      <c r="AA63415" t="s">
        <v>131</v>
      </c>
    </row>
    <row r="63416" spans="27:27" x14ac:dyDescent="0.15">
      <c r="AA63416" t="s">
        <v>131</v>
      </c>
    </row>
    <row r="63417" spans="27:27" x14ac:dyDescent="0.15">
      <c r="AA63417" t="s">
        <v>131</v>
      </c>
    </row>
    <row r="63418" spans="27:27" x14ac:dyDescent="0.15">
      <c r="AA63418" t="s">
        <v>131</v>
      </c>
    </row>
    <row r="63419" spans="27:27" x14ac:dyDescent="0.15">
      <c r="AA63419" t="s">
        <v>131</v>
      </c>
    </row>
    <row r="63420" spans="27:27" x14ac:dyDescent="0.15">
      <c r="AA63420" t="s">
        <v>131</v>
      </c>
    </row>
    <row r="63421" spans="27:27" x14ac:dyDescent="0.15">
      <c r="AA63421" t="s">
        <v>131</v>
      </c>
    </row>
    <row r="63422" spans="27:27" x14ac:dyDescent="0.15">
      <c r="AA63422" t="s">
        <v>131</v>
      </c>
    </row>
    <row r="63423" spans="27:27" x14ac:dyDescent="0.15">
      <c r="AA63423" t="s">
        <v>131</v>
      </c>
    </row>
    <row r="63424" spans="27:27" x14ac:dyDescent="0.15">
      <c r="AA63424" t="s">
        <v>131</v>
      </c>
    </row>
    <row r="63425" spans="27:27" x14ac:dyDescent="0.15">
      <c r="AA63425" t="s">
        <v>131</v>
      </c>
    </row>
    <row r="63426" spans="27:27" x14ac:dyDescent="0.15">
      <c r="AA63426" t="s">
        <v>131</v>
      </c>
    </row>
    <row r="63427" spans="27:27" x14ac:dyDescent="0.15">
      <c r="AA63427" t="s">
        <v>131</v>
      </c>
    </row>
    <row r="63428" spans="27:27" x14ac:dyDescent="0.15">
      <c r="AA63428" t="s">
        <v>131</v>
      </c>
    </row>
    <row r="63429" spans="27:27" x14ac:dyDescent="0.15">
      <c r="AA63429" t="s">
        <v>131</v>
      </c>
    </row>
    <row r="63430" spans="27:27" x14ac:dyDescent="0.15">
      <c r="AA63430" t="s">
        <v>131</v>
      </c>
    </row>
    <row r="63431" spans="27:27" x14ac:dyDescent="0.15">
      <c r="AA63431" t="s">
        <v>131</v>
      </c>
    </row>
    <row r="63432" spans="27:27" x14ac:dyDescent="0.15">
      <c r="AA63432" t="s">
        <v>131</v>
      </c>
    </row>
    <row r="63433" spans="27:27" x14ac:dyDescent="0.15">
      <c r="AA63433" t="s">
        <v>131</v>
      </c>
    </row>
    <row r="63434" spans="27:27" x14ac:dyDescent="0.15">
      <c r="AA63434" t="s">
        <v>131</v>
      </c>
    </row>
    <row r="63435" spans="27:27" x14ac:dyDescent="0.15">
      <c r="AA63435" t="s">
        <v>131</v>
      </c>
    </row>
    <row r="63436" spans="27:27" x14ac:dyDescent="0.15">
      <c r="AA63436" t="s">
        <v>131</v>
      </c>
    </row>
    <row r="63437" spans="27:27" x14ac:dyDescent="0.15">
      <c r="AA63437" t="s">
        <v>131</v>
      </c>
    </row>
    <row r="63438" spans="27:27" x14ac:dyDescent="0.15">
      <c r="AA63438" t="s">
        <v>131</v>
      </c>
    </row>
    <row r="63439" spans="27:27" x14ac:dyDescent="0.15">
      <c r="AA63439" t="s">
        <v>131</v>
      </c>
    </row>
    <row r="63440" spans="27:27" x14ac:dyDescent="0.15">
      <c r="AA63440" t="s">
        <v>131</v>
      </c>
    </row>
    <row r="63441" spans="27:27" x14ac:dyDescent="0.15">
      <c r="AA63441" t="s">
        <v>131</v>
      </c>
    </row>
    <row r="63442" spans="27:27" x14ac:dyDescent="0.15">
      <c r="AA63442" t="s">
        <v>131</v>
      </c>
    </row>
    <row r="63443" spans="27:27" x14ac:dyDescent="0.15">
      <c r="AA63443" t="s">
        <v>131</v>
      </c>
    </row>
    <row r="63444" spans="27:27" x14ac:dyDescent="0.15">
      <c r="AA63444" t="s">
        <v>131</v>
      </c>
    </row>
    <row r="63445" spans="27:27" x14ac:dyDescent="0.15">
      <c r="AA63445" t="s">
        <v>131</v>
      </c>
    </row>
    <row r="63446" spans="27:27" x14ac:dyDescent="0.15">
      <c r="AA63446" t="s">
        <v>131</v>
      </c>
    </row>
    <row r="63447" spans="27:27" x14ac:dyDescent="0.15">
      <c r="AA63447" t="s">
        <v>131</v>
      </c>
    </row>
    <row r="63448" spans="27:27" x14ac:dyDescent="0.15">
      <c r="AA63448" t="s">
        <v>131</v>
      </c>
    </row>
    <row r="63449" spans="27:27" x14ac:dyDescent="0.15">
      <c r="AA63449" t="s">
        <v>131</v>
      </c>
    </row>
    <row r="63450" spans="27:27" x14ac:dyDescent="0.15">
      <c r="AA63450" t="s">
        <v>131</v>
      </c>
    </row>
    <row r="63451" spans="27:27" x14ac:dyDescent="0.15">
      <c r="AA63451" t="s">
        <v>131</v>
      </c>
    </row>
    <row r="63452" spans="27:27" x14ac:dyDescent="0.15">
      <c r="AA63452" t="s">
        <v>131</v>
      </c>
    </row>
    <row r="63453" spans="27:27" x14ac:dyDescent="0.15">
      <c r="AA63453" t="s">
        <v>131</v>
      </c>
    </row>
    <row r="63454" spans="27:27" x14ac:dyDescent="0.15">
      <c r="AA63454" t="s">
        <v>131</v>
      </c>
    </row>
    <row r="63455" spans="27:27" x14ac:dyDescent="0.15">
      <c r="AA63455" t="s">
        <v>131</v>
      </c>
    </row>
    <row r="63456" spans="27:27" x14ac:dyDescent="0.15">
      <c r="AA63456" t="s">
        <v>131</v>
      </c>
    </row>
    <row r="63457" spans="27:27" x14ac:dyDescent="0.15">
      <c r="AA63457" t="s">
        <v>131</v>
      </c>
    </row>
    <row r="63458" spans="27:27" x14ac:dyDescent="0.15">
      <c r="AA63458" t="s">
        <v>131</v>
      </c>
    </row>
    <row r="63459" spans="27:27" x14ac:dyDescent="0.15">
      <c r="AA63459" t="s">
        <v>131</v>
      </c>
    </row>
    <row r="63460" spans="27:27" x14ac:dyDescent="0.15">
      <c r="AA63460" t="s">
        <v>131</v>
      </c>
    </row>
    <row r="63461" spans="27:27" x14ac:dyDescent="0.15">
      <c r="AA63461" t="s">
        <v>131</v>
      </c>
    </row>
    <row r="63462" spans="27:27" x14ac:dyDescent="0.15">
      <c r="AA63462" t="s">
        <v>131</v>
      </c>
    </row>
    <row r="63463" spans="27:27" x14ac:dyDescent="0.15">
      <c r="AA63463" t="s">
        <v>131</v>
      </c>
    </row>
    <row r="63464" spans="27:27" x14ac:dyDescent="0.15">
      <c r="AA63464" t="s">
        <v>131</v>
      </c>
    </row>
    <row r="63465" spans="27:27" x14ac:dyDescent="0.15">
      <c r="AA63465" t="s">
        <v>131</v>
      </c>
    </row>
    <row r="63466" spans="27:27" x14ac:dyDescent="0.15">
      <c r="AA63466" t="s">
        <v>131</v>
      </c>
    </row>
    <row r="63467" spans="27:27" x14ac:dyDescent="0.15">
      <c r="AA63467" t="s">
        <v>131</v>
      </c>
    </row>
    <row r="63468" spans="27:27" x14ac:dyDescent="0.15">
      <c r="AA63468" t="s">
        <v>131</v>
      </c>
    </row>
    <row r="63469" spans="27:27" x14ac:dyDescent="0.15">
      <c r="AA63469" t="s">
        <v>131</v>
      </c>
    </row>
    <row r="63470" spans="27:27" x14ac:dyDescent="0.15">
      <c r="AA63470" t="s">
        <v>131</v>
      </c>
    </row>
    <row r="63471" spans="27:27" x14ac:dyDescent="0.15">
      <c r="AA63471" t="s">
        <v>131</v>
      </c>
    </row>
    <row r="63472" spans="27:27" x14ac:dyDescent="0.15">
      <c r="AA63472" t="s">
        <v>131</v>
      </c>
    </row>
    <row r="63473" spans="27:27" x14ac:dyDescent="0.15">
      <c r="AA63473" t="s">
        <v>131</v>
      </c>
    </row>
    <row r="63474" spans="27:27" x14ac:dyDescent="0.15">
      <c r="AA63474" t="s">
        <v>131</v>
      </c>
    </row>
    <row r="63475" spans="27:27" x14ac:dyDescent="0.15">
      <c r="AA63475" t="s">
        <v>131</v>
      </c>
    </row>
    <row r="63476" spans="27:27" x14ac:dyDescent="0.15">
      <c r="AA63476" t="s">
        <v>131</v>
      </c>
    </row>
    <row r="63477" spans="27:27" x14ac:dyDescent="0.15">
      <c r="AA63477" t="s">
        <v>131</v>
      </c>
    </row>
    <row r="63478" spans="27:27" x14ac:dyDescent="0.15">
      <c r="AA63478" t="s">
        <v>131</v>
      </c>
    </row>
    <row r="63479" spans="27:27" x14ac:dyDescent="0.15">
      <c r="AA63479" t="s">
        <v>131</v>
      </c>
    </row>
    <row r="63480" spans="27:27" x14ac:dyDescent="0.15">
      <c r="AA63480" t="s">
        <v>131</v>
      </c>
    </row>
    <row r="63481" spans="27:27" x14ac:dyDescent="0.15">
      <c r="AA63481" t="s">
        <v>131</v>
      </c>
    </row>
    <row r="63482" spans="27:27" x14ac:dyDescent="0.15">
      <c r="AA63482" t="s">
        <v>131</v>
      </c>
    </row>
    <row r="63483" spans="27:27" x14ac:dyDescent="0.15">
      <c r="AA63483" t="s">
        <v>131</v>
      </c>
    </row>
    <row r="63484" spans="27:27" x14ac:dyDescent="0.15">
      <c r="AA63484" t="s">
        <v>131</v>
      </c>
    </row>
    <row r="63485" spans="27:27" x14ac:dyDescent="0.15">
      <c r="AA63485" t="s">
        <v>131</v>
      </c>
    </row>
    <row r="63486" spans="27:27" x14ac:dyDescent="0.15">
      <c r="AA63486" t="s">
        <v>131</v>
      </c>
    </row>
    <row r="63487" spans="27:27" x14ac:dyDescent="0.15">
      <c r="AA63487" t="s">
        <v>131</v>
      </c>
    </row>
    <row r="63488" spans="27:27" x14ac:dyDescent="0.15">
      <c r="AA63488" t="s">
        <v>131</v>
      </c>
    </row>
    <row r="63489" spans="27:27" x14ac:dyDescent="0.15">
      <c r="AA63489" t="s">
        <v>131</v>
      </c>
    </row>
    <row r="63490" spans="27:27" x14ac:dyDescent="0.15">
      <c r="AA63490" t="s">
        <v>131</v>
      </c>
    </row>
    <row r="63491" spans="27:27" x14ac:dyDescent="0.15">
      <c r="AA63491" t="s">
        <v>131</v>
      </c>
    </row>
    <row r="63492" spans="27:27" x14ac:dyDescent="0.15">
      <c r="AA63492" t="s">
        <v>131</v>
      </c>
    </row>
    <row r="63493" spans="27:27" x14ac:dyDescent="0.15">
      <c r="AA63493" t="s">
        <v>131</v>
      </c>
    </row>
    <row r="63494" spans="27:27" x14ac:dyDescent="0.15">
      <c r="AA63494" t="s">
        <v>131</v>
      </c>
    </row>
    <row r="63495" spans="27:27" x14ac:dyDescent="0.15">
      <c r="AA63495" t="s">
        <v>131</v>
      </c>
    </row>
    <row r="63496" spans="27:27" x14ac:dyDescent="0.15">
      <c r="AA63496" t="s">
        <v>131</v>
      </c>
    </row>
    <row r="63497" spans="27:27" x14ac:dyDescent="0.15">
      <c r="AA63497" t="s">
        <v>131</v>
      </c>
    </row>
    <row r="63498" spans="27:27" x14ac:dyDescent="0.15">
      <c r="AA63498" t="s">
        <v>131</v>
      </c>
    </row>
    <row r="63499" spans="27:27" x14ac:dyDescent="0.15">
      <c r="AA63499" t="s">
        <v>131</v>
      </c>
    </row>
    <row r="63500" spans="27:27" x14ac:dyDescent="0.15">
      <c r="AA63500" t="s">
        <v>131</v>
      </c>
    </row>
    <row r="63501" spans="27:27" x14ac:dyDescent="0.15">
      <c r="AA63501" t="s">
        <v>131</v>
      </c>
    </row>
    <row r="63502" spans="27:27" x14ac:dyDescent="0.15">
      <c r="AA63502" t="s">
        <v>131</v>
      </c>
    </row>
    <row r="63503" spans="27:27" x14ac:dyDescent="0.15">
      <c r="AA63503" t="s">
        <v>131</v>
      </c>
    </row>
    <row r="63504" spans="27:27" x14ac:dyDescent="0.15">
      <c r="AA63504" t="s">
        <v>131</v>
      </c>
    </row>
    <row r="63505" spans="27:27" x14ac:dyDescent="0.15">
      <c r="AA63505" t="s">
        <v>131</v>
      </c>
    </row>
    <row r="63506" spans="27:27" x14ac:dyDescent="0.15">
      <c r="AA63506" t="s">
        <v>131</v>
      </c>
    </row>
    <row r="63507" spans="27:27" x14ac:dyDescent="0.15">
      <c r="AA63507" t="s">
        <v>131</v>
      </c>
    </row>
    <row r="63508" spans="27:27" x14ac:dyDescent="0.15">
      <c r="AA63508" t="s">
        <v>131</v>
      </c>
    </row>
    <row r="63509" spans="27:27" x14ac:dyDescent="0.15">
      <c r="AA63509" t="s">
        <v>131</v>
      </c>
    </row>
    <row r="63510" spans="27:27" x14ac:dyDescent="0.15">
      <c r="AA63510" t="s">
        <v>131</v>
      </c>
    </row>
    <row r="63511" spans="27:27" x14ac:dyDescent="0.15">
      <c r="AA63511" t="s">
        <v>131</v>
      </c>
    </row>
    <row r="63512" spans="27:27" x14ac:dyDescent="0.15">
      <c r="AA63512" t="s">
        <v>131</v>
      </c>
    </row>
    <row r="63513" spans="27:27" x14ac:dyDescent="0.15">
      <c r="AA63513" t="s">
        <v>131</v>
      </c>
    </row>
    <row r="63514" spans="27:27" x14ac:dyDescent="0.15">
      <c r="AA63514" t="s">
        <v>131</v>
      </c>
    </row>
    <row r="63515" spans="27:27" x14ac:dyDescent="0.15">
      <c r="AA63515" t="s">
        <v>131</v>
      </c>
    </row>
    <row r="63516" spans="27:27" x14ac:dyDescent="0.15">
      <c r="AA63516" t="s">
        <v>131</v>
      </c>
    </row>
    <row r="63517" spans="27:27" x14ac:dyDescent="0.15">
      <c r="AA63517" t="s">
        <v>131</v>
      </c>
    </row>
    <row r="63518" spans="27:27" x14ac:dyDescent="0.15">
      <c r="AA63518" t="s">
        <v>131</v>
      </c>
    </row>
    <row r="63519" spans="27:27" x14ac:dyDescent="0.15">
      <c r="AA63519" t="s">
        <v>131</v>
      </c>
    </row>
    <row r="63520" spans="27:27" x14ac:dyDescent="0.15">
      <c r="AA63520" t="s">
        <v>131</v>
      </c>
    </row>
    <row r="63521" spans="27:27" x14ac:dyDescent="0.15">
      <c r="AA63521" t="s">
        <v>131</v>
      </c>
    </row>
    <row r="63522" spans="27:27" x14ac:dyDescent="0.15">
      <c r="AA63522" t="s">
        <v>131</v>
      </c>
    </row>
    <row r="63523" spans="27:27" x14ac:dyDescent="0.15">
      <c r="AA63523" t="s">
        <v>131</v>
      </c>
    </row>
    <row r="63524" spans="27:27" x14ac:dyDescent="0.15">
      <c r="AA63524" t="s">
        <v>131</v>
      </c>
    </row>
    <row r="63525" spans="27:27" x14ac:dyDescent="0.15">
      <c r="AA63525" t="s">
        <v>131</v>
      </c>
    </row>
    <row r="63526" spans="27:27" x14ac:dyDescent="0.15">
      <c r="AA63526" t="s">
        <v>131</v>
      </c>
    </row>
    <row r="63527" spans="27:27" x14ac:dyDescent="0.15">
      <c r="AA63527" t="s">
        <v>131</v>
      </c>
    </row>
    <row r="63528" spans="27:27" x14ac:dyDescent="0.15">
      <c r="AA63528" t="s">
        <v>131</v>
      </c>
    </row>
    <row r="63529" spans="27:27" x14ac:dyDescent="0.15">
      <c r="AA63529" t="s">
        <v>131</v>
      </c>
    </row>
    <row r="63530" spans="27:27" x14ac:dyDescent="0.15">
      <c r="AA63530" t="s">
        <v>131</v>
      </c>
    </row>
    <row r="63531" spans="27:27" x14ac:dyDescent="0.15">
      <c r="AA63531" t="s">
        <v>131</v>
      </c>
    </row>
    <row r="63532" spans="27:27" x14ac:dyDescent="0.15">
      <c r="AA63532" t="s">
        <v>131</v>
      </c>
    </row>
    <row r="63533" spans="27:27" x14ac:dyDescent="0.15">
      <c r="AA63533" t="s">
        <v>131</v>
      </c>
    </row>
    <row r="63534" spans="27:27" x14ac:dyDescent="0.15">
      <c r="AA63534" t="s">
        <v>131</v>
      </c>
    </row>
    <row r="63535" spans="27:27" x14ac:dyDescent="0.15">
      <c r="AA63535" t="s">
        <v>131</v>
      </c>
    </row>
    <row r="63536" spans="27:27" x14ac:dyDescent="0.15">
      <c r="AA63536" t="s">
        <v>131</v>
      </c>
    </row>
    <row r="63537" spans="27:27" x14ac:dyDescent="0.15">
      <c r="AA63537" t="s">
        <v>131</v>
      </c>
    </row>
    <row r="63538" spans="27:27" x14ac:dyDescent="0.15">
      <c r="AA63538" t="s">
        <v>131</v>
      </c>
    </row>
    <row r="63539" spans="27:27" x14ac:dyDescent="0.15">
      <c r="AA63539" t="s">
        <v>131</v>
      </c>
    </row>
    <row r="63540" spans="27:27" x14ac:dyDescent="0.15">
      <c r="AA63540" t="s">
        <v>131</v>
      </c>
    </row>
    <row r="63541" spans="27:27" x14ac:dyDescent="0.15">
      <c r="AA63541" t="s">
        <v>131</v>
      </c>
    </row>
    <row r="63542" spans="27:27" x14ac:dyDescent="0.15">
      <c r="AA63542" t="s">
        <v>131</v>
      </c>
    </row>
    <row r="63543" spans="27:27" x14ac:dyDescent="0.15">
      <c r="AA63543" t="s">
        <v>131</v>
      </c>
    </row>
    <row r="63544" spans="27:27" x14ac:dyDescent="0.15">
      <c r="AA63544" t="s">
        <v>131</v>
      </c>
    </row>
    <row r="63545" spans="27:27" x14ac:dyDescent="0.15">
      <c r="AA63545" t="s">
        <v>131</v>
      </c>
    </row>
    <row r="63546" spans="27:27" x14ac:dyDescent="0.15">
      <c r="AA63546" t="s">
        <v>131</v>
      </c>
    </row>
    <row r="63547" spans="27:27" x14ac:dyDescent="0.15">
      <c r="AA63547" t="s">
        <v>131</v>
      </c>
    </row>
    <row r="63548" spans="27:27" x14ac:dyDescent="0.15">
      <c r="AA63548" t="s">
        <v>131</v>
      </c>
    </row>
    <row r="63549" spans="27:27" x14ac:dyDescent="0.15">
      <c r="AA63549" t="s">
        <v>131</v>
      </c>
    </row>
    <row r="63550" spans="27:27" x14ac:dyDescent="0.15">
      <c r="AA63550" t="s">
        <v>131</v>
      </c>
    </row>
    <row r="63551" spans="27:27" x14ac:dyDescent="0.15">
      <c r="AA63551" t="s">
        <v>131</v>
      </c>
    </row>
    <row r="63552" spans="27:27" x14ac:dyDescent="0.15">
      <c r="AA63552" t="s">
        <v>131</v>
      </c>
    </row>
    <row r="63553" spans="27:27" x14ac:dyDescent="0.15">
      <c r="AA63553" t="s">
        <v>131</v>
      </c>
    </row>
    <row r="63554" spans="27:27" x14ac:dyDescent="0.15">
      <c r="AA63554" t="s">
        <v>131</v>
      </c>
    </row>
    <row r="63555" spans="27:27" x14ac:dyDescent="0.15">
      <c r="AA63555" t="s">
        <v>131</v>
      </c>
    </row>
    <row r="63556" spans="27:27" x14ac:dyDescent="0.15">
      <c r="AA63556" t="s">
        <v>131</v>
      </c>
    </row>
    <row r="63557" spans="27:27" x14ac:dyDescent="0.15">
      <c r="AA63557" t="s">
        <v>131</v>
      </c>
    </row>
    <row r="63558" spans="27:27" x14ac:dyDescent="0.15">
      <c r="AA63558" t="s">
        <v>131</v>
      </c>
    </row>
    <row r="63559" spans="27:27" x14ac:dyDescent="0.15">
      <c r="AA63559" t="s">
        <v>131</v>
      </c>
    </row>
    <row r="63560" spans="27:27" x14ac:dyDescent="0.15">
      <c r="AA63560" t="s">
        <v>131</v>
      </c>
    </row>
    <row r="63561" spans="27:27" x14ac:dyDescent="0.15">
      <c r="AA63561" t="s">
        <v>131</v>
      </c>
    </row>
    <row r="63562" spans="27:27" x14ac:dyDescent="0.15">
      <c r="AA63562" t="s">
        <v>131</v>
      </c>
    </row>
    <row r="63563" spans="27:27" x14ac:dyDescent="0.15">
      <c r="AA63563" t="s">
        <v>131</v>
      </c>
    </row>
    <row r="63564" spans="27:27" x14ac:dyDescent="0.15">
      <c r="AA63564" t="s">
        <v>131</v>
      </c>
    </row>
    <row r="63565" spans="27:27" x14ac:dyDescent="0.15">
      <c r="AA63565" t="s">
        <v>131</v>
      </c>
    </row>
    <row r="63566" spans="27:27" x14ac:dyDescent="0.15">
      <c r="AA63566" t="s">
        <v>131</v>
      </c>
    </row>
    <row r="63567" spans="27:27" x14ac:dyDescent="0.15">
      <c r="AA63567" t="s">
        <v>131</v>
      </c>
    </row>
    <row r="63568" spans="27:27" x14ac:dyDescent="0.15">
      <c r="AA63568" t="s">
        <v>131</v>
      </c>
    </row>
    <row r="63569" spans="27:27" x14ac:dyDescent="0.15">
      <c r="AA63569" t="s">
        <v>131</v>
      </c>
    </row>
    <row r="63570" spans="27:27" x14ac:dyDescent="0.15">
      <c r="AA63570" t="s">
        <v>131</v>
      </c>
    </row>
    <row r="63571" spans="27:27" x14ac:dyDescent="0.15">
      <c r="AA63571" t="s">
        <v>131</v>
      </c>
    </row>
    <row r="63572" spans="27:27" x14ac:dyDescent="0.15">
      <c r="AA63572" t="s">
        <v>131</v>
      </c>
    </row>
    <row r="63573" spans="27:27" x14ac:dyDescent="0.15">
      <c r="AA63573" t="s">
        <v>131</v>
      </c>
    </row>
    <row r="63574" spans="27:27" x14ac:dyDescent="0.15">
      <c r="AA63574" t="s">
        <v>131</v>
      </c>
    </row>
    <row r="63575" spans="27:27" x14ac:dyDescent="0.15">
      <c r="AA63575" t="s">
        <v>131</v>
      </c>
    </row>
    <row r="63576" spans="27:27" x14ac:dyDescent="0.15">
      <c r="AA63576" t="s">
        <v>131</v>
      </c>
    </row>
    <row r="63577" spans="27:27" x14ac:dyDescent="0.15">
      <c r="AA63577" t="s">
        <v>131</v>
      </c>
    </row>
    <row r="63578" spans="27:27" x14ac:dyDescent="0.15">
      <c r="AA63578" t="s">
        <v>131</v>
      </c>
    </row>
    <row r="63579" spans="27:27" x14ac:dyDescent="0.15">
      <c r="AA63579" t="s">
        <v>131</v>
      </c>
    </row>
    <row r="63580" spans="27:27" x14ac:dyDescent="0.15">
      <c r="AA63580" t="s">
        <v>131</v>
      </c>
    </row>
    <row r="63581" spans="27:27" x14ac:dyDescent="0.15">
      <c r="AA63581" t="s">
        <v>131</v>
      </c>
    </row>
    <row r="63582" spans="27:27" x14ac:dyDescent="0.15">
      <c r="AA63582" t="s">
        <v>131</v>
      </c>
    </row>
    <row r="63583" spans="27:27" x14ac:dyDescent="0.15">
      <c r="AA63583" t="s">
        <v>131</v>
      </c>
    </row>
    <row r="63584" spans="27:27" x14ac:dyDescent="0.15">
      <c r="AA63584" t="s">
        <v>131</v>
      </c>
    </row>
    <row r="63585" spans="27:27" x14ac:dyDescent="0.15">
      <c r="AA63585" t="s">
        <v>131</v>
      </c>
    </row>
    <row r="63586" spans="27:27" x14ac:dyDescent="0.15">
      <c r="AA63586" t="s">
        <v>131</v>
      </c>
    </row>
    <row r="63587" spans="27:27" x14ac:dyDescent="0.15">
      <c r="AA63587" t="s">
        <v>131</v>
      </c>
    </row>
    <row r="63588" spans="27:27" x14ac:dyDescent="0.15">
      <c r="AA63588" t="s">
        <v>131</v>
      </c>
    </row>
    <row r="63589" spans="27:27" x14ac:dyDescent="0.15">
      <c r="AA63589" t="s">
        <v>131</v>
      </c>
    </row>
    <row r="63590" spans="27:27" x14ac:dyDescent="0.15">
      <c r="AA63590" t="s">
        <v>131</v>
      </c>
    </row>
    <row r="63591" spans="27:27" x14ac:dyDescent="0.15">
      <c r="AA63591" t="s">
        <v>131</v>
      </c>
    </row>
    <row r="63592" spans="27:27" x14ac:dyDescent="0.15">
      <c r="AA63592" t="s">
        <v>131</v>
      </c>
    </row>
    <row r="63593" spans="27:27" x14ac:dyDescent="0.15">
      <c r="AA63593" t="s">
        <v>131</v>
      </c>
    </row>
    <row r="63594" spans="27:27" x14ac:dyDescent="0.15">
      <c r="AA63594" t="s">
        <v>131</v>
      </c>
    </row>
    <row r="63595" spans="27:27" x14ac:dyDescent="0.15">
      <c r="AA63595" t="s">
        <v>131</v>
      </c>
    </row>
    <row r="63596" spans="27:27" x14ac:dyDescent="0.15">
      <c r="AA63596" t="s">
        <v>131</v>
      </c>
    </row>
    <row r="63597" spans="27:27" x14ac:dyDescent="0.15">
      <c r="AA63597" t="s">
        <v>131</v>
      </c>
    </row>
    <row r="63598" spans="27:27" x14ac:dyDescent="0.15">
      <c r="AA63598" t="s">
        <v>131</v>
      </c>
    </row>
    <row r="63599" spans="27:27" x14ac:dyDescent="0.15">
      <c r="AA63599" t="s">
        <v>131</v>
      </c>
    </row>
    <row r="63600" spans="27:27" x14ac:dyDescent="0.15">
      <c r="AA63600" t="s">
        <v>131</v>
      </c>
    </row>
    <row r="63601" spans="27:27" x14ac:dyDescent="0.15">
      <c r="AA63601" t="s">
        <v>131</v>
      </c>
    </row>
    <row r="63602" spans="27:27" x14ac:dyDescent="0.15">
      <c r="AA63602" t="s">
        <v>131</v>
      </c>
    </row>
    <row r="63603" spans="27:27" x14ac:dyDescent="0.15">
      <c r="AA63603" t="s">
        <v>131</v>
      </c>
    </row>
    <row r="63604" spans="27:27" x14ac:dyDescent="0.15">
      <c r="AA63604" t="s">
        <v>131</v>
      </c>
    </row>
    <row r="63605" spans="27:27" x14ac:dyDescent="0.15">
      <c r="AA63605" t="s">
        <v>131</v>
      </c>
    </row>
    <row r="63606" spans="27:27" x14ac:dyDescent="0.15">
      <c r="AA63606" t="s">
        <v>131</v>
      </c>
    </row>
    <row r="63607" spans="27:27" x14ac:dyDescent="0.15">
      <c r="AA63607" t="s">
        <v>131</v>
      </c>
    </row>
    <row r="63608" spans="27:27" x14ac:dyDescent="0.15">
      <c r="AA63608" t="s">
        <v>131</v>
      </c>
    </row>
    <row r="63609" spans="27:27" x14ac:dyDescent="0.15">
      <c r="AA63609" t="s">
        <v>131</v>
      </c>
    </row>
    <row r="63610" spans="27:27" x14ac:dyDescent="0.15">
      <c r="AA63610" t="s">
        <v>131</v>
      </c>
    </row>
    <row r="63611" spans="27:27" x14ac:dyDescent="0.15">
      <c r="AA63611" t="s">
        <v>131</v>
      </c>
    </row>
    <row r="63612" spans="27:27" x14ac:dyDescent="0.15">
      <c r="AA63612" t="s">
        <v>131</v>
      </c>
    </row>
    <row r="63613" spans="27:27" x14ac:dyDescent="0.15">
      <c r="AA63613" t="s">
        <v>131</v>
      </c>
    </row>
    <row r="63614" spans="27:27" x14ac:dyDescent="0.15">
      <c r="AA63614" t="s">
        <v>131</v>
      </c>
    </row>
    <row r="63615" spans="27:27" x14ac:dyDescent="0.15">
      <c r="AA63615" t="s">
        <v>131</v>
      </c>
    </row>
    <row r="63616" spans="27:27" x14ac:dyDescent="0.15">
      <c r="AA63616" t="s">
        <v>131</v>
      </c>
    </row>
    <row r="63617" spans="27:27" x14ac:dyDescent="0.15">
      <c r="AA63617" t="s">
        <v>131</v>
      </c>
    </row>
    <row r="63618" spans="27:27" x14ac:dyDescent="0.15">
      <c r="AA63618" t="s">
        <v>131</v>
      </c>
    </row>
    <row r="63619" spans="27:27" x14ac:dyDescent="0.15">
      <c r="AA63619" t="s">
        <v>131</v>
      </c>
    </row>
    <row r="63620" spans="27:27" x14ac:dyDescent="0.15">
      <c r="AA63620" t="s">
        <v>131</v>
      </c>
    </row>
    <row r="63621" spans="27:27" x14ac:dyDescent="0.15">
      <c r="AA63621" t="s">
        <v>131</v>
      </c>
    </row>
    <row r="63622" spans="27:27" x14ac:dyDescent="0.15">
      <c r="AA63622" t="s">
        <v>131</v>
      </c>
    </row>
    <row r="63623" spans="27:27" x14ac:dyDescent="0.15">
      <c r="AA63623" t="s">
        <v>131</v>
      </c>
    </row>
    <row r="63624" spans="27:27" x14ac:dyDescent="0.15">
      <c r="AA63624" t="s">
        <v>131</v>
      </c>
    </row>
    <row r="63625" spans="27:27" x14ac:dyDescent="0.15">
      <c r="AA63625" t="s">
        <v>131</v>
      </c>
    </row>
    <row r="63626" spans="27:27" x14ac:dyDescent="0.15">
      <c r="AA63626" t="s">
        <v>131</v>
      </c>
    </row>
    <row r="63627" spans="27:27" x14ac:dyDescent="0.15">
      <c r="AA63627" t="s">
        <v>131</v>
      </c>
    </row>
    <row r="63628" spans="27:27" x14ac:dyDescent="0.15">
      <c r="AA63628" t="s">
        <v>131</v>
      </c>
    </row>
    <row r="63629" spans="27:27" x14ac:dyDescent="0.15">
      <c r="AA63629" t="s">
        <v>131</v>
      </c>
    </row>
    <row r="63630" spans="27:27" x14ac:dyDescent="0.15">
      <c r="AA63630" t="s">
        <v>131</v>
      </c>
    </row>
    <row r="63631" spans="27:27" x14ac:dyDescent="0.15">
      <c r="AA63631" t="s">
        <v>131</v>
      </c>
    </row>
    <row r="63632" spans="27:27" x14ac:dyDescent="0.15">
      <c r="AA63632" t="s">
        <v>131</v>
      </c>
    </row>
    <row r="63633" spans="27:27" x14ac:dyDescent="0.15">
      <c r="AA63633" t="s">
        <v>131</v>
      </c>
    </row>
    <row r="63634" spans="27:27" x14ac:dyDescent="0.15">
      <c r="AA63634" t="s">
        <v>131</v>
      </c>
    </row>
    <row r="63635" spans="27:27" x14ac:dyDescent="0.15">
      <c r="AA63635" t="s">
        <v>131</v>
      </c>
    </row>
    <row r="63636" spans="27:27" x14ac:dyDescent="0.15">
      <c r="AA63636" t="s">
        <v>131</v>
      </c>
    </row>
    <row r="63637" spans="27:27" x14ac:dyDescent="0.15">
      <c r="AA63637" t="s">
        <v>131</v>
      </c>
    </row>
    <row r="63638" spans="27:27" x14ac:dyDescent="0.15">
      <c r="AA63638" t="s">
        <v>131</v>
      </c>
    </row>
    <row r="63639" spans="27:27" x14ac:dyDescent="0.15">
      <c r="AA63639" t="s">
        <v>131</v>
      </c>
    </row>
    <row r="63640" spans="27:27" x14ac:dyDescent="0.15">
      <c r="AA63640" t="s">
        <v>131</v>
      </c>
    </row>
    <row r="63641" spans="27:27" x14ac:dyDescent="0.15">
      <c r="AA63641" t="s">
        <v>131</v>
      </c>
    </row>
    <row r="63642" spans="27:27" x14ac:dyDescent="0.15">
      <c r="AA63642" t="s">
        <v>131</v>
      </c>
    </row>
    <row r="63643" spans="27:27" x14ac:dyDescent="0.15">
      <c r="AA63643" t="s">
        <v>131</v>
      </c>
    </row>
    <row r="63644" spans="27:27" x14ac:dyDescent="0.15">
      <c r="AA63644" t="s">
        <v>131</v>
      </c>
    </row>
    <row r="63645" spans="27:27" x14ac:dyDescent="0.15">
      <c r="AA63645" t="s">
        <v>131</v>
      </c>
    </row>
    <row r="63646" spans="27:27" x14ac:dyDescent="0.15">
      <c r="AA63646" t="s">
        <v>131</v>
      </c>
    </row>
    <row r="63647" spans="27:27" x14ac:dyDescent="0.15">
      <c r="AA63647" t="s">
        <v>131</v>
      </c>
    </row>
    <row r="63648" spans="27:27" x14ac:dyDescent="0.15">
      <c r="AA63648" t="s">
        <v>131</v>
      </c>
    </row>
    <row r="63649" spans="27:27" x14ac:dyDescent="0.15">
      <c r="AA63649" t="s">
        <v>131</v>
      </c>
    </row>
    <row r="63650" spans="27:27" x14ac:dyDescent="0.15">
      <c r="AA63650" t="s">
        <v>131</v>
      </c>
    </row>
    <row r="63651" spans="27:27" x14ac:dyDescent="0.15">
      <c r="AA63651" t="s">
        <v>131</v>
      </c>
    </row>
    <row r="63652" spans="27:27" x14ac:dyDescent="0.15">
      <c r="AA63652" t="s">
        <v>131</v>
      </c>
    </row>
    <row r="63653" spans="27:27" x14ac:dyDescent="0.15">
      <c r="AA63653" t="s">
        <v>131</v>
      </c>
    </row>
    <row r="63654" spans="27:27" x14ac:dyDescent="0.15">
      <c r="AA63654" t="s">
        <v>131</v>
      </c>
    </row>
    <row r="63655" spans="27:27" x14ac:dyDescent="0.15">
      <c r="AA63655" t="s">
        <v>131</v>
      </c>
    </row>
    <row r="63656" spans="27:27" x14ac:dyDescent="0.15">
      <c r="AA63656" t="s">
        <v>131</v>
      </c>
    </row>
    <row r="63657" spans="27:27" x14ac:dyDescent="0.15">
      <c r="AA63657" t="s">
        <v>131</v>
      </c>
    </row>
    <row r="63658" spans="27:27" x14ac:dyDescent="0.15">
      <c r="AA63658" t="s">
        <v>131</v>
      </c>
    </row>
    <row r="63659" spans="27:27" x14ac:dyDescent="0.15">
      <c r="AA63659" t="s">
        <v>131</v>
      </c>
    </row>
    <row r="63660" spans="27:27" x14ac:dyDescent="0.15">
      <c r="AA63660" t="s">
        <v>131</v>
      </c>
    </row>
    <row r="63661" spans="27:27" x14ac:dyDescent="0.15">
      <c r="AA63661" t="s">
        <v>131</v>
      </c>
    </row>
    <row r="63662" spans="27:27" x14ac:dyDescent="0.15">
      <c r="AA63662" t="s">
        <v>131</v>
      </c>
    </row>
    <row r="63663" spans="27:27" x14ac:dyDescent="0.15">
      <c r="AA63663" t="s">
        <v>131</v>
      </c>
    </row>
    <row r="63664" spans="27:27" x14ac:dyDescent="0.15">
      <c r="AA63664" t="s">
        <v>131</v>
      </c>
    </row>
    <row r="63665" spans="27:27" x14ac:dyDescent="0.15">
      <c r="AA63665" t="s">
        <v>131</v>
      </c>
    </row>
    <row r="63666" spans="27:27" x14ac:dyDescent="0.15">
      <c r="AA63666" t="s">
        <v>131</v>
      </c>
    </row>
    <row r="63667" spans="27:27" x14ac:dyDescent="0.15">
      <c r="AA63667" t="s">
        <v>131</v>
      </c>
    </row>
    <row r="63668" spans="27:27" x14ac:dyDescent="0.15">
      <c r="AA63668" t="s">
        <v>131</v>
      </c>
    </row>
    <row r="63669" spans="27:27" x14ac:dyDescent="0.15">
      <c r="AA63669" t="s">
        <v>131</v>
      </c>
    </row>
    <row r="63670" spans="27:27" x14ac:dyDescent="0.15">
      <c r="AA63670" t="s">
        <v>131</v>
      </c>
    </row>
    <row r="63671" spans="27:27" x14ac:dyDescent="0.15">
      <c r="AA63671" t="s">
        <v>131</v>
      </c>
    </row>
    <row r="63672" spans="27:27" x14ac:dyDescent="0.15">
      <c r="AA63672" t="s">
        <v>131</v>
      </c>
    </row>
    <row r="63673" spans="27:27" x14ac:dyDescent="0.15">
      <c r="AA63673" t="s">
        <v>131</v>
      </c>
    </row>
    <row r="63674" spans="27:27" x14ac:dyDescent="0.15">
      <c r="AA63674" t="s">
        <v>131</v>
      </c>
    </row>
    <row r="63675" spans="27:27" x14ac:dyDescent="0.15">
      <c r="AA63675" t="s">
        <v>131</v>
      </c>
    </row>
    <row r="63676" spans="27:27" x14ac:dyDescent="0.15">
      <c r="AA63676" t="s">
        <v>131</v>
      </c>
    </row>
    <row r="63677" spans="27:27" x14ac:dyDescent="0.15">
      <c r="AA63677" t="s">
        <v>131</v>
      </c>
    </row>
    <row r="63678" spans="27:27" x14ac:dyDescent="0.15">
      <c r="AA63678" t="s">
        <v>131</v>
      </c>
    </row>
    <row r="63679" spans="27:27" x14ac:dyDescent="0.15">
      <c r="AA63679" t="s">
        <v>131</v>
      </c>
    </row>
    <row r="63680" spans="27:27" x14ac:dyDescent="0.15">
      <c r="AA63680" t="s">
        <v>131</v>
      </c>
    </row>
    <row r="63681" spans="27:27" x14ac:dyDescent="0.15">
      <c r="AA63681" t="s">
        <v>131</v>
      </c>
    </row>
    <row r="63682" spans="27:27" x14ac:dyDescent="0.15">
      <c r="AA63682" t="s">
        <v>131</v>
      </c>
    </row>
    <row r="63683" spans="27:27" x14ac:dyDescent="0.15">
      <c r="AA63683" t="s">
        <v>131</v>
      </c>
    </row>
    <row r="63684" spans="27:27" x14ac:dyDescent="0.15">
      <c r="AA63684" t="s">
        <v>131</v>
      </c>
    </row>
    <row r="63685" spans="27:27" x14ac:dyDescent="0.15">
      <c r="AA63685" t="s">
        <v>131</v>
      </c>
    </row>
    <row r="63686" spans="27:27" x14ac:dyDescent="0.15">
      <c r="AA63686" t="s">
        <v>131</v>
      </c>
    </row>
    <row r="63687" spans="27:27" x14ac:dyDescent="0.15">
      <c r="AA63687" t="s">
        <v>131</v>
      </c>
    </row>
    <row r="63688" spans="27:27" x14ac:dyDescent="0.15">
      <c r="AA63688" t="s">
        <v>131</v>
      </c>
    </row>
    <row r="63689" spans="27:27" x14ac:dyDescent="0.15">
      <c r="AA63689" t="s">
        <v>131</v>
      </c>
    </row>
    <row r="63690" spans="27:27" x14ac:dyDescent="0.15">
      <c r="AA63690" t="s">
        <v>131</v>
      </c>
    </row>
    <row r="63691" spans="27:27" x14ac:dyDescent="0.15">
      <c r="AA63691" t="s">
        <v>131</v>
      </c>
    </row>
    <row r="63692" spans="27:27" x14ac:dyDescent="0.15">
      <c r="AA63692" t="s">
        <v>131</v>
      </c>
    </row>
    <row r="63693" spans="27:27" x14ac:dyDescent="0.15">
      <c r="AA63693" t="s">
        <v>131</v>
      </c>
    </row>
    <row r="63694" spans="27:27" x14ac:dyDescent="0.15">
      <c r="AA63694" t="s">
        <v>131</v>
      </c>
    </row>
    <row r="63695" spans="27:27" x14ac:dyDescent="0.15">
      <c r="AA63695" t="s">
        <v>131</v>
      </c>
    </row>
    <row r="63696" spans="27:27" x14ac:dyDescent="0.15">
      <c r="AA63696" t="s">
        <v>131</v>
      </c>
    </row>
    <row r="63697" spans="27:27" x14ac:dyDescent="0.15">
      <c r="AA63697" t="s">
        <v>131</v>
      </c>
    </row>
    <row r="63698" spans="27:27" x14ac:dyDescent="0.15">
      <c r="AA63698" t="s">
        <v>131</v>
      </c>
    </row>
    <row r="63699" spans="27:27" x14ac:dyDescent="0.15">
      <c r="AA63699" t="s">
        <v>131</v>
      </c>
    </row>
    <row r="63700" spans="27:27" x14ac:dyDescent="0.15">
      <c r="AA63700" t="s">
        <v>131</v>
      </c>
    </row>
    <row r="63701" spans="27:27" x14ac:dyDescent="0.15">
      <c r="AA63701" t="s">
        <v>131</v>
      </c>
    </row>
    <row r="63702" spans="27:27" x14ac:dyDescent="0.15">
      <c r="AA63702" t="s">
        <v>131</v>
      </c>
    </row>
    <row r="63703" spans="27:27" x14ac:dyDescent="0.15">
      <c r="AA63703" t="s">
        <v>131</v>
      </c>
    </row>
    <row r="63704" spans="27:27" x14ac:dyDescent="0.15">
      <c r="AA63704" t="s">
        <v>131</v>
      </c>
    </row>
    <row r="63705" spans="27:27" x14ac:dyDescent="0.15">
      <c r="AA63705" t="s">
        <v>131</v>
      </c>
    </row>
    <row r="63706" spans="27:27" x14ac:dyDescent="0.15">
      <c r="AA63706" t="s">
        <v>131</v>
      </c>
    </row>
    <row r="63707" spans="27:27" x14ac:dyDescent="0.15">
      <c r="AA63707" t="s">
        <v>131</v>
      </c>
    </row>
    <row r="63708" spans="27:27" x14ac:dyDescent="0.15">
      <c r="AA63708" t="s">
        <v>131</v>
      </c>
    </row>
    <row r="63709" spans="27:27" x14ac:dyDescent="0.15">
      <c r="AA63709" t="s">
        <v>131</v>
      </c>
    </row>
    <row r="63710" spans="27:27" x14ac:dyDescent="0.15">
      <c r="AA63710" t="s">
        <v>131</v>
      </c>
    </row>
    <row r="63711" spans="27:27" x14ac:dyDescent="0.15">
      <c r="AA63711" t="s">
        <v>131</v>
      </c>
    </row>
    <row r="63712" spans="27:27" x14ac:dyDescent="0.15">
      <c r="AA63712" t="s">
        <v>131</v>
      </c>
    </row>
    <row r="63713" spans="27:27" x14ac:dyDescent="0.15">
      <c r="AA63713" t="s">
        <v>131</v>
      </c>
    </row>
    <row r="63714" spans="27:27" x14ac:dyDescent="0.15">
      <c r="AA63714" t="s">
        <v>131</v>
      </c>
    </row>
    <row r="63715" spans="27:27" x14ac:dyDescent="0.15">
      <c r="AA63715" t="s">
        <v>131</v>
      </c>
    </row>
    <row r="63716" spans="27:27" x14ac:dyDescent="0.15">
      <c r="AA63716" t="s">
        <v>131</v>
      </c>
    </row>
    <row r="63717" spans="27:27" x14ac:dyDescent="0.15">
      <c r="AA63717" t="s">
        <v>131</v>
      </c>
    </row>
    <row r="63718" spans="27:27" x14ac:dyDescent="0.15">
      <c r="AA63718" t="s">
        <v>131</v>
      </c>
    </row>
    <row r="63719" spans="27:27" x14ac:dyDescent="0.15">
      <c r="AA63719" t="s">
        <v>131</v>
      </c>
    </row>
    <row r="63720" spans="27:27" x14ac:dyDescent="0.15">
      <c r="AA63720" t="s">
        <v>131</v>
      </c>
    </row>
    <row r="63721" spans="27:27" x14ac:dyDescent="0.15">
      <c r="AA63721" t="s">
        <v>131</v>
      </c>
    </row>
    <row r="63722" spans="27:27" x14ac:dyDescent="0.15">
      <c r="AA63722" t="s">
        <v>131</v>
      </c>
    </row>
    <row r="63723" spans="27:27" x14ac:dyDescent="0.15">
      <c r="AA63723" t="s">
        <v>131</v>
      </c>
    </row>
    <row r="63724" spans="27:27" x14ac:dyDescent="0.15">
      <c r="AA63724" t="s">
        <v>131</v>
      </c>
    </row>
    <row r="63725" spans="27:27" x14ac:dyDescent="0.15">
      <c r="AA63725" t="s">
        <v>131</v>
      </c>
    </row>
    <row r="63726" spans="27:27" x14ac:dyDescent="0.15">
      <c r="AA63726" t="s">
        <v>131</v>
      </c>
    </row>
    <row r="63727" spans="27:27" x14ac:dyDescent="0.15">
      <c r="AA63727" t="s">
        <v>131</v>
      </c>
    </row>
    <row r="63728" spans="27:27" x14ac:dyDescent="0.15">
      <c r="AA63728" t="s">
        <v>131</v>
      </c>
    </row>
    <row r="63729" spans="27:27" x14ac:dyDescent="0.15">
      <c r="AA63729" t="s">
        <v>131</v>
      </c>
    </row>
    <row r="63730" spans="27:27" x14ac:dyDescent="0.15">
      <c r="AA63730" t="s">
        <v>131</v>
      </c>
    </row>
    <row r="63731" spans="27:27" x14ac:dyDescent="0.15">
      <c r="AA63731" t="s">
        <v>131</v>
      </c>
    </row>
    <row r="63732" spans="27:27" x14ac:dyDescent="0.15">
      <c r="AA63732" t="s">
        <v>131</v>
      </c>
    </row>
    <row r="63733" spans="27:27" x14ac:dyDescent="0.15">
      <c r="AA63733" t="s">
        <v>131</v>
      </c>
    </row>
    <row r="63734" spans="27:27" x14ac:dyDescent="0.15">
      <c r="AA63734" t="s">
        <v>131</v>
      </c>
    </row>
    <row r="63735" spans="27:27" x14ac:dyDescent="0.15">
      <c r="AA63735" t="s">
        <v>131</v>
      </c>
    </row>
    <row r="63736" spans="27:27" x14ac:dyDescent="0.15">
      <c r="AA63736" t="s">
        <v>131</v>
      </c>
    </row>
    <row r="63737" spans="27:27" x14ac:dyDescent="0.15">
      <c r="AA63737" t="s">
        <v>131</v>
      </c>
    </row>
    <row r="63738" spans="27:27" x14ac:dyDescent="0.15">
      <c r="AA63738" t="s">
        <v>131</v>
      </c>
    </row>
    <row r="63739" spans="27:27" x14ac:dyDescent="0.15">
      <c r="AA63739" t="s">
        <v>131</v>
      </c>
    </row>
    <row r="63740" spans="27:27" x14ac:dyDescent="0.15">
      <c r="AA63740" t="s">
        <v>131</v>
      </c>
    </row>
    <row r="63741" spans="27:27" x14ac:dyDescent="0.15">
      <c r="AA63741" t="s">
        <v>131</v>
      </c>
    </row>
    <row r="63742" spans="27:27" x14ac:dyDescent="0.15">
      <c r="AA63742" t="s">
        <v>131</v>
      </c>
    </row>
    <row r="63743" spans="27:27" x14ac:dyDescent="0.15">
      <c r="AA63743" t="s">
        <v>131</v>
      </c>
    </row>
    <row r="63744" spans="27:27" x14ac:dyDescent="0.15">
      <c r="AA63744" t="s">
        <v>131</v>
      </c>
    </row>
    <row r="63745" spans="27:27" x14ac:dyDescent="0.15">
      <c r="AA63745" t="s">
        <v>131</v>
      </c>
    </row>
    <row r="63746" spans="27:27" x14ac:dyDescent="0.15">
      <c r="AA63746" t="s">
        <v>131</v>
      </c>
    </row>
    <row r="63747" spans="27:27" x14ac:dyDescent="0.15">
      <c r="AA63747" t="s">
        <v>131</v>
      </c>
    </row>
    <row r="63748" spans="27:27" x14ac:dyDescent="0.15">
      <c r="AA63748" t="s">
        <v>131</v>
      </c>
    </row>
    <row r="63749" spans="27:27" x14ac:dyDescent="0.15">
      <c r="AA63749" t="s">
        <v>131</v>
      </c>
    </row>
    <row r="63750" spans="27:27" x14ac:dyDescent="0.15">
      <c r="AA63750" t="s">
        <v>131</v>
      </c>
    </row>
    <row r="63751" spans="27:27" x14ac:dyDescent="0.15">
      <c r="AA63751" t="s">
        <v>131</v>
      </c>
    </row>
    <row r="63752" spans="27:27" x14ac:dyDescent="0.15">
      <c r="AA63752" t="s">
        <v>131</v>
      </c>
    </row>
    <row r="63753" spans="27:27" x14ac:dyDescent="0.15">
      <c r="AA63753" t="s">
        <v>131</v>
      </c>
    </row>
    <row r="63754" spans="27:27" x14ac:dyDescent="0.15">
      <c r="AA63754" t="s">
        <v>131</v>
      </c>
    </row>
    <row r="63755" spans="27:27" x14ac:dyDescent="0.15">
      <c r="AA63755" t="s">
        <v>131</v>
      </c>
    </row>
    <row r="63756" spans="27:27" x14ac:dyDescent="0.15">
      <c r="AA63756" t="s">
        <v>131</v>
      </c>
    </row>
    <row r="63757" spans="27:27" x14ac:dyDescent="0.15">
      <c r="AA63757" t="s">
        <v>131</v>
      </c>
    </row>
    <row r="63758" spans="27:27" x14ac:dyDescent="0.15">
      <c r="AA63758" t="s">
        <v>131</v>
      </c>
    </row>
    <row r="63759" spans="27:27" x14ac:dyDescent="0.15">
      <c r="AA63759" t="s">
        <v>131</v>
      </c>
    </row>
    <row r="63760" spans="27:27" x14ac:dyDescent="0.15">
      <c r="AA63760" t="s">
        <v>131</v>
      </c>
    </row>
    <row r="63761" spans="27:27" x14ac:dyDescent="0.15">
      <c r="AA63761" t="s">
        <v>131</v>
      </c>
    </row>
    <row r="63762" spans="27:27" x14ac:dyDescent="0.15">
      <c r="AA63762" t="s">
        <v>131</v>
      </c>
    </row>
    <row r="63763" spans="27:27" x14ac:dyDescent="0.15">
      <c r="AA63763" t="s">
        <v>131</v>
      </c>
    </row>
    <row r="63764" spans="27:27" x14ac:dyDescent="0.15">
      <c r="AA63764" t="s">
        <v>131</v>
      </c>
    </row>
    <row r="63765" spans="27:27" x14ac:dyDescent="0.15">
      <c r="AA63765" t="s">
        <v>131</v>
      </c>
    </row>
    <row r="63766" spans="27:27" x14ac:dyDescent="0.15">
      <c r="AA63766" t="s">
        <v>131</v>
      </c>
    </row>
    <row r="63767" spans="27:27" x14ac:dyDescent="0.15">
      <c r="AA63767" t="s">
        <v>131</v>
      </c>
    </row>
    <row r="63768" spans="27:27" x14ac:dyDescent="0.15">
      <c r="AA63768" t="s">
        <v>131</v>
      </c>
    </row>
    <row r="63769" spans="27:27" x14ac:dyDescent="0.15">
      <c r="AA63769" t="s">
        <v>131</v>
      </c>
    </row>
    <row r="63770" spans="27:27" x14ac:dyDescent="0.15">
      <c r="AA63770" t="s">
        <v>131</v>
      </c>
    </row>
    <row r="63771" spans="27:27" x14ac:dyDescent="0.15">
      <c r="AA63771" t="s">
        <v>131</v>
      </c>
    </row>
    <row r="63772" spans="27:27" x14ac:dyDescent="0.15">
      <c r="AA63772" t="s">
        <v>131</v>
      </c>
    </row>
    <row r="63773" spans="27:27" x14ac:dyDescent="0.15">
      <c r="AA63773" t="s">
        <v>131</v>
      </c>
    </row>
    <row r="63774" spans="27:27" x14ac:dyDescent="0.15">
      <c r="AA63774" t="s">
        <v>131</v>
      </c>
    </row>
    <row r="63775" spans="27:27" x14ac:dyDescent="0.15">
      <c r="AA63775" t="s">
        <v>131</v>
      </c>
    </row>
    <row r="63776" spans="27:27" x14ac:dyDescent="0.15">
      <c r="AA63776" t="s">
        <v>131</v>
      </c>
    </row>
    <row r="63777" spans="27:27" x14ac:dyDescent="0.15">
      <c r="AA63777" t="s">
        <v>131</v>
      </c>
    </row>
    <row r="63778" spans="27:27" x14ac:dyDescent="0.15">
      <c r="AA63778" t="s">
        <v>131</v>
      </c>
    </row>
    <row r="63779" spans="27:27" x14ac:dyDescent="0.15">
      <c r="AA63779" t="s">
        <v>131</v>
      </c>
    </row>
    <row r="63780" spans="27:27" x14ac:dyDescent="0.15">
      <c r="AA63780" t="s">
        <v>131</v>
      </c>
    </row>
    <row r="63781" spans="27:27" x14ac:dyDescent="0.15">
      <c r="AA63781" t="s">
        <v>131</v>
      </c>
    </row>
    <row r="63782" spans="27:27" x14ac:dyDescent="0.15">
      <c r="AA63782" t="s">
        <v>131</v>
      </c>
    </row>
    <row r="63783" spans="27:27" x14ac:dyDescent="0.15">
      <c r="AA63783" t="s">
        <v>131</v>
      </c>
    </row>
    <row r="63784" spans="27:27" x14ac:dyDescent="0.15">
      <c r="AA63784" t="s">
        <v>131</v>
      </c>
    </row>
    <row r="63785" spans="27:27" x14ac:dyDescent="0.15">
      <c r="AA63785" t="s">
        <v>131</v>
      </c>
    </row>
    <row r="63786" spans="27:27" x14ac:dyDescent="0.15">
      <c r="AA63786" t="s">
        <v>131</v>
      </c>
    </row>
    <row r="63787" spans="27:27" x14ac:dyDescent="0.15">
      <c r="AA63787" t="s">
        <v>131</v>
      </c>
    </row>
    <row r="63788" spans="27:27" x14ac:dyDescent="0.15">
      <c r="AA63788" t="s">
        <v>131</v>
      </c>
    </row>
    <row r="63789" spans="27:27" x14ac:dyDescent="0.15">
      <c r="AA63789" t="s">
        <v>131</v>
      </c>
    </row>
    <row r="63790" spans="27:27" x14ac:dyDescent="0.15">
      <c r="AA63790" t="s">
        <v>131</v>
      </c>
    </row>
    <row r="63791" spans="27:27" x14ac:dyDescent="0.15">
      <c r="AA63791" t="s">
        <v>131</v>
      </c>
    </row>
    <row r="63792" spans="27:27" x14ac:dyDescent="0.15">
      <c r="AA63792" t="s">
        <v>131</v>
      </c>
    </row>
    <row r="63793" spans="27:27" x14ac:dyDescent="0.15">
      <c r="AA63793" t="s">
        <v>131</v>
      </c>
    </row>
    <row r="63794" spans="27:27" x14ac:dyDescent="0.15">
      <c r="AA63794" t="s">
        <v>131</v>
      </c>
    </row>
    <row r="63795" spans="27:27" x14ac:dyDescent="0.15">
      <c r="AA63795" t="s">
        <v>131</v>
      </c>
    </row>
    <row r="63796" spans="27:27" x14ac:dyDescent="0.15">
      <c r="AA63796" t="s">
        <v>131</v>
      </c>
    </row>
    <row r="63797" spans="27:27" x14ac:dyDescent="0.15">
      <c r="AA63797" t="s">
        <v>131</v>
      </c>
    </row>
    <row r="63798" spans="27:27" x14ac:dyDescent="0.15">
      <c r="AA63798" t="s">
        <v>131</v>
      </c>
    </row>
    <row r="63799" spans="27:27" x14ac:dyDescent="0.15">
      <c r="AA63799" t="s">
        <v>131</v>
      </c>
    </row>
    <row r="63800" spans="27:27" x14ac:dyDescent="0.15">
      <c r="AA63800" t="s">
        <v>131</v>
      </c>
    </row>
    <row r="63801" spans="27:27" x14ac:dyDescent="0.15">
      <c r="AA63801" t="s">
        <v>131</v>
      </c>
    </row>
    <row r="63802" spans="27:27" x14ac:dyDescent="0.15">
      <c r="AA63802" t="s">
        <v>131</v>
      </c>
    </row>
    <row r="63803" spans="27:27" x14ac:dyDescent="0.15">
      <c r="AA63803" t="s">
        <v>131</v>
      </c>
    </row>
    <row r="63804" spans="27:27" x14ac:dyDescent="0.15">
      <c r="AA63804" t="s">
        <v>131</v>
      </c>
    </row>
    <row r="63805" spans="27:27" x14ac:dyDescent="0.15">
      <c r="AA63805" t="s">
        <v>131</v>
      </c>
    </row>
    <row r="63806" spans="27:27" x14ac:dyDescent="0.15">
      <c r="AA63806" t="s">
        <v>131</v>
      </c>
    </row>
    <row r="63807" spans="27:27" x14ac:dyDescent="0.15">
      <c r="AA63807" t="s">
        <v>131</v>
      </c>
    </row>
    <row r="63808" spans="27:27" x14ac:dyDescent="0.15">
      <c r="AA63808" t="s">
        <v>131</v>
      </c>
    </row>
    <row r="63809" spans="27:27" x14ac:dyDescent="0.15">
      <c r="AA63809" t="s">
        <v>131</v>
      </c>
    </row>
    <row r="63810" spans="27:27" x14ac:dyDescent="0.15">
      <c r="AA63810" t="s">
        <v>131</v>
      </c>
    </row>
    <row r="63811" spans="27:27" x14ac:dyDescent="0.15">
      <c r="AA63811" t="s">
        <v>131</v>
      </c>
    </row>
    <row r="63812" spans="27:27" x14ac:dyDescent="0.15">
      <c r="AA63812" t="s">
        <v>131</v>
      </c>
    </row>
    <row r="63813" spans="27:27" x14ac:dyDescent="0.15">
      <c r="AA63813" t="s">
        <v>131</v>
      </c>
    </row>
    <row r="63814" spans="27:27" x14ac:dyDescent="0.15">
      <c r="AA63814" t="s">
        <v>131</v>
      </c>
    </row>
    <row r="63815" spans="27:27" x14ac:dyDescent="0.15">
      <c r="AA63815" t="s">
        <v>131</v>
      </c>
    </row>
    <row r="63816" spans="27:27" x14ac:dyDescent="0.15">
      <c r="AA63816" t="s">
        <v>131</v>
      </c>
    </row>
    <row r="63817" spans="27:27" x14ac:dyDescent="0.15">
      <c r="AA63817" t="s">
        <v>131</v>
      </c>
    </row>
    <row r="63818" spans="27:27" x14ac:dyDescent="0.15">
      <c r="AA63818" t="s">
        <v>131</v>
      </c>
    </row>
    <row r="63819" spans="27:27" x14ac:dyDescent="0.15">
      <c r="AA63819" t="s">
        <v>131</v>
      </c>
    </row>
    <row r="63820" spans="27:27" x14ac:dyDescent="0.15">
      <c r="AA63820" t="s">
        <v>131</v>
      </c>
    </row>
    <row r="63821" spans="27:27" x14ac:dyDescent="0.15">
      <c r="AA63821" t="s">
        <v>131</v>
      </c>
    </row>
    <row r="63822" spans="27:27" x14ac:dyDescent="0.15">
      <c r="AA63822" t="s">
        <v>131</v>
      </c>
    </row>
    <row r="63823" spans="27:27" x14ac:dyDescent="0.15">
      <c r="AA63823" t="s">
        <v>131</v>
      </c>
    </row>
    <row r="63824" spans="27:27" x14ac:dyDescent="0.15">
      <c r="AA63824" t="s">
        <v>131</v>
      </c>
    </row>
    <row r="63825" spans="27:27" x14ac:dyDescent="0.15">
      <c r="AA63825" t="s">
        <v>131</v>
      </c>
    </row>
    <row r="63826" spans="27:27" x14ac:dyDescent="0.15">
      <c r="AA63826" t="s">
        <v>131</v>
      </c>
    </row>
    <row r="63827" spans="27:27" x14ac:dyDescent="0.15">
      <c r="AA63827" t="s">
        <v>131</v>
      </c>
    </row>
    <row r="63828" spans="27:27" x14ac:dyDescent="0.15">
      <c r="AA63828" t="s">
        <v>131</v>
      </c>
    </row>
    <row r="63829" spans="27:27" x14ac:dyDescent="0.15">
      <c r="AA63829" t="s">
        <v>131</v>
      </c>
    </row>
    <row r="63830" spans="27:27" x14ac:dyDescent="0.15">
      <c r="AA63830" t="s">
        <v>131</v>
      </c>
    </row>
    <row r="63831" spans="27:27" x14ac:dyDescent="0.15">
      <c r="AA63831" t="s">
        <v>131</v>
      </c>
    </row>
    <row r="63832" spans="27:27" x14ac:dyDescent="0.15">
      <c r="AA63832" t="s">
        <v>131</v>
      </c>
    </row>
    <row r="63833" spans="27:27" x14ac:dyDescent="0.15">
      <c r="AA63833" t="s">
        <v>131</v>
      </c>
    </row>
    <row r="63834" spans="27:27" x14ac:dyDescent="0.15">
      <c r="AA63834" t="s">
        <v>131</v>
      </c>
    </row>
    <row r="63835" spans="27:27" x14ac:dyDescent="0.15">
      <c r="AA63835" t="s">
        <v>131</v>
      </c>
    </row>
    <row r="63836" spans="27:27" x14ac:dyDescent="0.15">
      <c r="AA63836" t="s">
        <v>131</v>
      </c>
    </row>
    <row r="63837" spans="27:27" x14ac:dyDescent="0.15">
      <c r="AA63837" t="s">
        <v>131</v>
      </c>
    </row>
    <row r="63838" spans="27:27" x14ac:dyDescent="0.15">
      <c r="AA63838" t="s">
        <v>131</v>
      </c>
    </row>
    <row r="63839" spans="27:27" x14ac:dyDescent="0.15">
      <c r="AA63839" t="s">
        <v>131</v>
      </c>
    </row>
    <row r="63840" spans="27:27" x14ac:dyDescent="0.15">
      <c r="AA63840" t="s">
        <v>131</v>
      </c>
    </row>
    <row r="63841" spans="27:27" x14ac:dyDescent="0.15">
      <c r="AA63841" t="s">
        <v>131</v>
      </c>
    </row>
    <row r="63842" spans="27:27" x14ac:dyDescent="0.15">
      <c r="AA63842" t="s">
        <v>131</v>
      </c>
    </row>
    <row r="63843" spans="27:27" x14ac:dyDescent="0.15">
      <c r="AA63843" t="s">
        <v>131</v>
      </c>
    </row>
    <row r="63844" spans="27:27" x14ac:dyDescent="0.15">
      <c r="AA63844" t="s">
        <v>131</v>
      </c>
    </row>
    <row r="63845" spans="27:27" x14ac:dyDescent="0.15">
      <c r="AA63845" t="s">
        <v>131</v>
      </c>
    </row>
    <row r="63846" spans="27:27" x14ac:dyDescent="0.15">
      <c r="AA63846" t="s">
        <v>131</v>
      </c>
    </row>
    <row r="63847" spans="27:27" x14ac:dyDescent="0.15">
      <c r="AA63847" t="s">
        <v>131</v>
      </c>
    </row>
    <row r="63848" spans="27:27" x14ac:dyDescent="0.15">
      <c r="AA63848" t="s">
        <v>131</v>
      </c>
    </row>
    <row r="63849" spans="27:27" x14ac:dyDescent="0.15">
      <c r="AA63849" t="s">
        <v>131</v>
      </c>
    </row>
    <row r="63850" spans="27:27" x14ac:dyDescent="0.15">
      <c r="AA63850" t="s">
        <v>131</v>
      </c>
    </row>
    <row r="63851" spans="27:27" x14ac:dyDescent="0.15">
      <c r="AA63851" t="s">
        <v>131</v>
      </c>
    </row>
    <row r="63852" spans="27:27" x14ac:dyDescent="0.15">
      <c r="AA63852" t="s">
        <v>131</v>
      </c>
    </row>
    <row r="63853" spans="27:27" x14ac:dyDescent="0.15">
      <c r="AA63853" t="s">
        <v>131</v>
      </c>
    </row>
    <row r="63854" spans="27:27" x14ac:dyDescent="0.15">
      <c r="AA63854" t="s">
        <v>131</v>
      </c>
    </row>
    <row r="63855" spans="27:27" x14ac:dyDescent="0.15">
      <c r="AA63855" t="s">
        <v>131</v>
      </c>
    </row>
    <row r="63856" spans="27:27" x14ac:dyDescent="0.15">
      <c r="AA63856" t="s">
        <v>131</v>
      </c>
    </row>
    <row r="63857" spans="27:27" x14ac:dyDescent="0.15">
      <c r="AA63857" t="s">
        <v>131</v>
      </c>
    </row>
    <row r="63858" spans="27:27" x14ac:dyDescent="0.15">
      <c r="AA63858" t="s">
        <v>131</v>
      </c>
    </row>
    <row r="63859" spans="27:27" x14ac:dyDescent="0.15">
      <c r="AA63859" t="s">
        <v>131</v>
      </c>
    </row>
    <row r="63860" spans="27:27" x14ac:dyDescent="0.15">
      <c r="AA63860" t="s">
        <v>131</v>
      </c>
    </row>
    <row r="63861" spans="27:27" x14ac:dyDescent="0.15">
      <c r="AA63861" t="s">
        <v>131</v>
      </c>
    </row>
    <row r="63862" spans="27:27" x14ac:dyDescent="0.15">
      <c r="AA63862" t="s">
        <v>131</v>
      </c>
    </row>
    <row r="63863" spans="27:27" x14ac:dyDescent="0.15">
      <c r="AA63863" t="s">
        <v>131</v>
      </c>
    </row>
    <row r="63864" spans="27:27" x14ac:dyDescent="0.15">
      <c r="AA63864" t="s">
        <v>131</v>
      </c>
    </row>
    <row r="63865" spans="27:27" x14ac:dyDescent="0.15">
      <c r="AA63865" t="s">
        <v>131</v>
      </c>
    </row>
    <row r="63866" spans="27:27" x14ac:dyDescent="0.15">
      <c r="AA63866" t="s">
        <v>131</v>
      </c>
    </row>
    <row r="63867" spans="27:27" x14ac:dyDescent="0.15">
      <c r="AA63867" t="s">
        <v>131</v>
      </c>
    </row>
    <row r="63868" spans="27:27" x14ac:dyDescent="0.15">
      <c r="AA63868" t="s">
        <v>131</v>
      </c>
    </row>
    <row r="63869" spans="27:27" x14ac:dyDescent="0.15">
      <c r="AA63869" t="s">
        <v>131</v>
      </c>
    </row>
    <row r="63870" spans="27:27" x14ac:dyDescent="0.15">
      <c r="AA63870" t="s">
        <v>131</v>
      </c>
    </row>
    <row r="63871" spans="27:27" x14ac:dyDescent="0.15">
      <c r="AA63871" t="s">
        <v>131</v>
      </c>
    </row>
    <row r="63872" spans="27:27" x14ac:dyDescent="0.15">
      <c r="AA63872" t="s">
        <v>131</v>
      </c>
    </row>
    <row r="63873" spans="27:27" x14ac:dyDescent="0.15">
      <c r="AA63873" t="s">
        <v>131</v>
      </c>
    </row>
    <row r="63874" spans="27:27" x14ac:dyDescent="0.15">
      <c r="AA63874" t="s">
        <v>131</v>
      </c>
    </row>
    <row r="63875" spans="27:27" x14ac:dyDescent="0.15">
      <c r="AA63875" t="s">
        <v>131</v>
      </c>
    </row>
    <row r="63876" spans="27:27" x14ac:dyDescent="0.15">
      <c r="AA63876" t="s">
        <v>131</v>
      </c>
    </row>
    <row r="63877" spans="27:27" x14ac:dyDescent="0.15">
      <c r="AA63877" t="s">
        <v>131</v>
      </c>
    </row>
    <row r="63878" spans="27:27" x14ac:dyDescent="0.15">
      <c r="AA63878" t="s">
        <v>131</v>
      </c>
    </row>
    <row r="63879" spans="27:27" x14ac:dyDescent="0.15">
      <c r="AA63879" t="s">
        <v>131</v>
      </c>
    </row>
    <row r="63880" spans="27:27" x14ac:dyDescent="0.15">
      <c r="AA63880" t="s">
        <v>131</v>
      </c>
    </row>
    <row r="63881" spans="27:27" x14ac:dyDescent="0.15">
      <c r="AA63881" t="s">
        <v>131</v>
      </c>
    </row>
    <row r="63882" spans="27:27" x14ac:dyDescent="0.15">
      <c r="AA63882" t="s">
        <v>131</v>
      </c>
    </row>
    <row r="63883" spans="27:27" x14ac:dyDescent="0.15">
      <c r="AA63883" t="s">
        <v>131</v>
      </c>
    </row>
    <row r="63884" spans="27:27" x14ac:dyDescent="0.15">
      <c r="AA63884" t="s">
        <v>131</v>
      </c>
    </row>
    <row r="63885" spans="27:27" x14ac:dyDescent="0.15">
      <c r="AA63885" t="s">
        <v>131</v>
      </c>
    </row>
    <row r="63886" spans="27:27" x14ac:dyDescent="0.15">
      <c r="AA63886" t="s">
        <v>131</v>
      </c>
    </row>
    <row r="63887" spans="27:27" x14ac:dyDescent="0.15">
      <c r="AA63887" t="s">
        <v>131</v>
      </c>
    </row>
    <row r="63888" spans="27:27" x14ac:dyDescent="0.15">
      <c r="AA63888" t="s">
        <v>131</v>
      </c>
    </row>
    <row r="63889" spans="27:27" x14ac:dyDescent="0.15">
      <c r="AA63889" t="s">
        <v>131</v>
      </c>
    </row>
    <row r="63890" spans="27:27" x14ac:dyDescent="0.15">
      <c r="AA63890" t="s">
        <v>131</v>
      </c>
    </row>
    <row r="63891" spans="27:27" x14ac:dyDescent="0.15">
      <c r="AA63891" t="s">
        <v>131</v>
      </c>
    </row>
    <row r="63892" spans="27:27" x14ac:dyDescent="0.15">
      <c r="AA63892" t="s">
        <v>131</v>
      </c>
    </row>
    <row r="63893" spans="27:27" x14ac:dyDescent="0.15">
      <c r="AA63893" t="s">
        <v>131</v>
      </c>
    </row>
    <row r="63894" spans="27:27" x14ac:dyDescent="0.15">
      <c r="AA63894" t="s">
        <v>131</v>
      </c>
    </row>
    <row r="63895" spans="27:27" x14ac:dyDescent="0.15">
      <c r="AA63895" t="s">
        <v>131</v>
      </c>
    </row>
    <row r="63896" spans="27:27" x14ac:dyDescent="0.15">
      <c r="AA63896" t="s">
        <v>131</v>
      </c>
    </row>
    <row r="63897" spans="27:27" x14ac:dyDescent="0.15">
      <c r="AA63897" t="s">
        <v>131</v>
      </c>
    </row>
    <row r="63898" spans="27:27" x14ac:dyDescent="0.15">
      <c r="AA63898" t="s">
        <v>131</v>
      </c>
    </row>
    <row r="63899" spans="27:27" x14ac:dyDescent="0.15">
      <c r="AA63899" t="s">
        <v>131</v>
      </c>
    </row>
    <row r="63900" spans="27:27" x14ac:dyDescent="0.15">
      <c r="AA63900" t="s">
        <v>131</v>
      </c>
    </row>
    <row r="63901" spans="27:27" x14ac:dyDescent="0.15">
      <c r="AA63901" t="s">
        <v>131</v>
      </c>
    </row>
    <row r="63902" spans="27:27" x14ac:dyDescent="0.15">
      <c r="AA63902" t="s">
        <v>131</v>
      </c>
    </row>
    <row r="63903" spans="27:27" x14ac:dyDescent="0.15">
      <c r="AA63903" t="s">
        <v>131</v>
      </c>
    </row>
    <row r="63904" spans="27:27" x14ac:dyDescent="0.15">
      <c r="AA63904" t="s">
        <v>131</v>
      </c>
    </row>
    <row r="63905" spans="27:27" x14ac:dyDescent="0.15">
      <c r="AA63905" t="s">
        <v>131</v>
      </c>
    </row>
    <row r="63906" spans="27:27" x14ac:dyDescent="0.15">
      <c r="AA63906" t="s">
        <v>131</v>
      </c>
    </row>
    <row r="63907" spans="27:27" x14ac:dyDescent="0.15">
      <c r="AA63907" t="s">
        <v>131</v>
      </c>
    </row>
    <row r="63908" spans="27:27" x14ac:dyDescent="0.15">
      <c r="AA63908" t="s">
        <v>131</v>
      </c>
    </row>
    <row r="63909" spans="27:27" x14ac:dyDescent="0.15">
      <c r="AA63909" t="s">
        <v>131</v>
      </c>
    </row>
    <row r="63910" spans="27:27" x14ac:dyDescent="0.15">
      <c r="AA63910" t="s">
        <v>131</v>
      </c>
    </row>
    <row r="63911" spans="27:27" x14ac:dyDescent="0.15">
      <c r="AA63911" t="s">
        <v>131</v>
      </c>
    </row>
    <row r="63912" spans="27:27" x14ac:dyDescent="0.15">
      <c r="AA63912" t="s">
        <v>131</v>
      </c>
    </row>
    <row r="63913" spans="27:27" x14ac:dyDescent="0.15">
      <c r="AA63913" t="s">
        <v>131</v>
      </c>
    </row>
    <row r="63914" spans="27:27" x14ac:dyDescent="0.15">
      <c r="AA63914" t="s">
        <v>131</v>
      </c>
    </row>
    <row r="63915" spans="27:27" x14ac:dyDescent="0.15">
      <c r="AA63915" t="s">
        <v>131</v>
      </c>
    </row>
    <row r="63916" spans="27:27" x14ac:dyDescent="0.15">
      <c r="AA63916" t="s">
        <v>131</v>
      </c>
    </row>
    <row r="63917" spans="27:27" x14ac:dyDescent="0.15">
      <c r="AA63917" t="s">
        <v>131</v>
      </c>
    </row>
    <row r="63918" spans="27:27" x14ac:dyDescent="0.15">
      <c r="AA63918" t="s">
        <v>131</v>
      </c>
    </row>
    <row r="63919" spans="27:27" x14ac:dyDescent="0.15">
      <c r="AA63919" t="s">
        <v>131</v>
      </c>
    </row>
    <row r="63920" spans="27:27" x14ac:dyDescent="0.15">
      <c r="AA63920" t="s">
        <v>131</v>
      </c>
    </row>
    <row r="63921" spans="27:27" x14ac:dyDescent="0.15">
      <c r="AA63921" t="s">
        <v>131</v>
      </c>
    </row>
    <row r="63922" spans="27:27" x14ac:dyDescent="0.15">
      <c r="AA63922" t="s">
        <v>131</v>
      </c>
    </row>
    <row r="63923" spans="27:27" x14ac:dyDescent="0.15">
      <c r="AA63923" t="s">
        <v>131</v>
      </c>
    </row>
    <row r="63924" spans="27:27" x14ac:dyDescent="0.15">
      <c r="AA63924" t="s">
        <v>131</v>
      </c>
    </row>
    <row r="63925" spans="27:27" x14ac:dyDescent="0.15">
      <c r="AA63925" t="s">
        <v>131</v>
      </c>
    </row>
    <row r="63926" spans="27:27" x14ac:dyDescent="0.15">
      <c r="AA63926" t="s">
        <v>131</v>
      </c>
    </row>
    <row r="63927" spans="27:27" x14ac:dyDescent="0.15">
      <c r="AA63927" t="s">
        <v>131</v>
      </c>
    </row>
    <row r="63928" spans="27:27" x14ac:dyDescent="0.15">
      <c r="AA63928" t="s">
        <v>131</v>
      </c>
    </row>
    <row r="63929" spans="27:27" x14ac:dyDescent="0.15">
      <c r="AA63929" t="s">
        <v>131</v>
      </c>
    </row>
    <row r="63930" spans="27:27" x14ac:dyDescent="0.15">
      <c r="AA63930" t="s">
        <v>131</v>
      </c>
    </row>
    <row r="63931" spans="27:27" x14ac:dyDescent="0.15">
      <c r="AA63931" t="s">
        <v>131</v>
      </c>
    </row>
    <row r="63932" spans="27:27" x14ac:dyDescent="0.15">
      <c r="AA63932" t="s">
        <v>131</v>
      </c>
    </row>
    <row r="63933" spans="27:27" x14ac:dyDescent="0.15">
      <c r="AA63933" t="s">
        <v>131</v>
      </c>
    </row>
    <row r="63934" spans="27:27" x14ac:dyDescent="0.15">
      <c r="AA63934" t="s">
        <v>131</v>
      </c>
    </row>
    <row r="63935" spans="27:27" x14ac:dyDescent="0.15">
      <c r="AA63935" t="s">
        <v>131</v>
      </c>
    </row>
    <row r="63936" spans="27:27" x14ac:dyDescent="0.15">
      <c r="AA63936" t="s">
        <v>131</v>
      </c>
    </row>
    <row r="63937" spans="27:27" x14ac:dyDescent="0.15">
      <c r="AA63937" t="s">
        <v>131</v>
      </c>
    </row>
    <row r="63938" spans="27:27" x14ac:dyDescent="0.15">
      <c r="AA63938" t="s">
        <v>131</v>
      </c>
    </row>
    <row r="63939" spans="27:27" x14ac:dyDescent="0.15">
      <c r="AA63939" t="s">
        <v>131</v>
      </c>
    </row>
    <row r="63940" spans="27:27" x14ac:dyDescent="0.15">
      <c r="AA63940" t="s">
        <v>131</v>
      </c>
    </row>
    <row r="63941" spans="27:27" x14ac:dyDescent="0.15">
      <c r="AA63941" t="s">
        <v>131</v>
      </c>
    </row>
    <row r="63942" spans="27:27" x14ac:dyDescent="0.15">
      <c r="AA63942" t="s">
        <v>131</v>
      </c>
    </row>
    <row r="63943" spans="27:27" x14ac:dyDescent="0.15">
      <c r="AA63943" t="s">
        <v>131</v>
      </c>
    </row>
    <row r="63944" spans="27:27" x14ac:dyDescent="0.15">
      <c r="AA63944" t="s">
        <v>131</v>
      </c>
    </row>
    <row r="63945" spans="27:27" x14ac:dyDescent="0.15">
      <c r="AA63945" t="s">
        <v>131</v>
      </c>
    </row>
    <row r="63946" spans="27:27" x14ac:dyDescent="0.15">
      <c r="AA63946" t="s">
        <v>131</v>
      </c>
    </row>
    <row r="63947" spans="27:27" x14ac:dyDescent="0.15">
      <c r="AA63947" t="s">
        <v>131</v>
      </c>
    </row>
    <row r="63948" spans="27:27" x14ac:dyDescent="0.15">
      <c r="AA63948" t="s">
        <v>131</v>
      </c>
    </row>
    <row r="63949" spans="27:27" x14ac:dyDescent="0.15">
      <c r="AA63949" t="s">
        <v>131</v>
      </c>
    </row>
    <row r="63950" spans="27:27" x14ac:dyDescent="0.15">
      <c r="AA63950" t="s">
        <v>131</v>
      </c>
    </row>
    <row r="63951" spans="27:27" x14ac:dyDescent="0.15">
      <c r="AA63951" t="s">
        <v>131</v>
      </c>
    </row>
    <row r="63952" spans="27:27" x14ac:dyDescent="0.15">
      <c r="AA63952" t="s">
        <v>131</v>
      </c>
    </row>
    <row r="63953" spans="27:27" x14ac:dyDescent="0.15">
      <c r="AA63953" t="s">
        <v>131</v>
      </c>
    </row>
    <row r="63954" spans="27:27" x14ac:dyDescent="0.15">
      <c r="AA63954" t="s">
        <v>131</v>
      </c>
    </row>
    <row r="63955" spans="27:27" x14ac:dyDescent="0.15">
      <c r="AA63955" t="s">
        <v>131</v>
      </c>
    </row>
    <row r="63956" spans="27:27" x14ac:dyDescent="0.15">
      <c r="AA63956" t="s">
        <v>131</v>
      </c>
    </row>
    <row r="63957" spans="27:27" x14ac:dyDescent="0.15">
      <c r="AA63957" t="s">
        <v>131</v>
      </c>
    </row>
    <row r="63958" spans="27:27" x14ac:dyDescent="0.15">
      <c r="AA63958" t="s">
        <v>131</v>
      </c>
    </row>
    <row r="63959" spans="27:27" x14ac:dyDescent="0.15">
      <c r="AA63959" t="s">
        <v>131</v>
      </c>
    </row>
    <row r="63960" spans="27:27" x14ac:dyDescent="0.15">
      <c r="AA63960" t="s">
        <v>131</v>
      </c>
    </row>
    <row r="63961" spans="27:27" x14ac:dyDescent="0.15">
      <c r="AA63961" t="s">
        <v>131</v>
      </c>
    </row>
    <row r="63962" spans="27:27" x14ac:dyDescent="0.15">
      <c r="AA63962" t="s">
        <v>131</v>
      </c>
    </row>
    <row r="63963" spans="27:27" x14ac:dyDescent="0.15">
      <c r="AA63963" t="s">
        <v>131</v>
      </c>
    </row>
    <row r="63964" spans="27:27" x14ac:dyDescent="0.15">
      <c r="AA63964" t="s">
        <v>131</v>
      </c>
    </row>
    <row r="63965" spans="27:27" x14ac:dyDescent="0.15">
      <c r="AA63965" t="s">
        <v>131</v>
      </c>
    </row>
    <row r="63966" spans="27:27" x14ac:dyDescent="0.15">
      <c r="AA63966" t="s">
        <v>131</v>
      </c>
    </row>
    <row r="63967" spans="27:27" x14ac:dyDescent="0.15">
      <c r="AA63967" t="s">
        <v>131</v>
      </c>
    </row>
    <row r="63968" spans="27:27" x14ac:dyDescent="0.15">
      <c r="AA63968" t="s">
        <v>131</v>
      </c>
    </row>
    <row r="63969" spans="27:27" x14ac:dyDescent="0.15">
      <c r="AA63969" t="s">
        <v>131</v>
      </c>
    </row>
    <row r="63970" spans="27:27" x14ac:dyDescent="0.15">
      <c r="AA63970" t="s">
        <v>131</v>
      </c>
    </row>
    <row r="63971" spans="27:27" x14ac:dyDescent="0.15">
      <c r="AA63971" t="s">
        <v>131</v>
      </c>
    </row>
    <row r="63972" spans="27:27" x14ac:dyDescent="0.15">
      <c r="AA63972" t="s">
        <v>131</v>
      </c>
    </row>
    <row r="63973" spans="27:27" x14ac:dyDescent="0.15">
      <c r="AA63973" t="s">
        <v>131</v>
      </c>
    </row>
    <row r="63974" spans="27:27" x14ac:dyDescent="0.15">
      <c r="AA63974" t="s">
        <v>131</v>
      </c>
    </row>
    <row r="63975" spans="27:27" x14ac:dyDescent="0.15">
      <c r="AA63975" t="s">
        <v>131</v>
      </c>
    </row>
    <row r="63976" spans="27:27" x14ac:dyDescent="0.15">
      <c r="AA63976" t="s">
        <v>131</v>
      </c>
    </row>
    <row r="63977" spans="27:27" x14ac:dyDescent="0.15">
      <c r="AA63977" t="s">
        <v>131</v>
      </c>
    </row>
    <row r="63978" spans="27:27" x14ac:dyDescent="0.15">
      <c r="AA63978" t="s">
        <v>131</v>
      </c>
    </row>
    <row r="63979" spans="27:27" x14ac:dyDescent="0.15">
      <c r="AA63979" t="s">
        <v>131</v>
      </c>
    </row>
    <row r="63980" spans="27:27" x14ac:dyDescent="0.15">
      <c r="AA63980" t="s">
        <v>131</v>
      </c>
    </row>
    <row r="63981" spans="27:27" x14ac:dyDescent="0.15">
      <c r="AA63981" t="s">
        <v>131</v>
      </c>
    </row>
    <row r="63982" spans="27:27" x14ac:dyDescent="0.15">
      <c r="AA63982" t="s">
        <v>131</v>
      </c>
    </row>
    <row r="63983" spans="27:27" x14ac:dyDescent="0.15">
      <c r="AA63983" t="s">
        <v>131</v>
      </c>
    </row>
    <row r="63984" spans="27:27" x14ac:dyDescent="0.15">
      <c r="AA63984" t="s">
        <v>131</v>
      </c>
    </row>
    <row r="63985" spans="27:27" x14ac:dyDescent="0.15">
      <c r="AA63985" t="s">
        <v>131</v>
      </c>
    </row>
    <row r="63986" spans="27:27" x14ac:dyDescent="0.15">
      <c r="AA63986" t="s">
        <v>131</v>
      </c>
    </row>
    <row r="63987" spans="27:27" x14ac:dyDescent="0.15">
      <c r="AA63987" t="s">
        <v>131</v>
      </c>
    </row>
    <row r="63988" spans="27:27" x14ac:dyDescent="0.15">
      <c r="AA63988" t="s">
        <v>131</v>
      </c>
    </row>
    <row r="63989" spans="27:27" x14ac:dyDescent="0.15">
      <c r="AA63989" t="s">
        <v>131</v>
      </c>
    </row>
    <row r="63990" spans="27:27" x14ac:dyDescent="0.15">
      <c r="AA63990" t="s">
        <v>131</v>
      </c>
    </row>
    <row r="63991" spans="27:27" x14ac:dyDescent="0.15">
      <c r="AA63991" t="s">
        <v>131</v>
      </c>
    </row>
    <row r="63992" spans="27:27" x14ac:dyDescent="0.15">
      <c r="AA63992" t="s">
        <v>131</v>
      </c>
    </row>
    <row r="63993" spans="27:27" x14ac:dyDescent="0.15">
      <c r="AA63993" t="s">
        <v>131</v>
      </c>
    </row>
    <row r="63994" spans="27:27" x14ac:dyDescent="0.15">
      <c r="AA63994" t="s">
        <v>131</v>
      </c>
    </row>
    <row r="63995" spans="27:27" x14ac:dyDescent="0.15">
      <c r="AA63995" t="s">
        <v>131</v>
      </c>
    </row>
    <row r="63996" spans="27:27" x14ac:dyDescent="0.15">
      <c r="AA63996" t="s">
        <v>131</v>
      </c>
    </row>
    <row r="63997" spans="27:27" x14ac:dyDescent="0.15">
      <c r="AA63997" t="s">
        <v>131</v>
      </c>
    </row>
    <row r="63998" spans="27:27" x14ac:dyDescent="0.15">
      <c r="AA63998" t="s">
        <v>131</v>
      </c>
    </row>
    <row r="63999" spans="27:27" x14ac:dyDescent="0.15">
      <c r="AA63999" t="s">
        <v>131</v>
      </c>
    </row>
    <row r="64000" spans="27:27" x14ac:dyDescent="0.15">
      <c r="AA64000" t="s">
        <v>131</v>
      </c>
    </row>
    <row r="64001" spans="27:27" x14ac:dyDescent="0.15">
      <c r="AA64001" t="s">
        <v>131</v>
      </c>
    </row>
    <row r="64002" spans="27:27" x14ac:dyDescent="0.15">
      <c r="AA64002" t="s">
        <v>131</v>
      </c>
    </row>
    <row r="64003" spans="27:27" x14ac:dyDescent="0.15">
      <c r="AA64003" t="s">
        <v>131</v>
      </c>
    </row>
    <row r="64004" spans="27:27" x14ac:dyDescent="0.15">
      <c r="AA64004" t="s">
        <v>131</v>
      </c>
    </row>
    <row r="64005" spans="27:27" x14ac:dyDescent="0.15">
      <c r="AA64005" t="s">
        <v>131</v>
      </c>
    </row>
    <row r="64006" spans="27:27" x14ac:dyDescent="0.15">
      <c r="AA64006" t="s">
        <v>131</v>
      </c>
    </row>
    <row r="64007" spans="27:27" x14ac:dyDescent="0.15">
      <c r="AA64007" t="s">
        <v>131</v>
      </c>
    </row>
    <row r="64008" spans="27:27" x14ac:dyDescent="0.15">
      <c r="AA64008" t="s">
        <v>131</v>
      </c>
    </row>
    <row r="64009" spans="27:27" x14ac:dyDescent="0.15">
      <c r="AA64009" t="s">
        <v>131</v>
      </c>
    </row>
    <row r="64010" spans="27:27" x14ac:dyDescent="0.15">
      <c r="AA64010" t="s">
        <v>131</v>
      </c>
    </row>
    <row r="64011" spans="27:27" x14ac:dyDescent="0.15">
      <c r="AA64011" t="s">
        <v>131</v>
      </c>
    </row>
    <row r="64012" spans="27:27" x14ac:dyDescent="0.15">
      <c r="AA64012" t="s">
        <v>131</v>
      </c>
    </row>
    <row r="64013" spans="27:27" x14ac:dyDescent="0.15">
      <c r="AA64013" t="s">
        <v>131</v>
      </c>
    </row>
    <row r="64014" spans="27:27" x14ac:dyDescent="0.15">
      <c r="AA64014" t="s">
        <v>131</v>
      </c>
    </row>
    <row r="64015" spans="27:27" x14ac:dyDescent="0.15">
      <c r="AA64015" t="s">
        <v>131</v>
      </c>
    </row>
    <row r="64016" spans="27:27" x14ac:dyDescent="0.15">
      <c r="AA64016" t="s">
        <v>131</v>
      </c>
    </row>
    <row r="64017" spans="27:27" x14ac:dyDescent="0.15">
      <c r="AA64017" t="s">
        <v>131</v>
      </c>
    </row>
    <row r="64018" spans="27:27" x14ac:dyDescent="0.15">
      <c r="AA64018" t="s">
        <v>131</v>
      </c>
    </row>
    <row r="64019" spans="27:27" x14ac:dyDescent="0.15">
      <c r="AA64019" t="s">
        <v>131</v>
      </c>
    </row>
    <row r="64020" spans="27:27" x14ac:dyDescent="0.15">
      <c r="AA64020" t="s">
        <v>131</v>
      </c>
    </row>
    <row r="64021" spans="27:27" x14ac:dyDescent="0.15">
      <c r="AA64021" t="s">
        <v>131</v>
      </c>
    </row>
    <row r="64022" spans="27:27" x14ac:dyDescent="0.15">
      <c r="AA64022" t="s">
        <v>131</v>
      </c>
    </row>
    <row r="64023" spans="27:27" x14ac:dyDescent="0.15">
      <c r="AA64023" t="s">
        <v>131</v>
      </c>
    </row>
    <row r="64024" spans="27:27" x14ac:dyDescent="0.15">
      <c r="AA64024" t="s">
        <v>131</v>
      </c>
    </row>
    <row r="64025" spans="27:27" x14ac:dyDescent="0.15">
      <c r="AA64025" t="s">
        <v>131</v>
      </c>
    </row>
    <row r="64026" spans="27:27" x14ac:dyDescent="0.15">
      <c r="AA64026" t="s">
        <v>131</v>
      </c>
    </row>
    <row r="64027" spans="27:27" x14ac:dyDescent="0.15">
      <c r="AA64027" t="s">
        <v>131</v>
      </c>
    </row>
    <row r="64028" spans="27:27" x14ac:dyDescent="0.15">
      <c r="AA64028" t="s">
        <v>131</v>
      </c>
    </row>
    <row r="64029" spans="27:27" x14ac:dyDescent="0.15">
      <c r="AA64029" t="s">
        <v>131</v>
      </c>
    </row>
    <row r="64030" spans="27:27" x14ac:dyDescent="0.15">
      <c r="AA64030" t="s">
        <v>131</v>
      </c>
    </row>
    <row r="64031" spans="27:27" x14ac:dyDescent="0.15">
      <c r="AA64031" t="s">
        <v>131</v>
      </c>
    </row>
    <row r="64032" spans="27:27" x14ac:dyDescent="0.15">
      <c r="AA64032" t="s">
        <v>131</v>
      </c>
    </row>
    <row r="64033" spans="27:27" x14ac:dyDescent="0.15">
      <c r="AA64033" t="s">
        <v>131</v>
      </c>
    </row>
    <row r="64034" spans="27:27" x14ac:dyDescent="0.15">
      <c r="AA64034" t="s">
        <v>131</v>
      </c>
    </row>
    <row r="64035" spans="27:27" x14ac:dyDescent="0.15">
      <c r="AA64035" t="s">
        <v>131</v>
      </c>
    </row>
    <row r="64036" spans="27:27" x14ac:dyDescent="0.15">
      <c r="AA64036" t="s">
        <v>131</v>
      </c>
    </row>
    <row r="64037" spans="27:27" x14ac:dyDescent="0.15">
      <c r="AA64037" t="s">
        <v>131</v>
      </c>
    </row>
    <row r="64038" spans="27:27" x14ac:dyDescent="0.15">
      <c r="AA64038" t="s">
        <v>131</v>
      </c>
    </row>
    <row r="64039" spans="27:27" x14ac:dyDescent="0.15">
      <c r="AA64039" t="s">
        <v>131</v>
      </c>
    </row>
    <row r="64040" spans="27:27" x14ac:dyDescent="0.15">
      <c r="AA64040" t="s">
        <v>131</v>
      </c>
    </row>
    <row r="64041" spans="27:27" x14ac:dyDescent="0.15">
      <c r="AA64041" t="s">
        <v>131</v>
      </c>
    </row>
    <row r="64042" spans="27:27" x14ac:dyDescent="0.15">
      <c r="AA64042" t="s">
        <v>131</v>
      </c>
    </row>
    <row r="64043" spans="27:27" x14ac:dyDescent="0.15">
      <c r="AA64043" t="s">
        <v>131</v>
      </c>
    </row>
    <row r="64044" spans="27:27" x14ac:dyDescent="0.15">
      <c r="AA64044" t="s">
        <v>131</v>
      </c>
    </row>
    <row r="64045" spans="27:27" x14ac:dyDescent="0.15">
      <c r="AA64045" t="s">
        <v>131</v>
      </c>
    </row>
    <row r="64046" spans="27:27" x14ac:dyDescent="0.15">
      <c r="AA64046" t="s">
        <v>131</v>
      </c>
    </row>
    <row r="64047" spans="27:27" x14ac:dyDescent="0.15">
      <c r="AA64047" t="s">
        <v>131</v>
      </c>
    </row>
    <row r="64048" spans="27:27" x14ac:dyDescent="0.15">
      <c r="AA64048" t="s">
        <v>131</v>
      </c>
    </row>
    <row r="64049" spans="27:27" x14ac:dyDescent="0.15">
      <c r="AA64049" t="s">
        <v>131</v>
      </c>
    </row>
    <row r="64050" spans="27:27" x14ac:dyDescent="0.15">
      <c r="AA64050" t="s">
        <v>131</v>
      </c>
    </row>
    <row r="64051" spans="27:27" x14ac:dyDescent="0.15">
      <c r="AA64051" t="s">
        <v>131</v>
      </c>
    </row>
    <row r="64052" spans="27:27" x14ac:dyDescent="0.15">
      <c r="AA64052" t="s">
        <v>131</v>
      </c>
    </row>
    <row r="64053" spans="27:27" x14ac:dyDescent="0.15">
      <c r="AA64053" t="s">
        <v>131</v>
      </c>
    </row>
    <row r="64054" spans="27:27" x14ac:dyDescent="0.15">
      <c r="AA64054" t="s">
        <v>131</v>
      </c>
    </row>
    <row r="64055" spans="27:27" x14ac:dyDescent="0.15">
      <c r="AA64055" t="s">
        <v>131</v>
      </c>
    </row>
    <row r="64056" spans="27:27" x14ac:dyDescent="0.15">
      <c r="AA64056" t="s">
        <v>131</v>
      </c>
    </row>
    <row r="64057" spans="27:27" x14ac:dyDescent="0.15">
      <c r="AA64057" t="s">
        <v>131</v>
      </c>
    </row>
    <row r="64058" spans="27:27" x14ac:dyDescent="0.15">
      <c r="AA64058" t="s">
        <v>131</v>
      </c>
    </row>
    <row r="64059" spans="27:27" x14ac:dyDescent="0.15">
      <c r="AA64059" t="s">
        <v>131</v>
      </c>
    </row>
    <row r="64060" spans="27:27" x14ac:dyDescent="0.15">
      <c r="AA64060" t="s">
        <v>131</v>
      </c>
    </row>
    <row r="64061" spans="27:27" x14ac:dyDescent="0.15">
      <c r="AA64061" t="s">
        <v>131</v>
      </c>
    </row>
    <row r="64062" spans="27:27" x14ac:dyDescent="0.15">
      <c r="AA64062" t="s">
        <v>131</v>
      </c>
    </row>
    <row r="64063" spans="27:27" x14ac:dyDescent="0.15">
      <c r="AA64063" t="s">
        <v>131</v>
      </c>
    </row>
    <row r="64064" spans="27:27" x14ac:dyDescent="0.15">
      <c r="AA64064" t="s">
        <v>131</v>
      </c>
    </row>
    <row r="64065" spans="27:27" x14ac:dyDescent="0.15">
      <c r="AA64065" t="s">
        <v>131</v>
      </c>
    </row>
    <row r="64066" spans="27:27" x14ac:dyDescent="0.15">
      <c r="AA64066" t="s">
        <v>131</v>
      </c>
    </row>
    <row r="64067" spans="27:27" x14ac:dyDescent="0.15">
      <c r="AA64067" t="s">
        <v>131</v>
      </c>
    </row>
    <row r="64068" spans="27:27" x14ac:dyDescent="0.15">
      <c r="AA64068" t="s">
        <v>131</v>
      </c>
    </row>
    <row r="64069" spans="27:27" x14ac:dyDescent="0.15">
      <c r="AA64069" t="s">
        <v>131</v>
      </c>
    </row>
    <row r="64070" spans="27:27" x14ac:dyDescent="0.15">
      <c r="AA64070" t="s">
        <v>131</v>
      </c>
    </row>
    <row r="64071" spans="27:27" x14ac:dyDescent="0.15">
      <c r="AA64071" t="s">
        <v>131</v>
      </c>
    </row>
    <row r="64072" spans="27:27" x14ac:dyDescent="0.15">
      <c r="AA64072" t="s">
        <v>131</v>
      </c>
    </row>
    <row r="64073" spans="27:27" x14ac:dyDescent="0.15">
      <c r="AA64073" t="s">
        <v>131</v>
      </c>
    </row>
    <row r="64074" spans="27:27" x14ac:dyDescent="0.15">
      <c r="AA64074" t="s">
        <v>131</v>
      </c>
    </row>
    <row r="64075" spans="27:27" x14ac:dyDescent="0.15">
      <c r="AA64075" t="s">
        <v>131</v>
      </c>
    </row>
    <row r="64076" spans="27:27" x14ac:dyDescent="0.15">
      <c r="AA64076" t="s">
        <v>131</v>
      </c>
    </row>
    <row r="64077" spans="27:27" x14ac:dyDescent="0.15">
      <c r="AA64077" t="s">
        <v>131</v>
      </c>
    </row>
    <row r="64078" spans="27:27" x14ac:dyDescent="0.15">
      <c r="AA64078" t="s">
        <v>131</v>
      </c>
    </row>
    <row r="64079" spans="27:27" x14ac:dyDescent="0.15">
      <c r="AA64079" t="s">
        <v>131</v>
      </c>
    </row>
    <row r="64080" spans="27:27" x14ac:dyDescent="0.15">
      <c r="AA64080" t="s">
        <v>131</v>
      </c>
    </row>
    <row r="64081" spans="27:27" x14ac:dyDescent="0.15">
      <c r="AA64081" t="s">
        <v>131</v>
      </c>
    </row>
    <row r="64082" spans="27:27" x14ac:dyDescent="0.15">
      <c r="AA64082" t="s">
        <v>131</v>
      </c>
    </row>
    <row r="64083" spans="27:27" x14ac:dyDescent="0.15">
      <c r="AA64083" t="s">
        <v>131</v>
      </c>
    </row>
    <row r="64084" spans="27:27" x14ac:dyDescent="0.15">
      <c r="AA64084" t="s">
        <v>131</v>
      </c>
    </row>
    <row r="64085" spans="27:27" x14ac:dyDescent="0.15">
      <c r="AA64085" t="s">
        <v>131</v>
      </c>
    </row>
    <row r="64086" spans="27:27" x14ac:dyDescent="0.15">
      <c r="AA64086" t="s">
        <v>131</v>
      </c>
    </row>
    <row r="64087" spans="27:27" x14ac:dyDescent="0.15">
      <c r="AA64087" t="s">
        <v>131</v>
      </c>
    </row>
    <row r="64088" spans="27:27" x14ac:dyDescent="0.15">
      <c r="AA64088" t="s">
        <v>131</v>
      </c>
    </row>
    <row r="64089" spans="27:27" x14ac:dyDescent="0.15">
      <c r="AA64089" t="s">
        <v>131</v>
      </c>
    </row>
    <row r="64090" spans="27:27" x14ac:dyDescent="0.15">
      <c r="AA64090" t="s">
        <v>131</v>
      </c>
    </row>
    <row r="64091" spans="27:27" x14ac:dyDescent="0.15">
      <c r="AA64091" t="s">
        <v>131</v>
      </c>
    </row>
    <row r="64092" spans="27:27" x14ac:dyDescent="0.15">
      <c r="AA64092" t="s">
        <v>131</v>
      </c>
    </row>
    <row r="64093" spans="27:27" x14ac:dyDescent="0.15">
      <c r="AA64093" t="s">
        <v>131</v>
      </c>
    </row>
    <row r="64094" spans="27:27" x14ac:dyDescent="0.15">
      <c r="AA64094" t="s">
        <v>131</v>
      </c>
    </row>
    <row r="64095" spans="27:27" x14ac:dyDescent="0.15">
      <c r="AA64095" t="s">
        <v>131</v>
      </c>
    </row>
    <row r="64096" spans="27:27" x14ac:dyDescent="0.15">
      <c r="AA64096" t="s">
        <v>131</v>
      </c>
    </row>
    <row r="64097" spans="27:27" x14ac:dyDescent="0.15">
      <c r="AA64097" t="s">
        <v>131</v>
      </c>
    </row>
    <row r="64098" spans="27:27" x14ac:dyDescent="0.15">
      <c r="AA64098" t="s">
        <v>131</v>
      </c>
    </row>
    <row r="64099" spans="27:27" x14ac:dyDescent="0.15">
      <c r="AA64099" t="s">
        <v>131</v>
      </c>
    </row>
    <row r="64100" spans="27:27" x14ac:dyDescent="0.15">
      <c r="AA64100" t="s">
        <v>131</v>
      </c>
    </row>
    <row r="64101" spans="27:27" x14ac:dyDescent="0.15">
      <c r="AA64101" t="s">
        <v>131</v>
      </c>
    </row>
    <row r="64102" spans="27:27" x14ac:dyDescent="0.15">
      <c r="AA64102" t="s">
        <v>131</v>
      </c>
    </row>
    <row r="64103" spans="27:27" x14ac:dyDescent="0.15">
      <c r="AA64103" t="s">
        <v>131</v>
      </c>
    </row>
    <row r="64104" spans="27:27" x14ac:dyDescent="0.15">
      <c r="AA64104" t="s">
        <v>131</v>
      </c>
    </row>
    <row r="64105" spans="27:27" x14ac:dyDescent="0.15">
      <c r="AA64105" t="s">
        <v>131</v>
      </c>
    </row>
    <row r="64106" spans="27:27" x14ac:dyDescent="0.15">
      <c r="AA64106" t="s">
        <v>131</v>
      </c>
    </row>
    <row r="64107" spans="27:27" x14ac:dyDescent="0.15">
      <c r="AA64107" t="s">
        <v>131</v>
      </c>
    </row>
    <row r="64108" spans="27:27" x14ac:dyDescent="0.15">
      <c r="AA64108" t="s">
        <v>131</v>
      </c>
    </row>
    <row r="64109" spans="27:27" x14ac:dyDescent="0.15">
      <c r="AA64109" t="s">
        <v>131</v>
      </c>
    </row>
    <row r="64110" spans="27:27" x14ac:dyDescent="0.15">
      <c r="AA64110" t="s">
        <v>131</v>
      </c>
    </row>
    <row r="64111" spans="27:27" x14ac:dyDescent="0.15">
      <c r="AA64111" t="s">
        <v>131</v>
      </c>
    </row>
    <row r="64112" spans="27:27" x14ac:dyDescent="0.15">
      <c r="AA64112" t="s">
        <v>131</v>
      </c>
    </row>
    <row r="64113" spans="27:27" x14ac:dyDescent="0.15">
      <c r="AA64113" t="s">
        <v>131</v>
      </c>
    </row>
    <row r="64114" spans="27:27" x14ac:dyDescent="0.15">
      <c r="AA64114" t="s">
        <v>131</v>
      </c>
    </row>
    <row r="64115" spans="27:27" x14ac:dyDescent="0.15">
      <c r="AA64115" t="s">
        <v>131</v>
      </c>
    </row>
    <row r="64116" spans="27:27" x14ac:dyDescent="0.15">
      <c r="AA64116" t="s">
        <v>131</v>
      </c>
    </row>
    <row r="64117" spans="27:27" x14ac:dyDescent="0.15">
      <c r="AA64117" t="s">
        <v>131</v>
      </c>
    </row>
    <row r="64118" spans="27:27" x14ac:dyDescent="0.15">
      <c r="AA64118" t="s">
        <v>131</v>
      </c>
    </row>
    <row r="64119" spans="27:27" x14ac:dyDescent="0.15">
      <c r="AA64119" t="s">
        <v>131</v>
      </c>
    </row>
    <row r="64120" spans="27:27" x14ac:dyDescent="0.15">
      <c r="AA64120" t="s">
        <v>131</v>
      </c>
    </row>
    <row r="64121" spans="27:27" x14ac:dyDescent="0.15">
      <c r="AA64121" t="s">
        <v>131</v>
      </c>
    </row>
    <row r="64122" spans="27:27" x14ac:dyDescent="0.15">
      <c r="AA64122" t="s">
        <v>131</v>
      </c>
    </row>
    <row r="64123" spans="27:27" x14ac:dyDescent="0.15">
      <c r="AA64123" t="s">
        <v>131</v>
      </c>
    </row>
    <row r="64124" spans="27:27" x14ac:dyDescent="0.15">
      <c r="AA64124" t="s">
        <v>131</v>
      </c>
    </row>
    <row r="64125" spans="27:27" x14ac:dyDescent="0.15">
      <c r="AA64125" t="s">
        <v>131</v>
      </c>
    </row>
    <row r="64126" spans="27:27" x14ac:dyDescent="0.15">
      <c r="AA64126" t="s">
        <v>131</v>
      </c>
    </row>
    <row r="64127" spans="27:27" x14ac:dyDescent="0.15">
      <c r="AA64127" t="s">
        <v>131</v>
      </c>
    </row>
    <row r="64128" spans="27:27" x14ac:dyDescent="0.15">
      <c r="AA64128" t="s">
        <v>131</v>
      </c>
    </row>
    <row r="64129" spans="27:27" x14ac:dyDescent="0.15">
      <c r="AA64129" t="s">
        <v>131</v>
      </c>
    </row>
    <row r="64130" spans="27:27" x14ac:dyDescent="0.15">
      <c r="AA64130" t="s">
        <v>131</v>
      </c>
    </row>
    <row r="64131" spans="27:27" x14ac:dyDescent="0.15">
      <c r="AA64131" t="s">
        <v>131</v>
      </c>
    </row>
    <row r="64132" spans="27:27" x14ac:dyDescent="0.15">
      <c r="AA64132" t="s">
        <v>131</v>
      </c>
    </row>
    <row r="64133" spans="27:27" x14ac:dyDescent="0.15">
      <c r="AA64133" t="s">
        <v>131</v>
      </c>
    </row>
    <row r="64134" spans="27:27" x14ac:dyDescent="0.15">
      <c r="AA64134" t="s">
        <v>131</v>
      </c>
    </row>
    <row r="64135" spans="27:27" x14ac:dyDescent="0.15">
      <c r="AA64135" t="s">
        <v>131</v>
      </c>
    </row>
    <row r="64136" spans="27:27" x14ac:dyDescent="0.15">
      <c r="AA64136" t="s">
        <v>131</v>
      </c>
    </row>
    <row r="64137" spans="27:27" x14ac:dyDescent="0.15">
      <c r="AA64137" t="s">
        <v>131</v>
      </c>
    </row>
    <row r="64138" spans="27:27" x14ac:dyDescent="0.15">
      <c r="AA64138" t="s">
        <v>131</v>
      </c>
    </row>
    <row r="64139" spans="27:27" x14ac:dyDescent="0.15">
      <c r="AA64139" t="s">
        <v>131</v>
      </c>
    </row>
    <row r="64140" spans="27:27" x14ac:dyDescent="0.15">
      <c r="AA64140" t="s">
        <v>131</v>
      </c>
    </row>
    <row r="64141" spans="27:27" x14ac:dyDescent="0.15">
      <c r="AA64141" t="s">
        <v>131</v>
      </c>
    </row>
    <row r="64142" spans="27:27" x14ac:dyDescent="0.15">
      <c r="AA64142" t="s">
        <v>131</v>
      </c>
    </row>
    <row r="64143" spans="27:27" x14ac:dyDescent="0.15">
      <c r="AA64143" t="s">
        <v>131</v>
      </c>
    </row>
    <row r="64144" spans="27:27" x14ac:dyDescent="0.15">
      <c r="AA64144" t="s">
        <v>131</v>
      </c>
    </row>
    <row r="64145" spans="27:27" x14ac:dyDescent="0.15">
      <c r="AA64145" t="s">
        <v>131</v>
      </c>
    </row>
    <row r="64146" spans="27:27" x14ac:dyDescent="0.15">
      <c r="AA64146" t="s">
        <v>131</v>
      </c>
    </row>
    <row r="64147" spans="27:27" x14ac:dyDescent="0.15">
      <c r="AA64147" t="s">
        <v>131</v>
      </c>
    </row>
    <row r="64148" spans="27:27" x14ac:dyDescent="0.15">
      <c r="AA64148" t="s">
        <v>131</v>
      </c>
    </row>
    <row r="64149" spans="27:27" x14ac:dyDescent="0.15">
      <c r="AA64149" t="s">
        <v>131</v>
      </c>
    </row>
    <row r="64150" spans="27:27" x14ac:dyDescent="0.15">
      <c r="AA64150" t="s">
        <v>131</v>
      </c>
    </row>
    <row r="64151" spans="27:27" x14ac:dyDescent="0.15">
      <c r="AA64151" t="s">
        <v>131</v>
      </c>
    </row>
    <row r="64152" spans="27:27" x14ac:dyDescent="0.15">
      <c r="AA64152" t="s">
        <v>131</v>
      </c>
    </row>
    <row r="64153" spans="27:27" x14ac:dyDescent="0.15">
      <c r="AA64153" t="s">
        <v>131</v>
      </c>
    </row>
    <row r="64154" spans="27:27" x14ac:dyDescent="0.15">
      <c r="AA64154" t="s">
        <v>131</v>
      </c>
    </row>
    <row r="64155" spans="27:27" x14ac:dyDescent="0.15">
      <c r="AA64155" t="s">
        <v>131</v>
      </c>
    </row>
    <row r="64156" spans="27:27" x14ac:dyDescent="0.15">
      <c r="AA64156" t="s">
        <v>131</v>
      </c>
    </row>
    <row r="64157" spans="27:27" x14ac:dyDescent="0.15">
      <c r="AA64157" t="s">
        <v>131</v>
      </c>
    </row>
    <row r="64158" spans="27:27" x14ac:dyDescent="0.15">
      <c r="AA64158" t="s">
        <v>131</v>
      </c>
    </row>
    <row r="64159" spans="27:27" x14ac:dyDescent="0.15">
      <c r="AA64159" t="s">
        <v>131</v>
      </c>
    </row>
    <row r="64160" spans="27:27" x14ac:dyDescent="0.15">
      <c r="AA64160" t="s">
        <v>131</v>
      </c>
    </row>
    <row r="64161" spans="27:27" x14ac:dyDescent="0.15">
      <c r="AA64161" t="s">
        <v>131</v>
      </c>
    </row>
    <row r="64162" spans="27:27" x14ac:dyDescent="0.15">
      <c r="AA64162" t="s">
        <v>131</v>
      </c>
    </row>
    <row r="64163" spans="27:27" x14ac:dyDescent="0.15">
      <c r="AA64163" t="s">
        <v>131</v>
      </c>
    </row>
    <row r="64164" spans="27:27" x14ac:dyDescent="0.15">
      <c r="AA64164" t="s">
        <v>131</v>
      </c>
    </row>
    <row r="64165" spans="27:27" x14ac:dyDescent="0.15">
      <c r="AA64165" t="s">
        <v>131</v>
      </c>
    </row>
    <row r="64166" spans="27:27" x14ac:dyDescent="0.15">
      <c r="AA64166" t="s">
        <v>131</v>
      </c>
    </row>
    <row r="64167" spans="27:27" x14ac:dyDescent="0.15">
      <c r="AA64167" t="s">
        <v>131</v>
      </c>
    </row>
    <row r="64168" spans="27:27" x14ac:dyDescent="0.15">
      <c r="AA64168" t="s">
        <v>131</v>
      </c>
    </row>
    <row r="64169" spans="27:27" x14ac:dyDescent="0.15">
      <c r="AA64169" t="s">
        <v>131</v>
      </c>
    </row>
    <row r="64170" spans="27:27" x14ac:dyDescent="0.15">
      <c r="AA64170" t="s">
        <v>131</v>
      </c>
    </row>
    <row r="64171" spans="27:27" x14ac:dyDescent="0.15">
      <c r="AA64171" t="s">
        <v>131</v>
      </c>
    </row>
    <row r="64172" spans="27:27" x14ac:dyDescent="0.15">
      <c r="AA64172" t="s">
        <v>131</v>
      </c>
    </row>
    <row r="64173" spans="27:27" x14ac:dyDescent="0.15">
      <c r="AA64173" t="s">
        <v>131</v>
      </c>
    </row>
    <row r="64174" spans="27:27" x14ac:dyDescent="0.15">
      <c r="AA64174" t="s">
        <v>131</v>
      </c>
    </row>
    <row r="64175" spans="27:27" x14ac:dyDescent="0.15">
      <c r="AA64175" t="s">
        <v>131</v>
      </c>
    </row>
    <row r="64176" spans="27:27" x14ac:dyDescent="0.15">
      <c r="AA64176" t="s">
        <v>131</v>
      </c>
    </row>
    <row r="64177" spans="27:27" x14ac:dyDescent="0.15">
      <c r="AA64177" t="s">
        <v>131</v>
      </c>
    </row>
    <row r="64178" spans="27:27" x14ac:dyDescent="0.15">
      <c r="AA64178" t="s">
        <v>131</v>
      </c>
    </row>
    <row r="64179" spans="27:27" x14ac:dyDescent="0.15">
      <c r="AA64179" t="s">
        <v>131</v>
      </c>
    </row>
    <row r="64180" spans="27:27" x14ac:dyDescent="0.15">
      <c r="AA64180" t="s">
        <v>131</v>
      </c>
    </row>
    <row r="64181" spans="27:27" x14ac:dyDescent="0.15">
      <c r="AA64181" t="s">
        <v>131</v>
      </c>
    </row>
    <row r="64182" spans="27:27" x14ac:dyDescent="0.15">
      <c r="AA64182" t="s">
        <v>131</v>
      </c>
    </row>
    <row r="64183" spans="27:27" x14ac:dyDescent="0.15">
      <c r="AA64183" t="s">
        <v>131</v>
      </c>
    </row>
    <row r="64184" spans="27:27" x14ac:dyDescent="0.15">
      <c r="AA64184" t="s">
        <v>131</v>
      </c>
    </row>
    <row r="64185" spans="27:27" x14ac:dyDescent="0.15">
      <c r="AA64185" t="s">
        <v>131</v>
      </c>
    </row>
    <row r="64186" spans="27:27" x14ac:dyDescent="0.15">
      <c r="AA64186" t="s">
        <v>131</v>
      </c>
    </row>
    <row r="64187" spans="27:27" x14ac:dyDescent="0.15">
      <c r="AA64187" t="s">
        <v>131</v>
      </c>
    </row>
    <row r="64188" spans="27:27" x14ac:dyDescent="0.15">
      <c r="AA64188" t="s">
        <v>131</v>
      </c>
    </row>
    <row r="64189" spans="27:27" x14ac:dyDescent="0.15">
      <c r="AA64189" t="s">
        <v>131</v>
      </c>
    </row>
    <row r="64190" spans="27:27" x14ac:dyDescent="0.15">
      <c r="AA64190" t="s">
        <v>131</v>
      </c>
    </row>
    <row r="64191" spans="27:27" x14ac:dyDescent="0.15">
      <c r="AA64191" t="s">
        <v>131</v>
      </c>
    </row>
    <row r="64192" spans="27:27" x14ac:dyDescent="0.15">
      <c r="AA64192" t="s">
        <v>131</v>
      </c>
    </row>
    <row r="64193" spans="27:27" x14ac:dyDescent="0.15">
      <c r="AA64193" t="s">
        <v>131</v>
      </c>
    </row>
    <row r="64194" spans="27:27" x14ac:dyDescent="0.15">
      <c r="AA64194" t="s">
        <v>131</v>
      </c>
    </row>
    <row r="64195" spans="27:27" x14ac:dyDescent="0.15">
      <c r="AA64195" t="s">
        <v>131</v>
      </c>
    </row>
    <row r="64196" spans="27:27" x14ac:dyDescent="0.15">
      <c r="AA64196" t="s">
        <v>131</v>
      </c>
    </row>
    <row r="64197" spans="27:27" x14ac:dyDescent="0.15">
      <c r="AA64197" t="s">
        <v>131</v>
      </c>
    </row>
    <row r="64198" spans="27:27" x14ac:dyDescent="0.15">
      <c r="AA64198" t="s">
        <v>131</v>
      </c>
    </row>
    <row r="64199" spans="27:27" x14ac:dyDescent="0.15">
      <c r="AA64199" t="s">
        <v>131</v>
      </c>
    </row>
    <row r="64200" spans="27:27" x14ac:dyDescent="0.15">
      <c r="AA64200" t="s">
        <v>131</v>
      </c>
    </row>
    <row r="64201" spans="27:27" x14ac:dyDescent="0.15">
      <c r="AA64201" t="s">
        <v>131</v>
      </c>
    </row>
    <row r="64202" spans="27:27" x14ac:dyDescent="0.15">
      <c r="AA64202" t="s">
        <v>131</v>
      </c>
    </row>
    <row r="64203" spans="27:27" x14ac:dyDescent="0.15">
      <c r="AA64203" t="s">
        <v>131</v>
      </c>
    </row>
    <row r="64204" spans="27:27" x14ac:dyDescent="0.15">
      <c r="AA64204" t="s">
        <v>131</v>
      </c>
    </row>
    <row r="64205" spans="27:27" x14ac:dyDescent="0.15">
      <c r="AA64205" t="s">
        <v>131</v>
      </c>
    </row>
    <row r="64206" spans="27:27" x14ac:dyDescent="0.15">
      <c r="AA64206" t="s">
        <v>131</v>
      </c>
    </row>
    <row r="64207" spans="27:27" x14ac:dyDescent="0.15">
      <c r="AA64207" t="s">
        <v>131</v>
      </c>
    </row>
    <row r="64208" spans="27:27" x14ac:dyDescent="0.15">
      <c r="AA64208" t="s">
        <v>131</v>
      </c>
    </row>
    <row r="64209" spans="27:27" x14ac:dyDescent="0.15">
      <c r="AA64209" t="s">
        <v>131</v>
      </c>
    </row>
    <row r="64210" spans="27:27" x14ac:dyDescent="0.15">
      <c r="AA64210" t="s">
        <v>131</v>
      </c>
    </row>
    <row r="64211" spans="27:27" x14ac:dyDescent="0.15">
      <c r="AA64211" t="s">
        <v>131</v>
      </c>
    </row>
    <row r="64212" spans="27:27" x14ac:dyDescent="0.15">
      <c r="AA64212" t="s">
        <v>131</v>
      </c>
    </row>
    <row r="64213" spans="27:27" x14ac:dyDescent="0.15">
      <c r="AA64213" t="s">
        <v>131</v>
      </c>
    </row>
    <row r="64214" spans="27:27" x14ac:dyDescent="0.15">
      <c r="AA64214" t="s">
        <v>131</v>
      </c>
    </row>
    <row r="64215" spans="27:27" x14ac:dyDescent="0.15">
      <c r="AA64215" t="s">
        <v>131</v>
      </c>
    </row>
    <row r="64216" spans="27:27" x14ac:dyDescent="0.15">
      <c r="AA64216" t="s">
        <v>131</v>
      </c>
    </row>
    <row r="64217" spans="27:27" x14ac:dyDescent="0.15">
      <c r="AA64217" t="s">
        <v>131</v>
      </c>
    </row>
    <row r="64218" spans="27:27" x14ac:dyDescent="0.15">
      <c r="AA64218" t="s">
        <v>131</v>
      </c>
    </row>
    <row r="64219" spans="27:27" x14ac:dyDescent="0.15">
      <c r="AA64219" t="s">
        <v>131</v>
      </c>
    </row>
    <row r="64220" spans="27:27" x14ac:dyDescent="0.15">
      <c r="AA64220" t="s">
        <v>131</v>
      </c>
    </row>
    <row r="64221" spans="27:27" x14ac:dyDescent="0.15">
      <c r="AA64221" t="s">
        <v>131</v>
      </c>
    </row>
    <row r="64222" spans="27:27" x14ac:dyDescent="0.15">
      <c r="AA64222" t="s">
        <v>131</v>
      </c>
    </row>
    <row r="64223" spans="27:27" x14ac:dyDescent="0.15">
      <c r="AA64223" t="s">
        <v>131</v>
      </c>
    </row>
    <row r="64224" spans="27:27" x14ac:dyDescent="0.15">
      <c r="AA64224" t="s">
        <v>131</v>
      </c>
    </row>
    <row r="64225" spans="27:27" x14ac:dyDescent="0.15">
      <c r="AA64225" t="s">
        <v>131</v>
      </c>
    </row>
    <row r="64226" spans="27:27" x14ac:dyDescent="0.15">
      <c r="AA64226" t="s">
        <v>131</v>
      </c>
    </row>
    <row r="64227" spans="27:27" x14ac:dyDescent="0.15">
      <c r="AA64227" t="s">
        <v>131</v>
      </c>
    </row>
    <row r="64228" spans="27:27" x14ac:dyDescent="0.15">
      <c r="AA64228" t="s">
        <v>131</v>
      </c>
    </row>
    <row r="64229" spans="27:27" x14ac:dyDescent="0.15">
      <c r="AA64229" t="s">
        <v>131</v>
      </c>
    </row>
    <row r="64230" spans="27:27" x14ac:dyDescent="0.15">
      <c r="AA64230" t="s">
        <v>131</v>
      </c>
    </row>
    <row r="64231" spans="27:27" x14ac:dyDescent="0.15">
      <c r="AA64231" t="s">
        <v>131</v>
      </c>
    </row>
    <row r="64232" spans="27:27" x14ac:dyDescent="0.15">
      <c r="AA64232" t="s">
        <v>131</v>
      </c>
    </row>
    <row r="64233" spans="27:27" x14ac:dyDescent="0.15">
      <c r="AA64233" t="s">
        <v>131</v>
      </c>
    </row>
    <row r="64234" spans="27:27" x14ac:dyDescent="0.15">
      <c r="AA64234" t="s">
        <v>131</v>
      </c>
    </row>
    <row r="64235" spans="27:27" x14ac:dyDescent="0.15">
      <c r="AA64235" t="s">
        <v>131</v>
      </c>
    </row>
    <row r="64236" spans="27:27" x14ac:dyDescent="0.15">
      <c r="AA64236" t="s">
        <v>131</v>
      </c>
    </row>
    <row r="64237" spans="27:27" x14ac:dyDescent="0.15">
      <c r="AA64237" t="s">
        <v>131</v>
      </c>
    </row>
    <row r="64238" spans="27:27" x14ac:dyDescent="0.15">
      <c r="AA64238" t="s">
        <v>131</v>
      </c>
    </row>
    <row r="64239" spans="27:27" x14ac:dyDescent="0.15">
      <c r="AA64239" t="s">
        <v>131</v>
      </c>
    </row>
    <row r="64240" spans="27:27" x14ac:dyDescent="0.15">
      <c r="AA64240" t="s">
        <v>131</v>
      </c>
    </row>
    <row r="64241" spans="27:27" x14ac:dyDescent="0.15">
      <c r="AA64241" t="s">
        <v>131</v>
      </c>
    </row>
    <row r="64242" spans="27:27" x14ac:dyDescent="0.15">
      <c r="AA64242" t="s">
        <v>131</v>
      </c>
    </row>
    <row r="64243" spans="27:27" x14ac:dyDescent="0.15">
      <c r="AA64243" t="s">
        <v>131</v>
      </c>
    </row>
    <row r="64244" spans="27:27" x14ac:dyDescent="0.15">
      <c r="AA64244" t="s">
        <v>131</v>
      </c>
    </row>
    <row r="64245" spans="27:27" x14ac:dyDescent="0.15">
      <c r="AA64245" t="s">
        <v>131</v>
      </c>
    </row>
    <row r="64246" spans="27:27" x14ac:dyDescent="0.15">
      <c r="AA64246" t="s">
        <v>131</v>
      </c>
    </row>
    <row r="64247" spans="27:27" x14ac:dyDescent="0.15">
      <c r="AA64247" t="s">
        <v>131</v>
      </c>
    </row>
    <row r="64248" spans="27:27" x14ac:dyDescent="0.15">
      <c r="AA64248" t="s">
        <v>131</v>
      </c>
    </row>
    <row r="64249" spans="27:27" x14ac:dyDescent="0.15">
      <c r="AA64249" t="s">
        <v>131</v>
      </c>
    </row>
    <row r="64250" spans="27:27" x14ac:dyDescent="0.15">
      <c r="AA64250" t="s">
        <v>131</v>
      </c>
    </row>
    <row r="64251" spans="27:27" x14ac:dyDescent="0.15">
      <c r="AA64251" t="s">
        <v>131</v>
      </c>
    </row>
    <row r="64252" spans="27:27" x14ac:dyDescent="0.15">
      <c r="AA64252" t="s">
        <v>131</v>
      </c>
    </row>
    <row r="64253" spans="27:27" x14ac:dyDescent="0.15">
      <c r="AA64253" t="s">
        <v>131</v>
      </c>
    </row>
    <row r="64254" spans="27:27" x14ac:dyDescent="0.15">
      <c r="AA64254" t="s">
        <v>131</v>
      </c>
    </row>
    <row r="64255" spans="27:27" x14ac:dyDescent="0.15">
      <c r="AA64255" t="s">
        <v>131</v>
      </c>
    </row>
    <row r="64256" spans="27:27" x14ac:dyDescent="0.15">
      <c r="AA64256" t="s">
        <v>131</v>
      </c>
    </row>
    <row r="64257" spans="27:27" x14ac:dyDescent="0.15">
      <c r="AA64257" t="s">
        <v>131</v>
      </c>
    </row>
    <row r="64258" spans="27:27" x14ac:dyDescent="0.15">
      <c r="AA64258" t="s">
        <v>131</v>
      </c>
    </row>
    <row r="64259" spans="27:27" x14ac:dyDescent="0.15">
      <c r="AA64259" t="s">
        <v>131</v>
      </c>
    </row>
    <row r="64260" spans="27:27" x14ac:dyDescent="0.15">
      <c r="AA64260" t="s">
        <v>131</v>
      </c>
    </row>
    <row r="64261" spans="27:27" x14ac:dyDescent="0.15">
      <c r="AA64261" t="s">
        <v>131</v>
      </c>
    </row>
    <row r="64262" spans="27:27" x14ac:dyDescent="0.15">
      <c r="AA64262" t="s">
        <v>131</v>
      </c>
    </row>
    <row r="64263" spans="27:27" x14ac:dyDescent="0.15">
      <c r="AA64263" t="s">
        <v>131</v>
      </c>
    </row>
    <row r="64264" spans="27:27" x14ac:dyDescent="0.15">
      <c r="AA64264" t="s">
        <v>131</v>
      </c>
    </row>
    <row r="64265" spans="27:27" x14ac:dyDescent="0.15">
      <c r="AA64265" t="s">
        <v>131</v>
      </c>
    </row>
    <row r="64266" spans="27:27" x14ac:dyDescent="0.15">
      <c r="AA64266" t="s">
        <v>131</v>
      </c>
    </row>
    <row r="64267" spans="27:27" x14ac:dyDescent="0.15">
      <c r="AA64267" t="s">
        <v>131</v>
      </c>
    </row>
    <row r="64268" spans="27:27" x14ac:dyDescent="0.15">
      <c r="AA64268" t="s">
        <v>131</v>
      </c>
    </row>
    <row r="64269" spans="27:27" x14ac:dyDescent="0.15">
      <c r="AA64269" t="s">
        <v>131</v>
      </c>
    </row>
    <row r="64270" spans="27:27" x14ac:dyDescent="0.15">
      <c r="AA64270" t="s">
        <v>131</v>
      </c>
    </row>
    <row r="64271" spans="27:27" x14ac:dyDescent="0.15">
      <c r="AA64271" t="s">
        <v>131</v>
      </c>
    </row>
    <row r="64272" spans="27:27" x14ac:dyDescent="0.15">
      <c r="AA64272" t="s">
        <v>131</v>
      </c>
    </row>
    <row r="64273" spans="27:27" x14ac:dyDescent="0.15">
      <c r="AA64273" t="s">
        <v>131</v>
      </c>
    </row>
    <row r="64274" spans="27:27" x14ac:dyDescent="0.15">
      <c r="AA64274" t="s">
        <v>131</v>
      </c>
    </row>
    <row r="64275" spans="27:27" x14ac:dyDescent="0.15">
      <c r="AA64275" t="s">
        <v>131</v>
      </c>
    </row>
    <row r="64276" spans="27:27" x14ac:dyDescent="0.15">
      <c r="AA64276" t="s">
        <v>131</v>
      </c>
    </row>
    <row r="64277" spans="27:27" x14ac:dyDescent="0.15">
      <c r="AA64277" t="s">
        <v>131</v>
      </c>
    </row>
    <row r="64278" spans="27:27" x14ac:dyDescent="0.15">
      <c r="AA64278" t="s">
        <v>131</v>
      </c>
    </row>
    <row r="64279" spans="27:27" x14ac:dyDescent="0.15">
      <c r="AA64279" t="s">
        <v>131</v>
      </c>
    </row>
    <row r="64280" spans="27:27" x14ac:dyDescent="0.15">
      <c r="AA64280" t="s">
        <v>131</v>
      </c>
    </row>
    <row r="64281" spans="27:27" x14ac:dyDescent="0.15">
      <c r="AA64281" t="s">
        <v>131</v>
      </c>
    </row>
    <row r="64282" spans="27:27" x14ac:dyDescent="0.15">
      <c r="AA64282" t="s">
        <v>131</v>
      </c>
    </row>
    <row r="64283" spans="27:27" x14ac:dyDescent="0.15">
      <c r="AA64283" t="s">
        <v>131</v>
      </c>
    </row>
    <row r="64284" spans="27:27" x14ac:dyDescent="0.15">
      <c r="AA64284" t="s">
        <v>131</v>
      </c>
    </row>
    <row r="64285" spans="27:27" x14ac:dyDescent="0.15">
      <c r="AA64285" t="s">
        <v>131</v>
      </c>
    </row>
    <row r="64286" spans="27:27" x14ac:dyDescent="0.15">
      <c r="AA64286" t="s">
        <v>131</v>
      </c>
    </row>
    <row r="64287" spans="27:27" x14ac:dyDescent="0.15">
      <c r="AA64287" t="s">
        <v>131</v>
      </c>
    </row>
    <row r="64288" spans="27:27" x14ac:dyDescent="0.15">
      <c r="AA64288" t="s">
        <v>131</v>
      </c>
    </row>
    <row r="64289" spans="27:27" x14ac:dyDescent="0.15">
      <c r="AA64289" t="s">
        <v>131</v>
      </c>
    </row>
    <row r="64290" spans="27:27" x14ac:dyDescent="0.15">
      <c r="AA64290" t="s">
        <v>131</v>
      </c>
    </row>
    <row r="64291" spans="27:27" x14ac:dyDescent="0.15">
      <c r="AA64291" t="s">
        <v>131</v>
      </c>
    </row>
    <row r="64292" spans="27:27" x14ac:dyDescent="0.15">
      <c r="AA64292" t="s">
        <v>131</v>
      </c>
    </row>
    <row r="64293" spans="27:27" x14ac:dyDescent="0.15">
      <c r="AA64293" t="s">
        <v>131</v>
      </c>
    </row>
    <row r="64294" spans="27:27" x14ac:dyDescent="0.15">
      <c r="AA64294" t="s">
        <v>131</v>
      </c>
    </row>
    <row r="64295" spans="27:27" x14ac:dyDescent="0.15">
      <c r="AA64295" t="s">
        <v>131</v>
      </c>
    </row>
    <row r="64296" spans="27:27" x14ac:dyDescent="0.15">
      <c r="AA64296" t="s">
        <v>131</v>
      </c>
    </row>
    <row r="64297" spans="27:27" x14ac:dyDescent="0.15">
      <c r="AA64297" t="s">
        <v>131</v>
      </c>
    </row>
    <row r="64298" spans="27:27" x14ac:dyDescent="0.15">
      <c r="AA64298" t="s">
        <v>131</v>
      </c>
    </row>
    <row r="64299" spans="27:27" x14ac:dyDescent="0.15">
      <c r="AA64299" t="s">
        <v>131</v>
      </c>
    </row>
    <row r="64300" spans="27:27" x14ac:dyDescent="0.15">
      <c r="AA64300" t="s">
        <v>131</v>
      </c>
    </row>
    <row r="64301" spans="27:27" x14ac:dyDescent="0.15">
      <c r="AA64301" t="s">
        <v>131</v>
      </c>
    </row>
    <row r="64302" spans="27:27" x14ac:dyDescent="0.15">
      <c r="AA64302" t="s">
        <v>131</v>
      </c>
    </row>
    <row r="64303" spans="27:27" x14ac:dyDescent="0.15">
      <c r="AA64303" t="s">
        <v>131</v>
      </c>
    </row>
    <row r="64304" spans="27:27" x14ac:dyDescent="0.15">
      <c r="AA64304" t="s">
        <v>131</v>
      </c>
    </row>
    <row r="64305" spans="27:27" x14ac:dyDescent="0.15">
      <c r="AA64305" t="s">
        <v>131</v>
      </c>
    </row>
    <row r="64306" spans="27:27" x14ac:dyDescent="0.15">
      <c r="AA64306" t="s">
        <v>131</v>
      </c>
    </row>
    <row r="64307" spans="27:27" x14ac:dyDescent="0.15">
      <c r="AA64307" t="s">
        <v>131</v>
      </c>
    </row>
    <row r="64308" spans="27:27" x14ac:dyDescent="0.15">
      <c r="AA64308" t="s">
        <v>131</v>
      </c>
    </row>
    <row r="64309" spans="27:27" x14ac:dyDescent="0.15">
      <c r="AA64309" t="s">
        <v>131</v>
      </c>
    </row>
    <row r="64310" spans="27:27" x14ac:dyDescent="0.15">
      <c r="AA64310" t="s">
        <v>131</v>
      </c>
    </row>
    <row r="64311" spans="27:27" x14ac:dyDescent="0.15">
      <c r="AA64311" t="s">
        <v>131</v>
      </c>
    </row>
    <row r="64312" spans="27:27" x14ac:dyDescent="0.15">
      <c r="AA64312" t="s">
        <v>131</v>
      </c>
    </row>
    <row r="64313" spans="27:27" x14ac:dyDescent="0.15">
      <c r="AA64313" t="s">
        <v>131</v>
      </c>
    </row>
    <row r="64314" spans="27:27" x14ac:dyDescent="0.15">
      <c r="AA64314" t="s">
        <v>131</v>
      </c>
    </row>
    <row r="64315" spans="27:27" x14ac:dyDescent="0.15">
      <c r="AA64315" t="s">
        <v>131</v>
      </c>
    </row>
    <row r="64316" spans="27:27" x14ac:dyDescent="0.15">
      <c r="AA64316" t="s">
        <v>131</v>
      </c>
    </row>
    <row r="64317" spans="27:27" x14ac:dyDescent="0.15">
      <c r="AA64317" t="s">
        <v>131</v>
      </c>
    </row>
    <row r="64318" spans="27:27" x14ac:dyDescent="0.15">
      <c r="AA64318" t="s">
        <v>131</v>
      </c>
    </row>
    <row r="64319" spans="27:27" x14ac:dyDescent="0.15">
      <c r="AA64319" t="s">
        <v>131</v>
      </c>
    </row>
    <row r="64320" spans="27:27" x14ac:dyDescent="0.15">
      <c r="AA64320" t="s">
        <v>131</v>
      </c>
    </row>
    <row r="64321" spans="27:27" x14ac:dyDescent="0.15">
      <c r="AA64321" t="s">
        <v>131</v>
      </c>
    </row>
    <row r="64322" spans="27:27" x14ac:dyDescent="0.15">
      <c r="AA64322" t="s">
        <v>131</v>
      </c>
    </row>
    <row r="64323" spans="27:27" x14ac:dyDescent="0.15">
      <c r="AA64323" t="s">
        <v>131</v>
      </c>
    </row>
    <row r="64324" spans="27:27" x14ac:dyDescent="0.15">
      <c r="AA64324" t="s">
        <v>131</v>
      </c>
    </row>
    <row r="64325" spans="27:27" x14ac:dyDescent="0.15">
      <c r="AA64325" t="s">
        <v>131</v>
      </c>
    </row>
    <row r="64326" spans="27:27" x14ac:dyDescent="0.15">
      <c r="AA64326" t="s">
        <v>131</v>
      </c>
    </row>
    <row r="64327" spans="27:27" x14ac:dyDescent="0.15">
      <c r="AA64327" t="s">
        <v>131</v>
      </c>
    </row>
    <row r="64328" spans="27:27" x14ac:dyDescent="0.15">
      <c r="AA64328" t="s">
        <v>131</v>
      </c>
    </row>
    <row r="64329" spans="27:27" x14ac:dyDescent="0.15">
      <c r="AA64329" t="s">
        <v>131</v>
      </c>
    </row>
    <row r="64330" spans="27:27" x14ac:dyDescent="0.15">
      <c r="AA64330" t="s">
        <v>131</v>
      </c>
    </row>
    <row r="64331" spans="27:27" x14ac:dyDescent="0.15">
      <c r="AA64331" t="s">
        <v>131</v>
      </c>
    </row>
    <row r="64332" spans="27:27" x14ac:dyDescent="0.15">
      <c r="AA64332" t="s">
        <v>131</v>
      </c>
    </row>
    <row r="64333" spans="27:27" x14ac:dyDescent="0.15">
      <c r="AA64333" t="s">
        <v>131</v>
      </c>
    </row>
    <row r="64334" spans="27:27" x14ac:dyDescent="0.15">
      <c r="AA64334" t="s">
        <v>131</v>
      </c>
    </row>
    <row r="64335" spans="27:27" x14ac:dyDescent="0.15">
      <c r="AA64335" t="s">
        <v>131</v>
      </c>
    </row>
    <row r="64336" spans="27:27" x14ac:dyDescent="0.15">
      <c r="AA64336" t="s">
        <v>131</v>
      </c>
    </row>
    <row r="64337" spans="27:27" x14ac:dyDescent="0.15">
      <c r="AA64337" t="s">
        <v>131</v>
      </c>
    </row>
    <row r="64338" spans="27:27" x14ac:dyDescent="0.15">
      <c r="AA64338" t="s">
        <v>131</v>
      </c>
    </row>
    <row r="64339" spans="27:27" x14ac:dyDescent="0.15">
      <c r="AA64339" t="s">
        <v>131</v>
      </c>
    </row>
    <row r="64340" spans="27:27" x14ac:dyDescent="0.15">
      <c r="AA64340" t="s">
        <v>131</v>
      </c>
    </row>
    <row r="64341" spans="27:27" x14ac:dyDescent="0.15">
      <c r="AA64341" t="s">
        <v>131</v>
      </c>
    </row>
    <row r="64342" spans="27:27" x14ac:dyDescent="0.15">
      <c r="AA64342" t="s">
        <v>131</v>
      </c>
    </row>
    <row r="64343" spans="27:27" x14ac:dyDescent="0.15">
      <c r="AA64343" t="s">
        <v>131</v>
      </c>
    </row>
    <row r="64344" spans="27:27" x14ac:dyDescent="0.15">
      <c r="AA64344" t="s">
        <v>131</v>
      </c>
    </row>
    <row r="64345" spans="27:27" x14ac:dyDescent="0.15">
      <c r="AA64345" t="s">
        <v>131</v>
      </c>
    </row>
    <row r="64346" spans="27:27" x14ac:dyDescent="0.15">
      <c r="AA64346" t="s">
        <v>131</v>
      </c>
    </row>
    <row r="64347" spans="27:27" x14ac:dyDescent="0.15">
      <c r="AA64347" t="s">
        <v>131</v>
      </c>
    </row>
    <row r="64348" spans="27:27" x14ac:dyDescent="0.15">
      <c r="AA64348" t="s">
        <v>131</v>
      </c>
    </row>
    <row r="64349" spans="27:27" x14ac:dyDescent="0.15">
      <c r="AA64349" t="s">
        <v>131</v>
      </c>
    </row>
    <row r="64350" spans="27:27" x14ac:dyDescent="0.15">
      <c r="AA64350" t="s">
        <v>131</v>
      </c>
    </row>
    <row r="64351" spans="27:27" x14ac:dyDescent="0.15">
      <c r="AA64351" t="s">
        <v>131</v>
      </c>
    </row>
    <row r="64352" spans="27:27" x14ac:dyDescent="0.15">
      <c r="AA64352" t="s">
        <v>131</v>
      </c>
    </row>
    <row r="64353" spans="27:27" x14ac:dyDescent="0.15">
      <c r="AA64353" t="s">
        <v>131</v>
      </c>
    </row>
    <row r="64354" spans="27:27" x14ac:dyDescent="0.15">
      <c r="AA64354" t="s">
        <v>131</v>
      </c>
    </row>
    <row r="64355" spans="27:27" x14ac:dyDescent="0.15">
      <c r="AA64355" t="s">
        <v>131</v>
      </c>
    </row>
    <row r="64356" spans="27:27" x14ac:dyDescent="0.15">
      <c r="AA64356" t="s">
        <v>131</v>
      </c>
    </row>
    <row r="64357" spans="27:27" x14ac:dyDescent="0.15">
      <c r="AA64357" t="s">
        <v>131</v>
      </c>
    </row>
    <row r="64358" spans="27:27" x14ac:dyDescent="0.15">
      <c r="AA64358" t="s">
        <v>131</v>
      </c>
    </row>
    <row r="64359" spans="27:27" x14ac:dyDescent="0.15">
      <c r="AA64359" t="s">
        <v>131</v>
      </c>
    </row>
    <row r="64360" spans="27:27" x14ac:dyDescent="0.15">
      <c r="AA64360" t="s">
        <v>131</v>
      </c>
    </row>
    <row r="64361" spans="27:27" x14ac:dyDescent="0.15">
      <c r="AA64361" t="s">
        <v>131</v>
      </c>
    </row>
    <row r="64362" spans="27:27" x14ac:dyDescent="0.15">
      <c r="AA64362" t="s">
        <v>131</v>
      </c>
    </row>
    <row r="64363" spans="27:27" x14ac:dyDescent="0.15">
      <c r="AA64363" t="s">
        <v>131</v>
      </c>
    </row>
    <row r="64364" spans="27:27" x14ac:dyDescent="0.15">
      <c r="AA64364" t="s">
        <v>131</v>
      </c>
    </row>
    <row r="64365" spans="27:27" x14ac:dyDescent="0.15">
      <c r="AA64365" t="s">
        <v>131</v>
      </c>
    </row>
    <row r="64366" spans="27:27" x14ac:dyDescent="0.15">
      <c r="AA64366" t="s">
        <v>131</v>
      </c>
    </row>
    <row r="64367" spans="27:27" x14ac:dyDescent="0.15">
      <c r="AA64367" t="s">
        <v>131</v>
      </c>
    </row>
    <row r="64368" spans="27:27" x14ac:dyDescent="0.15">
      <c r="AA64368" t="s">
        <v>131</v>
      </c>
    </row>
    <row r="64369" spans="27:27" x14ac:dyDescent="0.15">
      <c r="AA64369" t="s">
        <v>131</v>
      </c>
    </row>
    <row r="64370" spans="27:27" x14ac:dyDescent="0.15">
      <c r="AA64370" t="s">
        <v>131</v>
      </c>
    </row>
    <row r="64371" spans="27:27" x14ac:dyDescent="0.15">
      <c r="AA64371" t="s">
        <v>131</v>
      </c>
    </row>
    <row r="64372" spans="27:27" x14ac:dyDescent="0.15">
      <c r="AA64372" t="s">
        <v>131</v>
      </c>
    </row>
    <row r="64373" spans="27:27" x14ac:dyDescent="0.15">
      <c r="AA64373" t="s">
        <v>131</v>
      </c>
    </row>
    <row r="64374" spans="27:27" x14ac:dyDescent="0.15">
      <c r="AA64374" t="s">
        <v>131</v>
      </c>
    </row>
    <row r="64375" spans="27:27" x14ac:dyDescent="0.15">
      <c r="AA64375" t="s">
        <v>131</v>
      </c>
    </row>
    <row r="64376" spans="27:27" x14ac:dyDescent="0.15">
      <c r="AA64376" t="s">
        <v>131</v>
      </c>
    </row>
    <row r="64377" spans="27:27" x14ac:dyDescent="0.15">
      <c r="AA64377" t="s">
        <v>131</v>
      </c>
    </row>
    <row r="64378" spans="27:27" x14ac:dyDescent="0.15">
      <c r="AA64378" t="s">
        <v>131</v>
      </c>
    </row>
    <row r="64379" spans="27:27" x14ac:dyDescent="0.15">
      <c r="AA64379" t="s">
        <v>131</v>
      </c>
    </row>
    <row r="64380" spans="27:27" x14ac:dyDescent="0.15">
      <c r="AA64380" t="s">
        <v>131</v>
      </c>
    </row>
    <row r="64381" spans="27:27" x14ac:dyDescent="0.15">
      <c r="AA64381" t="s">
        <v>131</v>
      </c>
    </row>
    <row r="64382" spans="27:27" x14ac:dyDescent="0.15">
      <c r="AA64382" t="s">
        <v>131</v>
      </c>
    </row>
    <row r="64383" spans="27:27" x14ac:dyDescent="0.15">
      <c r="AA64383" t="s">
        <v>131</v>
      </c>
    </row>
    <row r="64384" spans="27:27" x14ac:dyDescent="0.15">
      <c r="AA64384" t="s">
        <v>131</v>
      </c>
    </row>
    <row r="64385" spans="27:27" x14ac:dyDescent="0.15">
      <c r="AA64385" t="s">
        <v>131</v>
      </c>
    </row>
    <row r="64386" spans="27:27" x14ac:dyDescent="0.15">
      <c r="AA64386" t="s">
        <v>131</v>
      </c>
    </row>
    <row r="64387" spans="27:27" x14ac:dyDescent="0.15">
      <c r="AA64387" t="s">
        <v>131</v>
      </c>
    </row>
    <row r="64388" spans="27:27" x14ac:dyDescent="0.15">
      <c r="AA64388" t="s">
        <v>131</v>
      </c>
    </row>
    <row r="64389" spans="27:27" x14ac:dyDescent="0.15">
      <c r="AA64389" t="s">
        <v>131</v>
      </c>
    </row>
    <row r="64390" spans="27:27" x14ac:dyDescent="0.15">
      <c r="AA64390" t="s">
        <v>131</v>
      </c>
    </row>
    <row r="64391" spans="27:27" x14ac:dyDescent="0.15">
      <c r="AA64391" t="s">
        <v>131</v>
      </c>
    </row>
    <row r="64392" spans="27:27" x14ac:dyDescent="0.15">
      <c r="AA64392" t="s">
        <v>131</v>
      </c>
    </row>
    <row r="64393" spans="27:27" x14ac:dyDescent="0.15">
      <c r="AA64393" t="s">
        <v>131</v>
      </c>
    </row>
    <row r="64394" spans="27:27" x14ac:dyDescent="0.15">
      <c r="AA64394" t="s">
        <v>131</v>
      </c>
    </row>
    <row r="64395" spans="27:27" x14ac:dyDescent="0.15">
      <c r="AA64395" t="s">
        <v>131</v>
      </c>
    </row>
    <row r="64396" spans="27:27" x14ac:dyDescent="0.15">
      <c r="AA64396" t="s">
        <v>131</v>
      </c>
    </row>
    <row r="64397" spans="27:27" x14ac:dyDescent="0.15">
      <c r="AA64397" t="s">
        <v>131</v>
      </c>
    </row>
    <row r="64398" spans="27:27" x14ac:dyDescent="0.15">
      <c r="AA64398" t="s">
        <v>131</v>
      </c>
    </row>
    <row r="64399" spans="27:27" x14ac:dyDescent="0.15">
      <c r="AA64399" t="s">
        <v>131</v>
      </c>
    </row>
    <row r="64400" spans="27:27" x14ac:dyDescent="0.15">
      <c r="AA64400" t="s">
        <v>131</v>
      </c>
    </row>
    <row r="64401" spans="27:27" x14ac:dyDescent="0.15">
      <c r="AA64401" t="s">
        <v>131</v>
      </c>
    </row>
    <row r="64402" spans="27:27" x14ac:dyDescent="0.15">
      <c r="AA64402" t="s">
        <v>131</v>
      </c>
    </row>
    <row r="64403" spans="27:27" x14ac:dyDescent="0.15">
      <c r="AA64403" t="s">
        <v>131</v>
      </c>
    </row>
    <row r="64404" spans="27:27" x14ac:dyDescent="0.15">
      <c r="AA64404" t="s">
        <v>131</v>
      </c>
    </row>
    <row r="64405" spans="27:27" x14ac:dyDescent="0.15">
      <c r="AA64405" t="s">
        <v>131</v>
      </c>
    </row>
    <row r="64406" spans="27:27" x14ac:dyDescent="0.15">
      <c r="AA64406" t="s">
        <v>131</v>
      </c>
    </row>
    <row r="64407" spans="27:27" x14ac:dyDescent="0.15">
      <c r="AA64407" t="s">
        <v>131</v>
      </c>
    </row>
    <row r="64408" spans="27:27" x14ac:dyDescent="0.15">
      <c r="AA64408" t="s">
        <v>131</v>
      </c>
    </row>
    <row r="64409" spans="27:27" x14ac:dyDescent="0.15">
      <c r="AA64409" t="s">
        <v>131</v>
      </c>
    </row>
    <row r="64410" spans="27:27" x14ac:dyDescent="0.15">
      <c r="AA64410" t="s">
        <v>131</v>
      </c>
    </row>
    <row r="64411" spans="27:27" x14ac:dyDescent="0.15">
      <c r="AA64411" t="s">
        <v>131</v>
      </c>
    </row>
    <row r="64412" spans="27:27" x14ac:dyDescent="0.15">
      <c r="AA64412" t="s">
        <v>131</v>
      </c>
    </row>
    <row r="64413" spans="27:27" x14ac:dyDescent="0.15">
      <c r="AA64413" t="s">
        <v>131</v>
      </c>
    </row>
    <row r="64414" spans="27:27" x14ac:dyDescent="0.15">
      <c r="AA64414" t="s">
        <v>131</v>
      </c>
    </row>
    <row r="64415" spans="27:27" x14ac:dyDescent="0.15">
      <c r="AA64415" t="s">
        <v>131</v>
      </c>
    </row>
    <row r="64416" spans="27:27" x14ac:dyDescent="0.15">
      <c r="AA64416" t="s">
        <v>131</v>
      </c>
    </row>
    <row r="64417" spans="27:27" x14ac:dyDescent="0.15">
      <c r="AA64417" t="s">
        <v>131</v>
      </c>
    </row>
    <row r="64418" spans="27:27" x14ac:dyDescent="0.15">
      <c r="AA64418" t="s">
        <v>131</v>
      </c>
    </row>
    <row r="64419" spans="27:27" x14ac:dyDescent="0.15">
      <c r="AA64419" t="s">
        <v>131</v>
      </c>
    </row>
    <row r="64420" spans="27:27" x14ac:dyDescent="0.15">
      <c r="AA64420" t="s">
        <v>131</v>
      </c>
    </row>
    <row r="64421" spans="27:27" x14ac:dyDescent="0.15">
      <c r="AA64421" t="s">
        <v>131</v>
      </c>
    </row>
    <row r="64422" spans="27:27" x14ac:dyDescent="0.15">
      <c r="AA64422" t="s">
        <v>131</v>
      </c>
    </row>
    <row r="64423" spans="27:27" x14ac:dyDescent="0.15">
      <c r="AA64423" t="s">
        <v>131</v>
      </c>
    </row>
    <row r="64424" spans="27:27" x14ac:dyDescent="0.15">
      <c r="AA64424" t="s">
        <v>131</v>
      </c>
    </row>
    <row r="64425" spans="27:27" x14ac:dyDescent="0.15">
      <c r="AA64425" t="s">
        <v>131</v>
      </c>
    </row>
    <row r="64426" spans="27:27" x14ac:dyDescent="0.15">
      <c r="AA64426" t="s">
        <v>131</v>
      </c>
    </row>
    <row r="64427" spans="27:27" x14ac:dyDescent="0.15">
      <c r="AA64427" t="s">
        <v>131</v>
      </c>
    </row>
    <row r="64428" spans="27:27" x14ac:dyDescent="0.15">
      <c r="AA64428" t="s">
        <v>131</v>
      </c>
    </row>
    <row r="64429" spans="27:27" x14ac:dyDescent="0.15">
      <c r="AA64429" t="s">
        <v>131</v>
      </c>
    </row>
    <row r="64430" spans="27:27" x14ac:dyDescent="0.15">
      <c r="AA64430" t="s">
        <v>131</v>
      </c>
    </row>
    <row r="64431" spans="27:27" x14ac:dyDescent="0.15">
      <c r="AA64431" t="s">
        <v>131</v>
      </c>
    </row>
    <row r="64432" spans="27:27" x14ac:dyDescent="0.15">
      <c r="AA64432" t="s">
        <v>131</v>
      </c>
    </row>
    <row r="64433" spans="27:27" x14ac:dyDescent="0.15">
      <c r="AA64433" t="s">
        <v>131</v>
      </c>
    </row>
    <row r="64434" spans="27:27" x14ac:dyDescent="0.15">
      <c r="AA64434" t="s">
        <v>131</v>
      </c>
    </row>
    <row r="64435" spans="27:27" x14ac:dyDescent="0.15">
      <c r="AA64435" t="s">
        <v>131</v>
      </c>
    </row>
    <row r="64436" spans="27:27" x14ac:dyDescent="0.15">
      <c r="AA64436" t="s">
        <v>131</v>
      </c>
    </row>
    <row r="64437" spans="27:27" x14ac:dyDescent="0.15">
      <c r="AA64437" t="s">
        <v>131</v>
      </c>
    </row>
    <row r="64438" spans="27:27" x14ac:dyDescent="0.15">
      <c r="AA64438" t="s">
        <v>131</v>
      </c>
    </row>
    <row r="64439" spans="27:27" x14ac:dyDescent="0.15">
      <c r="AA64439" t="s">
        <v>131</v>
      </c>
    </row>
    <row r="64440" spans="27:27" x14ac:dyDescent="0.15">
      <c r="AA64440" t="s">
        <v>131</v>
      </c>
    </row>
    <row r="64441" spans="27:27" x14ac:dyDescent="0.15">
      <c r="AA64441" t="s">
        <v>131</v>
      </c>
    </row>
    <row r="64442" spans="27:27" x14ac:dyDescent="0.15">
      <c r="AA64442" t="s">
        <v>131</v>
      </c>
    </row>
    <row r="64443" spans="27:27" x14ac:dyDescent="0.15">
      <c r="AA64443" t="s">
        <v>131</v>
      </c>
    </row>
    <row r="64444" spans="27:27" x14ac:dyDescent="0.15">
      <c r="AA64444" t="s">
        <v>131</v>
      </c>
    </row>
    <row r="64445" spans="27:27" x14ac:dyDescent="0.15">
      <c r="AA64445" t="s">
        <v>131</v>
      </c>
    </row>
    <row r="64446" spans="27:27" x14ac:dyDescent="0.15">
      <c r="AA64446" t="s">
        <v>131</v>
      </c>
    </row>
    <row r="64447" spans="27:27" x14ac:dyDescent="0.15">
      <c r="AA64447" t="s">
        <v>131</v>
      </c>
    </row>
    <row r="64448" spans="27:27" x14ac:dyDescent="0.15">
      <c r="AA64448" t="s">
        <v>131</v>
      </c>
    </row>
    <row r="64449" spans="27:27" x14ac:dyDescent="0.15">
      <c r="AA64449" t="s">
        <v>131</v>
      </c>
    </row>
    <row r="64450" spans="27:27" x14ac:dyDescent="0.15">
      <c r="AA64450" t="s">
        <v>131</v>
      </c>
    </row>
    <row r="64451" spans="27:27" x14ac:dyDescent="0.15">
      <c r="AA64451" t="s">
        <v>131</v>
      </c>
    </row>
    <row r="64452" spans="27:27" x14ac:dyDescent="0.15">
      <c r="AA64452" t="s">
        <v>131</v>
      </c>
    </row>
    <row r="64453" spans="27:27" x14ac:dyDescent="0.15">
      <c r="AA64453" t="s">
        <v>131</v>
      </c>
    </row>
    <row r="64454" spans="27:27" x14ac:dyDescent="0.15">
      <c r="AA64454" t="s">
        <v>131</v>
      </c>
    </row>
    <row r="64455" spans="27:27" x14ac:dyDescent="0.15">
      <c r="AA64455" t="s">
        <v>131</v>
      </c>
    </row>
    <row r="64456" spans="27:27" x14ac:dyDescent="0.15">
      <c r="AA64456" t="s">
        <v>131</v>
      </c>
    </row>
    <row r="64457" spans="27:27" x14ac:dyDescent="0.15">
      <c r="AA64457" t="s">
        <v>131</v>
      </c>
    </row>
    <row r="64458" spans="27:27" x14ac:dyDescent="0.15">
      <c r="AA64458" t="s">
        <v>131</v>
      </c>
    </row>
    <row r="64459" spans="27:27" x14ac:dyDescent="0.15">
      <c r="AA64459" t="s">
        <v>131</v>
      </c>
    </row>
    <row r="64460" spans="27:27" x14ac:dyDescent="0.15">
      <c r="AA64460" t="s">
        <v>131</v>
      </c>
    </row>
    <row r="64461" spans="27:27" x14ac:dyDescent="0.15">
      <c r="AA64461" t="s">
        <v>131</v>
      </c>
    </row>
    <row r="64462" spans="27:27" x14ac:dyDescent="0.15">
      <c r="AA64462" t="s">
        <v>131</v>
      </c>
    </row>
    <row r="64463" spans="27:27" x14ac:dyDescent="0.15">
      <c r="AA64463" t="s">
        <v>131</v>
      </c>
    </row>
    <row r="64464" spans="27:27" x14ac:dyDescent="0.15">
      <c r="AA64464" t="s">
        <v>131</v>
      </c>
    </row>
    <row r="64465" spans="27:27" x14ac:dyDescent="0.15">
      <c r="AA64465" t="s">
        <v>131</v>
      </c>
    </row>
    <row r="64466" spans="27:27" x14ac:dyDescent="0.15">
      <c r="AA64466" t="s">
        <v>131</v>
      </c>
    </row>
    <row r="64467" spans="27:27" x14ac:dyDescent="0.15">
      <c r="AA64467" t="s">
        <v>131</v>
      </c>
    </row>
    <row r="64468" spans="27:27" x14ac:dyDescent="0.15">
      <c r="AA64468" t="s">
        <v>131</v>
      </c>
    </row>
    <row r="64469" spans="27:27" x14ac:dyDescent="0.15">
      <c r="AA64469" t="s">
        <v>131</v>
      </c>
    </row>
    <row r="64470" spans="27:27" x14ac:dyDescent="0.15">
      <c r="AA64470" t="s">
        <v>131</v>
      </c>
    </row>
    <row r="64471" spans="27:27" x14ac:dyDescent="0.15">
      <c r="AA64471" t="s">
        <v>131</v>
      </c>
    </row>
    <row r="64472" spans="27:27" x14ac:dyDescent="0.15">
      <c r="AA64472" t="s">
        <v>131</v>
      </c>
    </row>
    <row r="64473" spans="27:27" x14ac:dyDescent="0.15">
      <c r="AA64473" t="s">
        <v>131</v>
      </c>
    </row>
    <row r="64474" spans="27:27" x14ac:dyDescent="0.15">
      <c r="AA64474" t="s">
        <v>131</v>
      </c>
    </row>
    <row r="64475" spans="27:27" x14ac:dyDescent="0.15">
      <c r="AA64475" t="s">
        <v>131</v>
      </c>
    </row>
    <row r="64476" spans="27:27" x14ac:dyDescent="0.15">
      <c r="AA64476" t="s">
        <v>131</v>
      </c>
    </row>
    <row r="64477" spans="27:27" x14ac:dyDescent="0.15">
      <c r="AA64477" t="s">
        <v>131</v>
      </c>
    </row>
    <row r="64478" spans="27:27" x14ac:dyDescent="0.15">
      <c r="AA64478" t="s">
        <v>131</v>
      </c>
    </row>
    <row r="64479" spans="27:27" x14ac:dyDescent="0.15">
      <c r="AA64479" t="s">
        <v>131</v>
      </c>
    </row>
    <row r="64480" spans="27:27" x14ac:dyDescent="0.15">
      <c r="AA64480" t="s">
        <v>131</v>
      </c>
    </row>
    <row r="64481" spans="27:27" x14ac:dyDescent="0.15">
      <c r="AA64481" t="s">
        <v>131</v>
      </c>
    </row>
    <row r="64482" spans="27:27" x14ac:dyDescent="0.15">
      <c r="AA64482" t="s">
        <v>131</v>
      </c>
    </row>
    <row r="64483" spans="27:27" x14ac:dyDescent="0.15">
      <c r="AA64483" t="s">
        <v>131</v>
      </c>
    </row>
    <row r="64484" spans="27:27" x14ac:dyDescent="0.15">
      <c r="AA64484" t="s">
        <v>131</v>
      </c>
    </row>
    <row r="64485" spans="27:27" x14ac:dyDescent="0.15">
      <c r="AA64485" t="s">
        <v>131</v>
      </c>
    </row>
    <row r="64486" spans="27:27" x14ac:dyDescent="0.15">
      <c r="AA64486" t="s">
        <v>131</v>
      </c>
    </row>
    <row r="64487" spans="27:27" x14ac:dyDescent="0.15">
      <c r="AA64487" t="s">
        <v>131</v>
      </c>
    </row>
    <row r="64488" spans="27:27" x14ac:dyDescent="0.15">
      <c r="AA64488" t="s">
        <v>131</v>
      </c>
    </row>
    <row r="64489" spans="27:27" x14ac:dyDescent="0.15">
      <c r="AA64489" t="s">
        <v>131</v>
      </c>
    </row>
    <row r="64490" spans="27:27" x14ac:dyDescent="0.15">
      <c r="AA64490" t="s">
        <v>131</v>
      </c>
    </row>
    <row r="64491" spans="27:27" x14ac:dyDescent="0.15">
      <c r="AA64491" t="s">
        <v>131</v>
      </c>
    </row>
    <row r="64492" spans="27:27" x14ac:dyDescent="0.15">
      <c r="AA64492" t="s">
        <v>131</v>
      </c>
    </row>
    <row r="64493" spans="27:27" x14ac:dyDescent="0.15">
      <c r="AA64493" t="s">
        <v>131</v>
      </c>
    </row>
    <row r="64494" spans="27:27" x14ac:dyDescent="0.15">
      <c r="AA64494" t="s">
        <v>131</v>
      </c>
    </row>
    <row r="64495" spans="27:27" x14ac:dyDescent="0.15">
      <c r="AA64495" t="s">
        <v>131</v>
      </c>
    </row>
    <row r="64496" spans="27:27" x14ac:dyDescent="0.15">
      <c r="AA64496" t="s">
        <v>131</v>
      </c>
    </row>
    <row r="64497" spans="27:27" x14ac:dyDescent="0.15">
      <c r="AA64497" t="s">
        <v>131</v>
      </c>
    </row>
    <row r="64498" spans="27:27" x14ac:dyDescent="0.15">
      <c r="AA64498" t="s">
        <v>131</v>
      </c>
    </row>
    <row r="64499" spans="27:27" x14ac:dyDescent="0.15">
      <c r="AA64499" t="s">
        <v>131</v>
      </c>
    </row>
    <row r="64500" spans="27:27" x14ac:dyDescent="0.15">
      <c r="AA64500" t="s">
        <v>131</v>
      </c>
    </row>
    <row r="64501" spans="27:27" x14ac:dyDescent="0.15">
      <c r="AA64501" t="s">
        <v>131</v>
      </c>
    </row>
    <row r="64502" spans="27:27" x14ac:dyDescent="0.15">
      <c r="AA64502" t="s">
        <v>131</v>
      </c>
    </row>
    <row r="64503" spans="27:27" x14ac:dyDescent="0.15">
      <c r="AA64503" t="s">
        <v>131</v>
      </c>
    </row>
    <row r="64504" spans="27:27" x14ac:dyDescent="0.15">
      <c r="AA64504" t="s">
        <v>131</v>
      </c>
    </row>
    <row r="64505" spans="27:27" x14ac:dyDescent="0.15">
      <c r="AA64505" t="s">
        <v>131</v>
      </c>
    </row>
    <row r="64506" spans="27:27" x14ac:dyDescent="0.15">
      <c r="AA64506" t="s">
        <v>131</v>
      </c>
    </row>
    <row r="64507" spans="27:27" x14ac:dyDescent="0.15">
      <c r="AA64507" t="s">
        <v>131</v>
      </c>
    </row>
    <row r="64508" spans="27:27" x14ac:dyDescent="0.15">
      <c r="AA64508" t="s">
        <v>131</v>
      </c>
    </row>
    <row r="64509" spans="27:27" x14ac:dyDescent="0.15">
      <c r="AA64509" t="s">
        <v>131</v>
      </c>
    </row>
    <row r="64510" spans="27:27" x14ac:dyDescent="0.15">
      <c r="AA64510" t="s">
        <v>131</v>
      </c>
    </row>
    <row r="64511" spans="27:27" x14ac:dyDescent="0.15">
      <c r="AA64511" t="s">
        <v>131</v>
      </c>
    </row>
    <row r="64512" spans="27:27" x14ac:dyDescent="0.15">
      <c r="AA64512" t="s">
        <v>131</v>
      </c>
    </row>
    <row r="64513" spans="27:27" x14ac:dyDescent="0.15">
      <c r="AA64513" t="s">
        <v>131</v>
      </c>
    </row>
    <row r="64514" spans="27:27" x14ac:dyDescent="0.15">
      <c r="AA64514" t="s">
        <v>131</v>
      </c>
    </row>
    <row r="64515" spans="27:27" x14ac:dyDescent="0.15">
      <c r="AA64515" t="s">
        <v>131</v>
      </c>
    </row>
    <row r="64516" spans="27:27" x14ac:dyDescent="0.15">
      <c r="AA64516" t="s">
        <v>131</v>
      </c>
    </row>
    <row r="64517" spans="27:27" x14ac:dyDescent="0.15">
      <c r="AA64517" t="s">
        <v>131</v>
      </c>
    </row>
    <row r="64518" spans="27:27" x14ac:dyDescent="0.15">
      <c r="AA64518" t="s">
        <v>131</v>
      </c>
    </row>
    <row r="64519" spans="27:27" x14ac:dyDescent="0.15">
      <c r="AA64519" t="s">
        <v>131</v>
      </c>
    </row>
    <row r="64520" spans="27:27" x14ac:dyDescent="0.15">
      <c r="AA64520" t="s">
        <v>131</v>
      </c>
    </row>
    <row r="64521" spans="27:27" x14ac:dyDescent="0.15">
      <c r="AA64521" t="s">
        <v>131</v>
      </c>
    </row>
    <row r="64522" spans="27:27" x14ac:dyDescent="0.15">
      <c r="AA64522" t="s">
        <v>131</v>
      </c>
    </row>
    <row r="64523" spans="27:27" x14ac:dyDescent="0.15">
      <c r="AA64523" t="s">
        <v>131</v>
      </c>
    </row>
    <row r="64524" spans="27:27" x14ac:dyDescent="0.15">
      <c r="AA64524" t="s">
        <v>131</v>
      </c>
    </row>
    <row r="64525" spans="27:27" x14ac:dyDescent="0.15">
      <c r="AA64525" t="s">
        <v>131</v>
      </c>
    </row>
    <row r="64526" spans="27:27" x14ac:dyDescent="0.15">
      <c r="AA64526" t="s">
        <v>131</v>
      </c>
    </row>
    <row r="64527" spans="27:27" x14ac:dyDescent="0.15">
      <c r="AA64527" t="s">
        <v>131</v>
      </c>
    </row>
    <row r="64528" spans="27:27" x14ac:dyDescent="0.15">
      <c r="AA64528" t="s">
        <v>131</v>
      </c>
    </row>
    <row r="64529" spans="27:27" x14ac:dyDescent="0.15">
      <c r="AA64529" t="s">
        <v>131</v>
      </c>
    </row>
    <row r="64530" spans="27:27" x14ac:dyDescent="0.15">
      <c r="AA64530" t="s">
        <v>131</v>
      </c>
    </row>
    <row r="64531" spans="27:27" x14ac:dyDescent="0.15">
      <c r="AA64531" t="s">
        <v>131</v>
      </c>
    </row>
    <row r="64532" spans="27:27" x14ac:dyDescent="0.15">
      <c r="AA64532" t="s">
        <v>131</v>
      </c>
    </row>
    <row r="64533" spans="27:27" x14ac:dyDescent="0.15">
      <c r="AA64533" t="s">
        <v>131</v>
      </c>
    </row>
    <row r="64534" spans="27:27" x14ac:dyDescent="0.15">
      <c r="AA64534" t="s">
        <v>131</v>
      </c>
    </row>
    <row r="64535" spans="27:27" x14ac:dyDescent="0.15">
      <c r="AA64535" t="s">
        <v>131</v>
      </c>
    </row>
    <row r="64536" spans="27:27" x14ac:dyDescent="0.15">
      <c r="AA64536" t="s">
        <v>131</v>
      </c>
    </row>
    <row r="64537" spans="27:27" x14ac:dyDescent="0.15">
      <c r="AA64537" t="s">
        <v>131</v>
      </c>
    </row>
    <row r="64538" spans="27:27" x14ac:dyDescent="0.15">
      <c r="AA64538" t="s">
        <v>131</v>
      </c>
    </row>
    <row r="64539" spans="27:27" x14ac:dyDescent="0.15">
      <c r="AA64539" t="s">
        <v>131</v>
      </c>
    </row>
    <row r="64540" spans="27:27" x14ac:dyDescent="0.15">
      <c r="AA64540" t="s">
        <v>131</v>
      </c>
    </row>
    <row r="64541" spans="27:27" x14ac:dyDescent="0.15">
      <c r="AA64541" t="s">
        <v>131</v>
      </c>
    </row>
    <row r="64542" spans="27:27" x14ac:dyDescent="0.15">
      <c r="AA64542" t="s">
        <v>131</v>
      </c>
    </row>
    <row r="64543" spans="27:27" x14ac:dyDescent="0.15">
      <c r="AA64543" t="s">
        <v>131</v>
      </c>
    </row>
    <row r="64544" spans="27:27" x14ac:dyDescent="0.15">
      <c r="AA64544" t="s">
        <v>131</v>
      </c>
    </row>
    <row r="64545" spans="27:27" x14ac:dyDescent="0.15">
      <c r="AA64545" t="s">
        <v>131</v>
      </c>
    </row>
    <row r="64546" spans="27:27" x14ac:dyDescent="0.15">
      <c r="AA64546" t="s">
        <v>131</v>
      </c>
    </row>
    <row r="64547" spans="27:27" x14ac:dyDescent="0.15">
      <c r="AA64547" t="s">
        <v>131</v>
      </c>
    </row>
    <row r="64548" spans="27:27" x14ac:dyDescent="0.15">
      <c r="AA64548" t="s">
        <v>131</v>
      </c>
    </row>
    <row r="64549" spans="27:27" x14ac:dyDescent="0.15">
      <c r="AA64549" t="s">
        <v>131</v>
      </c>
    </row>
    <row r="64550" spans="27:27" x14ac:dyDescent="0.15">
      <c r="AA64550" t="s">
        <v>131</v>
      </c>
    </row>
    <row r="64551" spans="27:27" x14ac:dyDescent="0.15">
      <c r="AA64551" t="s">
        <v>131</v>
      </c>
    </row>
    <row r="64552" spans="27:27" x14ac:dyDescent="0.15">
      <c r="AA64552" t="s">
        <v>131</v>
      </c>
    </row>
    <row r="64553" spans="27:27" x14ac:dyDescent="0.15">
      <c r="AA64553" t="s">
        <v>131</v>
      </c>
    </row>
    <row r="64554" spans="27:27" x14ac:dyDescent="0.15">
      <c r="AA64554" t="s">
        <v>131</v>
      </c>
    </row>
    <row r="64555" spans="27:27" x14ac:dyDescent="0.15">
      <c r="AA64555" t="s">
        <v>131</v>
      </c>
    </row>
    <row r="64556" spans="27:27" x14ac:dyDescent="0.15">
      <c r="AA64556" t="s">
        <v>131</v>
      </c>
    </row>
    <row r="64557" spans="27:27" x14ac:dyDescent="0.15">
      <c r="AA64557" t="s">
        <v>131</v>
      </c>
    </row>
    <row r="64558" spans="27:27" x14ac:dyDescent="0.15">
      <c r="AA64558" t="s">
        <v>131</v>
      </c>
    </row>
    <row r="64559" spans="27:27" x14ac:dyDescent="0.15">
      <c r="AA64559" t="s">
        <v>131</v>
      </c>
    </row>
    <row r="64560" spans="27:27" x14ac:dyDescent="0.15">
      <c r="AA64560" t="s">
        <v>131</v>
      </c>
    </row>
    <row r="64561" spans="27:27" x14ac:dyDescent="0.15">
      <c r="AA64561" t="s">
        <v>131</v>
      </c>
    </row>
    <row r="64562" spans="27:27" x14ac:dyDescent="0.15">
      <c r="AA64562" t="s">
        <v>131</v>
      </c>
    </row>
    <row r="64563" spans="27:27" x14ac:dyDescent="0.15">
      <c r="AA64563" t="s">
        <v>131</v>
      </c>
    </row>
    <row r="64564" spans="27:27" x14ac:dyDescent="0.15">
      <c r="AA64564" t="s">
        <v>131</v>
      </c>
    </row>
    <row r="64565" spans="27:27" x14ac:dyDescent="0.15">
      <c r="AA64565" t="s">
        <v>131</v>
      </c>
    </row>
    <row r="64566" spans="27:27" x14ac:dyDescent="0.15">
      <c r="AA64566" t="s">
        <v>131</v>
      </c>
    </row>
    <row r="64567" spans="27:27" x14ac:dyDescent="0.15">
      <c r="AA64567" t="s">
        <v>131</v>
      </c>
    </row>
    <row r="64568" spans="27:27" x14ac:dyDescent="0.15">
      <c r="AA64568" t="s">
        <v>131</v>
      </c>
    </row>
    <row r="64569" spans="27:27" x14ac:dyDescent="0.15">
      <c r="AA64569" t="s">
        <v>131</v>
      </c>
    </row>
    <row r="64570" spans="27:27" x14ac:dyDescent="0.15">
      <c r="AA64570" t="s">
        <v>131</v>
      </c>
    </row>
    <row r="64571" spans="27:27" x14ac:dyDescent="0.15">
      <c r="AA64571" t="s">
        <v>131</v>
      </c>
    </row>
    <row r="64572" spans="27:27" x14ac:dyDescent="0.15">
      <c r="AA64572" t="s">
        <v>131</v>
      </c>
    </row>
    <row r="64573" spans="27:27" x14ac:dyDescent="0.15">
      <c r="AA64573" t="s">
        <v>131</v>
      </c>
    </row>
    <row r="64574" spans="27:27" x14ac:dyDescent="0.15">
      <c r="AA64574" t="s">
        <v>131</v>
      </c>
    </row>
    <row r="64575" spans="27:27" x14ac:dyDescent="0.15">
      <c r="AA64575" t="s">
        <v>131</v>
      </c>
    </row>
    <row r="64576" spans="27:27" x14ac:dyDescent="0.15">
      <c r="AA64576" t="s">
        <v>131</v>
      </c>
    </row>
    <row r="64577" spans="27:27" x14ac:dyDescent="0.15">
      <c r="AA64577" t="s">
        <v>131</v>
      </c>
    </row>
    <row r="64578" spans="27:27" x14ac:dyDescent="0.15">
      <c r="AA64578" t="s">
        <v>131</v>
      </c>
    </row>
    <row r="64579" spans="27:27" x14ac:dyDescent="0.15">
      <c r="AA64579" t="s">
        <v>131</v>
      </c>
    </row>
    <row r="64580" spans="27:27" x14ac:dyDescent="0.15">
      <c r="AA64580" t="s">
        <v>131</v>
      </c>
    </row>
    <row r="64581" spans="27:27" x14ac:dyDescent="0.15">
      <c r="AA64581" t="s">
        <v>131</v>
      </c>
    </row>
    <row r="64582" spans="27:27" x14ac:dyDescent="0.15">
      <c r="AA64582" t="s">
        <v>131</v>
      </c>
    </row>
    <row r="64583" spans="27:27" x14ac:dyDescent="0.15">
      <c r="AA64583" t="s">
        <v>131</v>
      </c>
    </row>
    <row r="64584" spans="27:27" x14ac:dyDescent="0.15">
      <c r="AA64584" t="s">
        <v>131</v>
      </c>
    </row>
    <row r="64585" spans="27:27" x14ac:dyDescent="0.15">
      <c r="AA64585" t="s">
        <v>131</v>
      </c>
    </row>
    <row r="64586" spans="27:27" x14ac:dyDescent="0.15">
      <c r="AA64586" t="s">
        <v>131</v>
      </c>
    </row>
    <row r="64587" spans="27:27" x14ac:dyDescent="0.15">
      <c r="AA64587" t="s">
        <v>131</v>
      </c>
    </row>
    <row r="64588" spans="27:27" x14ac:dyDescent="0.15">
      <c r="AA64588" t="s">
        <v>131</v>
      </c>
    </row>
    <row r="64589" spans="27:27" x14ac:dyDescent="0.15">
      <c r="AA64589" t="s">
        <v>131</v>
      </c>
    </row>
    <row r="64590" spans="27:27" x14ac:dyDescent="0.15">
      <c r="AA64590" t="s">
        <v>131</v>
      </c>
    </row>
    <row r="64591" spans="27:27" x14ac:dyDescent="0.15">
      <c r="AA64591" t="s">
        <v>131</v>
      </c>
    </row>
    <row r="64592" spans="27:27" x14ac:dyDescent="0.15">
      <c r="AA64592" t="s">
        <v>131</v>
      </c>
    </row>
    <row r="64593" spans="27:27" x14ac:dyDescent="0.15">
      <c r="AA64593" t="s">
        <v>131</v>
      </c>
    </row>
    <row r="64594" spans="27:27" x14ac:dyDescent="0.15">
      <c r="AA64594" t="s">
        <v>131</v>
      </c>
    </row>
    <row r="64595" spans="27:27" x14ac:dyDescent="0.15">
      <c r="AA64595" t="s">
        <v>131</v>
      </c>
    </row>
    <row r="64596" spans="27:27" x14ac:dyDescent="0.15">
      <c r="AA64596" t="s">
        <v>131</v>
      </c>
    </row>
    <row r="64597" spans="27:27" x14ac:dyDescent="0.15">
      <c r="AA64597" t="s">
        <v>131</v>
      </c>
    </row>
    <row r="64598" spans="27:27" x14ac:dyDescent="0.15">
      <c r="AA64598" t="s">
        <v>131</v>
      </c>
    </row>
    <row r="64599" spans="27:27" x14ac:dyDescent="0.15">
      <c r="AA64599" t="s">
        <v>131</v>
      </c>
    </row>
    <row r="64600" spans="27:27" x14ac:dyDescent="0.15">
      <c r="AA64600" t="s">
        <v>131</v>
      </c>
    </row>
    <row r="64601" spans="27:27" x14ac:dyDescent="0.15">
      <c r="AA64601" t="s">
        <v>131</v>
      </c>
    </row>
    <row r="64602" spans="27:27" x14ac:dyDescent="0.15">
      <c r="AA64602" t="s">
        <v>131</v>
      </c>
    </row>
    <row r="64603" spans="27:27" x14ac:dyDescent="0.15">
      <c r="AA64603" t="s">
        <v>131</v>
      </c>
    </row>
    <row r="64604" spans="27:27" x14ac:dyDescent="0.15">
      <c r="AA64604" t="s">
        <v>131</v>
      </c>
    </row>
    <row r="64605" spans="27:27" x14ac:dyDescent="0.15">
      <c r="AA64605" t="s">
        <v>131</v>
      </c>
    </row>
    <row r="64606" spans="27:27" x14ac:dyDescent="0.15">
      <c r="AA64606" t="s">
        <v>131</v>
      </c>
    </row>
    <row r="64607" spans="27:27" x14ac:dyDescent="0.15">
      <c r="AA64607" t="s">
        <v>131</v>
      </c>
    </row>
    <row r="64608" spans="27:27" x14ac:dyDescent="0.15">
      <c r="AA64608" t="s">
        <v>131</v>
      </c>
    </row>
    <row r="64609" spans="27:27" x14ac:dyDescent="0.15">
      <c r="AA64609" t="s">
        <v>131</v>
      </c>
    </row>
    <row r="64610" spans="27:27" x14ac:dyDescent="0.15">
      <c r="AA64610" t="s">
        <v>131</v>
      </c>
    </row>
    <row r="64611" spans="27:27" x14ac:dyDescent="0.15">
      <c r="AA64611" t="s">
        <v>131</v>
      </c>
    </row>
    <row r="64612" spans="27:27" x14ac:dyDescent="0.15">
      <c r="AA64612" t="s">
        <v>131</v>
      </c>
    </row>
    <row r="64613" spans="27:27" x14ac:dyDescent="0.15">
      <c r="AA64613" t="s">
        <v>131</v>
      </c>
    </row>
    <row r="64614" spans="27:27" x14ac:dyDescent="0.15">
      <c r="AA64614" t="s">
        <v>131</v>
      </c>
    </row>
    <row r="64615" spans="27:27" x14ac:dyDescent="0.15">
      <c r="AA64615" t="s">
        <v>131</v>
      </c>
    </row>
    <row r="64616" spans="27:27" x14ac:dyDescent="0.15">
      <c r="AA64616" t="s">
        <v>131</v>
      </c>
    </row>
    <row r="64617" spans="27:27" x14ac:dyDescent="0.15">
      <c r="AA64617" t="s">
        <v>131</v>
      </c>
    </row>
    <row r="64618" spans="27:27" x14ac:dyDescent="0.15">
      <c r="AA64618" t="s">
        <v>131</v>
      </c>
    </row>
    <row r="64619" spans="27:27" x14ac:dyDescent="0.15">
      <c r="AA64619" t="s">
        <v>131</v>
      </c>
    </row>
    <row r="64620" spans="27:27" x14ac:dyDescent="0.15">
      <c r="AA64620" t="s">
        <v>131</v>
      </c>
    </row>
    <row r="64621" spans="27:27" x14ac:dyDescent="0.15">
      <c r="AA64621" t="s">
        <v>131</v>
      </c>
    </row>
    <row r="64622" spans="27:27" x14ac:dyDescent="0.15">
      <c r="AA64622" t="s">
        <v>131</v>
      </c>
    </row>
    <row r="64623" spans="27:27" x14ac:dyDescent="0.15">
      <c r="AA64623" t="s">
        <v>131</v>
      </c>
    </row>
    <row r="64624" spans="27:27" x14ac:dyDescent="0.15">
      <c r="AA64624" t="s">
        <v>131</v>
      </c>
    </row>
    <row r="64625" spans="27:27" x14ac:dyDescent="0.15">
      <c r="AA64625" t="s">
        <v>131</v>
      </c>
    </row>
    <row r="64626" spans="27:27" x14ac:dyDescent="0.15">
      <c r="AA64626" t="s">
        <v>131</v>
      </c>
    </row>
    <row r="64627" spans="27:27" x14ac:dyDescent="0.15">
      <c r="AA64627" t="s">
        <v>131</v>
      </c>
    </row>
    <row r="64628" spans="27:27" x14ac:dyDescent="0.15">
      <c r="AA64628" t="s">
        <v>131</v>
      </c>
    </row>
    <row r="64629" spans="27:27" x14ac:dyDescent="0.15">
      <c r="AA64629" t="s">
        <v>131</v>
      </c>
    </row>
    <row r="64630" spans="27:27" x14ac:dyDescent="0.15">
      <c r="AA64630" t="s">
        <v>131</v>
      </c>
    </row>
    <row r="64631" spans="27:27" x14ac:dyDescent="0.15">
      <c r="AA64631" t="s">
        <v>131</v>
      </c>
    </row>
    <row r="64632" spans="27:27" x14ac:dyDescent="0.15">
      <c r="AA64632" t="s">
        <v>131</v>
      </c>
    </row>
    <row r="64633" spans="27:27" x14ac:dyDescent="0.15">
      <c r="AA64633" t="s">
        <v>131</v>
      </c>
    </row>
    <row r="64634" spans="27:27" x14ac:dyDescent="0.15">
      <c r="AA64634" t="s">
        <v>131</v>
      </c>
    </row>
    <row r="64635" spans="27:27" x14ac:dyDescent="0.15">
      <c r="AA64635" t="s">
        <v>131</v>
      </c>
    </row>
    <row r="64636" spans="27:27" x14ac:dyDescent="0.15">
      <c r="AA64636" t="s">
        <v>131</v>
      </c>
    </row>
    <row r="64637" spans="27:27" x14ac:dyDescent="0.15">
      <c r="AA64637" t="s">
        <v>131</v>
      </c>
    </row>
    <row r="64638" spans="27:27" x14ac:dyDescent="0.15">
      <c r="AA64638" t="s">
        <v>131</v>
      </c>
    </row>
    <row r="64639" spans="27:27" x14ac:dyDescent="0.15">
      <c r="AA64639" t="s">
        <v>131</v>
      </c>
    </row>
    <row r="64640" spans="27:27" x14ac:dyDescent="0.15">
      <c r="AA64640" t="s">
        <v>131</v>
      </c>
    </row>
    <row r="64641" spans="27:27" x14ac:dyDescent="0.15">
      <c r="AA64641" t="s">
        <v>131</v>
      </c>
    </row>
    <row r="64642" spans="27:27" x14ac:dyDescent="0.15">
      <c r="AA64642" t="s">
        <v>131</v>
      </c>
    </row>
    <row r="64643" spans="27:27" x14ac:dyDescent="0.15">
      <c r="AA64643" t="s">
        <v>131</v>
      </c>
    </row>
    <row r="64644" spans="27:27" x14ac:dyDescent="0.15">
      <c r="AA64644" t="s">
        <v>131</v>
      </c>
    </row>
    <row r="64645" spans="27:27" x14ac:dyDescent="0.15">
      <c r="AA64645" t="s">
        <v>131</v>
      </c>
    </row>
    <row r="64646" spans="27:27" x14ac:dyDescent="0.15">
      <c r="AA64646" t="s">
        <v>131</v>
      </c>
    </row>
    <row r="64647" spans="27:27" x14ac:dyDescent="0.15">
      <c r="AA64647" t="s">
        <v>131</v>
      </c>
    </row>
    <row r="64648" spans="27:27" x14ac:dyDescent="0.15">
      <c r="AA64648" t="s">
        <v>131</v>
      </c>
    </row>
    <row r="64649" spans="27:27" x14ac:dyDescent="0.15">
      <c r="AA64649" t="s">
        <v>131</v>
      </c>
    </row>
    <row r="64650" spans="27:27" x14ac:dyDescent="0.15">
      <c r="AA64650" t="s">
        <v>131</v>
      </c>
    </row>
    <row r="64651" spans="27:27" x14ac:dyDescent="0.15">
      <c r="AA64651" t="s">
        <v>131</v>
      </c>
    </row>
    <row r="64652" spans="27:27" x14ac:dyDescent="0.15">
      <c r="AA64652" t="s">
        <v>131</v>
      </c>
    </row>
    <row r="64653" spans="27:27" x14ac:dyDescent="0.15">
      <c r="AA64653" t="s">
        <v>131</v>
      </c>
    </row>
    <row r="64654" spans="27:27" x14ac:dyDescent="0.15">
      <c r="AA64654" t="s">
        <v>131</v>
      </c>
    </row>
    <row r="64655" spans="27:27" x14ac:dyDescent="0.15">
      <c r="AA64655" t="s">
        <v>131</v>
      </c>
    </row>
    <row r="64656" spans="27:27" x14ac:dyDescent="0.15">
      <c r="AA64656" t="s">
        <v>131</v>
      </c>
    </row>
    <row r="64657" spans="27:27" x14ac:dyDescent="0.15">
      <c r="AA64657" t="s">
        <v>131</v>
      </c>
    </row>
    <row r="64658" spans="27:27" x14ac:dyDescent="0.15">
      <c r="AA64658" t="s">
        <v>131</v>
      </c>
    </row>
    <row r="64659" spans="27:27" x14ac:dyDescent="0.15">
      <c r="AA64659" t="s">
        <v>131</v>
      </c>
    </row>
    <row r="64660" spans="27:27" x14ac:dyDescent="0.15">
      <c r="AA64660" t="s">
        <v>131</v>
      </c>
    </row>
    <row r="64661" spans="27:27" x14ac:dyDescent="0.15">
      <c r="AA64661" t="s">
        <v>131</v>
      </c>
    </row>
    <row r="64662" spans="27:27" x14ac:dyDescent="0.15">
      <c r="AA64662" t="s">
        <v>131</v>
      </c>
    </row>
    <row r="64663" spans="27:27" x14ac:dyDescent="0.15">
      <c r="AA64663" t="s">
        <v>131</v>
      </c>
    </row>
    <row r="64664" spans="27:27" x14ac:dyDescent="0.15">
      <c r="AA64664" t="s">
        <v>131</v>
      </c>
    </row>
    <row r="64665" spans="27:27" x14ac:dyDescent="0.15">
      <c r="AA64665" t="s">
        <v>131</v>
      </c>
    </row>
    <row r="64666" spans="27:27" x14ac:dyDescent="0.15">
      <c r="AA64666" t="s">
        <v>131</v>
      </c>
    </row>
    <row r="64667" spans="27:27" x14ac:dyDescent="0.15">
      <c r="AA64667" t="s">
        <v>131</v>
      </c>
    </row>
    <row r="64668" spans="27:27" x14ac:dyDescent="0.15">
      <c r="AA64668" t="s">
        <v>131</v>
      </c>
    </row>
    <row r="64669" spans="27:27" x14ac:dyDescent="0.15">
      <c r="AA64669" t="s">
        <v>131</v>
      </c>
    </row>
    <row r="64670" spans="27:27" x14ac:dyDescent="0.15">
      <c r="AA64670" t="s">
        <v>131</v>
      </c>
    </row>
    <row r="64671" spans="27:27" x14ac:dyDescent="0.15">
      <c r="AA64671" t="s">
        <v>131</v>
      </c>
    </row>
    <row r="64672" spans="27:27" x14ac:dyDescent="0.15">
      <c r="AA64672" t="s">
        <v>131</v>
      </c>
    </row>
    <row r="64673" spans="27:27" x14ac:dyDescent="0.15">
      <c r="AA64673" t="s">
        <v>131</v>
      </c>
    </row>
    <row r="64674" spans="27:27" x14ac:dyDescent="0.15">
      <c r="AA64674" t="s">
        <v>131</v>
      </c>
    </row>
    <row r="64675" spans="27:27" x14ac:dyDescent="0.15">
      <c r="AA64675" t="s">
        <v>131</v>
      </c>
    </row>
    <row r="64676" spans="27:27" x14ac:dyDescent="0.15">
      <c r="AA64676" t="s">
        <v>131</v>
      </c>
    </row>
    <row r="64677" spans="27:27" x14ac:dyDescent="0.15">
      <c r="AA64677" t="s">
        <v>131</v>
      </c>
    </row>
    <row r="64678" spans="27:27" x14ac:dyDescent="0.15">
      <c r="AA64678" t="s">
        <v>131</v>
      </c>
    </row>
    <row r="64679" spans="27:27" x14ac:dyDescent="0.15">
      <c r="AA64679" t="s">
        <v>131</v>
      </c>
    </row>
    <row r="64680" spans="27:27" x14ac:dyDescent="0.15">
      <c r="AA64680" t="s">
        <v>131</v>
      </c>
    </row>
    <row r="64681" spans="27:27" x14ac:dyDescent="0.15">
      <c r="AA64681" t="s">
        <v>131</v>
      </c>
    </row>
    <row r="64682" spans="27:27" x14ac:dyDescent="0.15">
      <c r="AA64682" t="s">
        <v>131</v>
      </c>
    </row>
    <row r="64683" spans="27:27" x14ac:dyDescent="0.15">
      <c r="AA64683" t="s">
        <v>131</v>
      </c>
    </row>
    <row r="64684" spans="27:27" x14ac:dyDescent="0.15">
      <c r="AA64684" t="s">
        <v>131</v>
      </c>
    </row>
    <row r="64685" spans="27:27" x14ac:dyDescent="0.15">
      <c r="AA64685" t="s">
        <v>131</v>
      </c>
    </row>
    <row r="64686" spans="27:27" x14ac:dyDescent="0.15">
      <c r="AA64686" t="s">
        <v>131</v>
      </c>
    </row>
    <row r="64687" spans="27:27" x14ac:dyDescent="0.15">
      <c r="AA64687" t="s">
        <v>131</v>
      </c>
    </row>
    <row r="64688" spans="27:27" x14ac:dyDescent="0.15">
      <c r="AA64688" t="s">
        <v>131</v>
      </c>
    </row>
    <row r="64689" spans="27:27" x14ac:dyDescent="0.15">
      <c r="AA64689" t="s">
        <v>131</v>
      </c>
    </row>
    <row r="64690" spans="27:27" x14ac:dyDescent="0.15">
      <c r="AA64690" t="s">
        <v>131</v>
      </c>
    </row>
    <row r="64691" spans="27:27" x14ac:dyDescent="0.15">
      <c r="AA64691" t="s">
        <v>131</v>
      </c>
    </row>
    <row r="64692" spans="27:27" x14ac:dyDescent="0.15">
      <c r="AA64692" t="s">
        <v>131</v>
      </c>
    </row>
    <row r="64693" spans="27:27" x14ac:dyDescent="0.15">
      <c r="AA64693" t="s">
        <v>131</v>
      </c>
    </row>
    <row r="64694" spans="27:27" x14ac:dyDescent="0.15">
      <c r="AA64694" t="s">
        <v>131</v>
      </c>
    </row>
    <row r="64695" spans="27:27" x14ac:dyDescent="0.15">
      <c r="AA64695" t="s">
        <v>131</v>
      </c>
    </row>
    <row r="64696" spans="27:27" x14ac:dyDescent="0.15">
      <c r="AA64696" t="s">
        <v>131</v>
      </c>
    </row>
    <row r="64697" spans="27:27" x14ac:dyDescent="0.15">
      <c r="AA64697" t="s">
        <v>131</v>
      </c>
    </row>
    <row r="64698" spans="27:27" x14ac:dyDescent="0.15">
      <c r="AA64698" t="s">
        <v>131</v>
      </c>
    </row>
    <row r="64699" spans="27:27" x14ac:dyDescent="0.15">
      <c r="AA64699" t="s">
        <v>131</v>
      </c>
    </row>
    <row r="64700" spans="27:27" x14ac:dyDescent="0.15">
      <c r="AA64700" t="s">
        <v>131</v>
      </c>
    </row>
    <row r="64701" spans="27:27" x14ac:dyDescent="0.15">
      <c r="AA64701" t="s">
        <v>131</v>
      </c>
    </row>
    <row r="64702" spans="27:27" x14ac:dyDescent="0.15">
      <c r="AA64702" t="s">
        <v>131</v>
      </c>
    </row>
    <row r="64703" spans="27:27" x14ac:dyDescent="0.15">
      <c r="AA64703" t="s">
        <v>131</v>
      </c>
    </row>
    <row r="64704" spans="27:27" x14ac:dyDescent="0.15">
      <c r="AA64704" t="s">
        <v>131</v>
      </c>
    </row>
    <row r="64705" spans="27:27" x14ac:dyDescent="0.15">
      <c r="AA64705" t="s">
        <v>131</v>
      </c>
    </row>
    <row r="64706" spans="27:27" x14ac:dyDescent="0.15">
      <c r="AA64706" t="s">
        <v>131</v>
      </c>
    </row>
    <row r="64707" spans="27:27" x14ac:dyDescent="0.15">
      <c r="AA64707" t="s">
        <v>131</v>
      </c>
    </row>
    <row r="64708" spans="27:27" x14ac:dyDescent="0.15">
      <c r="AA64708" t="s">
        <v>131</v>
      </c>
    </row>
    <row r="64709" spans="27:27" x14ac:dyDescent="0.15">
      <c r="AA64709" t="s">
        <v>131</v>
      </c>
    </row>
    <row r="64710" spans="27:27" x14ac:dyDescent="0.15">
      <c r="AA64710" t="s">
        <v>131</v>
      </c>
    </row>
    <row r="64711" spans="27:27" x14ac:dyDescent="0.15">
      <c r="AA64711" t="s">
        <v>131</v>
      </c>
    </row>
    <row r="64712" spans="27:27" x14ac:dyDescent="0.15">
      <c r="AA64712" t="s">
        <v>131</v>
      </c>
    </row>
    <row r="64713" spans="27:27" x14ac:dyDescent="0.15">
      <c r="AA64713" t="s">
        <v>131</v>
      </c>
    </row>
    <row r="64714" spans="27:27" x14ac:dyDescent="0.15">
      <c r="AA64714" t="s">
        <v>131</v>
      </c>
    </row>
    <row r="64715" spans="27:27" x14ac:dyDescent="0.15">
      <c r="AA64715" t="s">
        <v>131</v>
      </c>
    </row>
    <row r="64716" spans="27:27" x14ac:dyDescent="0.15">
      <c r="AA64716" t="s">
        <v>131</v>
      </c>
    </row>
    <row r="64717" spans="27:27" x14ac:dyDescent="0.15">
      <c r="AA64717" t="s">
        <v>131</v>
      </c>
    </row>
    <row r="64718" spans="27:27" x14ac:dyDescent="0.15">
      <c r="AA64718" t="s">
        <v>131</v>
      </c>
    </row>
    <row r="64719" spans="27:27" x14ac:dyDescent="0.15">
      <c r="AA64719" t="s">
        <v>131</v>
      </c>
    </row>
    <row r="64720" spans="27:27" x14ac:dyDescent="0.15">
      <c r="AA64720" t="s">
        <v>131</v>
      </c>
    </row>
    <row r="64721" spans="27:27" x14ac:dyDescent="0.15">
      <c r="AA64721" t="s">
        <v>131</v>
      </c>
    </row>
    <row r="64722" spans="27:27" x14ac:dyDescent="0.15">
      <c r="AA64722" t="s">
        <v>131</v>
      </c>
    </row>
    <row r="64723" spans="27:27" x14ac:dyDescent="0.15">
      <c r="AA64723" t="s">
        <v>131</v>
      </c>
    </row>
    <row r="64724" spans="27:27" x14ac:dyDescent="0.15">
      <c r="AA64724" t="s">
        <v>131</v>
      </c>
    </row>
    <row r="64725" spans="27:27" x14ac:dyDescent="0.15">
      <c r="AA64725" t="s">
        <v>131</v>
      </c>
    </row>
    <row r="64726" spans="27:27" x14ac:dyDescent="0.15">
      <c r="AA64726" t="s">
        <v>131</v>
      </c>
    </row>
    <row r="64727" spans="27:27" x14ac:dyDescent="0.15">
      <c r="AA64727" t="s">
        <v>131</v>
      </c>
    </row>
    <row r="64728" spans="27:27" x14ac:dyDescent="0.15">
      <c r="AA64728" t="s">
        <v>131</v>
      </c>
    </row>
    <row r="64729" spans="27:27" x14ac:dyDescent="0.15">
      <c r="AA64729" t="s">
        <v>131</v>
      </c>
    </row>
    <row r="64730" spans="27:27" x14ac:dyDescent="0.15">
      <c r="AA64730" t="s">
        <v>131</v>
      </c>
    </row>
    <row r="64731" spans="27:27" x14ac:dyDescent="0.15">
      <c r="AA64731" t="s">
        <v>131</v>
      </c>
    </row>
    <row r="64732" spans="27:27" x14ac:dyDescent="0.15">
      <c r="AA64732" t="s">
        <v>131</v>
      </c>
    </row>
    <row r="64733" spans="27:27" x14ac:dyDescent="0.15">
      <c r="AA64733" t="s">
        <v>131</v>
      </c>
    </row>
    <row r="64734" spans="27:27" x14ac:dyDescent="0.15">
      <c r="AA64734" t="s">
        <v>131</v>
      </c>
    </row>
    <row r="64735" spans="27:27" x14ac:dyDescent="0.15">
      <c r="AA64735" t="s">
        <v>131</v>
      </c>
    </row>
    <row r="64736" spans="27:27" x14ac:dyDescent="0.15">
      <c r="AA64736" t="s">
        <v>131</v>
      </c>
    </row>
    <row r="64737" spans="27:27" x14ac:dyDescent="0.15">
      <c r="AA64737" t="s">
        <v>131</v>
      </c>
    </row>
    <row r="64738" spans="27:27" x14ac:dyDescent="0.15">
      <c r="AA64738" t="s">
        <v>131</v>
      </c>
    </row>
    <row r="64739" spans="27:27" x14ac:dyDescent="0.15">
      <c r="AA64739" t="s">
        <v>131</v>
      </c>
    </row>
    <row r="64740" spans="27:27" x14ac:dyDescent="0.15">
      <c r="AA64740" t="s">
        <v>131</v>
      </c>
    </row>
    <row r="64741" spans="27:27" x14ac:dyDescent="0.15">
      <c r="AA64741" t="s">
        <v>131</v>
      </c>
    </row>
    <row r="64742" spans="27:27" x14ac:dyDescent="0.15">
      <c r="AA64742" t="s">
        <v>131</v>
      </c>
    </row>
    <row r="64743" spans="27:27" x14ac:dyDescent="0.15">
      <c r="AA64743" t="s">
        <v>131</v>
      </c>
    </row>
    <row r="64744" spans="27:27" x14ac:dyDescent="0.15">
      <c r="AA64744" t="s">
        <v>131</v>
      </c>
    </row>
    <row r="64745" spans="27:27" x14ac:dyDescent="0.15">
      <c r="AA64745" t="s">
        <v>131</v>
      </c>
    </row>
    <row r="64746" spans="27:27" x14ac:dyDescent="0.15">
      <c r="AA64746" t="s">
        <v>131</v>
      </c>
    </row>
    <row r="64747" spans="27:27" x14ac:dyDescent="0.15">
      <c r="AA64747" t="s">
        <v>131</v>
      </c>
    </row>
    <row r="64748" spans="27:27" x14ac:dyDescent="0.15">
      <c r="AA64748" t="s">
        <v>131</v>
      </c>
    </row>
    <row r="64749" spans="27:27" x14ac:dyDescent="0.15">
      <c r="AA64749" t="s">
        <v>131</v>
      </c>
    </row>
    <row r="64750" spans="27:27" x14ac:dyDescent="0.15">
      <c r="AA64750" t="s">
        <v>131</v>
      </c>
    </row>
    <row r="64751" spans="27:27" x14ac:dyDescent="0.15">
      <c r="AA64751" t="s">
        <v>131</v>
      </c>
    </row>
    <row r="64752" spans="27:27" x14ac:dyDescent="0.15">
      <c r="AA64752" t="s">
        <v>131</v>
      </c>
    </row>
    <row r="64753" spans="27:27" x14ac:dyDescent="0.15">
      <c r="AA64753" t="s">
        <v>131</v>
      </c>
    </row>
    <row r="64754" spans="27:27" x14ac:dyDescent="0.15">
      <c r="AA64754" t="s">
        <v>131</v>
      </c>
    </row>
    <row r="64755" spans="27:27" x14ac:dyDescent="0.15">
      <c r="AA64755" t="s">
        <v>131</v>
      </c>
    </row>
    <row r="64756" spans="27:27" x14ac:dyDescent="0.15">
      <c r="AA64756" t="s">
        <v>131</v>
      </c>
    </row>
    <row r="64757" spans="27:27" x14ac:dyDescent="0.15">
      <c r="AA64757" t="s">
        <v>131</v>
      </c>
    </row>
    <row r="64758" spans="27:27" x14ac:dyDescent="0.15">
      <c r="AA64758" t="s">
        <v>131</v>
      </c>
    </row>
    <row r="64759" spans="27:27" x14ac:dyDescent="0.15">
      <c r="AA64759" t="s">
        <v>131</v>
      </c>
    </row>
    <row r="64760" spans="27:27" x14ac:dyDescent="0.15">
      <c r="AA64760" t="s">
        <v>131</v>
      </c>
    </row>
    <row r="64761" spans="27:27" x14ac:dyDescent="0.15">
      <c r="AA64761" t="s">
        <v>131</v>
      </c>
    </row>
    <row r="64762" spans="27:27" x14ac:dyDescent="0.15">
      <c r="AA64762" t="s">
        <v>131</v>
      </c>
    </row>
    <row r="64763" spans="27:27" x14ac:dyDescent="0.15">
      <c r="AA64763" t="s">
        <v>131</v>
      </c>
    </row>
    <row r="64764" spans="27:27" x14ac:dyDescent="0.15">
      <c r="AA64764" t="s">
        <v>131</v>
      </c>
    </row>
    <row r="64765" spans="27:27" x14ac:dyDescent="0.15">
      <c r="AA64765" t="s">
        <v>131</v>
      </c>
    </row>
    <row r="64766" spans="27:27" x14ac:dyDescent="0.15">
      <c r="AA64766" t="s">
        <v>131</v>
      </c>
    </row>
    <row r="64767" spans="27:27" x14ac:dyDescent="0.15">
      <c r="AA64767" t="s">
        <v>131</v>
      </c>
    </row>
    <row r="64768" spans="27:27" x14ac:dyDescent="0.15">
      <c r="AA64768" t="s">
        <v>131</v>
      </c>
    </row>
    <row r="64769" spans="27:27" x14ac:dyDescent="0.15">
      <c r="AA64769" t="s">
        <v>131</v>
      </c>
    </row>
    <row r="64770" spans="27:27" x14ac:dyDescent="0.15">
      <c r="AA64770" t="s">
        <v>131</v>
      </c>
    </row>
    <row r="64771" spans="27:27" x14ac:dyDescent="0.15">
      <c r="AA64771" t="s">
        <v>131</v>
      </c>
    </row>
    <row r="64772" spans="27:27" x14ac:dyDescent="0.15">
      <c r="AA64772" t="s">
        <v>131</v>
      </c>
    </row>
    <row r="64773" spans="27:27" x14ac:dyDescent="0.15">
      <c r="AA64773" t="s">
        <v>131</v>
      </c>
    </row>
    <row r="64774" spans="27:27" x14ac:dyDescent="0.15">
      <c r="AA64774" t="s">
        <v>131</v>
      </c>
    </row>
    <row r="64775" spans="27:27" x14ac:dyDescent="0.15">
      <c r="AA64775" t="s">
        <v>131</v>
      </c>
    </row>
    <row r="64776" spans="27:27" x14ac:dyDescent="0.15">
      <c r="AA64776" t="s">
        <v>131</v>
      </c>
    </row>
    <row r="64777" spans="27:27" x14ac:dyDescent="0.15">
      <c r="AA64777" t="s">
        <v>131</v>
      </c>
    </row>
    <row r="64778" spans="27:27" x14ac:dyDescent="0.15">
      <c r="AA64778" t="s">
        <v>131</v>
      </c>
    </row>
    <row r="64779" spans="27:27" x14ac:dyDescent="0.15">
      <c r="AA64779" t="s">
        <v>131</v>
      </c>
    </row>
    <row r="64780" spans="27:27" x14ac:dyDescent="0.15">
      <c r="AA64780" t="s">
        <v>131</v>
      </c>
    </row>
    <row r="64781" spans="27:27" x14ac:dyDescent="0.15">
      <c r="AA64781" t="s">
        <v>131</v>
      </c>
    </row>
    <row r="64782" spans="27:27" x14ac:dyDescent="0.15">
      <c r="AA64782" t="s">
        <v>131</v>
      </c>
    </row>
    <row r="64783" spans="27:27" x14ac:dyDescent="0.15">
      <c r="AA64783" t="s">
        <v>131</v>
      </c>
    </row>
    <row r="64784" spans="27:27" x14ac:dyDescent="0.15">
      <c r="AA64784" t="s">
        <v>131</v>
      </c>
    </row>
    <row r="64785" spans="27:27" x14ac:dyDescent="0.15">
      <c r="AA64785" t="s">
        <v>131</v>
      </c>
    </row>
    <row r="64786" spans="27:27" x14ac:dyDescent="0.15">
      <c r="AA64786" t="s">
        <v>131</v>
      </c>
    </row>
    <row r="64787" spans="27:27" x14ac:dyDescent="0.15">
      <c r="AA64787" t="s">
        <v>131</v>
      </c>
    </row>
    <row r="64788" spans="27:27" x14ac:dyDescent="0.15">
      <c r="AA64788" t="s">
        <v>131</v>
      </c>
    </row>
    <row r="64789" spans="27:27" x14ac:dyDescent="0.15">
      <c r="AA64789" t="s">
        <v>131</v>
      </c>
    </row>
    <row r="64790" spans="27:27" x14ac:dyDescent="0.15">
      <c r="AA64790" t="s">
        <v>131</v>
      </c>
    </row>
    <row r="64791" spans="27:27" x14ac:dyDescent="0.15">
      <c r="AA64791" t="s">
        <v>131</v>
      </c>
    </row>
    <row r="64792" spans="27:27" x14ac:dyDescent="0.15">
      <c r="AA64792" t="s">
        <v>131</v>
      </c>
    </row>
    <row r="64793" spans="27:27" x14ac:dyDescent="0.15">
      <c r="AA64793" t="s">
        <v>131</v>
      </c>
    </row>
    <row r="64794" spans="27:27" x14ac:dyDescent="0.15">
      <c r="AA64794" t="s">
        <v>131</v>
      </c>
    </row>
    <row r="64795" spans="27:27" x14ac:dyDescent="0.15">
      <c r="AA64795" t="s">
        <v>131</v>
      </c>
    </row>
    <row r="64796" spans="27:27" x14ac:dyDescent="0.15">
      <c r="AA64796" t="s">
        <v>131</v>
      </c>
    </row>
    <row r="64797" spans="27:27" x14ac:dyDescent="0.15">
      <c r="AA64797" t="s">
        <v>131</v>
      </c>
    </row>
    <row r="64798" spans="27:27" x14ac:dyDescent="0.15">
      <c r="AA64798" t="s">
        <v>131</v>
      </c>
    </row>
    <row r="64799" spans="27:27" x14ac:dyDescent="0.15">
      <c r="AA64799" t="s">
        <v>131</v>
      </c>
    </row>
    <row r="64800" spans="27:27" x14ac:dyDescent="0.15">
      <c r="AA64800" t="s">
        <v>131</v>
      </c>
    </row>
    <row r="64801" spans="27:27" x14ac:dyDescent="0.15">
      <c r="AA64801" t="s">
        <v>131</v>
      </c>
    </row>
    <row r="64802" spans="27:27" x14ac:dyDescent="0.15">
      <c r="AA64802" t="s">
        <v>131</v>
      </c>
    </row>
    <row r="64803" spans="27:27" x14ac:dyDescent="0.15">
      <c r="AA64803" t="s">
        <v>131</v>
      </c>
    </row>
    <row r="64804" spans="27:27" x14ac:dyDescent="0.15">
      <c r="AA64804" t="s">
        <v>131</v>
      </c>
    </row>
    <row r="64805" spans="27:27" x14ac:dyDescent="0.15">
      <c r="AA64805" t="s">
        <v>131</v>
      </c>
    </row>
    <row r="64806" spans="27:27" x14ac:dyDescent="0.15">
      <c r="AA64806" t="s">
        <v>131</v>
      </c>
    </row>
    <row r="64807" spans="27:27" x14ac:dyDescent="0.15">
      <c r="AA64807" t="s">
        <v>131</v>
      </c>
    </row>
    <row r="64808" spans="27:27" x14ac:dyDescent="0.15">
      <c r="AA64808" t="s">
        <v>131</v>
      </c>
    </row>
    <row r="64809" spans="27:27" x14ac:dyDescent="0.15">
      <c r="AA64809" t="s">
        <v>131</v>
      </c>
    </row>
    <row r="64810" spans="27:27" x14ac:dyDescent="0.15">
      <c r="AA64810" t="s">
        <v>131</v>
      </c>
    </row>
    <row r="64811" spans="27:27" x14ac:dyDescent="0.15">
      <c r="AA64811" t="s">
        <v>131</v>
      </c>
    </row>
    <row r="64812" spans="27:27" x14ac:dyDescent="0.15">
      <c r="AA64812" t="s">
        <v>131</v>
      </c>
    </row>
    <row r="64813" spans="27:27" x14ac:dyDescent="0.15">
      <c r="AA64813" t="s">
        <v>131</v>
      </c>
    </row>
    <row r="64814" spans="27:27" x14ac:dyDescent="0.15">
      <c r="AA64814" t="s">
        <v>131</v>
      </c>
    </row>
    <row r="64815" spans="27:27" x14ac:dyDescent="0.15">
      <c r="AA64815" t="s">
        <v>131</v>
      </c>
    </row>
    <row r="64816" spans="27:27" x14ac:dyDescent="0.15">
      <c r="AA64816" t="s">
        <v>131</v>
      </c>
    </row>
    <row r="64817" spans="27:27" x14ac:dyDescent="0.15">
      <c r="AA64817" t="s">
        <v>131</v>
      </c>
    </row>
    <row r="64818" spans="27:27" x14ac:dyDescent="0.15">
      <c r="AA64818" t="s">
        <v>131</v>
      </c>
    </row>
    <row r="64819" spans="27:27" x14ac:dyDescent="0.15">
      <c r="AA64819" t="s">
        <v>131</v>
      </c>
    </row>
    <row r="64820" spans="27:27" x14ac:dyDescent="0.15">
      <c r="AA64820" t="s">
        <v>131</v>
      </c>
    </row>
    <row r="64821" spans="27:27" x14ac:dyDescent="0.15">
      <c r="AA64821" t="s">
        <v>131</v>
      </c>
    </row>
    <row r="64822" spans="27:27" x14ac:dyDescent="0.15">
      <c r="AA64822" t="s">
        <v>131</v>
      </c>
    </row>
    <row r="64823" spans="27:27" x14ac:dyDescent="0.15">
      <c r="AA64823" t="s">
        <v>131</v>
      </c>
    </row>
    <row r="64824" spans="27:27" x14ac:dyDescent="0.15">
      <c r="AA64824" t="s">
        <v>131</v>
      </c>
    </row>
    <row r="64825" spans="27:27" x14ac:dyDescent="0.15">
      <c r="AA64825" t="s">
        <v>131</v>
      </c>
    </row>
    <row r="64826" spans="27:27" x14ac:dyDescent="0.15">
      <c r="AA64826" t="s">
        <v>131</v>
      </c>
    </row>
    <row r="64827" spans="27:27" x14ac:dyDescent="0.15">
      <c r="AA64827" t="s">
        <v>131</v>
      </c>
    </row>
    <row r="64828" spans="27:27" x14ac:dyDescent="0.15">
      <c r="AA64828" t="s">
        <v>131</v>
      </c>
    </row>
    <row r="64829" spans="27:27" x14ac:dyDescent="0.15">
      <c r="AA64829" t="s">
        <v>131</v>
      </c>
    </row>
    <row r="64830" spans="27:27" x14ac:dyDescent="0.15">
      <c r="AA64830" t="s">
        <v>131</v>
      </c>
    </row>
    <row r="64831" spans="27:27" x14ac:dyDescent="0.15">
      <c r="AA64831" t="s">
        <v>131</v>
      </c>
    </row>
    <row r="64832" spans="27:27" x14ac:dyDescent="0.15">
      <c r="AA64832" t="s">
        <v>131</v>
      </c>
    </row>
    <row r="64833" spans="27:27" x14ac:dyDescent="0.15">
      <c r="AA64833" t="s">
        <v>131</v>
      </c>
    </row>
    <row r="64834" spans="27:27" x14ac:dyDescent="0.15">
      <c r="AA64834" t="s">
        <v>131</v>
      </c>
    </row>
    <row r="64835" spans="27:27" x14ac:dyDescent="0.15">
      <c r="AA64835" t="s">
        <v>131</v>
      </c>
    </row>
    <row r="64836" spans="27:27" x14ac:dyDescent="0.15">
      <c r="AA64836" t="s">
        <v>131</v>
      </c>
    </row>
    <row r="64837" spans="27:27" x14ac:dyDescent="0.15">
      <c r="AA64837" t="s">
        <v>131</v>
      </c>
    </row>
    <row r="64838" spans="27:27" x14ac:dyDescent="0.15">
      <c r="AA64838" t="s">
        <v>131</v>
      </c>
    </row>
    <row r="64839" spans="27:27" x14ac:dyDescent="0.15">
      <c r="AA64839" t="s">
        <v>131</v>
      </c>
    </row>
    <row r="64840" spans="27:27" x14ac:dyDescent="0.15">
      <c r="AA64840" t="s">
        <v>131</v>
      </c>
    </row>
    <row r="64841" spans="27:27" x14ac:dyDescent="0.15">
      <c r="AA64841" t="s">
        <v>131</v>
      </c>
    </row>
    <row r="64842" spans="27:27" x14ac:dyDescent="0.15">
      <c r="AA64842" t="s">
        <v>131</v>
      </c>
    </row>
    <row r="64843" spans="27:27" x14ac:dyDescent="0.15">
      <c r="AA64843" t="s">
        <v>131</v>
      </c>
    </row>
    <row r="64844" spans="27:27" x14ac:dyDescent="0.15">
      <c r="AA64844" t="s">
        <v>131</v>
      </c>
    </row>
    <row r="64845" spans="27:27" x14ac:dyDescent="0.15">
      <c r="AA64845" t="s">
        <v>131</v>
      </c>
    </row>
    <row r="64846" spans="27:27" x14ac:dyDescent="0.15">
      <c r="AA64846" t="s">
        <v>131</v>
      </c>
    </row>
    <row r="64847" spans="27:27" x14ac:dyDescent="0.15">
      <c r="AA64847" t="s">
        <v>131</v>
      </c>
    </row>
    <row r="64848" spans="27:27" x14ac:dyDescent="0.15">
      <c r="AA64848" t="s">
        <v>131</v>
      </c>
    </row>
    <row r="64849" spans="27:27" x14ac:dyDescent="0.15">
      <c r="AA64849" t="s">
        <v>131</v>
      </c>
    </row>
    <row r="64850" spans="27:27" x14ac:dyDescent="0.15">
      <c r="AA64850" t="s">
        <v>131</v>
      </c>
    </row>
    <row r="64851" spans="27:27" x14ac:dyDescent="0.15">
      <c r="AA64851" t="s">
        <v>131</v>
      </c>
    </row>
    <row r="64852" spans="27:27" x14ac:dyDescent="0.15">
      <c r="AA64852" t="s">
        <v>131</v>
      </c>
    </row>
    <row r="64853" spans="27:27" x14ac:dyDescent="0.15">
      <c r="AA64853" t="s">
        <v>131</v>
      </c>
    </row>
    <row r="64854" spans="27:27" x14ac:dyDescent="0.15">
      <c r="AA64854" t="s">
        <v>131</v>
      </c>
    </row>
    <row r="64855" spans="27:27" x14ac:dyDescent="0.15">
      <c r="AA64855" t="s">
        <v>131</v>
      </c>
    </row>
    <row r="64856" spans="27:27" x14ac:dyDescent="0.15">
      <c r="AA64856" t="s">
        <v>131</v>
      </c>
    </row>
    <row r="64857" spans="27:27" x14ac:dyDescent="0.15">
      <c r="AA64857" t="s">
        <v>131</v>
      </c>
    </row>
    <row r="64858" spans="27:27" x14ac:dyDescent="0.15">
      <c r="AA64858" t="s">
        <v>131</v>
      </c>
    </row>
    <row r="64859" spans="27:27" x14ac:dyDescent="0.15">
      <c r="AA64859" t="s">
        <v>131</v>
      </c>
    </row>
    <row r="64860" spans="27:27" x14ac:dyDescent="0.15">
      <c r="AA64860" t="s">
        <v>131</v>
      </c>
    </row>
    <row r="64861" spans="27:27" x14ac:dyDescent="0.15">
      <c r="AA64861" t="s">
        <v>131</v>
      </c>
    </row>
    <row r="64862" spans="27:27" x14ac:dyDescent="0.15">
      <c r="AA64862" t="s">
        <v>131</v>
      </c>
    </row>
    <row r="64863" spans="27:27" x14ac:dyDescent="0.15">
      <c r="AA64863" t="s">
        <v>131</v>
      </c>
    </row>
    <row r="64864" spans="27:27" x14ac:dyDescent="0.15">
      <c r="AA64864" t="s">
        <v>131</v>
      </c>
    </row>
    <row r="64865" spans="27:27" x14ac:dyDescent="0.15">
      <c r="AA64865" t="s">
        <v>131</v>
      </c>
    </row>
    <row r="64866" spans="27:27" x14ac:dyDescent="0.15">
      <c r="AA64866" t="s">
        <v>131</v>
      </c>
    </row>
    <row r="64867" spans="27:27" x14ac:dyDescent="0.15">
      <c r="AA64867" t="s">
        <v>131</v>
      </c>
    </row>
    <row r="64868" spans="27:27" x14ac:dyDescent="0.15">
      <c r="AA64868" t="s">
        <v>131</v>
      </c>
    </row>
    <row r="64869" spans="27:27" x14ac:dyDescent="0.15">
      <c r="AA64869" t="s">
        <v>131</v>
      </c>
    </row>
    <row r="64870" spans="27:27" x14ac:dyDescent="0.15">
      <c r="AA64870" t="s">
        <v>131</v>
      </c>
    </row>
    <row r="64871" spans="27:27" x14ac:dyDescent="0.15">
      <c r="AA64871" t="s">
        <v>131</v>
      </c>
    </row>
    <row r="64872" spans="27:27" x14ac:dyDescent="0.15">
      <c r="AA64872" t="s">
        <v>131</v>
      </c>
    </row>
    <row r="64873" spans="27:27" x14ac:dyDescent="0.15">
      <c r="AA64873" t="s">
        <v>131</v>
      </c>
    </row>
    <row r="64874" spans="27:27" x14ac:dyDescent="0.15">
      <c r="AA64874" t="s">
        <v>131</v>
      </c>
    </row>
    <row r="64875" spans="27:27" x14ac:dyDescent="0.15">
      <c r="AA64875" t="s">
        <v>131</v>
      </c>
    </row>
    <row r="64876" spans="27:27" x14ac:dyDescent="0.15">
      <c r="AA64876" t="s">
        <v>131</v>
      </c>
    </row>
    <row r="64877" spans="27:27" x14ac:dyDescent="0.15">
      <c r="AA64877" t="s">
        <v>131</v>
      </c>
    </row>
    <row r="64878" spans="27:27" x14ac:dyDescent="0.15">
      <c r="AA64878" t="s">
        <v>131</v>
      </c>
    </row>
    <row r="64879" spans="27:27" x14ac:dyDescent="0.15">
      <c r="AA64879" t="s">
        <v>131</v>
      </c>
    </row>
    <row r="64880" spans="27:27" x14ac:dyDescent="0.15">
      <c r="AA64880" t="s">
        <v>131</v>
      </c>
    </row>
    <row r="64881" spans="27:27" x14ac:dyDescent="0.15">
      <c r="AA64881" t="s">
        <v>131</v>
      </c>
    </row>
    <row r="64882" spans="27:27" x14ac:dyDescent="0.15">
      <c r="AA64882" t="s">
        <v>131</v>
      </c>
    </row>
    <row r="64883" spans="27:27" x14ac:dyDescent="0.15">
      <c r="AA64883" t="s">
        <v>131</v>
      </c>
    </row>
    <row r="64884" spans="27:27" x14ac:dyDescent="0.15">
      <c r="AA64884" t="s">
        <v>131</v>
      </c>
    </row>
    <row r="64885" spans="27:27" x14ac:dyDescent="0.15">
      <c r="AA64885" t="s">
        <v>131</v>
      </c>
    </row>
    <row r="64886" spans="27:27" x14ac:dyDescent="0.15">
      <c r="AA64886" t="s">
        <v>131</v>
      </c>
    </row>
    <row r="64887" spans="27:27" x14ac:dyDescent="0.15">
      <c r="AA64887" t="s">
        <v>131</v>
      </c>
    </row>
    <row r="64888" spans="27:27" x14ac:dyDescent="0.15">
      <c r="AA64888" t="s">
        <v>131</v>
      </c>
    </row>
    <row r="64889" spans="27:27" x14ac:dyDescent="0.15">
      <c r="AA64889" t="s">
        <v>131</v>
      </c>
    </row>
    <row r="64890" spans="27:27" x14ac:dyDescent="0.15">
      <c r="AA64890" t="s">
        <v>131</v>
      </c>
    </row>
    <row r="64891" spans="27:27" x14ac:dyDescent="0.15">
      <c r="AA64891" t="s">
        <v>131</v>
      </c>
    </row>
    <row r="64892" spans="27:27" x14ac:dyDescent="0.15">
      <c r="AA64892" t="s">
        <v>131</v>
      </c>
    </row>
    <row r="64893" spans="27:27" x14ac:dyDescent="0.15">
      <c r="AA64893" t="s">
        <v>131</v>
      </c>
    </row>
    <row r="64894" spans="27:27" x14ac:dyDescent="0.15">
      <c r="AA64894" t="s">
        <v>131</v>
      </c>
    </row>
    <row r="64895" spans="27:27" x14ac:dyDescent="0.15">
      <c r="AA64895" t="s">
        <v>131</v>
      </c>
    </row>
    <row r="64896" spans="27:27" x14ac:dyDescent="0.15">
      <c r="AA64896" t="s">
        <v>131</v>
      </c>
    </row>
    <row r="64897" spans="27:27" x14ac:dyDescent="0.15">
      <c r="AA64897" t="s">
        <v>131</v>
      </c>
    </row>
    <row r="64898" spans="27:27" x14ac:dyDescent="0.15">
      <c r="AA64898" t="s">
        <v>131</v>
      </c>
    </row>
    <row r="64899" spans="27:27" x14ac:dyDescent="0.15">
      <c r="AA64899" t="s">
        <v>131</v>
      </c>
    </row>
    <row r="64900" spans="27:27" x14ac:dyDescent="0.15">
      <c r="AA64900" t="s">
        <v>131</v>
      </c>
    </row>
    <row r="64901" spans="27:27" x14ac:dyDescent="0.15">
      <c r="AA64901" t="s">
        <v>131</v>
      </c>
    </row>
    <row r="64902" spans="27:27" x14ac:dyDescent="0.15">
      <c r="AA64902" t="s">
        <v>131</v>
      </c>
    </row>
    <row r="64903" spans="27:27" x14ac:dyDescent="0.15">
      <c r="AA64903" t="s">
        <v>131</v>
      </c>
    </row>
    <row r="64904" spans="27:27" x14ac:dyDescent="0.15">
      <c r="AA64904" t="s">
        <v>131</v>
      </c>
    </row>
    <row r="64905" spans="27:27" x14ac:dyDescent="0.15">
      <c r="AA64905" t="s">
        <v>131</v>
      </c>
    </row>
    <row r="64906" spans="27:27" x14ac:dyDescent="0.15">
      <c r="AA64906" t="s">
        <v>131</v>
      </c>
    </row>
    <row r="64907" spans="27:27" x14ac:dyDescent="0.15">
      <c r="AA64907" t="s">
        <v>131</v>
      </c>
    </row>
    <row r="64908" spans="27:27" x14ac:dyDescent="0.15">
      <c r="AA64908" t="s">
        <v>131</v>
      </c>
    </row>
    <row r="64909" spans="27:27" x14ac:dyDescent="0.15">
      <c r="AA64909" t="s">
        <v>131</v>
      </c>
    </row>
    <row r="64910" spans="27:27" x14ac:dyDescent="0.15">
      <c r="AA64910" t="s">
        <v>131</v>
      </c>
    </row>
    <row r="64911" spans="27:27" x14ac:dyDescent="0.15">
      <c r="AA64911" t="s">
        <v>131</v>
      </c>
    </row>
    <row r="64912" spans="27:27" x14ac:dyDescent="0.15">
      <c r="AA64912" t="s">
        <v>131</v>
      </c>
    </row>
    <row r="64913" spans="27:27" x14ac:dyDescent="0.15">
      <c r="AA64913" t="s">
        <v>131</v>
      </c>
    </row>
    <row r="64914" spans="27:27" x14ac:dyDescent="0.15">
      <c r="AA64914" t="s">
        <v>131</v>
      </c>
    </row>
    <row r="64915" spans="27:27" x14ac:dyDescent="0.15">
      <c r="AA64915" t="s">
        <v>131</v>
      </c>
    </row>
    <row r="64916" spans="27:27" x14ac:dyDescent="0.15">
      <c r="AA64916" t="s">
        <v>131</v>
      </c>
    </row>
    <row r="64917" spans="27:27" x14ac:dyDescent="0.15">
      <c r="AA64917" t="s">
        <v>131</v>
      </c>
    </row>
    <row r="64918" spans="27:27" x14ac:dyDescent="0.15">
      <c r="AA64918" t="s">
        <v>131</v>
      </c>
    </row>
    <row r="64919" spans="27:27" x14ac:dyDescent="0.15">
      <c r="AA64919" t="s">
        <v>131</v>
      </c>
    </row>
    <row r="64920" spans="27:27" x14ac:dyDescent="0.15">
      <c r="AA64920" t="s">
        <v>131</v>
      </c>
    </row>
    <row r="64921" spans="27:27" x14ac:dyDescent="0.15">
      <c r="AA64921" t="s">
        <v>131</v>
      </c>
    </row>
    <row r="64922" spans="27:27" x14ac:dyDescent="0.15">
      <c r="AA64922" t="s">
        <v>131</v>
      </c>
    </row>
    <row r="64923" spans="27:27" x14ac:dyDescent="0.15">
      <c r="AA64923" t="s">
        <v>131</v>
      </c>
    </row>
    <row r="64924" spans="27:27" x14ac:dyDescent="0.15">
      <c r="AA64924" t="s">
        <v>131</v>
      </c>
    </row>
    <row r="64925" spans="27:27" x14ac:dyDescent="0.15">
      <c r="AA64925" t="s">
        <v>131</v>
      </c>
    </row>
    <row r="64926" spans="27:27" x14ac:dyDescent="0.15">
      <c r="AA64926" t="s">
        <v>131</v>
      </c>
    </row>
    <row r="64927" spans="27:27" x14ac:dyDescent="0.15">
      <c r="AA64927" t="s">
        <v>131</v>
      </c>
    </row>
    <row r="64928" spans="27:27" x14ac:dyDescent="0.15">
      <c r="AA64928" t="s">
        <v>131</v>
      </c>
    </row>
    <row r="64929" spans="27:27" x14ac:dyDescent="0.15">
      <c r="AA64929" t="s">
        <v>131</v>
      </c>
    </row>
    <row r="64930" spans="27:27" x14ac:dyDescent="0.15">
      <c r="AA64930" t="s">
        <v>131</v>
      </c>
    </row>
    <row r="64931" spans="27:27" x14ac:dyDescent="0.15">
      <c r="AA64931" t="s">
        <v>131</v>
      </c>
    </row>
    <row r="64932" spans="27:27" x14ac:dyDescent="0.15">
      <c r="AA64932" t="s">
        <v>131</v>
      </c>
    </row>
    <row r="64933" spans="27:27" x14ac:dyDescent="0.15">
      <c r="AA64933" t="s">
        <v>131</v>
      </c>
    </row>
    <row r="64934" spans="27:27" x14ac:dyDescent="0.15">
      <c r="AA64934" t="s">
        <v>131</v>
      </c>
    </row>
    <row r="64935" spans="27:27" x14ac:dyDescent="0.15">
      <c r="AA64935" t="s">
        <v>131</v>
      </c>
    </row>
    <row r="64936" spans="27:27" x14ac:dyDescent="0.15">
      <c r="AA64936" t="s">
        <v>131</v>
      </c>
    </row>
    <row r="64937" spans="27:27" x14ac:dyDescent="0.15">
      <c r="AA64937" t="s">
        <v>131</v>
      </c>
    </row>
    <row r="64938" spans="27:27" x14ac:dyDescent="0.15">
      <c r="AA64938" t="s">
        <v>131</v>
      </c>
    </row>
    <row r="64939" spans="27:27" x14ac:dyDescent="0.15">
      <c r="AA64939" t="s">
        <v>131</v>
      </c>
    </row>
    <row r="64940" spans="27:27" x14ac:dyDescent="0.15">
      <c r="AA64940" t="s">
        <v>131</v>
      </c>
    </row>
    <row r="64941" spans="27:27" x14ac:dyDescent="0.15">
      <c r="AA64941" t="s">
        <v>131</v>
      </c>
    </row>
    <row r="64942" spans="27:27" x14ac:dyDescent="0.15">
      <c r="AA64942" t="s">
        <v>131</v>
      </c>
    </row>
    <row r="64943" spans="27:27" x14ac:dyDescent="0.15">
      <c r="AA64943" t="s">
        <v>131</v>
      </c>
    </row>
    <row r="64944" spans="27:27" x14ac:dyDescent="0.15">
      <c r="AA64944" t="s">
        <v>131</v>
      </c>
    </row>
    <row r="64945" spans="27:27" x14ac:dyDescent="0.15">
      <c r="AA64945" t="s">
        <v>131</v>
      </c>
    </row>
    <row r="64946" spans="27:27" x14ac:dyDescent="0.15">
      <c r="AA64946" t="s">
        <v>131</v>
      </c>
    </row>
    <row r="64947" spans="27:27" x14ac:dyDescent="0.15">
      <c r="AA64947" t="s">
        <v>131</v>
      </c>
    </row>
    <row r="64948" spans="27:27" x14ac:dyDescent="0.15">
      <c r="AA64948" t="s">
        <v>131</v>
      </c>
    </row>
    <row r="64949" spans="27:27" x14ac:dyDescent="0.15">
      <c r="AA64949" t="s">
        <v>131</v>
      </c>
    </row>
    <row r="64950" spans="27:27" x14ac:dyDescent="0.15">
      <c r="AA64950" t="s">
        <v>131</v>
      </c>
    </row>
    <row r="64951" spans="27:27" x14ac:dyDescent="0.15">
      <c r="AA64951" t="s">
        <v>131</v>
      </c>
    </row>
    <row r="64952" spans="27:27" x14ac:dyDescent="0.15">
      <c r="AA64952" t="s">
        <v>131</v>
      </c>
    </row>
    <row r="64953" spans="27:27" x14ac:dyDescent="0.15">
      <c r="AA64953" t="s">
        <v>131</v>
      </c>
    </row>
    <row r="64954" spans="27:27" x14ac:dyDescent="0.15">
      <c r="AA64954" t="s">
        <v>131</v>
      </c>
    </row>
    <row r="64955" spans="27:27" x14ac:dyDescent="0.15">
      <c r="AA64955" t="s">
        <v>131</v>
      </c>
    </row>
    <row r="64956" spans="27:27" x14ac:dyDescent="0.15">
      <c r="AA64956" t="s">
        <v>131</v>
      </c>
    </row>
    <row r="64957" spans="27:27" x14ac:dyDescent="0.15">
      <c r="AA64957" t="s">
        <v>131</v>
      </c>
    </row>
    <row r="64958" spans="27:27" x14ac:dyDescent="0.15">
      <c r="AA64958" t="s">
        <v>131</v>
      </c>
    </row>
    <row r="64959" spans="27:27" x14ac:dyDescent="0.15">
      <c r="AA64959" t="s">
        <v>131</v>
      </c>
    </row>
    <row r="64960" spans="27:27" x14ac:dyDescent="0.15">
      <c r="AA64960" t="s">
        <v>131</v>
      </c>
    </row>
    <row r="64961" spans="27:27" x14ac:dyDescent="0.15">
      <c r="AA64961" t="s">
        <v>131</v>
      </c>
    </row>
    <row r="64962" spans="27:27" x14ac:dyDescent="0.15">
      <c r="AA64962" t="s">
        <v>131</v>
      </c>
    </row>
    <row r="64963" spans="27:27" x14ac:dyDescent="0.15">
      <c r="AA64963" t="s">
        <v>131</v>
      </c>
    </row>
    <row r="64964" spans="27:27" x14ac:dyDescent="0.15">
      <c r="AA64964" t="s">
        <v>131</v>
      </c>
    </row>
    <row r="64965" spans="27:27" x14ac:dyDescent="0.15">
      <c r="AA64965" t="s">
        <v>131</v>
      </c>
    </row>
    <row r="64966" spans="27:27" x14ac:dyDescent="0.15">
      <c r="AA64966" t="s">
        <v>131</v>
      </c>
    </row>
    <row r="64967" spans="27:27" x14ac:dyDescent="0.15">
      <c r="AA64967" t="s">
        <v>131</v>
      </c>
    </row>
    <row r="64968" spans="27:27" x14ac:dyDescent="0.15">
      <c r="AA64968" t="s">
        <v>131</v>
      </c>
    </row>
    <row r="64969" spans="27:27" x14ac:dyDescent="0.15">
      <c r="AA64969" t="s">
        <v>131</v>
      </c>
    </row>
    <row r="64970" spans="27:27" x14ac:dyDescent="0.15">
      <c r="AA64970" t="s">
        <v>131</v>
      </c>
    </row>
    <row r="64971" spans="27:27" x14ac:dyDescent="0.15">
      <c r="AA64971" t="s">
        <v>131</v>
      </c>
    </row>
    <row r="64972" spans="27:27" x14ac:dyDescent="0.15">
      <c r="AA64972" t="s">
        <v>131</v>
      </c>
    </row>
    <row r="64973" spans="27:27" x14ac:dyDescent="0.15">
      <c r="AA64973" t="s">
        <v>131</v>
      </c>
    </row>
    <row r="64974" spans="27:27" x14ac:dyDescent="0.15">
      <c r="AA64974" t="s">
        <v>131</v>
      </c>
    </row>
    <row r="64975" spans="27:27" x14ac:dyDescent="0.15">
      <c r="AA64975" t="s">
        <v>131</v>
      </c>
    </row>
    <row r="64976" spans="27:27" x14ac:dyDescent="0.15">
      <c r="AA64976" t="s">
        <v>131</v>
      </c>
    </row>
    <row r="64977" spans="27:27" x14ac:dyDescent="0.15">
      <c r="AA64977" t="s">
        <v>131</v>
      </c>
    </row>
    <row r="64978" spans="27:27" x14ac:dyDescent="0.15">
      <c r="AA64978" t="s">
        <v>131</v>
      </c>
    </row>
    <row r="64979" spans="27:27" x14ac:dyDescent="0.15">
      <c r="AA64979" t="s">
        <v>131</v>
      </c>
    </row>
    <row r="64980" spans="27:27" x14ac:dyDescent="0.15">
      <c r="AA64980" t="s">
        <v>131</v>
      </c>
    </row>
    <row r="64981" spans="27:27" x14ac:dyDescent="0.15">
      <c r="AA64981" t="s">
        <v>131</v>
      </c>
    </row>
    <row r="64982" spans="27:27" x14ac:dyDescent="0.15">
      <c r="AA64982" t="s">
        <v>131</v>
      </c>
    </row>
    <row r="64983" spans="27:27" x14ac:dyDescent="0.15">
      <c r="AA64983" t="s">
        <v>131</v>
      </c>
    </row>
    <row r="64984" spans="27:27" x14ac:dyDescent="0.15">
      <c r="AA64984" t="s">
        <v>131</v>
      </c>
    </row>
    <row r="64985" spans="27:27" x14ac:dyDescent="0.15">
      <c r="AA64985" t="s">
        <v>131</v>
      </c>
    </row>
    <row r="64986" spans="27:27" x14ac:dyDescent="0.15">
      <c r="AA64986" t="s">
        <v>131</v>
      </c>
    </row>
    <row r="64987" spans="27:27" x14ac:dyDescent="0.15">
      <c r="AA64987" t="s">
        <v>131</v>
      </c>
    </row>
    <row r="64988" spans="27:27" x14ac:dyDescent="0.15">
      <c r="AA64988" t="s">
        <v>131</v>
      </c>
    </row>
    <row r="64989" spans="27:27" x14ac:dyDescent="0.15">
      <c r="AA64989" t="s">
        <v>131</v>
      </c>
    </row>
    <row r="64990" spans="27:27" x14ac:dyDescent="0.15">
      <c r="AA64990" t="s">
        <v>131</v>
      </c>
    </row>
    <row r="64991" spans="27:27" x14ac:dyDescent="0.15">
      <c r="AA64991" t="s">
        <v>131</v>
      </c>
    </row>
    <row r="64992" spans="27:27" x14ac:dyDescent="0.15">
      <c r="AA64992" t="s">
        <v>131</v>
      </c>
    </row>
    <row r="64993" spans="27:27" x14ac:dyDescent="0.15">
      <c r="AA64993" t="s">
        <v>131</v>
      </c>
    </row>
    <row r="64994" spans="27:27" x14ac:dyDescent="0.15">
      <c r="AA64994" t="s">
        <v>131</v>
      </c>
    </row>
    <row r="64995" spans="27:27" x14ac:dyDescent="0.15">
      <c r="AA64995" t="s">
        <v>131</v>
      </c>
    </row>
    <row r="64996" spans="27:27" x14ac:dyDescent="0.15">
      <c r="AA64996" t="s">
        <v>131</v>
      </c>
    </row>
    <row r="64997" spans="27:27" x14ac:dyDescent="0.15">
      <c r="AA64997" t="s">
        <v>131</v>
      </c>
    </row>
    <row r="64998" spans="27:27" x14ac:dyDescent="0.15">
      <c r="AA64998" t="s">
        <v>131</v>
      </c>
    </row>
    <row r="64999" spans="27:27" x14ac:dyDescent="0.15">
      <c r="AA64999" t="s">
        <v>131</v>
      </c>
    </row>
    <row r="65000" spans="27:27" x14ac:dyDescent="0.15">
      <c r="AA65000" t="s">
        <v>131</v>
      </c>
    </row>
    <row r="65001" spans="27:27" x14ac:dyDescent="0.15">
      <c r="AA65001" t="s">
        <v>131</v>
      </c>
    </row>
    <row r="65002" spans="27:27" x14ac:dyDescent="0.15">
      <c r="AA65002" t="s">
        <v>131</v>
      </c>
    </row>
    <row r="65003" spans="27:27" x14ac:dyDescent="0.15">
      <c r="AA65003" t="s">
        <v>131</v>
      </c>
    </row>
    <row r="65004" spans="27:27" x14ac:dyDescent="0.15">
      <c r="AA65004" t="s">
        <v>131</v>
      </c>
    </row>
    <row r="65005" spans="27:27" x14ac:dyDescent="0.15">
      <c r="AA65005" t="s">
        <v>131</v>
      </c>
    </row>
    <row r="65006" spans="27:27" x14ac:dyDescent="0.15">
      <c r="AA65006" t="s">
        <v>131</v>
      </c>
    </row>
    <row r="65007" spans="27:27" x14ac:dyDescent="0.15">
      <c r="AA65007" t="s">
        <v>131</v>
      </c>
    </row>
    <row r="65008" spans="27:27" x14ac:dyDescent="0.15">
      <c r="AA65008" t="s">
        <v>131</v>
      </c>
    </row>
    <row r="65009" spans="27:27" x14ac:dyDescent="0.15">
      <c r="AA65009" t="s">
        <v>131</v>
      </c>
    </row>
    <row r="65010" spans="27:27" x14ac:dyDescent="0.15">
      <c r="AA65010" t="s">
        <v>131</v>
      </c>
    </row>
    <row r="65011" spans="27:27" x14ac:dyDescent="0.15">
      <c r="AA65011" t="s">
        <v>131</v>
      </c>
    </row>
    <row r="65012" spans="27:27" x14ac:dyDescent="0.15">
      <c r="AA65012" t="s">
        <v>131</v>
      </c>
    </row>
    <row r="65013" spans="27:27" x14ac:dyDescent="0.15">
      <c r="AA65013" t="s">
        <v>131</v>
      </c>
    </row>
    <row r="65014" spans="27:27" x14ac:dyDescent="0.15">
      <c r="AA65014" t="s">
        <v>131</v>
      </c>
    </row>
    <row r="65015" spans="27:27" x14ac:dyDescent="0.15">
      <c r="AA65015" t="s">
        <v>131</v>
      </c>
    </row>
    <row r="65016" spans="27:27" x14ac:dyDescent="0.15">
      <c r="AA65016" t="s">
        <v>131</v>
      </c>
    </row>
    <row r="65017" spans="27:27" x14ac:dyDescent="0.15">
      <c r="AA65017" t="s">
        <v>131</v>
      </c>
    </row>
    <row r="65018" spans="27:27" x14ac:dyDescent="0.15">
      <c r="AA65018" t="s">
        <v>131</v>
      </c>
    </row>
    <row r="65019" spans="27:27" x14ac:dyDescent="0.15">
      <c r="AA65019" t="s">
        <v>131</v>
      </c>
    </row>
    <row r="65020" spans="27:27" x14ac:dyDescent="0.15">
      <c r="AA65020" t="s">
        <v>131</v>
      </c>
    </row>
    <row r="65021" spans="27:27" x14ac:dyDescent="0.15">
      <c r="AA65021" t="s">
        <v>131</v>
      </c>
    </row>
    <row r="65022" spans="27:27" x14ac:dyDescent="0.15">
      <c r="AA65022" t="s">
        <v>131</v>
      </c>
    </row>
    <row r="65023" spans="27:27" x14ac:dyDescent="0.15">
      <c r="AA65023" t="s">
        <v>131</v>
      </c>
    </row>
    <row r="65024" spans="27:27" x14ac:dyDescent="0.15">
      <c r="AA65024" t="s">
        <v>131</v>
      </c>
    </row>
    <row r="65025" spans="27:27" x14ac:dyDescent="0.15">
      <c r="AA65025" t="s">
        <v>131</v>
      </c>
    </row>
    <row r="65026" spans="27:27" x14ac:dyDescent="0.15">
      <c r="AA65026" t="s">
        <v>131</v>
      </c>
    </row>
    <row r="65027" spans="27:27" x14ac:dyDescent="0.15">
      <c r="AA65027" t="s">
        <v>131</v>
      </c>
    </row>
    <row r="65028" spans="27:27" x14ac:dyDescent="0.15">
      <c r="AA65028" t="s">
        <v>131</v>
      </c>
    </row>
    <row r="65029" spans="27:27" x14ac:dyDescent="0.15">
      <c r="AA65029" t="s">
        <v>131</v>
      </c>
    </row>
    <row r="65030" spans="27:27" x14ac:dyDescent="0.15">
      <c r="AA65030" t="s">
        <v>131</v>
      </c>
    </row>
    <row r="65031" spans="27:27" x14ac:dyDescent="0.15">
      <c r="AA65031" t="s">
        <v>131</v>
      </c>
    </row>
    <row r="65032" spans="27:27" x14ac:dyDescent="0.15">
      <c r="AA65032" t="s">
        <v>131</v>
      </c>
    </row>
    <row r="65033" spans="27:27" x14ac:dyDescent="0.15">
      <c r="AA65033" t="s">
        <v>131</v>
      </c>
    </row>
    <row r="65034" spans="27:27" x14ac:dyDescent="0.15">
      <c r="AA65034" t="s">
        <v>131</v>
      </c>
    </row>
    <row r="65035" spans="27:27" x14ac:dyDescent="0.15">
      <c r="AA65035" t="s">
        <v>131</v>
      </c>
    </row>
    <row r="65036" spans="27:27" x14ac:dyDescent="0.15">
      <c r="AA65036" t="s">
        <v>131</v>
      </c>
    </row>
    <row r="65037" spans="27:27" x14ac:dyDescent="0.15">
      <c r="AA65037" t="s">
        <v>131</v>
      </c>
    </row>
    <row r="65038" spans="27:27" x14ac:dyDescent="0.15">
      <c r="AA65038" t="s">
        <v>131</v>
      </c>
    </row>
    <row r="65039" spans="27:27" x14ac:dyDescent="0.15">
      <c r="AA65039" t="s">
        <v>131</v>
      </c>
    </row>
    <row r="65040" spans="27:27" x14ac:dyDescent="0.15">
      <c r="AA65040" t="s">
        <v>131</v>
      </c>
    </row>
    <row r="65041" spans="27:27" x14ac:dyDescent="0.15">
      <c r="AA65041" t="s">
        <v>131</v>
      </c>
    </row>
    <row r="65042" spans="27:27" x14ac:dyDescent="0.15">
      <c r="AA65042" t="s">
        <v>131</v>
      </c>
    </row>
    <row r="65043" spans="27:27" x14ac:dyDescent="0.15">
      <c r="AA65043" t="s">
        <v>131</v>
      </c>
    </row>
    <row r="65044" spans="27:27" x14ac:dyDescent="0.15">
      <c r="AA65044" t="s">
        <v>131</v>
      </c>
    </row>
    <row r="65045" spans="27:27" x14ac:dyDescent="0.15">
      <c r="AA65045" t="s">
        <v>131</v>
      </c>
    </row>
    <row r="65046" spans="27:27" x14ac:dyDescent="0.15">
      <c r="AA65046" t="s">
        <v>131</v>
      </c>
    </row>
    <row r="65047" spans="27:27" x14ac:dyDescent="0.15">
      <c r="AA65047" t="s">
        <v>131</v>
      </c>
    </row>
    <row r="65048" spans="27:27" x14ac:dyDescent="0.15">
      <c r="AA65048" t="s">
        <v>131</v>
      </c>
    </row>
    <row r="65049" spans="27:27" x14ac:dyDescent="0.15">
      <c r="AA65049" t="s">
        <v>131</v>
      </c>
    </row>
    <row r="65050" spans="27:27" x14ac:dyDescent="0.15">
      <c r="AA65050" t="s">
        <v>131</v>
      </c>
    </row>
    <row r="65051" spans="27:27" x14ac:dyDescent="0.15">
      <c r="AA65051" t="s">
        <v>131</v>
      </c>
    </row>
    <row r="65052" spans="27:27" x14ac:dyDescent="0.15">
      <c r="AA65052" t="s">
        <v>131</v>
      </c>
    </row>
    <row r="65053" spans="27:27" x14ac:dyDescent="0.15">
      <c r="AA65053" t="s">
        <v>131</v>
      </c>
    </row>
    <row r="65054" spans="27:27" x14ac:dyDescent="0.15">
      <c r="AA65054" t="s">
        <v>131</v>
      </c>
    </row>
    <row r="65055" spans="27:27" x14ac:dyDescent="0.15">
      <c r="AA65055" t="s">
        <v>131</v>
      </c>
    </row>
    <row r="65056" spans="27:27" x14ac:dyDescent="0.15">
      <c r="AA65056" t="s">
        <v>131</v>
      </c>
    </row>
    <row r="65057" spans="27:27" x14ac:dyDescent="0.15">
      <c r="AA65057" t="s">
        <v>131</v>
      </c>
    </row>
    <row r="65058" spans="27:27" x14ac:dyDescent="0.15">
      <c r="AA65058" t="s">
        <v>131</v>
      </c>
    </row>
    <row r="65059" spans="27:27" x14ac:dyDescent="0.15">
      <c r="AA65059" t="s">
        <v>131</v>
      </c>
    </row>
    <row r="65060" spans="27:27" x14ac:dyDescent="0.15">
      <c r="AA65060" t="s">
        <v>131</v>
      </c>
    </row>
    <row r="65061" spans="27:27" x14ac:dyDescent="0.15">
      <c r="AA65061" t="s">
        <v>131</v>
      </c>
    </row>
    <row r="65062" spans="27:27" x14ac:dyDescent="0.15">
      <c r="AA65062" t="s">
        <v>131</v>
      </c>
    </row>
    <row r="65063" spans="27:27" x14ac:dyDescent="0.15">
      <c r="AA65063" t="s">
        <v>131</v>
      </c>
    </row>
    <row r="65064" spans="27:27" x14ac:dyDescent="0.15">
      <c r="AA65064" t="s">
        <v>131</v>
      </c>
    </row>
    <row r="65065" spans="27:27" x14ac:dyDescent="0.15">
      <c r="AA65065" t="s">
        <v>131</v>
      </c>
    </row>
    <row r="65066" spans="27:27" x14ac:dyDescent="0.15">
      <c r="AA65066" t="s">
        <v>131</v>
      </c>
    </row>
    <row r="65067" spans="27:27" x14ac:dyDescent="0.15">
      <c r="AA65067" t="s">
        <v>131</v>
      </c>
    </row>
    <row r="65068" spans="27:27" x14ac:dyDescent="0.15">
      <c r="AA65068" t="s">
        <v>131</v>
      </c>
    </row>
    <row r="65069" spans="27:27" x14ac:dyDescent="0.15">
      <c r="AA65069" t="s">
        <v>131</v>
      </c>
    </row>
    <row r="65070" spans="27:27" x14ac:dyDescent="0.15">
      <c r="AA65070" t="s">
        <v>131</v>
      </c>
    </row>
    <row r="65071" spans="27:27" x14ac:dyDescent="0.15">
      <c r="AA65071" t="s">
        <v>131</v>
      </c>
    </row>
    <row r="65072" spans="27:27" x14ac:dyDescent="0.15">
      <c r="AA65072" t="s">
        <v>131</v>
      </c>
    </row>
    <row r="65073" spans="27:27" x14ac:dyDescent="0.15">
      <c r="AA65073" t="s">
        <v>131</v>
      </c>
    </row>
    <row r="65074" spans="27:27" x14ac:dyDescent="0.15">
      <c r="AA65074" t="s">
        <v>131</v>
      </c>
    </row>
    <row r="65075" spans="27:27" x14ac:dyDescent="0.15">
      <c r="AA65075" t="s">
        <v>131</v>
      </c>
    </row>
    <row r="65076" spans="27:27" x14ac:dyDescent="0.15">
      <c r="AA65076" t="s">
        <v>131</v>
      </c>
    </row>
    <row r="65077" spans="27:27" x14ac:dyDescent="0.15">
      <c r="AA65077" t="s">
        <v>131</v>
      </c>
    </row>
    <row r="65078" spans="27:27" x14ac:dyDescent="0.15">
      <c r="AA65078" t="s">
        <v>131</v>
      </c>
    </row>
    <row r="65079" spans="27:27" x14ac:dyDescent="0.15">
      <c r="AA65079" t="s">
        <v>131</v>
      </c>
    </row>
    <row r="65080" spans="27:27" x14ac:dyDescent="0.15">
      <c r="AA65080" t="s">
        <v>131</v>
      </c>
    </row>
    <row r="65081" spans="27:27" x14ac:dyDescent="0.15">
      <c r="AA65081" t="s">
        <v>131</v>
      </c>
    </row>
    <row r="65082" spans="27:27" x14ac:dyDescent="0.15">
      <c r="AA65082" t="s">
        <v>131</v>
      </c>
    </row>
    <row r="65083" spans="27:27" x14ac:dyDescent="0.15">
      <c r="AA65083" t="s">
        <v>131</v>
      </c>
    </row>
    <row r="65084" spans="27:27" x14ac:dyDescent="0.15">
      <c r="AA65084" t="s">
        <v>131</v>
      </c>
    </row>
    <row r="65085" spans="27:27" x14ac:dyDescent="0.15">
      <c r="AA65085" t="s">
        <v>131</v>
      </c>
    </row>
    <row r="65086" spans="27:27" x14ac:dyDescent="0.15">
      <c r="AA65086" t="s">
        <v>131</v>
      </c>
    </row>
    <row r="65087" spans="27:27" x14ac:dyDescent="0.15">
      <c r="AA65087" t="s">
        <v>131</v>
      </c>
    </row>
    <row r="65088" spans="27:27" x14ac:dyDescent="0.15">
      <c r="AA65088" t="s">
        <v>131</v>
      </c>
    </row>
    <row r="65089" spans="27:27" x14ac:dyDescent="0.15">
      <c r="AA65089" t="s">
        <v>131</v>
      </c>
    </row>
    <row r="65090" spans="27:27" x14ac:dyDescent="0.15">
      <c r="AA65090" t="s">
        <v>131</v>
      </c>
    </row>
    <row r="65091" spans="27:27" x14ac:dyDescent="0.15">
      <c r="AA65091" t="s">
        <v>131</v>
      </c>
    </row>
    <row r="65092" spans="27:27" x14ac:dyDescent="0.15">
      <c r="AA65092" t="s">
        <v>131</v>
      </c>
    </row>
    <row r="65093" spans="27:27" x14ac:dyDescent="0.15">
      <c r="AA65093" t="s">
        <v>131</v>
      </c>
    </row>
    <row r="65094" spans="27:27" x14ac:dyDescent="0.15">
      <c r="AA65094" t="s">
        <v>131</v>
      </c>
    </row>
    <row r="65095" spans="27:27" x14ac:dyDescent="0.15">
      <c r="AA65095" t="s">
        <v>131</v>
      </c>
    </row>
    <row r="65096" spans="27:27" x14ac:dyDescent="0.15">
      <c r="AA65096" t="s">
        <v>131</v>
      </c>
    </row>
    <row r="65097" spans="27:27" x14ac:dyDescent="0.15">
      <c r="AA65097" t="s">
        <v>131</v>
      </c>
    </row>
    <row r="65098" spans="27:27" x14ac:dyDescent="0.15">
      <c r="AA65098" t="s">
        <v>131</v>
      </c>
    </row>
    <row r="65099" spans="27:27" x14ac:dyDescent="0.15">
      <c r="AA65099" t="s">
        <v>131</v>
      </c>
    </row>
    <row r="65100" spans="27:27" x14ac:dyDescent="0.15">
      <c r="AA65100" t="s">
        <v>131</v>
      </c>
    </row>
    <row r="65101" spans="27:27" x14ac:dyDescent="0.15">
      <c r="AA65101" t="s">
        <v>131</v>
      </c>
    </row>
    <row r="65102" spans="27:27" x14ac:dyDescent="0.15">
      <c r="AA65102" t="s">
        <v>131</v>
      </c>
    </row>
    <row r="65103" spans="27:27" x14ac:dyDescent="0.15">
      <c r="AA65103" t="s">
        <v>131</v>
      </c>
    </row>
    <row r="65104" spans="27:27" x14ac:dyDescent="0.15">
      <c r="AA65104" t="s">
        <v>131</v>
      </c>
    </row>
    <row r="65105" spans="27:27" x14ac:dyDescent="0.15">
      <c r="AA65105" t="s">
        <v>131</v>
      </c>
    </row>
    <row r="65106" spans="27:27" x14ac:dyDescent="0.15">
      <c r="AA65106" t="s">
        <v>131</v>
      </c>
    </row>
    <row r="65107" spans="27:27" x14ac:dyDescent="0.15">
      <c r="AA65107" t="s">
        <v>131</v>
      </c>
    </row>
    <row r="65108" spans="27:27" x14ac:dyDescent="0.15">
      <c r="AA65108" t="s">
        <v>131</v>
      </c>
    </row>
    <row r="65109" spans="27:27" x14ac:dyDescent="0.15">
      <c r="AA65109" t="s">
        <v>131</v>
      </c>
    </row>
    <row r="65110" spans="27:27" x14ac:dyDescent="0.15">
      <c r="AA65110" t="s">
        <v>131</v>
      </c>
    </row>
    <row r="65111" spans="27:27" x14ac:dyDescent="0.15">
      <c r="AA65111" t="s">
        <v>131</v>
      </c>
    </row>
    <row r="65112" spans="27:27" x14ac:dyDescent="0.15">
      <c r="AA65112" t="s">
        <v>131</v>
      </c>
    </row>
    <row r="65113" spans="27:27" x14ac:dyDescent="0.15">
      <c r="AA65113" t="s">
        <v>131</v>
      </c>
    </row>
    <row r="65114" spans="27:27" x14ac:dyDescent="0.15">
      <c r="AA65114" t="s">
        <v>131</v>
      </c>
    </row>
    <row r="65115" spans="27:27" x14ac:dyDescent="0.15">
      <c r="AA65115" t="s">
        <v>131</v>
      </c>
    </row>
    <row r="65116" spans="27:27" x14ac:dyDescent="0.15">
      <c r="AA65116" t="s">
        <v>131</v>
      </c>
    </row>
    <row r="65117" spans="27:27" x14ac:dyDescent="0.15">
      <c r="AA65117" t="s">
        <v>131</v>
      </c>
    </row>
    <row r="65118" spans="27:27" x14ac:dyDescent="0.15">
      <c r="AA65118" t="s">
        <v>131</v>
      </c>
    </row>
    <row r="65119" spans="27:27" x14ac:dyDescent="0.15">
      <c r="AA65119" t="s">
        <v>131</v>
      </c>
    </row>
    <row r="65120" spans="27:27" x14ac:dyDescent="0.15">
      <c r="AA65120" t="s">
        <v>131</v>
      </c>
    </row>
    <row r="65121" spans="27:27" x14ac:dyDescent="0.15">
      <c r="AA65121" t="s">
        <v>131</v>
      </c>
    </row>
    <row r="65122" spans="27:27" x14ac:dyDescent="0.15">
      <c r="AA65122" t="s">
        <v>131</v>
      </c>
    </row>
    <row r="65123" spans="27:27" x14ac:dyDescent="0.15">
      <c r="AA65123" t="s">
        <v>131</v>
      </c>
    </row>
    <row r="65124" spans="27:27" x14ac:dyDescent="0.15">
      <c r="AA65124" t="s">
        <v>131</v>
      </c>
    </row>
    <row r="65125" spans="27:27" x14ac:dyDescent="0.15">
      <c r="AA65125" t="s">
        <v>131</v>
      </c>
    </row>
    <row r="65126" spans="27:27" x14ac:dyDescent="0.15">
      <c r="AA65126" t="s">
        <v>131</v>
      </c>
    </row>
    <row r="65127" spans="27:27" x14ac:dyDescent="0.15">
      <c r="AA65127" t="s">
        <v>131</v>
      </c>
    </row>
    <row r="65128" spans="27:27" x14ac:dyDescent="0.15">
      <c r="AA65128" t="s">
        <v>131</v>
      </c>
    </row>
    <row r="65129" spans="27:27" x14ac:dyDescent="0.15">
      <c r="AA65129" t="s">
        <v>131</v>
      </c>
    </row>
    <row r="65130" spans="27:27" x14ac:dyDescent="0.15">
      <c r="AA65130" t="s">
        <v>131</v>
      </c>
    </row>
    <row r="65131" spans="27:27" x14ac:dyDescent="0.15">
      <c r="AA65131" t="s">
        <v>131</v>
      </c>
    </row>
    <row r="65132" spans="27:27" x14ac:dyDescent="0.15">
      <c r="AA65132" t="s">
        <v>131</v>
      </c>
    </row>
    <row r="65133" spans="27:27" x14ac:dyDescent="0.15">
      <c r="AA65133" t="s">
        <v>131</v>
      </c>
    </row>
    <row r="65134" spans="27:27" x14ac:dyDescent="0.15">
      <c r="AA65134" t="s">
        <v>131</v>
      </c>
    </row>
    <row r="65135" spans="27:27" x14ac:dyDescent="0.15">
      <c r="AA65135" t="s">
        <v>131</v>
      </c>
    </row>
    <row r="65136" spans="27:27" x14ac:dyDescent="0.15">
      <c r="AA65136" t="s">
        <v>131</v>
      </c>
    </row>
    <row r="65137" spans="27:27" x14ac:dyDescent="0.15">
      <c r="AA65137" t="s">
        <v>131</v>
      </c>
    </row>
    <row r="65138" spans="27:27" x14ac:dyDescent="0.15">
      <c r="AA65138" t="s">
        <v>131</v>
      </c>
    </row>
    <row r="65139" spans="27:27" x14ac:dyDescent="0.15">
      <c r="AA65139" t="s">
        <v>131</v>
      </c>
    </row>
    <row r="65140" spans="27:27" x14ac:dyDescent="0.15">
      <c r="AA65140" t="s">
        <v>131</v>
      </c>
    </row>
    <row r="65141" spans="27:27" x14ac:dyDescent="0.15">
      <c r="AA65141" t="s">
        <v>131</v>
      </c>
    </row>
    <row r="65142" spans="27:27" x14ac:dyDescent="0.15">
      <c r="AA65142" t="s">
        <v>131</v>
      </c>
    </row>
    <row r="65143" spans="27:27" x14ac:dyDescent="0.15">
      <c r="AA65143" t="s">
        <v>131</v>
      </c>
    </row>
    <row r="65144" spans="27:27" x14ac:dyDescent="0.15">
      <c r="AA65144" t="s">
        <v>131</v>
      </c>
    </row>
    <row r="65145" spans="27:27" x14ac:dyDescent="0.15">
      <c r="AA65145" t="s">
        <v>131</v>
      </c>
    </row>
    <row r="65146" spans="27:27" x14ac:dyDescent="0.15">
      <c r="AA65146" t="s">
        <v>131</v>
      </c>
    </row>
    <row r="65147" spans="27:27" x14ac:dyDescent="0.15">
      <c r="AA65147" t="s">
        <v>131</v>
      </c>
    </row>
    <row r="65148" spans="27:27" x14ac:dyDescent="0.15">
      <c r="AA65148" t="s">
        <v>131</v>
      </c>
    </row>
    <row r="65149" spans="27:27" x14ac:dyDescent="0.15">
      <c r="AA65149" t="s">
        <v>131</v>
      </c>
    </row>
    <row r="65150" spans="27:27" x14ac:dyDescent="0.15">
      <c r="AA65150" t="s">
        <v>131</v>
      </c>
    </row>
    <row r="65151" spans="27:27" x14ac:dyDescent="0.15">
      <c r="AA65151" t="s">
        <v>131</v>
      </c>
    </row>
    <row r="65152" spans="27:27" x14ac:dyDescent="0.15">
      <c r="AA65152" t="s">
        <v>131</v>
      </c>
    </row>
    <row r="65153" spans="27:27" x14ac:dyDescent="0.15">
      <c r="AA65153" t="s">
        <v>131</v>
      </c>
    </row>
    <row r="65154" spans="27:27" x14ac:dyDescent="0.15">
      <c r="AA65154" t="s">
        <v>131</v>
      </c>
    </row>
    <row r="65155" spans="27:27" x14ac:dyDescent="0.15">
      <c r="AA65155" t="s">
        <v>131</v>
      </c>
    </row>
    <row r="65156" spans="27:27" x14ac:dyDescent="0.15">
      <c r="AA65156" t="s">
        <v>131</v>
      </c>
    </row>
    <row r="65157" spans="27:27" x14ac:dyDescent="0.15">
      <c r="AA65157" t="s">
        <v>131</v>
      </c>
    </row>
    <row r="65158" spans="27:27" x14ac:dyDescent="0.15">
      <c r="AA65158" t="s">
        <v>131</v>
      </c>
    </row>
    <row r="65159" spans="27:27" x14ac:dyDescent="0.15">
      <c r="AA65159" t="s">
        <v>131</v>
      </c>
    </row>
    <row r="65160" spans="27:27" x14ac:dyDescent="0.15">
      <c r="AA65160" t="s">
        <v>131</v>
      </c>
    </row>
    <row r="65161" spans="27:27" x14ac:dyDescent="0.15">
      <c r="AA65161" t="s">
        <v>131</v>
      </c>
    </row>
    <row r="65162" spans="27:27" x14ac:dyDescent="0.15">
      <c r="AA65162" t="s">
        <v>131</v>
      </c>
    </row>
    <row r="65163" spans="27:27" x14ac:dyDescent="0.15">
      <c r="AA65163" t="s">
        <v>131</v>
      </c>
    </row>
    <row r="65164" spans="27:27" x14ac:dyDescent="0.15">
      <c r="AA65164" t="s">
        <v>131</v>
      </c>
    </row>
    <row r="65165" spans="27:27" x14ac:dyDescent="0.15">
      <c r="AA65165" t="s">
        <v>131</v>
      </c>
    </row>
    <row r="65166" spans="27:27" x14ac:dyDescent="0.15">
      <c r="AA65166" t="s">
        <v>131</v>
      </c>
    </row>
    <row r="65167" spans="27:27" x14ac:dyDescent="0.15">
      <c r="AA65167" t="s">
        <v>131</v>
      </c>
    </row>
    <row r="65168" spans="27:27" x14ac:dyDescent="0.15">
      <c r="AA65168" t="s">
        <v>131</v>
      </c>
    </row>
    <row r="65169" spans="27:27" x14ac:dyDescent="0.15">
      <c r="AA65169" t="s">
        <v>131</v>
      </c>
    </row>
    <row r="65170" spans="27:27" x14ac:dyDescent="0.15">
      <c r="AA65170" t="s">
        <v>131</v>
      </c>
    </row>
    <row r="65171" spans="27:27" x14ac:dyDescent="0.15">
      <c r="AA65171" t="s">
        <v>131</v>
      </c>
    </row>
    <row r="65172" spans="27:27" x14ac:dyDescent="0.15">
      <c r="AA65172" t="s">
        <v>131</v>
      </c>
    </row>
    <row r="65173" spans="27:27" x14ac:dyDescent="0.15">
      <c r="AA65173" t="s">
        <v>131</v>
      </c>
    </row>
    <row r="65174" spans="27:27" x14ac:dyDescent="0.15">
      <c r="AA65174" t="s">
        <v>131</v>
      </c>
    </row>
    <row r="65175" spans="27:27" x14ac:dyDescent="0.15">
      <c r="AA65175" t="s">
        <v>131</v>
      </c>
    </row>
    <row r="65176" spans="27:27" x14ac:dyDescent="0.15">
      <c r="AA65176" t="s">
        <v>131</v>
      </c>
    </row>
    <row r="65177" spans="27:27" x14ac:dyDescent="0.15">
      <c r="AA65177" t="s">
        <v>131</v>
      </c>
    </row>
    <row r="65178" spans="27:27" x14ac:dyDescent="0.15">
      <c r="AA65178" t="s">
        <v>131</v>
      </c>
    </row>
    <row r="65179" spans="27:27" x14ac:dyDescent="0.15">
      <c r="AA65179" t="s">
        <v>131</v>
      </c>
    </row>
    <row r="65180" spans="27:27" x14ac:dyDescent="0.15">
      <c r="AA65180" t="s">
        <v>131</v>
      </c>
    </row>
    <row r="65181" spans="27:27" x14ac:dyDescent="0.15">
      <c r="AA65181" t="s">
        <v>131</v>
      </c>
    </row>
    <row r="65182" spans="27:27" x14ac:dyDescent="0.15">
      <c r="AA65182" t="s">
        <v>131</v>
      </c>
    </row>
    <row r="65183" spans="27:27" x14ac:dyDescent="0.15">
      <c r="AA65183" t="s">
        <v>131</v>
      </c>
    </row>
    <row r="65184" spans="27:27" x14ac:dyDescent="0.15">
      <c r="AA65184" t="s">
        <v>131</v>
      </c>
    </row>
    <row r="65185" spans="27:27" x14ac:dyDescent="0.15">
      <c r="AA65185" t="s">
        <v>131</v>
      </c>
    </row>
    <row r="65186" spans="27:27" x14ac:dyDescent="0.15">
      <c r="AA65186" t="s">
        <v>131</v>
      </c>
    </row>
    <row r="65187" spans="27:27" x14ac:dyDescent="0.15">
      <c r="AA65187" t="s">
        <v>131</v>
      </c>
    </row>
    <row r="65188" spans="27:27" x14ac:dyDescent="0.15">
      <c r="AA65188" t="s">
        <v>131</v>
      </c>
    </row>
    <row r="65189" spans="27:27" x14ac:dyDescent="0.15">
      <c r="AA65189" t="s">
        <v>131</v>
      </c>
    </row>
    <row r="65190" spans="27:27" x14ac:dyDescent="0.15">
      <c r="AA65190" t="s">
        <v>131</v>
      </c>
    </row>
    <row r="65191" spans="27:27" x14ac:dyDescent="0.15">
      <c r="AA65191" t="s">
        <v>131</v>
      </c>
    </row>
    <row r="65192" spans="27:27" x14ac:dyDescent="0.15">
      <c r="AA65192" t="s">
        <v>131</v>
      </c>
    </row>
    <row r="65193" spans="27:27" x14ac:dyDescent="0.15">
      <c r="AA65193" t="s">
        <v>131</v>
      </c>
    </row>
    <row r="65194" spans="27:27" x14ac:dyDescent="0.15">
      <c r="AA65194" t="s">
        <v>131</v>
      </c>
    </row>
    <row r="65195" spans="27:27" x14ac:dyDescent="0.15">
      <c r="AA65195" t="s">
        <v>131</v>
      </c>
    </row>
    <row r="65196" spans="27:27" x14ac:dyDescent="0.15">
      <c r="AA65196" t="s">
        <v>131</v>
      </c>
    </row>
    <row r="65197" spans="27:27" x14ac:dyDescent="0.15">
      <c r="AA65197" t="s">
        <v>131</v>
      </c>
    </row>
    <row r="65198" spans="27:27" x14ac:dyDescent="0.15">
      <c r="AA65198" t="s">
        <v>131</v>
      </c>
    </row>
    <row r="65199" spans="27:27" x14ac:dyDescent="0.15">
      <c r="AA65199" t="s">
        <v>131</v>
      </c>
    </row>
    <row r="65200" spans="27:27" x14ac:dyDescent="0.15">
      <c r="AA65200" t="s">
        <v>131</v>
      </c>
    </row>
    <row r="65201" spans="27:27" x14ac:dyDescent="0.15">
      <c r="AA65201" t="s">
        <v>131</v>
      </c>
    </row>
    <row r="65202" spans="27:27" x14ac:dyDescent="0.15">
      <c r="AA65202" t="s">
        <v>131</v>
      </c>
    </row>
    <row r="65203" spans="27:27" x14ac:dyDescent="0.15">
      <c r="AA65203" t="s">
        <v>131</v>
      </c>
    </row>
    <row r="65204" spans="27:27" x14ac:dyDescent="0.15">
      <c r="AA65204" t="s">
        <v>131</v>
      </c>
    </row>
    <row r="65205" spans="27:27" x14ac:dyDescent="0.15">
      <c r="AA65205" t="s">
        <v>131</v>
      </c>
    </row>
    <row r="65206" spans="27:27" x14ac:dyDescent="0.15">
      <c r="AA65206" t="s">
        <v>131</v>
      </c>
    </row>
    <row r="65207" spans="27:27" x14ac:dyDescent="0.15">
      <c r="AA65207" t="s">
        <v>131</v>
      </c>
    </row>
    <row r="65208" spans="27:27" x14ac:dyDescent="0.15">
      <c r="AA65208" t="s">
        <v>131</v>
      </c>
    </row>
    <row r="65209" spans="27:27" x14ac:dyDescent="0.15">
      <c r="AA65209" t="s">
        <v>131</v>
      </c>
    </row>
    <row r="65210" spans="27:27" x14ac:dyDescent="0.15">
      <c r="AA65210" t="s">
        <v>131</v>
      </c>
    </row>
    <row r="65211" spans="27:27" x14ac:dyDescent="0.15">
      <c r="AA65211" t="s">
        <v>131</v>
      </c>
    </row>
    <row r="65212" spans="27:27" x14ac:dyDescent="0.15">
      <c r="AA65212" t="s">
        <v>131</v>
      </c>
    </row>
    <row r="65213" spans="27:27" x14ac:dyDescent="0.15">
      <c r="AA65213" t="s">
        <v>131</v>
      </c>
    </row>
    <row r="65214" spans="27:27" x14ac:dyDescent="0.15">
      <c r="AA65214" t="s">
        <v>131</v>
      </c>
    </row>
    <row r="65215" spans="27:27" x14ac:dyDescent="0.15">
      <c r="AA65215" t="s">
        <v>131</v>
      </c>
    </row>
    <row r="65216" spans="27:27" x14ac:dyDescent="0.15">
      <c r="AA65216" t="s">
        <v>131</v>
      </c>
    </row>
    <row r="65217" spans="27:27" x14ac:dyDescent="0.15">
      <c r="AA65217" t="s">
        <v>131</v>
      </c>
    </row>
    <row r="65218" spans="27:27" x14ac:dyDescent="0.15">
      <c r="AA65218" t="s">
        <v>131</v>
      </c>
    </row>
    <row r="65219" spans="27:27" x14ac:dyDescent="0.15">
      <c r="AA65219" t="s">
        <v>131</v>
      </c>
    </row>
    <row r="65220" spans="27:27" x14ac:dyDescent="0.15">
      <c r="AA65220" t="s">
        <v>131</v>
      </c>
    </row>
    <row r="65221" spans="27:27" x14ac:dyDescent="0.15">
      <c r="AA65221" t="s">
        <v>131</v>
      </c>
    </row>
    <row r="65222" spans="27:27" x14ac:dyDescent="0.15">
      <c r="AA65222" t="s">
        <v>131</v>
      </c>
    </row>
    <row r="65223" spans="27:27" x14ac:dyDescent="0.15">
      <c r="AA65223" t="s">
        <v>131</v>
      </c>
    </row>
    <row r="65224" spans="27:27" x14ac:dyDescent="0.15">
      <c r="AA65224" t="s">
        <v>131</v>
      </c>
    </row>
    <row r="65225" spans="27:27" x14ac:dyDescent="0.15">
      <c r="AA65225" t="s">
        <v>131</v>
      </c>
    </row>
    <row r="65226" spans="27:27" x14ac:dyDescent="0.15">
      <c r="AA65226" t="s">
        <v>131</v>
      </c>
    </row>
    <row r="65227" spans="27:27" x14ac:dyDescent="0.15">
      <c r="AA65227" t="s">
        <v>131</v>
      </c>
    </row>
    <row r="65228" spans="27:27" x14ac:dyDescent="0.15">
      <c r="AA65228" t="s">
        <v>131</v>
      </c>
    </row>
    <row r="65229" spans="27:27" x14ac:dyDescent="0.15">
      <c r="AA65229" t="s">
        <v>131</v>
      </c>
    </row>
    <row r="65230" spans="27:27" x14ac:dyDescent="0.15">
      <c r="AA65230" t="s">
        <v>131</v>
      </c>
    </row>
    <row r="65231" spans="27:27" x14ac:dyDescent="0.15">
      <c r="AA65231" t="s">
        <v>131</v>
      </c>
    </row>
    <row r="65232" spans="27:27" x14ac:dyDescent="0.15">
      <c r="AA65232" t="s">
        <v>131</v>
      </c>
    </row>
    <row r="65233" spans="27:27" x14ac:dyDescent="0.15">
      <c r="AA65233" t="s">
        <v>131</v>
      </c>
    </row>
    <row r="65234" spans="27:27" x14ac:dyDescent="0.15">
      <c r="AA65234" t="s">
        <v>131</v>
      </c>
    </row>
    <row r="65235" spans="27:27" x14ac:dyDescent="0.15">
      <c r="AA65235" t="s">
        <v>131</v>
      </c>
    </row>
    <row r="65236" spans="27:27" x14ac:dyDescent="0.15">
      <c r="AA65236" t="s">
        <v>131</v>
      </c>
    </row>
    <row r="65237" spans="27:27" x14ac:dyDescent="0.15">
      <c r="AA65237" t="s">
        <v>131</v>
      </c>
    </row>
    <row r="65238" spans="27:27" x14ac:dyDescent="0.15">
      <c r="AA65238" t="s">
        <v>131</v>
      </c>
    </row>
    <row r="65239" spans="27:27" x14ac:dyDescent="0.15">
      <c r="AA65239" t="s">
        <v>131</v>
      </c>
    </row>
    <row r="65240" spans="27:27" x14ac:dyDescent="0.15">
      <c r="AA65240" t="s">
        <v>131</v>
      </c>
    </row>
    <row r="65241" spans="27:27" x14ac:dyDescent="0.15">
      <c r="AA65241" t="s">
        <v>131</v>
      </c>
    </row>
    <row r="65242" spans="27:27" x14ac:dyDescent="0.15">
      <c r="AA65242" t="s">
        <v>131</v>
      </c>
    </row>
    <row r="65243" spans="27:27" x14ac:dyDescent="0.15">
      <c r="AA65243" t="s">
        <v>131</v>
      </c>
    </row>
    <row r="65244" spans="27:27" x14ac:dyDescent="0.15">
      <c r="AA65244" t="s">
        <v>131</v>
      </c>
    </row>
    <row r="65245" spans="27:27" x14ac:dyDescent="0.15">
      <c r="AA65245" t="s">
        <v>131</v>
      </c>
    </row>
    <row r="65246" spans="27:27" x14ac:dyDescent="0.15">
      <c r="AA65246" t="s">
        <v>131</v>
      </c>
    </row>
    <row r="65247" spans="27:27" x14ac:dyDescent="0.15">
      <c r="AA65247" t="s">
        <v>131</v>
      </c>
    </row>
    <row r="65248" spans="27:27" x14ac:dyDescent="0.15">
      <c r="AA65248" t="s">
        <v>131</v>
      </c>
    </row>
    <row r="65249" spans="27:27" x14ac:dyDescent="0.15">
      <c r="AA65249" t="s">
        <v>131</v>
      </c>
    </row>
    <row r="65250" spans="27:27" x14ac:dyDescent="0.15">
      <c r="AA65250" t="s">
        <v>131</v>
      </c>
    </row>
    <row r="65251" spans="27:27" x14ac:dyDescent="0.15">
      <c r="AA65251" t="s">
        <v>131</v>
      </c>
    </row>
    <row r="65252" spans="27:27" x14ac:dyDescent="0.15">
      <c r="AA65252" t="s">
        <v>131</v>
      </c>
    </row>
    <row r="65253" spans="27:27" x14ac:dyDescent="0.15">
      <c r="AA65253" t="s">
        <v>131</v>
      </c>
    </row>
    <row r="65254" spans="27:27" x14ac:dyDescent="0.15">
      <c r="AA65254" t="s">
        <v>131</v>
      </c>
    </row>
    <row r="65255" spans="27:27" x14ac:dyDescent="0.15">
      <c r="AA65255" t="s">
        <v>131</v>
      </c>
    </row>
    <row r="65256" spans="27:27" x14ac:dyDescent="0.15">
      <c r="AA65256" t="s">
        <v>131</v>
      </c>
    </row>
    <row r="65257" spans="27:27" x14ac:dyDescent="0.15">
      <c r="AA65257" t="s">
        <v>131</v>
      </c>
    </row>
    <row r="65258" spans="27:27" x14ac:dyDescent="0.15">
      <c r="AA65258" t="s">
        <v>131</v>
      </c>
    </row>
    <row r="65259" spans="27:27" x14ac:dyDescent="0.15">
      <c r="AA65259" t="s">
        <v>131</v>
      </c>
    </row>
    <row r="65260" spans="27:27" x14ac:dyDescent="0.15">
      <c r="AA65260" t="s">
        <v>131</v>
      </c>
    </row>
    <row r="65261" spans="27:27" x14ac:dyDescent="0.15">
      <c r="AA65261" t="s">
        <v>131</v>
      </c>
    </row>
    <row r="65262" spans="27:27" x14ac:dyDescent="0.15">
      <c r="AA65262" t="s">
        <v>131</v>
      </c>
    </row>
    <row r="65263" spans="27:27" x14ac:dyDescent="0.15">
      <c r="AA65263" t="s">
        <v>131</v>
      </c>
    </row>
    <row r="65264" spans="27:27" x14ac:dyDescent="0.15">
      <c r="AA65264" t="s">
        <v>131</v>
      </c>
    </row>
    <row r="65265" spans="27:27" x14ac:dyDescent="0.15">
      <c r="AA65265" t="s">
        <v>131</v>
      </c>
    </row>
    <row r="65266" spans="27:27" x14ac:dyDescent="0.15">
      <c r="AA65266" t="s">
        <v>131</v>
      </c>
    </row>
    <row r="65267" spans="27:27" x14ac:dyDescent="0.15">
      <c r="AA65267" t="s">
        <v>131</v>
      </c>
    </row>
    <row r="65268" spans="27:27" x14ac:dyDescent="0.15">
      <c r="AA65268" t="s">
        <v>131</v>
      </c>
    </row>
    <row r="65269" spans="27:27" x14ac:dyDescent="0.15">
      <c r="AA65269" t="s">
        <v>131</v>
      </c>
    </row>
    <row r="65270" spans="27:27" x14ac:dyDescent="0.15">
      <c r="AA65270" t="s">
        <v>131</v>
      </c>
    </row>
    <row r="65271" spans="27:27" x14ac:dyDescent="0.15">
      <c r="AA65271" t="s">
        <v>131</v>
      </c>
    </row>
    <row r="65272" spans="27:27" x14ac:dyDescent="0.15">
      <c r="AA65272" t="s">
        <v>131</v>
      </c>
    </row>
    <row r="65273" spans="27:27" x14ac:dyDescent="0.15">
      <c r="AA65273" t="s">
        <v>131</v>
      </c>
    </row>
    <row r="65274" spans="27:27" x14ac:dyDescent="0.15">
      <c r="AA65274" t="s">
        <v>131</v>
      </c>
    </row>
    <row r="65275" spans="27:27" x14ac:dyDescent="0.15">
      <c r="AA65275" t="s">
        <v>131</v>
      </c>
    </row>
    <row r="65276" spans="27:27" x14ac:dyDescent="0.15">
      <c r="AA65276" t="s">
        <v>131</v>
      </c>
    </row>
    <row r="65277" spans="27:27" x14ac:dyDescent="0.15">
      <c r="AA65277" t="s">
        <v>131</v>
      </c>
    </row>
    <row r="65278" spans="27:27" x14ac:dyDescent="0.15">
      <c r="AA65278" t="s">
        <v>131</v>
      </c>
    </row>
    <row r="65279" spans="27:27" x14ac:dyDescent="0.15">
      <c r="AA65279" t="s">
        <v>131</v>
      </c>
    </row>
    <row r="65280" spans="27:27" x14ac:dyDescent="0.15">
      <c r="AA65280" t="s">
        <v>131</v>
      </c>
    </row>
    <row r="65281" spans="27:27" x14ac:dyDescent="0.15">
      <c r="AA65281" t="s">
        <v>131</v>
      </c>
    </row>
    <row r="65282" spans="27:27" x14ac:dyDescent="0.15">
      <c r="AA65282" t="s">
        <v>131</v>
      </c>
    </row>
    <row r="65283" spans="27:27" x14ac:dyDescent="0.15">
      <c r="AA65283" t="s">
        <v>131</v>
      </c>
    </row>
    <row r="65284" spans="27:27" x14ac:dyDescent="0.15">
      <c r="AA65284" t="s">
        <v>131</v>
      </c>
    </row>
    <row r="65285" spans="27:27" x14ac:dyDescent="0.15">
      <c r="AA65285" t="s">
        <v>131</v>
      </c>
    </row>
    <row r="65286" spans="27:27" x14ac:dyDescent="0.15">
      <c r="AA65286" t="s">
        <v>131</v>
      </c>
    </row>
    <row r="65287" spans="27:27" x14ac:dyDescent="0.15">
      <c r="AA65287" t="s">
        <v>131</v>
      </c>
    </row>
    <row r="65288" spans="27:27" x14ac:dyDescent="0.15">
      <c r="AA65288" t="s">
        <v>131</v>
      </c>
    </row>
    <row r="65289" spans="27:27" x14ac:dyDescent="0.15">
      <c r="AA65289" t="s">
        <v>131</v>
      </c>
    </row>
    <row r="65290" spans="27:27" x14ac:dyDescent="0.15">
      <c r="AA65290" t="s">
        <v>131</v>
      </c>
    </row>
    <row r="65291" spans="27:27" x14ac:dyDescent="0.15">
      <c r="AA65291" t="s">
        <v>131</v>
      </c>
    </row>
    <row r="65292" spans="27:27" x14ac:dyDescent="0.15">
      <c r="AA65292" t="s">
        <v>131</v>
      </c>
    </row>
    <row r="65293" spans="27:27" x14ac:dyDescent="0.15">
      <c r="AA65293" t="s">
        <v>131</v>
      </c>
    </row>
    <row r="65294" spans="27:27" x14ac:dyDescent="0.15">
      <c r="AA65294" t="s">
        <v>131</v>
      </c>
    </row>
    <row r="65295" spans="27:27" x14ac:dyDescent="0.15">
      <c r="AA65295" t="s">
        <v>131</v>
      </c>
    </row>
    <row r="65296" spans="27:27" x14ac:dyDescent="0.15">
      <c r="AA65296" t="s">
        <v>131</v>
      </c>
    </row>
    <row r="65297" spans="27:27" x14ac:dyDescent="0.15">
      <c r="AA65297" t="s">
        <v>131</v>
      </c>
    </row>
    <row r="65298" spans="27:27" x14ac:dyDescent="0.15">
      <c r="AA65298" t="s">
        <v>131</v>
      </c>
    </row>
    <row r="65299" spans="27:27" x14ac:dyDescent="0.15">
      <c r="AA65299" t="s">
        <v>131</v>
      </c>
    </row>
    <row r="65300" spans="27:27" x14ac:dyDescent="0.15">
      <c r="AA65300" t="s">
        <v>131</v>
      </c>
    </row>
    <row r="65301" spans="27:27" x14ac:dyDescent="0.15">
      <c r="AA65301" t="s">
        <v>131</v>
      </c>
    </row>
    <row r="65302" spans="27:27" x14ac:dyDescent="0.15">
      <c r="AA65302" t="s">
        <v>131</v>
      </c>
    </row>
    <row r="65303" spans="27:27" x14ac:dyDescent="0.15">
      <c r="AA65303" t="s">
        <v>131</v>
      </c>
    </row>
    <row r="65304" spans="27:27" x14ac:dyDescent="0.15">
      <c r="AA65304" t="s">
        <v>131</v>
      </c>
    </row>
    <row r="65305" spans="27:27" x14ac:dyDescent="0.15">
      <c r="AA65305" t="s">
        <v>131</v>
      </c>
    </row>
    <row r="65306" spans="27:27" x14ac:dyDescent="0.15">
      <c r="AA65306" t="s">
        <v>131</v>
      </c>
    </row>
    <row r="65307" spans="27:27" x14ac:dyDescent="0.15">
      <c r="AA65307" t="s">
        <v>131</v>
      </c>
    </row>
    <row r="65308" spans="27:27" x14ac:dyDescent="0.15">
      <c r="AA65308" t="s">
        <v>131</v>
      </c>
    </row>
    <row r="65309" spans="27:27" x14ac:dyDescent="0.15">
      <c r="AA65309" t="s">
        <v>131</v>
      </c>
    </row>
    <row r="65310" spans="27:27" x14ac:dyDescent="0.15">
      <c r="AA65310" t="s">
        <v>131</v>
      </c>
    </row>
    <row r="65311" spans="27:27" x14ac:dyDescent="0.15">
      <c r="AA65311" t="s">
        <v>131</v>
      </c>
    </row>
    <row r="65312" spans="27:27" x14ac:dyDescent="0.15">
      <c r="AA65312" t="s">
        <v>131</v>
      </c>
    </row>
    <row r="65313" spans="27:27" x14ac:dyDescent="0.15">
      <c r="AA65313" t="s">
        <v>131</v>
      </c>
    </row>
    <row r="65314" spans="27:27" x14ac:dyDescent="0.15">
      <c r="AA65314" t="s">
        <v>131</v>
      </c>
    </row>
    <row r="65315" spans="27:27" x14ac:dyDescent="0.15">
      <c r="AA65315" t="s">
        <v>131</v>
      </c>
    </row>
    <row r="65316" spans="27:27" x14ac:dyDescent="0.15">
      <c r="AA65316" t="s">
        <v>131</v>
      </c>
    </row>
    <row r="65317" spans="27:27" x14ac:dyDescent="0.15">
      <c r="AA65317" t="s">
        <v>131</v>
      </c>
    </row>
    <row r="65318" spans="27:27" x14ac:dyDescent="0.15">
      <c r="AA65318" t="s">
        <v>131</v>
      </c>
    </row>
    <row r="65319" spans="27:27" x14ac:dyDescent="0.15">
      <c r="AA65319" t="s">
        <v>131</v>
      </c>
    </row>
    <row r="65320" spans="27:27" x14ac:dyDescent="0.15">
      <c r="AA65320" t="s">
        <v>131</v>
      </c>
    </row>
    <row r="65321" spans="27:27" x14ac:dyDescent="0.15">
      <c r="AA65321" t="s">
        <v>131</v>
      </c>
    </row>
    <row r="65322" spans="27:27" x14ac:dyDescent="0.15">
      <c r="AA65322" t="s">
        <v>131</v>
      </c>
    </row>
    <row r="65323" spans="27:27" x14ac:dyDescent="0.15">
      <c r="AA65323" t="s">
        <v>131</v>
      </c>
    </row>
    <row r="65324" spans="27:27" x14ac:dyDescent="0.15">
      <c r="AA65324" t="s">
        <v>131</v>
      </c>
    </row>
    <row r="65325" spans="27:27" x14ac:dyDescent="0.15">
      <c r="AA65325" t="s">
        <v>131</v>
      </c>
    </row>
    <row r="65326" spans="27:27" x14ac:dyDescent="0.15">
      <c r="AA65326" t="s">
        <v>131</v>
      </c>
    </row>
    <row r="65327" spans="27:27" x14ac:dyDescent="0.15">
      <c r="AA65327" t="s">
        <v>131</v>
      </c>
    </row>
    <row r="65328" spans="27:27" x14ac:dyDescent="0.15">
      <c r="AA65328" t="s">
        <v>131</v>
      </c>
    </row>
    <row r="65329" spans="27:27" x14ac:dyDescent="0.15">
      <c r="AA65329" t="s">
        <v>131</v>
      </c>
    </row>
    <row r="65330" spans="27:27" x14ac:dyDescent="0.15">
      <c r="AA65330" t="s">
        <v>131</v>
      </c>
    </row>
    <row r="65331" spans="27:27" x14ac:dyDescent="0.15">
      <c r="AA65331" t="s">
        <v>131</v>
      </c>
    </row>
    <row r="65332" spans="27:27" x14ac:dyDescent="0.15">
      <c r="AA65332" t="s">
        <v>131</v>
      </c>
    </row>
    <row r="65333" spans="27:27" x14ac:dyDescent="0.15">
      <c r="AA65333" t="s">
        <v>131</v>
      </c>
    </row>
    <row r="65334" spans="27:27" x14ac:dyDescent="0.15">
      <c r="AA65334" t="s">
        <v>131</v>
      </c>
    </row>
    <row r="65335" spans="27:27" x14ac:dyDescent="0.15">
      <c r="AA65335" t="s">
        <v>131</v>
      </c>
    </row>
    <row r="65336" spans="27:27" x14ac:dyDescent="0.15">
      <c r="AA65336" t="s">
        <v>131</v>
      </c>
    </row>
    <row r="65337" spans="27:27" x14ac:dyDescent="0.15">
      <c r="AA65337" t="s">
        <v>131</v>
      </c>
    </row>
    <row r="65338" spans="27:27" x14ac:dyDescent="0.15">
      <c r="AA65338" t="s">
        <v>131</v>
      </c>
    </row>
    <row r="65339" spans="27:27" x14ac:dyDescent="0.15">
      <c r="AA65339" t="s">
        <v>131</v>
      </c>
    </row>
    <row r="65340" spans="27:27" x14ac:dyDescent="0.15">
      <c r="AA65340" t="s">
        <v>131</v>
      </c>
    </row>
    <row r="65341" spans="27:27" x14ac:dyDescent="0.15">
      <c r="AA65341" t="s">
        <v>131</v>
      </c>
    </row>
    <row r="65342" spans="27:27" x14ac:dyDescent="0.15">
      <c r="AA65342" t="s">
        <v>131</v>
      </c>
    </row>
    <row r="65343" spans="27:27" x14ac:dyDescent="0.15">
      <c r="AA65343" t="s">
        <v>131</v>
      </c>
    </row>
    <row r="65344" spans="27:27" x14ac:dyDescent="0.15">
      <c r="AA65344" t="s">
        <v>131</v>
      </c>
    </row>
    <row r="65345" spans="27:27" x14ac:dyDescent="0.15">
      <c r="AA65345" t="s">
        <v>131</v>
      </c>
    </row>
    <row r="65346" spans="27:27" x14ac:dyDescent="0.15">
      <c r="AA65346" t="s">
        <v>131</v>
      </c>
    </row>
    <row r="65347" spans="27:27" x14ac:dyDescent="0.15">
      <c r="AA65347" t="s">
        <v>131</v>
      </c>
    </row>
    <row r="65348" spans="27:27" x14ac:dyDescent="0.15">
      <c r="AA65348" t="s">
        <v>131</v>
      </c>
    </row>
    <row r="65349" spans="27:27" x14ac:dyDescent="0.15">
      <c r="AA65349" t="s">
        <v>131</v>
      </c>
    </row>
    <row r="65350" spans="27:27" x14ac:dyDescent="0.15">
      <c r="AA65350" t="s">
        <v>131</v>
      </c>
    </row>
    <row r="65351" spans="27:27" x14ac:dyDescent="0.15">
      <c r="AA65351" t="s">
        <v>131</v>
      </c>
    </row>
    <row r="65352" spans="27:27" x14ac:dyDescent="0.15">
      <c r="AA65352" t="s">
        <v>131</v>
      </c>
    </row>
    <row r="65353" spans="27:27" x14ac:dyDescent="0.15">
      <c r="AA65353" t="s">
        <v>131</v>
      </c>
    </row>
    <row r="65354" spans="27:27" x14ac:dyDescent="0.15">
      <c r="AA65354" t="s">
        <v>131</v>
      </c>
    </row>
    <row r="65355" spans="27:27" x14ac:dyDescent="0.15">
      <c r="AA65355" t="s">
        <v>131</v>
      </c>
    </row>
    <row r="65356" spans="27:27" x14ac:dyDescent="0.15">
      <c r="AA65356" t="s">
        <v>131</v>
      </c>
    </row>
    <row r="65357" spans="27:27" x14ac:dyDescent="0.15">
      <c r="AA65357" t="s">
        <v>131</v>
      </c>
    </row>
    <row r="65358" spans="27:27" x14ac:dyDescent="0.15">
      <c r="AA65358" t="s">
        <v>131</v>
      </c>
    </row>
    <row r="65359" spans="27:27" x14ac:dyDescent="0.15">
      <c r="AA65359" t="s">
        <v>131</v>
      </c>
    </row>
    <row r="65360" spans="27:27" x14ac:dyDescent="0.15">
      <c r="AA65360" t="s">
        <v>131</v>
      </c>
    </row>
    <row r="65361" spans="27:27" x14ac:dyDescent="0.15">
      <c r="AA65361" t="s">
        <v>131</v>
      </c>
    </row>
    <row r="65362" spans="27:27" x14ac:dyDescent="0.15">
      <c r="AA65362" t="s">
        <v>131</v>
      </c>
    </row>
    <row r="65363" spans="27:27" x14ac:dyDescent="0.15">
      <c r="AA65363" t="s">
        <v>131</v>
      </c>
    </row>
    <row r="65364" spans="27:27" x14ac:dyDescent="0.15">
      <c r="AA65364" t="s">
        <v>131</v>
      </c>
    </row>
    <row r="65365" spans="27:27" x14ac:dyDescent="0.15">
      <c r="AA65365" t="s">
        <v>131</v>
      </c>
    </row>
    <row r="65366" spans="27:27" x14ac:dyDescent="0.15">
      <c r="AA65366" t="s">
        <v>131</v>
      </c>
    </row>
    <row r="65367" spans="27:27" x14ac:dyDescent="0.15">
      <c r="AA65367" t="s">
        <v>131</v>
      </c>
    </row>
    <row r="65368" spans="27:27" x14ac:dyDescent="0.15">
      <c r="AA65368" t="s">
        <v>131</v>
      </c>
    </row>
    <row r="65369" spans="27:27" x14ac:dyDescent="0.15">
      <c r="AA65369" t="s">
        <v>131</v>
      </c>
    </row>
    <row r="65370" spans="27:27" x14ac:dyDescent="0.15">
      <c r="AA65370" t="s">
        <v>131</v>
      </c>
    </row>
    <row r="65371" spans="27:27" x14ac:dyDescent="0.15">
      <c r="AA65371" t="s">
        <v>131</v>
      </c>
    </row>
    <row r="65372" spans="27:27" x14ac:dyDescent="0.15">
      <c r="AA65372" t="s">
        <v>131</v>
      </c>
    </row>
    <row r="65373" spans="27:27" x14ac:dyDescent="0.15">
      <c r="AA65373" t="s">
        <v>131</v>
      </c>
    </row>
    <row r="65374" spans="27:27" x14ac:dyDescent="0.15">
      <c r="AA65374" t="s">
        <v>131</v>
      </c>
    </row>
    <row r="65375" spans="27:27" x14ac:dyDescent="0.15">
      <c r="AA65375" t="s">
        <v>131</v>
      </c>
    </row>
    <row r="65376" spans="27:27" x14ac:dyDescent="0.15">
      <c r="AA65376" t="s">
        <v>131</v>
      </c>
    </row>
    <row r="65377" spans="27:27" x14ac:dyDescent="0.15">
      <c r="AA65377" t="s">
        <v>131</v>
      </c>
    </row>
    <row r="65378" spans="27:27" x14ac:dyDescent="0.15">
      <c r="AA65378" t="s">
        <v>131</v>
      </c>
    </row>
    <row r="65379" spans="27:27" x14ac:dyDescent="0.15">
      <c r="AA65379" t="s">
        <v>131</v>
      </c>
    </row>
    <row r="65380" spans="27:27" x14ac:dyDescent="0.15">
      <c r="AA65380" t="s">
        <v>131</v>
      </c>
    </row>
    <row r="65381" spans="27:27" x14ac:dyDescent="0.15">
      <c r="AA65381" t="s">
        <v>131</v>
      </c>
    </row>
    <row r="65382" spans="27:27" x14ac:dyDescent="0.15">
      <c r="AA65382" t="s">
        <v>131</v>
      </c>
    </row>
    <row r="65383" spans="27:27" x14ac:dyDescent="0.15">
      <c r="AA65383" t="s">
        <v>131</v>
      </c>
    </row>
    <row r="65384" spans="27:27" x14ac:dyDescent="0.15">
      <c r="AA65384" t="s">
        <v>131</v>
      </c>
    </row>
    <row r="65385" spans="27:27" x14ac:dyDescent="0.15">
      <c r="AA65385" t="s">
        <v>131</v>
      </c>
    </row>
    <row r="65386" spans="27:27" x14ac:dyDescent="0.15">
      <c r="AA65386" t="s">
        <v>131</v>
      </c>
    </row>
    <row r="65387" spans="27:27" x14ac:dyDescent="0.15">
      <c r="AA65387" t="s">
        <v>131</v>
      </c>
    </row>
    <row r="65388" spans="27:27" x14ac:dyDescent="0.15">
      <c r="AA65388" t="s">
        <v>131</v>
      </c>
    </row>
    <row r="65389" spans="27:27" x14ac:dyDescent="0.15">
      <c r="AA65389" t="s">
        <v>131</v>
      </c>
    </row>
    <row r="65390" spans="27:27" x14ac:dyDescent="0.15">
      <c r="AA65390" t="s">
        <v>131</v>
      </c>
    </row>
    <row r="65391" spans="27:27" x14ac:dyDescent="0.15">
      <c r="AA65391" t="s">
        <v>131</v>
      </c>
    </row>
    <row r="65392" spans="27:27" x14ac:dyDescent="0.15">
      <c r="AA65392" t="s">
        <v>131</v>
      </c>
    </row>
    <row r="65393" spans="27:27" x14ac:dyDescent="0.15">
      <c r="AA65393" t="s">
        <v>131</v>
      </c>
    </row>
    <row r="65394" spans="27:27" x14ac:dyDescent="0.15">
      <c r="AA65394" t="s">
        <v>131</v>
      </c>
    </row>
    <row r="65395" spans="27:27" x14ac:dyDescent="0.15">
      <c r="AA65395" t="s">
        <v>131</v>
      </c>
    </row>
    <row r="65396" spans="27:27" x14ac:dyDescent="0.15">
      <c r="AA65396" t="s">
        <v>131</v>
      </c>
    </row>
    <row r="65397" spans="27:27" x14ac:dyDescent="0.15">
      <c r="AA65397" t="s">
        <v>131</v>
      </c>
    </row>
    <row r="65398" spans="27:27" x14ac:dyDescent="0.15">
      <c r="AA65398" t="s">
        <v>131</v>
      </c>
    </row>
    <row r="65399" spans="27:27" x14ac:dyDescent="0.15">
      <c r="AA65399" t="s">
        <v>131</v>
      </c>
    </row>
    <row r="65400" spans="27:27" x14ac:dyDescent="0.15">
      <c r="AA65400" t="s">
        <v>131</v>
      </c>
    </row>
    <row r="65401" spans="27:27" x14ac:dyDescent="0.15">
      <c r="AA65401" t="s">
        <v>131</v>
      </c>
    </row>
    <row r="65402" spans="27:27" x14ac:dyDescent="0.15">
      <c r="AA65402" t="s">
        <v>131</v>
      </c>
    </row>
    <row r="65403" spans="27:27" x14ac:dyDescent="0.15">
      <c r="AA65403" t="s">
        <v>131</v>
      </c>
    </row>
    <row r="65404" spans="27:27" x14ac:dyDescent="0.15">
      <c r="AA65404" t="s">
        <v>131</v>
      </c>
    </row>
    <row r="65405" spans="27:27" x14ac:dyDescent="0.15">
      <c r="AA65405" t="s">
        <v>131</v>
      </c>
    </row>
    <row r="65406" spans="27:27" x14ac:dyDescent="0.15">
      <c r="AA65406" t="s">
        <v>131</v>
      </c>
    </row>
    <row r="65407" spans="27:27" x14ac:dyDescent="0.15">
      <c r="AA65407" t="s">
        <v>131</v>
      </c>
    </row>
    <row r="65408" spans="27:27" x14ac:dyDescent="0.15">
      <c r="AA65408" t="s">
        <v>131</v>
      </c>
    </row>
    <row r="65409" spans="27:27" x14ac:dyDescent="0.15">
      <c r="AA65409" t="s">
        <v>131</v>
      </c>
    </row>
    <row r="65410" spans="27:27" x14ac:dyDescent="0.15">
      <c r="AA65410" t="s">
        <v>131</v>
      </c>
    </row>
    <row r="65411" spans="27:27" x14ac:dyDescent="0.15">
      <c r="AA65411" t="s">
        <v>131</v>
      </c>
    </row>
    <row r="65412" spans="27:27" x14ac:dyDescent="0.15">
      <c r="AA65412" t="s">
        <v>131</v>
      </c>
    </row>
    <row r="65413" spans="27:27" x14ac:dyDescent="0.15">
      <c r="AA65413" t="s">
        <v>131</v>
      </c>
    </row>
    <row r="65414" spans="27:27" x14ac:dyDescent="0.15">
      <c r="AA65414" t="s">
        <v>131</v>
      </c>
    </row>
    <row r="65415" spans="27:27" x14ac:dyDescent="0.15">
      <c r="AA65415" t="s">
        <v>131</v>
      </c>
    </row>
    <row r="65416" spans="27:27" x14ac:dyDescent="0.15">
      <c r="AA65416" t="s">
        <v>131</v>
      </c>
    </row>
    <row r="65417" spans="27:27" x14ac:dyDescent="0.15">
      <c r="AA65417" t="s">
        <v>131</v>
      </c>
    </row>
    <row r="65418" spans="27:27" x14ac:dyDescent="0.15">
      <c r="AA65418" t="s">
        <v>131</v>
      </c>
    </row>
    <row r="65419" spans="27:27" x14ac:dyDescent="0.15">
      <c r="AA65419" t="s">
        <v>131</v>
      </c>
    </row>
    <row r="65420" spans="27:27" x14ac:dyDescent="0.15">
      <c r="AA65420" t="s">
        <v>131</v>
      </c>
    </row>
    <row r="65421" spans="27:27" x14ac:dyDescent="0.15">
      <c r="AA65421" t="s">
        <v>131</v>
      </c>
    </row>
    <row r="65422" spans="27:27" x14ac:dyDescent="0.15">
      <c r="AA65422" t="s">
        <v>131</v>
      </c>
    </row>
    <row r="65423" spans="27:27" x14ac:dyDescent="0.15">
      <c r="AA65423" t="s">
        <v>131</v>
      </c>
    </row>
    <row r="65424" spans="27:27" x14ac:dyDescent="0.15">
      <c r="AA65424" t="s">
        <v>131</v>
      </c>
    </row>
    <row r="65425" spans="27:27" x14ac:dyDescent="0.15">
      <c r="AA65425" t="s">
        <v>131</v>
      </c>
    </row>
    <row r="65426" spans="27:27" x14ac:dyDescent="0.15">
      <c r="AA65426" t="s">
        <v>131</v>
      </c>
    </row>
    <row r="65427" spans="27:27" x14ac:dyDescent="0.15">
      <c r="AA65427" t="s">
        <v>131</v>
      </c>
    </row>
    <row r="65428" spans="27:27" x14ac:dyDescent="0.15">
      <c r="AA65428" t="s">
        <v>131</v>
      </c>
    </row>
    <row r="65429" spans="27:27" x14ac:dyDescent="0.15">
      <c r="AA65429" t="s">
        <v>131</v>
      </c>
    </row>
    <row r="65430" spans="27:27" x14ac:dyDescent="0.15">
      <c r="AA65430" t="s">
        <v>131</v>
      </c>
    </row>
    <row r="65431" spans="27:27" x14ac:dyDescent="0.15">
      <c r="AA65431" t="s">
        <v>131</v>
      </c>
    </row>
    <row r="65432" spans="27:27" x14ac:dyDescent="0.15">
      <c r="AA65432" t="s">
        <v>131</v>
      </c>
    </row>
    <row r="65433" spans="27:27" x14ac:dyDescent="0.15">
      <c r="AA65433" t="s">
        <v>131</v>
      </c>
    </row>
    <row r="65434" spans="27:27" x14ac:dyDescent="0.15">
      <c r="AA65434" t="s">
        <v>131</v>
      </c>
    </row>
    <row r="65435" spans="27:27" x14ac:dyDescent="0.15">
      <c r="AA65435" t="s">
        <v>131</v>
      </c>
    </row>
    <row r="65436" spans="27:27" x14ac:dyDescent="0.15">
      <c r="AA65436" t="s">
        <v>131</v>
      </c>
    </row>
    <row r="65437" spans="27:27" x14ac:dyDescent="0.15">
      <c r="AA65437" t="s">
        <v>131</v>
      </c>
    </row>
    <row r="65438" spans="27:27" x14ac:dyDescent="0.15">
      <c r="AA65438" t="s">
        <v>131</v>
      </c>
    </row>
    <row r="65439" spans="27:27" x14ac:dyDescent="0.15">
      <c r="AA65439" t="s">
        <v>131</v>
      </c>
    </row>
    <row r="65440" spans="27:27" x14ac:dyDescent="0.15">
      <c r="AA65440" t="s">
        <v>131</v>
      </c>
    </row>
    <row r="65441" spans="27:27" x14ac:dyDescent="0.15">
      <c r="AA65441" t="s">
        <v>131</v>
      </c>
    </row>
    <row r="65442" spans="27:27" x14ac:dyDescent="0.15">
      <c r="AA65442" t="s">
        <v>131</v>
      </c>
    </row>
    <row r="65443" spans="27:27" x14ac:dyDescent="0.15">
      <c r="AA65443" t="s">
        <v>131</v>
      </c>
    </row>
    <row r="65444" spans="27:27" x14ac:dyDescent="0.15">
      <c r="AA65444" t="s">
        <v>131</v>
      </c>
    </row>
    <row r="65445" spans="27:27" x14ac:dyDescent="0.15">
      <c r="AA65445" t="s">
        <v>131</v>
      </c>
    </row>
    <row r="65446" spans="27:27" x14ac:dyDescent="0.15">
      <c r="AA65446" t="s">
        <v>131</v>
      </c>
    </row>
    <row r="65447" spans="27:27" x14ac:dyDescent="0.15">
      <c r="AA65447" t="s">
        <v>131</v>
      </c>
    </row>
    <row r="65448" spans="27:27" x14ac:dyDescent="0.15">
      <c r="AA65448" t="s">
        <v>131</v>
      </c>
    </row>
    <row r="65449" spans="27:27" x14ac:dyDescent="0.15">
      <c r="AA65449" t="s">
        <v>131</v>
      </c>
    </row>
    <row r="65450" spans="27:27" x14ac:dyDescent="0.15">
      <c r="AA65450" t="s">
        <v>131</v>
      </c>
    </row>
    <row r="65451" spans="27:27" x14ac:dyDescent="0.15">
      <c r="AA65451" t="s">
        <v>131</v>
      </c>
    </row>
    <row r="65452" spans="27:27" x14ac:dyDescent="0.15">
      <c r="AA65452" t="s">
        <v>131</v>
      </c>
    </row>
    <row r="65453" spans="27:27" x14ac:dyDescent="0.15">
      <c r="AA65453" t="s">
        <v>131</v>
      </c>
    </row>
    <row r="65454" spans="27:27" x14ac:dyDescent="0.15">
      <c r="AA65454" t="s">
        <v>131</v>
      </c>
    </row>
    <row r="65455" spans="27:27" x14ac:dyDescent="0.15">
      <c r="AA65455" t="s">
        <v>131</v>
      </c>
    </row>
    <row r="65456" spans="27:27" x14ac:dyDescent="0.15">
      <c r="AA65456" t="s">
        <v>131</v>
      </c>
    </row>
    <row r="65457" spans="27:27" x14ac:dyDescent="0.15">
      <c r="AA65457" t="s">
        <v>131</v>
      </c>
    </row>
    <row r="65458" spans="27:27" x14ac:dyDescent="0.15">
      <c r="AA65458" t="s">
        <v>131</v>
      </c>
    </row>
    <row r="65459" spans="27:27" x14ac:dyDescent="0.15">
      <c r="AA65459" t="s">
        <v>131</v>
      </c>
    </row>
    <row r="65460" spans="27:27" x14ac:dyDescent="0.15">
      <c r="AA65460" t="s">
        <v>131</v>
      </c>
    </row>
    <row r="65461" spans="27:27" x14ac:dyDescent="0.15">
      <c r="AA65461" t="s">
        <v>131</v>
      </c>
    </row>
    <row r="65462" spans="27:27" x14ac:dyDescent="0.15">
      <c r="AA65462" t="s">
        <v>131</v>
      </c>
    </row>
    <row r="65463" spans="27:27" x14ac:dyDescent="0.15">
      <c r="AA65463" t="s">
        <v>131</v>
      </c>
    </row>
    <row r="65464" spans="27:27" x14ac:dyDescent="0.15">
      <c r="AA65464" t="s">
        <v>131</v>
      </c>
    </row>
    <row r="65465" spans="27:27" x14ac:dyDescent="0.15">
      <c r="AA65465" t="s">
        <v>131</v>
      </c>
    </row>
    <row r="65466" spans="27:27" x14ac:dyDescent="0.15">
      <c r="AA65466" t="s">
        <v>131</v>
      </c>
    </row>
    <row r="65467" spans="27:27" x14ac:dyDescent="0.15">
      <c r="AA65467" t="s">
        <v>131</v>
      </c>
    </row>
    <row r="65468" spans="27:27" x14ac:dyDescent="0.15">
      <c r="AA65468" t="s">
        <v>131</v>
      </c>
    </row>
    <row r="65469" spans="27:27" x14ac:dyDescent="0.15">
      <c r="AA65469" t="s">
        <v>131</v>
      </c>
    </row>
    <row r="65470" spans="27:27" x14ac:dyDescent="0.15">
      <c r="AA65470" t="s">
        <v>131</v>
      </c>
    </row>
    <row r="65471" spans="27:27" x14ac:dyDescent="0.15">
      <c r="AA65471" t="s">
        <v>131</v>
      </c>
    </row>
    <row r="65472" spans="27:27" x14ac:dyDescent="0.15">
      <c r="AA65472" t="s">
        <v>131</v>
      </c>
    </row>
    <row r="65473" spans="27:27" x14ac:dyDescent="0.15">
      <c r="AA65473" t="s">
        <v>131</v>
      </c>
    </row>
    <row r="65474" spans="27:27" x14ac:dyDescent="0.15">
      <c r="AA65474" t="s">
        <v>131</v>
      </c>
    </row>
    <row r="65475" spans="27:27" x14ac:dyDescent="0.15">
      <c r="AA65475" t="s">
        <v>131</v>
      </c>
    </row>
    <row r="65476" spans="27:27" x14ac:dyDescent="0.15">
      <c r="AA65476" t="s">
        <v>131</v>
      </c>
    </row>
    <row r="65477" spans="27:27" x14ac:dyDescent="0.15">
      <c r="AA65477" t="s">
        <v>131</v>
      </c>
    </row>
    <row r="65478" spans="27:27" x14ac:dyDescent="0.15">
      <c r="AA65478" t="s">
        <v>131</v>
      </c>
    </row>
    <row r="65479" spans="27:27" x14ac:dyDescent="0.15">
      <c r="AA65479" t="s">
        <v>131</v>
      </c>
    </row>
    <row r="65480" spans="27:27" x14ac:dyDescent="0.15">
      <c r="AA65480" t="s">
        <v>131</v>
      </c>
    </row>
    <row r="65481" spans="27:27" x14ac:dyDescent="0.15">
      <c r="AA65481" t="s">
        <v>131</v>
      </c>
    </row>
    <row r="65482" spans="27:27" x14ac:dyDescent="0.15">
      <c r="AA65482" t="s">
        <v>131</v>
      </c>
    </row>
    <row r="65483" spans="27:27" x14ac:dyDescent="0.15">
      <c r="AA65483" t="s">
        <v>131</v>
      </c>
    </row>
    <row r="65484" spans="27:27" x14ac:dyDescent="0.15">
      <c r="AA65484" t="s">
        <v>131</v>
      </c>
    </row>
    <row r="65485" spans="27:27" x14ac:dyDescent="0.15">
      <c r="AA65485" t="s">
        <v>131</v>
      </c>
    </row>
    <row r="65486" spans="27:27" x14ac:dyDescent="0.15">
      <c r="AA65486" t="s">
        <v>131</v>
      </c>
    </row>
    <row r="65487" spans="27:27" x14ac:dyDescent="0.15">
      <c r="AA65487" t="s">
        <v>131</v>
      </c>
    </row>
    <row r="65488" spans="27:27" x14ac:dyDescent="0.15">
      <c r="AA65488" t="s">
        <v>131</v>
      </c>
    </row>
    <row r="65489" spans="27:27" x14ac:dyDescent="0.15">
      <c r="AA65489" t="s">
        <v>131</v>
      </c>
    </row>
    <row r="65490" spans="27:27" x14ac:dyDescent="0.15">
      <c r="AA65490" t="s">
        <v>131</v>
      </c>
    </row>
    <row r="65491" spans="27:27" x14ac:dyDescent="0.15">
      <c r="AA65491" t="s">
        <v>131</v>
      </c>
    </row>
    <row r="65492" spans="27:27" x14ac:dyDescent="0.15">
      <c r="AA65492" t="s">
        <v>131</v>
      </c>
    </row>
    <row r="65493" spans="27:27" x14ac:dyDescent="0.15">
      <c r="AA65493" t="s">
        <v>131</v>
      </c>
    </row>
    <row r="65494" spans="27:27" x14ac:dyDescent="0.15">
      <c r="AA65494" t="s">
        <v>131</v>
      </c>
    </row>
    <row r="65495" spans="27:27" x14ac:dyDescent="0.15">
      <c r="AA65495" t="s">
        <v>131</v>
      </c>
    </row>
    <row r="65496" spans="27:27" x14ac:dyDescent="0.15">
      <c r="AA65496" t="s">
        <v>131</v>
      </c>
    </row>
    <row r="65497" spans="27:27" x14ac:dyDescent="0.15">
      <c r="AA65497" t="s">
        <v>131</v>
      </c>
    </row>
    <row r="65498" spans="27:27" x14ac:dyDescent="0.15">
      <c r="AA65498" t="s">
        <v>131</v>
      </c>
    </row>
    <row r="65499" spans="27:27" x14ac:dyDescent="0.15">
      <c r="AA65499" t="s">
        <v>131</v>
      </c>
    </row>
    <row r="65500" spans="27:27" x14ac:dyDescent="0.15">
      <c r="AA65500" t="s">
        <v>131</v>
      </c>
    </row>
    <row r="65501" spans="27:27" x14ac:dyDescent="0.15">
      <c r="AA65501" t="s">
        <v>131</v>
      </c>
    </row>
    <row r="65502" spans="27:27" x14ac:dyDescent="0.15">
      <c r="AA65502" t="s">
        <v>131</v>
      </c>
    </row>
    <row r="65503" spans="27:27" x14ac:dyDescent="0.15">
      <c r="AA65503" t="s">
        <v>131</v>
      </c>
    </row>
    <row r="65504" spans="27:27" x14ac:dyDescent="0.15">
      <c r="AA65504" t="s">
        <v>131</v>
      </c>
    </row>
    <row r="65505" spans="27:27" x14ac:dyDescent="0.15">
      <c r="AA65505" t="s">
        <v>131</v>
      </c>
    </row>
    <row r="65506" spans="27:27" x14ac:dyDescent="0.15">
      <c r="AA65506" t="s">
        <v>131</v>
      </c>
    </row>
    <row r="65507" spans="27:27" x14ac:dyDescent="0.15">
      <c r="AA65507" t="s">
        <v>131</v>
      </c>
    </row>
    <row r="65508" spans="27:27" x14ac:dyDescent="0.15">
      <c r="AA65508" t="s">
        <v>131</v>
      </c>
    </row>
    <row r="65509" spans="27:27" x14ac:dyDescent="0.15">
      <c r="AA65509" t="s">
        <v>131</v>
      </c>
    </row>
    <row r="65510" spans="27:27" x14ac:dyDescent="0.15">
      <c r="AA65510" t="s">
        <v>131</v>
      </c>
    </row>
    <row r="65511" spans="27:27" x14ac:dyDescent="0.15">
      <c r="AA65511" t="s">
        <v>131</v>
      </c>
    </row>
    <row r="65512" spans="27:27" x14ac:dyDescent="0.15">
      <c r="AA65512" t="s">
        <v>131</v>
      </c>
    </row>
    <row r="65513" spans="27:27" x14ac:dyDescent="0.15">
      <c r="AA65513" t="s">
        <v>131</v>
      </c>
    </row>
    <row r="65514" spans="27:27" x14ac:dyDescent="0.15">
      <c r="AA65514" t="s">
        <v>131</v>
      </c>
    </row>
    <row r="65515" spans="27:27" x14ac:dyDescent="0.15">
      <c r="AA65515" t="s">
        <v>131</v>
      </c>
    </row>
    <row r="65516" spans="27:27" x14ac:dyDescent="0.15">
      <c r="AA65516" t="s">
        <v>131</v>
      </c>
    </row>
    <row r="65517" spans="27:27" x14ac:dyDescent="0.15">
      <c r="AA65517" t="s">
        <v>131</v>
      </c>
    </row>
    <row r="65518" spans="27:27" x14ac:dyDescent="0.15">
      <c r="AA65518" t="s">
        <v>131</v>
      </c>
    </row>
    <row r="65519" spans="27:27" x14ac:dyDescent="0.15">
      <c r="AA65519" t="s">
        <v>131</v>
      </c>
    </row>
    <row r="65520" spans="27:27" x14ac:dyDescent="0.15">
      <c r="AA65520" t="s">
        <v>131</v>
      </c>
    </row>
    <row r="65521" spans="27:27" x14ac:dyDescent="0.15">
      <c r="AA65521" t="s">
        <v>131</v>
      </c>
    </row>
    <row r="65522" spans="27:27" x14ac:dyDescent="0.15">
      <c r="AA65522" t="s">
        <v>131</v>
      </c>
    </row>
    <row r="65523" spans="27:27" x14ac:dyDescent="0.15">
      <c r="AA65523" t="s">
        <v>131</v>
      </c>
    </row>
    <row r="65524" spans="27:27" x14ac:dyDescent="0.15">
      <c r="AA65524" t="s">
        <v>131</v>
      </c>
    </row>
    <row r="65525" spans="27:27" x14ac:dyDescent="0.15">
      <c r="AA65525" t="s">
        <v>131</v>
      </c>
    </row>
    <row r="65526" spans="27:27" x14ac:dyDescent="0.15">
      <c r="AA65526" t="s">
        <v>131</v>
      </c>
    </row>
    <row r="65527" spans="27:27" x14ac:dyDescent="0.15">
      <c r="AA65527" t="s">
        <v>131</v>
      </c>
    </row>
    <row r="65528" spans="27:27" x14ac:dyDescent="0.15">
      <c r="AA65528" t="s">
        <v>131</v>
      </c>
    </row>
    <row r="65529" spans="27:27" x14ac:dyDescent="0.15">
      <c r="AA65529" t="s">
        <v>131</v>
      </c>
    </row>
    <row r="65530" spans="27:27" x14ac:dyDescent="0.15">
      <c r="AA65530" t="s">
        <v>131</v>
      </c>
    </row>
    <row r="65531" spans="27:27" x14ac:dyDescent="0.15">
      <c r="AA65531" t="s">
        <v>131</v>
      </c>
    </row>
    <row r="65532" spans="27:27" x14ac:dyDescent="0.15">
      <c r="AA65532" t="s">
        <v>131</v>
      </c>
    </row>
    <row r="65533" spans="27:27" x14ac:dyDescent="0.15">
      <c r="AA65533" t="s">
        <v>131</v>
      </c>
    </row>
    <row r="65534" spans="27:27" x14ac:dyDescent="0.15">
      <c r="AA65534" t="s">
        <v>131</v>
      </c>
    </row>
    <row r="65535" spans="27:27" x14ac:dyDescent="0.15">
      <c r="AA65535" t="s">
        <v>131</v>
      </c>
    </row>
    <row r="65536" spans="27:27" x14ac:dyDescent="0.15">
      <c r="AA65536" t="s">
        <v>131</v>
      </c>
    </row>
  </sheetData>
  <sheetProtection password="CC55" sheet="1" objects="1" scenarios="1" selectLockedCells="1"/>
  <mergeCells count="2">
    <mergeCell ref="B3:C3"/>
    <mergeCell ref="E3:F3"/>
  </mergeCells>
  <phoneticPr fontId="5"/>
  <dataValidations count="3">
    <dataValidation imeMode="halfKatakana" allowBlank="1" showInputMessage="1" showErrorMessage="1" sqref="L4:L25"/>
    <dataValidation type="list" allowBlank="1" showInputMessage="1" showErrorMessage="1" prompt="クラス指定がある場合のみ" sqref="AB2:AB65536">
      <formula1>"10歳以下,11～12歳,13～14歳,CS,無差別"</formula1>
    </dataValidation>
    <dataValidation imeMode="halfAlpha" allowBlank="1" showInputMessage="1" showErrorMessage="1" prompt="半角数字" sqref="AJ2:AL2 AJ3:AK139"/>
  </dataValidation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1"/>
  <sheetViews>
    <sheetView showZeros="0" workbookViewId="0">
      <selection activeCell="B15" sqref="B15"/>
    </sheetView>
  </sheetViews>
  <sheetFormatPr defaultColWidth="8.625" defaultRowHeight="13.5" x14ac:dyDescent="0.15"/>
  <cols>
    <col min="1" max="1" width="8.625" style="5"/>
    <col min="2" max="2" width="8.625" style="2"/>
    <col min="3" max="3" width="8.625" style="102"/>
    <col min="4" max="23" width="8.625" style="2"/>
  </cols>
  <sheetData>
    <row r="1" spans="1:23" x14ac:dyDescent="0.15">
      <c r="A1" s="120" t="s">
        <v>79</v>
      </c>
      <c r="B1" s="120" t="s">
        <v>80</v>
      </c>
      <c r="C1" s="121" t="s">
        <v>0</v>
      </c>
      <c r="D1" s="122" t="s">
        <v>1</v>
      </c>
      <c r="E1" s="122" t="s">
        <v>2</v>
      </c>
      <c r="F1" s="122" t="s">
        <v>3</v>
      </c>
      <c r="G1" s="122" t="s">
        <v>4</v>
      </c>
      <c r="H1" s="122" t="s">
        <v>5</v>
      </c>
      <c r="I1" s="122" t="s">
        <v>6</v>
      </c>
      <c r="J1" s="122" t="s">
        <v>7</v>
      </c>
      <c r="K1" s="122" t="s">
        <v>8</v>
      </c>
      <c r="L1" s="122" t="s">
        <v>9</v>
      </c>
      <c r="M1" s="122" t="s">
        <v>10</v>
      </c>
      <c r="N1" s="122" t="s">
        <v>11</v>
      </c>
      <c r="O1" s="122" t="s">
        <v>12</v>
      </c>
      <c r="P1" s="122" t="s">
        <v>13</v>
      </c>
      <c r="Q1" s="122" t="s">
        <v>14</v>
      </c>
      <c r="R1" s="122" t="s">
        <v>15</v>
      </c>
      <c r="S1" s="122" t="s">
        <v>16</v>
      </c>
      <c r="T1" s="122" t="s">
        <v>17</v>
      </c>
      <c r="U1" s="122" t="s">
        <v>18</v>
      </c>
      <c r="V1" s="122"/>
      <c r="W1" s="122"/>
    </row>
    <row r="2" spans="1:23" x14ac:dyDescent="0.15">
      <c r="A2" s="120" t="str">
        <f>個人エントリー!A2</f>
        <v/>
      </c>
      <c r="B2" s="165" t="e">
        <f>個人データ!I4</f>
        <v>#N/A</v>
      </c>
      <c r="C2" s="123" t="str">
        <f>IFERROR(LOOKUP(個人エントリー!B2,個人データ!M:M,個人データ!N:N),"")</f>
        <v/>
      </c>
      <c r="D2" s="124" t="str">
        <f>CONCATENATE(個人エントリー!C2,"　",個人エントリー!D2)</f>
        <v>　</v>
      </c>
      <c r="E2" s="124" t="str">
        <f>CONCATENATE(個人エントリー!E2," ",個人エントリー!F2)</f>
        <v xml:space="preserve"> </v>
      </c>
      <c r="F2" s="124" t="str">
        <f>個人データ!T5</f>
        <v/>
      </c>
      <c r="G2" s="125"/>
      <c r="H2" s="125"/>
      <c r="I2" s="124" t="e">
        <f>個人データ!G4</f>
        <v>#VALUE!</v>
      </c>
      <c r="J2" s="124"/>
      <c r="K2" s="126">
        <f>IFERROR(申し込み一覧!F11,"")</f>
        <v>0</v>
      </c>
      <c r="L2" s="126">
        <f>IFERROR(申し込み一覧!R11,"")</f>
        <v>0</v>
      </c>
      <c r="M2" s="124"/>
      <c r="N2" s="124"/>
      <c r="O2" s="124"/>
      <c r="P2" s="124"/>
      <c r="Q2" s="124"/>
      <c r="R2" s="124" t="str">
        <f>IFERROR(LOOKUP(個人データ!B4,個人データ!K:K,個人データ!L:L),"")</f>
        <v/>
      </c>
      <c r="S2" s="124" t="str">
        <f>IF(個人エントリー!AB2&gt;0,RIGHT("00000000" &amp; 個人データ!C4,7),"")</f>
        <v/>
      </c>
      <c r="T2" s="124" t="str">
        <f>IFERROR(LOOKUP(個人データ!E4,個人データ!K:K,個人データ!L:L),"")</f>
        <v/>
      </c>
      <c r="U2" s="124" t="str">
        <f>IF(個人エントリー!AL2&gt;0,RIGHT("00000000" &amp; 個人データ!F4,7),"")</f>
        <v/>
      </c>
      <c r="V2" s="124"/>
      <c r="W2" s="127"/>
    </row>
    <row r="3" spans="1:23" x14ac:dyDescent="0.15">
      <c r="A3" s="120" t="str">
        <f>個人エントリー!A3</f>
        <v/>
      </c>
      <c r="B3" s="165" t="e">
        <f>個人データ!I5</f>
        <v>#N/A</v>
      </c>
      <c r="C3" s="123" t="str">
        <f>IFERROR(LOOKUP(個人エントリー!B3,個人データ!M:M,個人データ!N:N),"")</f>
        <v/>
      </c>
      <c r="D3" s="124" t="str">
        <f>CONCATENATE(個人エントリー!C3,"　",個人エントリー!D3)</f>
        <v>　</v>
      </c>
      <c r="E3" s="124" t="str">
        <f>CONCATENATE(個人エントリー!E3," ",個人エントリー!F3)</f>
        <v xml:space="preserve"> </v>
      </c>
      <c r="F3" s="124" t="str">
        <f>個人データ!T6</f>
        <v/>
      </c>
      <c r="G3" s="125"/>
      <c r="H3" s="125"/>
      <c r="I3" s="124" t="e">
        <f>個人データ!G5</f>
        <v>#VALUE!</v>
      </c>
      <c r="J3" s="124"/>
      <c r="K3" s="126">
        <f>申し込み一覧!F11</f>
        <v>0</v>
      </c>
      <c r="L3" s="128">
        <f>申し込み一覧!R11</f>
        <v>0</v>
      </c>
      <c r="M3" s="124"/>
      <c r="N3" s="124"/>
      <c r="O3" s="124"/>
      <c r="P3" s="124"/>
      <c r="Q3" s="124"/>
      <c r="R3" s="124" t="str">
        <f>IFERROR(LOOKUP(個人データ!B5,個人データ!K:K,個人データ!L:L),"")</f>
        <v/>
      </c>
      <c r="S3" s="124" t="str">
        <f>IF(個人エントリー!AB3&gt;0,RIGHT("00000000" &amp; 個人データ!C5,7),"")</f>
        <v/>
      </c>
      <c r="T3" s="124" t="str">
        <f>IFERROR(LOOKUP(個人データ!E5,個人データ!K:K,個人データ!L:L),"")</f>
        <v/>
      </c>
      <c r="U3" s="124" t="str">
        <f>IF(個人エントリー!AL3&gt;0,RIGHT("00000000" &amp; 個人データ!F5,7),"")</f>
        <v/>
      </c>
      <c r="V3" s="124"/>
      <c r="W3" s="127"/>
    </row>
    <row r="4" spans="1:23" x14ac:dyDescent="0.15">
      <c r="A4" s="120" t="str">
        <f>個人エントリー!A4</f>
        <v/>
      </c>
      <c r="B4" s="165" t="e">
        <f>個人データ!I6</f>
        <v>#N/A</v>
      </c>
      <c r="C4" s="123" t="str">
        <f>IFERROR(LOOKUP(個人エントリー!B4,個人データ!M:M,個人データ!N:N),"")</f>
        <v/>
      </c>
      <c r="D4" s="124" t="str">
        <f>CONCATENATE(個人エントリー!C4,"　",個人エントリー!D4)</f>
        <v>　</v>
      </c>
      <c r="E4" s="124" t="str">
        <f>CONCATENATE(個人エントリー!E4," ",個人エントリー!F4)</f>
        <v xml:space="preserve"> </v>
      </c>
      <c r="F4" s="124" t="str">
        <f>個人データ!T7</f>
        <v/>
      </c>
      <c r="G4" s="125"/>
      <c r="H4" s="125"/>
      <c r="I4" s="124" t="e">
        <f>個人データ!G6</f>
        <v>#VALUE!</v>
      </c>
      <c r="J4" s="124"/>
      <c r="K4" s="128">
        <f>申し込み一覧!F11</f>
        <v>0</v>
      </c>
      <c r="L4" s="128">
        <f>申し込み一覧!R11</f>
        <v>0</v>
      </c>
      <c r="M4" s="124"/>
      <c r="N4" s="124"/>
      <c r="O4" s="124"/>
      <c r="P4" s="124"/>
      <c r="Q4" s="124"/>
      <c r="R4" s="124" t="str">
        <f>IFERROR(LOOKUP(個人データ!B6,個人データ!K:K,個人データ!L:L),"")</f>
        <v/>
      </c>
      <c r="S4" s="124" t="str">
        <f>IF(個人エントリー!AB4&gt;0,RIGHT("00000000" &amp; 個人データ!C6,7),"")</f>
        <v/>
      </c>
      <c r="T4" s="124" t="str">
        <f>IFERROR(LOOKUP(個人データ!E6,個人データ!K:K,個人データ!L:L),"")</f>
        <v/>
      </c>
      <c r="U4" s="124" t="str">
        <f>IF(個人エントリー!AL4&gt;0,RIGHT("00000000" &amp; 個人データ!F6,7),"")</f>
        <v/>
      </c>
      <c r="V4" s="124"/>
      <c r="W4" s="127"/>
    </row>
    <row r="5" spans="1:23" x14ac:dyDescent="0.15">
      <c r="A5" s="120" t="str">
        <f>個人エントリー!A5</f>
        <v/>
      </c>
      <c r="B5" s="165" t="e">
        <f>個人データ!I7</f>
        <v>#N/A</v>
      </c>
      <c r="C5" s="123" t="str">
        <f>IFERROR(LOOKUP(個人エントリー!B5,個人データ!M:M,個人データ!N:N),"")</f>
        <v/>
      </c>
      <c r="D5" s="124" t="str">
        <f>CONCATENATE(個人エントリー!C5,"　",個人エントリー!D5)</f>
        <v>　</v>
      </c>
      <c r="E5" s="124" t="str">
        <f>CONCATENATE(個人エントリー!E5," ",個人エントリー!F5)</f>
        <v xml:space="preserve"> </v>
      </c>
      <c r="F5" s="124" t="str">
        <f>個人データ!T8</f>
        <v/>
      </c>
      <c r="G5" s="125"/>
      <c r="H5" s="125"/>
      <c r="I5" s="124" t="e">
        <f>個人データ!G7</f>
        <v>#VALUE!</v>
      </c>
      <c r="J5" s="124"/>
      <c r="K5" s="128">
        <f>申し込み一覧!F11</f>
        <v>0</v>
      </c>
      <c r="L5" s="128">
        <f>申し込み一覧!R11</f>
        <v>0</v>
      </c>
      <c r="M5" s="124"/>
      <c r="N5" s="124"/>
      <c r="O5" s="124"/>
      <c r="P5" s="124"/>
      <c r="Q5" s="124"/>
      <c r="R5" s="124" t="str">
        <f>IFERROR(LOOKUP(個人データ!B7,個人データ!K:K,個人データ!L:L),"")</f>
        <v/>
      </c>
      <c r="S5" s="124" t="str">
        <f>IF(個人エントリー!AB5&gt;0,RIGHT("00000000" &amp; 個人データ!C7,7),"")</f>
        <v/>
      </c>
      <c r="T5" s="124" t="str">
        <f>IFERROR(LOOKUP(個人データ!E7,個人データ!K:K,個人データ!L:L),"")</f>
        <v/>
      </c>
      <c r="U5" s="124" t="str">
        <f>IF(個人エントリー!AL5&gt;0,RIGHT("00000000" &amp; 個人データ!F7,7),"")</f>
        <v/>
      </c>
      <c r="V5" s="124"/>
      <c r="W5" s="127"/>
    </row>
    <row r="6" spans="1:23" x14ac:dyDescent="0.15">
      <c r="A6" s="120" t="str">
        <f>個人エントリー!A6</f>
        <v/>
      </c>
      <c r="B6" s="165" t="e">
        <f>個人データ!I8</f>
        <v>#N/A</v>
      </c>
      <c r="C6" s="123" t="str">
        <f>IFERROR(LOOKUP(個人エントリー!B6,個人データ!M:M,個人データ!N:N),"")</f>
        <v/>
      </c>
      <c r="D6" s="124" t="str">
        <f>CONCATENATE(個人エントリー!C6,"　",個人エントリー!D6)</f>
        <v>　</v>
      </c>
      <c r="E6" s="124" t="str">
        <f>CONCATENATE(個人エントリー!E6," ",個人エントリー!F6)</f>
        <v xml:space="preserve"> </v>
      </c>
      <c r="F6" s="124" t="str">
        <f>個人データ!T9</f>
        <v/>
      </c>
      <c r="G6" s="125"/>
      <c r="H6" s="125"/>
      <c r="I6" s="124" t="e">
        <f>個人データ!G8</f>
        <v>#VALUE!</v>
      </c>
      <c r="J6" s="124"/>
      <c r="K6" s="128">
        <f>申し込み一覧!F11</f>
        <v>0</v>
      </c>
      <c r="L6" s="128">
        <f>申し込み一覧!R11</f>
        <v>0</v>
      </c>
      <c r="M6" s="124"/>
      <c r="N6" s="124"/>
      <c r="O6" s="124"/>
      <c r="P6" s="124"/>
      <c r="Q6" s="124"/>
      <c r="R6" s="124" t="str">
        <f>IFERROR(LOOKUP(個人データ!B8,個人データ!K:K,個人データ!L:L),"")</f>
        <v/>
      </c>
      <c r="S6" s="124" t="str">
        <f>IF(個人エントリー!AB6&gt;0,RIGHT("00000000" &amp; 個人データ!C8,7),"")</f>
        <v/>
      </c>
      <c r="T6" s="124" t="str">
        <f>IFERROR(LOOKUP(個人データ!E8,個人データ!K:K,個人データ!L:L),"")</f>
        <v/>
      </c>
      <c r="U6" s="124" t="str">
        <f>IF(個人エントリー!AL6&gt;0,RIGHT("00000000" &amp; 個人データ!F8,7),"")</f>
        <v/>
      </c>
      <c r="V6" s="124"/>
      <c r="W6" s="127"/>
    </row>
    <row r="7" spans="1:23" x14ac:dyDescent="0.15">
      <c r="A7" s="120" t="str">
        <f>個人エントリー!A7</f>
        <v/>
      </c>
      <c r="B7" s="165" t="e">
        <f>個人データ!I9</f>
        <v>#N/A</v>
      </c>
      <c r="C7" s="123" t="str">
        <f>IFERROR(LOOKUP(個人エントリー!B7,個人データ!M:M,個人データ!N:N),"")</f>
        <v/>
      </c>
      <c r="D7" s="124" t="str">
        <f>CONCATENATE(個人エントリー!C7,"　",個人エントリー!D7)</f>
        <v>　</v>
      </c>
      <c r="E7" s="124" t="str">
        <f>CONCATENATE(個人エントリー!E7," ",個人エントリー!F7)</f>
        <v xml:space="preserve"> </v>
      </c>
      <c r="F7" s="124" t="str">
        <f>個人データ!T10</f>
        <v/>
      </c>
      <c r="G7" s="125"/>
      <c r="H7" s="125"/>
      <c r="I7" s="124" t="e">
        <f>個人データ!G9</f>
        <v>#VALUE!</v>
      </c>
      <c r="J7" s="124"/>
      <c r="K7" s="128">
        <f>申し込み一覧!F11</f>
        <v>0</v>
      </c>
      <c r="L7" s="128">
        <f>申し込み一覧!R11</f>
        <v>0</v>
      </c>
      <c r="M7" s="124"/>
      <c r="N7" s="124"/>
      <c r="O7" s="124"/>
      <c r="P7" s="124"/>
      <c r="Q7" s="124"/>
      <c r="R7" s="124" t="str">
        <f>IFERROR(LOOKUP(個人データ!B9,個人データ!K:K,個人データ!L:L),"")</f>
        <v/>
      </c>
      <c r="S7" s="124" t="str">
        <f>IF(個人エントリー!AB7&gt;0,RIGHT("00000000" &amp; 個人データ!C9,7),"")</f>
        <v/>
      </c>
      <c r="T7" s="124" t="str">
        <f>IFERROR(LOOKUP(個人データ!E9,個人データ!K:K,個人データ!L:L),"")</f>
        <v/>
      </c>
      <c r="U7" s="124" t="str">
        <f>IF(個人エントリー!AL7&gt;0,RIGHT("00000000" &amp; 個人データ!F9,7),"")</f>
        <v/>
      </c>
      <c r="V7" s="124"/>
      <c r="W7" s="127"/>
    </row>
    <row r="8" spans="1:23" x14ac:dyDescent="0.15">
      <c r="A8" s="120" t="str">
        <f>個人エントリー!A8</f>
        <v/>
      </c>
      <c r="B8" s="165" t="e">
        <f>個人データ!I10</f>
        <v>#N/A</v>
      </c>
      <c r="C8" s="123" t="str">
        <f>IFERROR(LOOKUP(個人エントリー!B8,個人データ!M:M,個人データ!N:N),"")</f>
        <v/>
      </c>
      <c r="D8" s="124" t="str">
        <f>CONCATENATE(個人エントリー!C8,"　",個人エントリー!D8)</f>
        <v>　</v>
      </c>
      <c r="E8" s="124" t="str">
        <f>CONCATENATE(個人エントリー!E8," ",個人エントリー!F8)</f>
        <v xml:space="preserve"> </v>
      </c>
      <c r="F8" s="124" t="str">
        <f>個人データ!T11</f>
        <v/>
      </c>
      <c r="G8" s="125"/>
      <c r="H8" s="125"/>
      <c r="I8" s="124" t="e">
        <f>個人データ!G10</f>
        <v>#VALUE!</v>
      </c>
      <c r="J8" s="124"/>
      <c r="K8" s="128">
        <f>申し込み一覧!F11</f>
        <v>0</v>
      </c>
      <c r="L8" s="128">
        <f>申し込み一覧!R11</f>
        <v>0</v>
      </c>
      <c r="M8" s="124"/>
      <c r="N8" s="124"/>
      <c r="O8" s="124"/>
      <c r="P8" s="124"/>
      <c r="Q8" s="124"/>
      <c r="R8" s="124" t="str">
        <f>IFERROR(LOOKUP(個人データ!B10,個人データ!K:K,個人データ!L:L),"")</f>
        <v/>
      </c>
      <c r="S8" s="124" t="str">
        <f>IF(個人エントリー!AB8&gt;0,RIGHT("00000000" &amp; 個人データ!C10,7),"")</f>
        <v/>
      </c>
      <c r="T8" s="124" t="str">
        <f>IFERROR(LOOKUP(個人データ!E10,個人データ!K:K,個人データ!L:L),"")</f>
        <v/>
      </c>
      <c r="U8" s="124" t="str">
        <f>IF(個人エントリー!AL8&gt;0,RIGHT("00000000" &amp; 個人データ!F10,7),"")</f>
        <v/>
      </c>
      <c r="V8" s="124"/>
      <c r="W8" s="127"/>
    </row>
    <row r="9" spans="1:23" x14ac:dyDescent="0.15">
      <c r="A9" s="120" t="str">
        <f>個人エントリー!A9</f>
        <v/>
      </c>
      <c r="B9" s="165" t="e">
        <f>個人データ!I11</f>
        <v>#N/A</v>
      </c>
      <c r="C9" s="123" t="str">
        <f>IFERROR(LOOKUP(個人エントリー!B9,個人データ!M:M,個人データ!N:N),"")</f>
        <v/>
      </c>
      <c r="D9" s="124" t="str">
        <f>CONCATENATE(個人エントリー!C9,"　",個人エントリー!D9)</f>
        <v>　</v>
      </c>
      <c r="E9" s="124" t="str">
        <f>CONCATENATE(個人エントリー!E9," ",個人エントリー!F9)</f>
        <v xml:space="preserve"> </v>
      </c>
      <c r="F9" s="124" t="str">
        <f>個人データ!T12</f>
        <v/>
      </c>
      <c r="G9" s="125"/>
      <c r="H9" s="125"/>
      <c r="I9" s="124" t="e">
        <f>個人データ!G11</f>
        <v>#VALUE!</v>
      </c>
      <c r="J9" s="124"/>
      <c r="K9" s="128">
        <f>申し込み一覧!F11</f>
        <v>0</v>
      </c>
      <c r="L9" s="128">
        <f>申し込み一覧!R11</f>
        <v>0</v>
      </c>
      <c r="M9" s="124"/>
      <c r="N9" s="124"/>
      <c r="O9" s="124"/>
      <c r="P9" s="124"/>
      <c r="Q9" s="124"/>
      <c r="R9" s="124" t="str">
        <f>IFERROR(LOOKUP(個人データ!B11,個人データ!K:K,個人データ!L:L),"")</f>
        <v/>
      </c>
      <c r="S9" s="124" t="str">
        <f>IF(個人エントリー!AB9&gt;0,RIGHT("00000000" &amp; 個人データ!C11,7),"")</f>
        <v/>
      </c>
      <c r="T9" s="124" t="str">
        <f>IFERROR(LOOKUP(個人データ!E11,個人データ!K:K,個人データ!L:L),"")</f>
        <v/>
      </c>
      <c r="U9" s="124" t="str">
        <f>IF(個人エントリー!AL9&gt;0,RIGHT("00000000" &amp; 個人データ!F11,7),"")</f>
        <v/>
      </c>
      <c r="V9" s="124"/>
      <c r="W9" s="127"/>
    </row>
    <row r="10" spans="1:23" x14ac:dyDescent="0.15">
      <c r="A10" s="120" t="str">
        <f>個人エントリー!A10</f>
        <v/>
      </c>
      <c r="B10" s="165" t="e">
        <f>個人データ!I12</f>
        <v>#N/A</v>
      </c>
      <c r="C10" s="123" t="str">
        <f>IFERROR(LOOKUP(個人エントリー!B10,個人データ!M:M,個人データ!N:N),"")</f>
        <v/>
      </c>
      <c r="D10" s="124" t="str">
        <f>CONCATENATE(個人エントリー!C10,"　",個人エントリー!D10)</f>
        <v>　</v>
      </c>
      <c r="E10" s="124" t="str">
        <f>CONCATENATE(個人エントリー!E10," ",個人エントリー!F10)</f>
        <v xml:space="preserve"> </v>
      </c>
      <c r="F10" s="124" t="str">
        <f>個人データ!T13</f>
        <v/>
      </c>
      <c r="G10" s="125"/>
      <c r="H10" s="125"/>
      <c r="I10" s="124" t="e">
        <f>個人データ!G12</f>
        <v>#VALUE!</v>
      </c>
      <c r="J10" s="124"/>
      <c r="K10" s="128">
        <f>申し込み一覧!F11</f>
        <v>0</v>
      </c>
      <c r="L10" s="128">
        <f>申し込み一覧!R11</f>
        <v>0</v>
      </c>
      <c r="M10" s="124"/>
      <c r="N10" s="124"/>
      <c r="O10" s="124"/>
      <c r="P10" s="124"/>
      <c r="Q10" s="124"/>
      <c r="R10" s="124" t="str">
        <f>IFERROR(LOOKUP(個人データ!B12,個人データ!K:K,個人データ!L:L),"")</f>
        <v/>
      </c>
      <c r="S10" s="124" t="str">
        <f>IF(個人エントリー!AB10&gt;0,RIGHT("00000000" &amp; 個人データ!C12,7),"")</f>
        <v/>
      </c>
      <c r="T10" s="124" t="str">
        <f>IFERROR(LOOKUP(個人データ!E12,個人データ!K:K,個人データ!L:L),"")</f>
        <v/>
      </c>
      <c r="U10" s="124" t="str">
        <f>IF(個人エントリー!AL10&gt;0,RIGHT("00000000" &amp; 個人データ!F12,7),"")</f>
        <v/>
      </c>
      <c r="V10" s="124"/>
      <c r="W10" s="127"/>
    </row>
    <row r="11" spans="1:23" x14ac:dyDescent="0.15">
      <c r="A11" s="120" t="str">
        <f>個人エントリー!A11</f>
        <v/>
      </c>
      <c r="B11" s="165" t="e">
        <f>個人データ!I13</f>
        <v>#N/A</v>
      </c>
      <c r="C11" s="123" t="str">
        <f>IFERROR(LOOKUP(個人エントリー!B11,個人データ!M:M,個人データ!N:N),"")</f>
        <v/>
      </c>
      <c r="D11" s="124" t="str">
        <f>CONCATENATE(個人エントリー!C11,"　",個人エントリー!D11)</f>
        <v>　</v>
      </c>
      <c r="E11" s="124" t="str">
        <f>CONCATENATE(個人エントリー!E11," ",個人エントリー!F11)</f>
        <v xml:space="preserve"> </v>
      </c>
      <c r="F11" s="124" t="str">
        <f>個人データ!T14</f>
        <v/>
      </c>
      <c r="G11" s="125"/>
      <c r="H11" s="125"/>
      <c r="I11" s="124" t="e">
        <f>個人データ!G13</f>
        <v>#VALUE!</v>
      </c>
      <c r="J11" s="124"/>
      <c r="K11" s="128">
        <f>申し込み一覧!F11</f>
        <v>0</v>
      </c>
      <c r="L11" s="128">
        <f>申し込み一覧!R11</f>
        <v>0</v>
      </c>
      <c r="M11" s="124"/>
      <c r="N11" s="124"/>
      <c r="O11" s="124"/>
      <c r="P11" s="124"/>
      <c r="Q11" s="124"/>
      <c r="R11" s="124" t="str">
        <f>IFERROR(LOOKUP(個人データ!B13,個人データ!K:K,個人データ!L:L),"")</f>
        <v/>
      </c>
      <c r="S11" s="124" t="str">
        <f>IF(個人エントリー!AB11&gt;0,RIGHT("00000000" &amp; 個人データ!C13,7),"")</f>
        <v/>
      </c>
      <c r="T11" s="124" t="str">
        <f>IFERROR(LOOKUP(個人データ!E13,個人データ!K:K,個人データ!L:L),"")</f>
        <v/>
      </c>
      <c r="U11" s="124" t="str">
        <f>IF(個人エントリー!AL11&gt;0,RIGHT("00000000" &amp; 個人データ!F13,7),"")</f>
        <v/>
      </c>
      <c r="V11" s="124"/>
      <c r="W11" s="127"/>
    </row>
    <row r="12" spans="1:23" x14ac:dyDescent="0.15">
      <c r="A12" s="120" t="str">
        <f>個人エントリー!A12</f>
        <v/>
      </c>
      <c r="B12" s="165" t="e">
        <f>個人データ!I14</f>
        <v>#N/A</v>
      </c>
      <c r="C12" s="123" t="str">
        <f>IFERROR(LOOKUP(個人エントリー!B12,個人データ!M:M,個人データ!N:N),"")</f>
        <v/>
      </c>
      <c r="D12" s="124" t="str">
        <f>CONCATENATE(個人エントリー!C12,"　",個人エントリー!D12)</f>
        <v>　</v>
      </c>
      <c r="E12" s="124" t="str">
        <f>CONCATENATE(個人エントリー!E12," ",個人エントリー!F12)</f>
        <v xml:space="preserve"> </v>
      </c>
      <c r="F12" s="124" t="str">
        <f>個人データ!T15</f>
        <v/>
      </c>
      <c r="G12" s="125"/>
      <c r="H12" s="125"/>
      <c r="I12" s="124" t="e">
        <f>個人データ!G14</f>
        <v>#VALUE!</v>
      </c>
      <c r="J12" s="124"/>
      <c r="K12" s="128">
        <f>申し込み一覧!F11</f>
        <v>0</v>
      </c>
      <c r="L12" s="128">
        <f>申し込み一覧!R11</f>
        <v>0</v>
      </c>
      <c r="M12" s="124"/>
      <c r="N12" s="124"/>
      <c r="O12" s="124"/>
      <c r="P12" s="124"/>
      <c r="Q12" s="124"/>
      <c r="R12" s="124" t="str">
        <f>IFERROR(LOOKUP(個人データ!B14,個人データ!K:K,個人データ!L:L),"")</f>
        <v/>
      </c>
      <c r="S12" s="124" t="str">
        <f>IF(個人エントリー!AB12&gt;0,RIGHT("00000000" &amp; 個人データ!C14,7),"")</f>
        <v/>
      </c>
      <c r="T12" s="124" t="str">
        <f>IFERROR(LOOKUP(個人データ!E14,個人データ!K:K,個人データ!L:L),"")</f>
        <v/>
      </c>
      <c r="U12" s="124" t="str">
        <f>IF(個人エントリー!AL12&gt;0,RIGHT("00000000" &amp; 個人データ!F14,7),"")</f>
        <v/>
      </c>
      <c r="V12" s="124"/>
      <c r="W12" s="127"/>
    </row>
    <row r="13" spans="1:23" x14ac:dyDescent="0.15">
      <c r="A13" s="120" t="str">
        <f>個人エントリー!A13</f>
        <v/>
      </c>
      <c r="B13" s="165" t="e">
        <f>個人データ!I15</f>
        <v>#N/A</v>
      </c>
      <c r="C13" s="123" t="str">
        <f>IFERROR(LOOKUP(個人エントリー!B13,個人データ!M:M,個人データ!N:N),"")</f>
        <v/>
      </c>
      <c r="D13" s="124" t="str">
        <f>CONCATENATE(個人エントリー!C13,"　",個人エントリー!D13)</f>
        <v>　</v>
      </c>
      <c r="E13" s="124" t="str">
        <f>CONCATENATE(個人エントリー!E13," ",個人エントリー!F13)</f>
        <v xml:space="preserve"> </v>
      </c>
      <c r="F13" s="124" t="str">
        <f>個人データ!T16</f>
        <v/>
      </c>
      <c r="G13" s="125"/>
      <c r="H13" s="125"/>
      <c r="I13" s="124" t="e">
        <f>個人データ!G15</f>
        <v>#VALUE!</v>
      </c>
      <c r="J13" s="124"/>
      <c r="K13" s="128">
        <f>申し込み一覧!F11</f>
        <v>0</v>
      </c>
      <c r="L13" s="128">
        <f>申し込み一覧!R11</f>
        <v>0</v>
      </c>
      <c r="M13" s="124"/>
      <c r="N13" s="124"/>
      <c r="O13" s="124"/>
      <c r="P13" s="124"/>
      <c r="Q13" s="124"/>
      <c r="R13" s="124" t="str">
        <f>IFERROR(LOOKUP(個人データ!B15,個人データ!K:K,個人データ!L:L),"")</f>
        <v/>
      </c>
      <c r="S13" s="124" t="str">
        <f>IF(個人エントリー!AB13&gt;0,RIGHT("00000000" &amp; 個人データ!C15,7),"")</f>
        <v/>
      </c>
      <c r="T13" s="124" t="str">
        <f>IFERROR(LOOKUP(個人データ!E15,個人データ!K:K,個人データ!L:L),"")</f>
        <v/>
      </c>
      <c r="U13" s="124" t="str">
        <f>IF(個人エントリー!AL13&gt;0,RIGHT("00000000" &amp; 個人データ!F15,7),"")</f>
        <v/>
      </c>
      <c r="V13" s="124"/>
      <c r="W13" s="127"/>
    </row>
    <row r="14" spans="1:23" x14ac:dyDescent="0.15">
      <c r="A14" s="120" t="str">
        <f>個人エントリー!A14</f>
        <v/>
      </c>
      <c r="B14" s="165" t="e">
        <f>個人データ!I16</f>
        <v>#N/A</v>
      </c>
      <c r="C14" s="123" t="str">
        <f>IFERROR(LOOKUP(個人エントリー!B14,個人データ!M:M,個人データ!N:N),"")</f>
        <v/>
      </c>
      <c r="D14" s="124" t="str">
        <f>CONCATENATE(個人エントリー!C14,"　",個人エントリー!D14)</f>
        <v>　</v>
      </c>
      <c r="E14" s="124" t="str">
        <f>CONCATENATE(個人エントリー!E14," ",個人エントリー!F14)</f>
        <v xml:space="preserve"> </v>
      </c>
      <c r="F14" s="124" t="str">
        <f>個人データ!T17</f>
        <v/>
      </c>
      <c r="G14" s="125"/>
      <c r="H14" s="125"/>
      <c r="I14" s="124" t="e">
        <f>個人データ!G16</f>
        <v>#VALUE!</v>
      </c>
      <c r="J14" s="124"/>
      <c r="K14" s="128">
        <f>申し込み一覧!F11</f>
        <v>0</v>
      </c>
      <c r="L14" s="128">
        <f>申し込み一覧!R11</f>
        <v>0</v>
      </c>
      <c r="M14" s="124"/>
      <c r="N14" s="124"/>
      <c r="O14" s="124"/>
      <c r="P14" s="124"/>
      <c r="Q14" s="124"/>
      <c r="R14" s="124" t="str">
        <f>IFERROR(LOOKUP(個人データ!B16,個人データ!K:K,個人データ!L:L),"")</f>
        <v/>
      </c>
      <c r="S14" s="124" t="str">
        <f>IF(個人エントリー!AB14&gt;0,RIGHT("00000000" &amp; 個人データ!C16,7),"")</f>
        <v/>
      </c>
      <c r="T14" s="124" t="str">
        <f>IFERROR(LOOKUP(個人データ!E16,個人データ!K:K,個人データ!L:L),"")</f>
        <v/>
      </c>
      <c r="U14" s="124" t="str">
        <f>IF(個人エントリー!AL14&gt;0,RIGHT("00000000" &amp; 個人データ!F16,7),"")</f>
        <v/>
      </c>
      <c r="V14" s="124"/>
      <c r="W14" s="127"/>
    </row>
    <row r="15" spans="1:23" x14ac:dyDescent="0.15">
      <c r="A15" s="120" t="str">
        <f>個人エントリー!A15</f>
        <v/>
      </c>
      <c r="B15" s="165" t="e">
        <f>個人データ!I17</f>
        <v>#N/A</v>
      </c>
      <c r="C15" s="123" t="str">
        <f>IFERROR(LOOKUP(個人エントリー!B15,個人データ!M:M,個人データ!N:N),"")</f>
        <v/>
      </c>
      <c r="D15" s="124" t="str">
        <f>CONCATENATE(個人エントリー!C15,"　",個人エントリー!D15)</f>
        <v>　</v>
      </c>
      <c r="E15" s="124" t="str">
        <f>CONCATENATE(個人エントリー!E15," ",個人エントリー!F15)</f>
        <v xml:space="preserve"> </v>
      </c>
      <c r="F15" s="124" t="str">
        <f>個人データ!T18</f>
        <v/>
      </c>
      <c r="G15" s="125"/>
      <c r="H15" s="125"/>
      <c r="I15" s="124" t="e">
        <f>個人データ!G17</f>
        <v>#VALUE!</v>
      </c>
      <c r="J15" s="124"/>
      <c r="K15" s="128">
        <f>申し込み一覧!F11</f>
        <v>0</v>
      </c>
      <c r="L15" s="128">
        <f>申し込み一覧!R11</f>
        <v>0</v>
      </c>
      <c r="M15" s="124"/>
      <c r="N15" s="124"/>
      <c r="O15" s="124"/>
      <c r="P15" s="124"/>
      <c r="Q15" s="124"/>
      <c r="R15" s="124" t="str">
        <f>IFERROR(LOOKUP(個人データ!B17,個人データ!K:K,個人データ!L:L),"")</f>
        <v/>
      </c>
      <c r="S15" s="124" t="str">
        <f>IF(個人エントリー!AB15&gt;0,RIGHT("00000000" &amp; 個人データ!C17,7),"")</f>
        <v/>
      </c>
      <c r="T15" s="124" t="str">
        <f>IFERROR(LOOKUP(個人データ!E17,個人データ!K:K,個人データ!L:L),"")</f>
        <v/>
      </c>
      <c r="U15" s="124" t="str">
        <f>IF(個人エントリー!AL15&gt;0,RIGHT("00000000" &amp; 個人データ!F17,7),"")</f>
        <v/>
      </c>
      <c r="V15" s="124"/>
      <c r="W15" s="127"/>
    </row>
    <row r="16" spans="1:23" x14ac:dyDescent="0.15">
      <c r="A16" s="120" t="str">
        <f>個人エントリー!A16</f>
        <v/>
      </c>
      <c r="B16" s="165" t="e">
        <f>個人データ!I18</f>
        <v>#N/A</v>
      </c>
      <c r="C16" s="123" t="str">
        <f>IFERROR(LOOKUP(個人エントリー!B16,個人データ!M:M,個人データ!N:N),"")</f>
        <v/>
      </c>
      <c r="D16" s="124" t="str">
        <f>CONCATENATE(個人エントリー!C16,"　",個人エントリー!D16)</f>
        <v>　</v>
      </c>
      <c r="E16" s="124" t="str">
        <f>CONCATENATE(個人エントリー!E16," ",個人エントリー!F16)</f>
        <v xml:space="preserve"> </v>
      </c>
      <c r="F16" s="124" t="str">
        <f>個人データ!T19</f>
        <v/>
      </c>
      <c r="G16" s="125"/>
      <c r="H16" s="125"/>
      <c r="I16" s="124" t="e">
        <f>個人データ!G18</f>
        <v>#VALUE!</v>
      </c>
      <c r="J16" s="124"/>
      <c r="K16" s="128">
        <f>申し込み一覧!F11</f>
        <v>0</v>
      </c>
      <c r="L16" s="128">
        <f>申し込み一覧!R11</f>
        <v>0</v>
      </c>
      <c r="M16" s="124"/>
      <c r="N16" s="124"/>
      <c r="O16" s="124"/>
      <c r="P16" s="124"/>
      <c r="Q16" s="124"/>
      <c r="R16" s="124" t="str">
        <f>IFERROR(LOOKUP(個人データ!B18,個人データ!K:K,個人データ!L:L),"")</f>
        <v/>
      </c>
      <c r="S16" s="124" t="str">
        <f>IF(個人エントリー!AB16&gt;0,RIGHT("00000000" &amp; 個人データ!C18,7),"")</f>
        <v/>
      </c>
      <c r="T16" s="124" t="str">
        <f>IFERROR(LOOKUP(個人データ!E18,個人データ!K:K,個人データ!L:L),"")</f>
        <v/>
      </c>
      <c r="U16" s="124" t="str">
        <f>IF(個人エントリー!AL16&gt;0,RIGHT("00000000" &amp; 個人データ!F18,7),"")</f>
        <v/>
      </c>
      <c r="V16" s="124"/>
      <c r="W16" s="127"/>
    </row>
    <row r="17" spans="1:23" x14ac:dyDescent="0.15">
      <c r="A17" s="120" t="str">
        <f>個人エントリー!A17</f>
        <v/>
      </c>
      <c r="B17" s="165" t="e">
        <f>個人データ!I19</f>
        <v>#N/A</v>
      </c>
      <c r="C17" s="123" t="str">
        <f>IFERROR(LOOKUP(個人エントリー!B17,個人データ!M:M,個人データ!N:N),"")</f>
        <v/>
      </c>
      <c r="D17" s="124" t="str">
        <f>CONCATENATE(個人エントリー!C17,"　",個人エントリー!D17)</f>
        <v>　</v>
      </c>
      <c r="E17" s="124" t="str">
        <f>CONCATENATE(個人エントリー!E17," ",個人エントリー!F17)</f>
        <v xml:space="preserve"> </v>
      </c>
      <c r="F17" s="124" t="str">
        <f>個人データ!T20</f>
        <v/>
      </c>
      <c r="G17" s="125"/>
      <c r="H17" s="125"/>
      <c r="I17" s="124" t="e">
        <f>個人データ!G19</f>
        <v>#VALUE!</v>
      </c>
      <c r="J17" s="124"/>
      <c r="K17" s="128">
        <f>申し込み一覧!F11</f>
        <v>0</v>
      </c>
      <c r="L17" s="128">
        <f>申し込み一覧!R11</f>
        <v>0</v>
      </c>
      <c r="M17" s="124"/>
      <c r="N17" s="124"/>
      <c r="O17" s="124"/>
      <c r="P17" s="124"/>
      <c r="Q17" s="124"/>
      <c r="R17" s="124" t="str">
        <f>IFERROR(LOOKUP(個人データ!B19,個人データ!K:K,個人データ!L:L),"")</f>
        <v/>
      </c>
      <c r="S17" s="124" t="str">
        <f>IF(個人エントリー!AB17&gt;0,RIGHT("00000000" &amp; 個人データ!C19,7),"")</f>
        <v/>
      </c>
      <c r="T17" s="124" t="str">
        <f>IFERROR(LOOKUP(個人データ!E19,個人データ!K:K,個人データ!L:L),"")</f>
        <v/>
      </c>
      <c r="U17" s="124" t="str">
        <f>IF(個人エントリー!AL17&gt;0,RIGHT("00000000" &amp; 個人データ!F19,7),"")</f>
        <v/>
      </c>
      <c r="V17" s="124"/>
      <c r="W17" s="127"/>
    </row>
    <row r="18" spans="1:23" x14ac:dyDescent="0.15">
      <c r="A18" s="120" t="str">
        <f>個人エントリー!A18</f>
        <v/>
      </c>
      <c r="B18" s="165" t="e">
        <f>個人データ!I20</f>
        <v>#N/A</v>
      </c>
      <c r="C18" s="123" t="str">
        <f>IFERROR(LOOKUP(個人エントリー!B18,個人データ!M:M,個人データ!N:N),"")</f>
        <v/>
      </c>
      <c r="D18" s="124" t="str">
        <f>CONCATENATE(個人エントリー!C18,"　",個人エントリー!D18)</f>
        <v>　</v>
      </c>
      <c r="E18" s="124" t="str">
        <f>CONCATENATE(個人エントリー!E18," ",個人エントリー!F18)</f>
        <v xml:space="preserve"> </v>
      </c>
      <c r="F18" s="124" t="str">
        <f>個人データ!T21</f>
        <v/>
      </c>
      <c r="G18" s="125"/>
      <c r="H18" s="125"/>
      <c r="I18" s="124" t="e">
        <f>個人データ!G20</f>
        <v>#VALUE!</v>
      </c>
      <c r="J18" s="124"/>
      <c r="K18" s="128">
        <f>申し込み一覧!F11</f>
        <v>0</v>
      </c>
      <c r="L18" s="128">
        <f>申し込み一覧!R11</f>
        <v>0</v>
      </c>
      <c r="M18" s="124"/>
      <c r="N18" s="124"/>
      <c r="O18" s="124"/>
      <c r="P18" s="124"/>
      <c r="Q18" s="124"/>
      <c r="R18" s="124" t="str">
        <f>IFERROR(LOOKUP(個人データ!B20,個人データ!K:K,個人データ!L:L),"")</f>
        <v/>
      </c>
      <c r="S18" s="124" t="str">
        <f>IF(個人エントリー!AB18&gt;0,RIGHT("00000000" &amp; 個人データ!C20,7),"")</f>
        <v/>
      </c>
      <c r="T18" s="124" t="str">
        <f>IFERROR(LOOKUP(個人データ!E20,個人データ!K:K,個人データ!L:L),"")</f>
        <v/>
      </c>
      <c r="U18" s="124" t="str">
        <f>IF(個人エントリー!AL18&gt;0,RIGHT("00000000" &amp; 個人データ!F20,7),"")</f>
        <v/>
      </c>
      <c r="V18" s="124"/>
      <c r="W18" s="127"/>
    </row>
    <row r="19" spans="1:23" x14ac:dyDescent="0.15">
      <c r="A19" s="120" t="str">
        <f>個人エントリー!A19</f>
        <v/>
      </c>
      <c r="B19" s="165" t="e">
        <f>個人データ!I21</f>
        <v>#N/A</v>
      </c>
      <c r="C19" s="123" t="str">
        <f>IFERROR(LOOKUP(個人エントリー!B19,個人データ!M:M,個人データ!N:N),"")</f>
        <v/>
      </c>
      <c r="D19" s="124" t="str">
        <f>CONCATENATE(個人エントリー!C19,"　",個人エントリー!D19)</f>
        <v>　</v>
      </c>
      <c r="E19" s="124" t="str">
        <f>CONCATENATE(個人エントリー!E19," ",個人エントリー!F19)</f>
        <v xml:space="preserve"> </v>
      </c>
      <c r="F19" s="124" t="str">
        <f>個人データ!T22</f>
        <v/>
      </c>
      <c r="G19" s="125"/>
      <c r="H19" s="125"/>
      <c r="I19" s="124" t="e">
        <f>個人データ!G21</f>
        <v>#VALUE!</v>
      </c>
      <c r="J19" s="124"/>
      <c r="K19" s="128">
        <f>申し込み一覧!F11</f>
        <v>0</v>
      </c>
      <c r="L19" s="128">
        <f>申し込み一覧!R11</f>
        <v>0</v>
      </c>
      <c r="M19" s="124"/>
      <c r="N19" s="124"/>
      <c r="O19" s="124"/>
      <c r="P19" s="124"/>
      <c r="Q19" s="124"/>
      <c r="R19" s="124" t="str">
        <f>IFERROR(LOOKUP(個人データ!B21,個人データ!K:K,個人データ!L:L),"")</f>
        <v/>
      </c>
      <c r="S19" s="124" t="str">
        <f>IF(個人エントリー!AB19&gt;0,RIGHT("00000000" &amp; 個人データ!C21,7),"")</f>
        <v/>
      </c>
      <c r="T19" s="124" t="str">
        <f>IFERROR(LOOKUP(個人データ!E21,個人データ!K:K,個人データ!L:L),"")</f>
        <v/>
      </c>
      <c r="U19" s="124" t="str">
        <f>IF(個人エントリー!AL19&gt;0,RIGHT("00000000" &amp; 個人データ!F21,7),"")</f>
        <v/>
      </c>
      <c r="V19" s="124"/>
      <c r="W19" s="127"/>
    </row>
    <row r="20" spans="1:23" x14ac:dyDescent="0.15">
      <c r="A20" s="120" t="str">
        <f>個人エントリー!A20</f>
        <v/>
      </c>
      <c r="B20" s="165" t="e">
        <f>個人データ!I22</f>
        <v>#N/A</v>
      </c>
      <c r="C20" s="123" t="str">
        <f>IFERROR(LOOKUP(個人エントリー!B20,個人データ!M:M,個人データ!N:N),"")</f>
        <v/>
      </c>
      <c r="D20" s="124" t="str">
        <f>CONCATENATE(個人エントリー!C20,"　",個人エントリー!D20)</f>
        <v>　</v>
      </c>
      <c r="E20" s="124" t="str">
        <f>CONCATENATE(個人エントリー!E20," ",個人エントリー!F20)</f>
        <v xml:space="preserve"> </v>
      </c>
      <c r="F20" s="124" t="str">
        <f>個人データ!T23</f>
        <v/>
      </c>
      <c r="G20" s="125"/>
      <c r="H20" s="125"/>
      <c r="I20" s="124" t="e">
        <f>個人データ!G22</f>
        <v>#VALUE!</v>
      </c>
      <c r="J20" s="124"/>
      <c r="K20" s="128">
        <f>申し込み一覧!F11</f>
        <v>0</v>
      </c>
      <c r="L20" s="128">
        <f>申し込み一覧!R11</f>
        <v>0</v>
      </c>
      <c r="M20" s="124"/>
      <c r="N20" s="124"/>
      <c r="O20" s="124"/>
      <c r="P20" s="124"/>
      <c r="Q20" s="124"/>
      <c r="R20" s="124" t="str">
        <f>IFERROR(LOOKUP(個人データ!B22,個人データ!K:K,個人データ!L:L),"")</f>
        <v/>
      </c>
      <c r="S20" s="124" t="str">
        <f>IF(個人エントリー!AB20&gt;0,RIGHT("00000000" &amp; 個人データ!C22,7),"")</f>
        <v/>
      </c>
      <c r="T20" s="124" t="str">
        <f>IFERROR(LOOKUP(個人データ!E22,個人データ!K:K,個人データ!L:L),"")</f>
        <v/>
      </c>
      <c r="U20" s="124" t="str">
        <f>IF(個人エントリー!AL20&gt;0,RIGHT("00000000" &amp; 個人データ!F22,7),"")</f>
        <v/>
      </c>
      <c r="V20" s="124"/>
      <c r="W20" s="127"/>
    </row>
    <row r="21" spans="1:23" x14ac:dyDescent="0.15">
      <c r="A21" s="120" t="str">
        <f>個人エントリー!A21</f>
        <v/>
      </c>
      <c r="B21" s="165" t="e">
        <f>個人データ!I23</f>
        <v>#N/A</v>
      </c>
      <c r="C21" s="123" t="str">
        <f>IFERROR(LOOKUP(個人エントリー!B21,個人データ!M:M,個人データ!N:N),"")</f>
        <v/>
      </c>
      <c r="D21" s="124" t="str">
        <f>CONCATENATE(個人エントリー!C21,"　",個人エントリー!D21)</f>
        <v>　</v>
      </c>
      <c r="E21" s="124" t="str">
        <f>CONCATENATE(個人エントリー!E21," ",個人エントリー!F21)</f>
        <v xml:space="preserve"> </v>
      </c>
      <c r="F21" s="124" t="str">
        <f>個人データ!T24</f>
        <v/>
      </c>
      <c r="G21" s="125"/>
      <c r="H21" s="125"/>
      <c r="I21" s="124" t="e">
        <f>個人データ!G23</f>
        <v>#VALUE!</v>
      </c>
      <c r="J21" s="124"/>
      <c r="K21" s="128">
        <f>申し込み一覧!F11</f>
        <v>0</v>
      </c>
      <c r="L21" s="128">
        <f>申し込み一覧!R11</f>
        <v>0</v>
      </c>
      <c r="M21" s="124"/>
      <c r="N21" s="124"/>
      <c r="O21" s="124"/>
      <c r="P21" s="124"/>
      <c r="Q21" s="124"/>
      <c r="R21" s="124" t="str">
        <f>IFERROR(LOOKUP(個人データ!B23,個人データ!K:K,個人データ!L:L),"")</f>
        <v/>
      </c>
      <c r="S21" s="124" t="str">
        <f>IF(個人エントリー!AB21&gt;0,RIGHT("00000000" &amp; 個人データ!C23,7),"")</f>
        <v/>
      </c>
      <c r="T21" s="124" t="str">
        <f>IFERROR(LOOKUP(個人データ!E23,個人データ!K:K,個人データ!L:L),"")</f>
        <v/>
      </c>
      <c r="U21" s="124" t="str">
        <f>IF(個人エントリー!AL21&gt;0,RIGHT("00000000" &amp; 個人データ!F23,7),"")</f>
        <v/>
      </c>
      <c r="V21" s="124"/>
      <c r="W21" s="127"/>
    </row>
    <row r="22" spans="1:23" x14ac:dyDescent="0.15">
      <c r="A22" s="120" t="str">
        <f>個人エントリー!A22</f>
        <v/>
      </c>
      <c r="B22" s="165" t="e">
        <f>個人データ!I24</f>
        <v>#N/A</v>
      </c>
      <c r="C22" s="123" t="str">
        <f>IFERROR(LOOKUP(個人エントリー!B22,個人データ!M:M,個人データ!N:N),"")</f>
        <v/>
      </c>
      <c r="D22" s="124" t="str">
        <f>CONCATENATE(個人エントリー!C22,"　",個人エントリー!D22)</f>
        <v>　</v>
      </c>
      <c r="E22" s="124" t="str">
        <f>CONCATENATE(個人エントリー!E22," ",個人エントリー!F22)</f>
        <v xml:space="preserve"> </v>
      </c>
      <c r="F22" s="124" t="str">
        <f>個人データ!T25</f>
        <v/>
      </c>
      <c r="G22" s="125"/>
      <c r="H22" s="125"/>
      <c r="I22" s="124" t="e">
        <f>個人データ!G24</f>
        <v>#VALUE!</v>
      </c>
      <c r="J22" s="124"/>
      <c r="K22" s="128">
        <f>申し込み一覧!F11</f>
        <v>0</v>
      </c>
      <c r="L22" s="128">
        <f>申し込み一覧!R11</f>
        <v>0</v>
      </c>
      <c r="M22" s="124"/>
      <c r="N22" s="124"/>
      <c r="O22" s="124"/>
      <c r="P22" s="124"/>
      <c r="Q22" s="124"/>
      <c r="R22" s="124" t="str">
        <f>IFERROR(LOOKUP(個人データ!B24,個人データ!K:K,個人データ!L:L),"")</f>
        <v/>
      </c>
      <c r="S22" s="124" t="str">
        <f>IF(個人エントリー!AB22&gt;0,RIGHT("00000000" &amp; 個人データ!C24,7),"")</f>
        <v/>
      </c>
      <c r="T22" s="124" t="str">
        <f>IFERROR(LOOKUP(個人データ!E24,個人データ!K:K,個人データ!L:L),"")</f>
        <v/>
      </c>
      <c r="U22" s="124" t="str">
        <f>IF(個人エントリー!AL22&gt;0,RIGHT("00000000" &amp; 個人データ!F24,7),"")</f>
        <v/>
      </c>
      <c r="V22" s="124"/>
      <c r="W22" s="127"/>
    </row>
    <row r="23" spans="1:23" x14ac:dyDescent="0.15">
      <c r="A23" s="120" t="str">
        <f>個人エントリー!A23</f>
        <v/>
      </c>
      <c r="B23" s="165" t="e">
        <f>個人データ!I25</f>
        <v>#N/A</v>
      </c>
      <c r="C23" s="123" t="str">
        <f>IFERROR(LOOKUP(個人エントリー!B23,個人データ!M:M,個人データ!N:N),"")</f>
        <v/>
      </c>
      <c r="D23" s="124" t="str">
        <f>CONCATENATE(個人エントリー!C23,"　",個人エントリー!D23)</f>
        <v>　</v>
      </c>
      <c r="E23" s="124" t="str">
        <f>CONCATENATE(個人エントリー!E23," ",個人エントリー!F23)</f>
        <v xml:space="preserve"> </v>
      </c>
      <c r="F23" s="124" t="str">
        <f>個人データ!T26</f>
        <v/>
      </c>
      <c r="G23" s="125"/>
      <c r="H23" s="125"/>
      <c r="I23" s="124" t="e">
        <f>個人データ!G25</f>
        <v>#VALUE!</v>
      </c>
      <c r="J23" s="124"/>
      <c r="K23" s="128">
        <f>申し込み一覧!F11</f>
        <v>0</v>
      </c>
      <c r="L23" s="128">
        <f>申し込み一覧!R11</f>
        <v>0</v>
      </c>
      <c r="M23" s="124"/>
      <c r="N23" s="124"/>
      <c r="O23" s="124"/>
      <c r="P23" s="124"/>
      <c r="Q23" s="124"/>
      <c r="R23" s="124" t="str">
        <f>IFERROR(LOOKUP(個人データ!B25,個人データ!K:K,個人データ!L:L),"")</f>
        <v/>
      </c>
      <c r="S23" s="124" t="str">
        <f>IF(個人エントリー!AB23&gt;0,RIGHT("00000000" &amp; 個人データ!C25,7),"")</f>
        <v/>
      </c>
      <c r="T23" s="124" t="str">
        <f>IFERROR(LOOKUP(個人データ!E25,個人データ!K:K,個人データ!L:L),"")</f>
        <v/>
      </c>
      <c r="U23" s="124" t="str">
        <f>IF(個人エントリー!AL23&gt;0,RIGHT("00000000" &amp; 個人データ!F25,7),"")</f>
        <v/>
      </c>
      <c r="V23" s="124"/>
      <c r="W23" s="127"/>
    </row>
    <row r="24" spans="1:23" x14ac:dyDescent="0.15">
      <c r="A24" s="120" t="str">
        <f>個人エントリー!A24</f>
        <v/>
      </c>
      <c r="B24" s="165" t="e">
        <f>個人データ!I26</f>
        <v>#N/A</v>
      </c>
      <c r="C24" s="123" t="str">
        <f>IFERROR(LOOKUP(個人エントリー!B24,個人データ!M:M,個人データ!N:N),"")</f>
        <v/>
      </c>
      <c r="D24" s="124" t="str">
        <f>CONCATENATE(個人エントリー!C24,"　",個人エントリー!D24)</f>
        <v>　</v>
      </c>
      <c r="E24" s="124" t="str">
        <f>CONCATENATE(個人エントリー!E24," ",個人エントリー!F24)</f>
        <v xml:space="preserve"> </v>
      </c>
      <c r="F24" s="124" t="str">
        <f>個人データ!T27</f>
        <v/>
      </c>
      <c r="G24" s="125"/>
      <c r="H24" s="125"/>
      <c r="I24" s="124" t="e">
        <f>個人データ!G26</f>
        <v>#VALUE!</v>
      </c>
      <c r="J24" s="124"/>
      <c r="K24" s="128">
        <f>申し込み一覧!F11</f>
        <v>0</v>
      </c>
      <c r="L24" s="128">
        <f>申し込み一覧!R11</f>
        <v>0</v>
      </c>
      <c r="M24" s="124"/>
      <c r="N24" s="124"/>
      <c r="O24" s="124"/>
      <c r="P24" s="124"/>
      <c r="Q24" s="124"/>
      <c r="R24" s="124" t="str">
        <f>IFERROR(LOOKUP(個人データ!B26,個人データ!K:K,個人データ!L:L),"")</f>
        <v/>
      </c>
      <c r="S24" s="124" t="str">
        <f>IF(個人エントリー!AB24&gt;0,RIGHT("00000000" &amp; 個人データ!C26,7),"")</f>
        <v/>
      </c>
      <c r="T24" s="124" t="str">
        <f>IFERROR(LOOKUP(個人データ!E26,個人データ!K:K,個人データ!L:L),"")</f>
        <v/>
      </c>
      <c r="U24" s="124" t="str">
        <f>IF(個人エントリー!AL24&gt;0,RIGHT("00000000" &amp; 個人データ!F26,7),"")</f>
        <v/>
      </c>
      <c r="V24" s="124"/>
      <c r="W24" s="127"/>
    </row>
    <row r="25" spans="1:23" x14ac:dyDescent="0.15">
      <c r="A25" s="120" t="str">
        <f>個人エントリー!A25</f>
        <v/>
      </c>
      <c r="B25" s="165" t="e">
        <f>個人データ!I27</f>
        <v>#N/A</v>
      </c>
      <c r="C25" s="123" t="str">
        <f>IFERROR(LOOKUP(個人エントリー!B25,個人データ!M:M,個人データ!N:N),"")</f>
        <v/>
      </c>
      <c r="D25" s="124" t="str">
        <f>CONCATENATE(個人エントリー!C25,"　",個人エントリー!D25)</f>
        <v>　</v>
      </c>
      <c r="E25" s="124" t="str">
        <f>CONCATENATE(個人エントリー!E25," ",個人エントリー!F25)</f>
        <v xml:space="preserve"> </v>
      </c>
      <c r="F25" s="124" t="str">
        <f>個人データ!T28</f>
        <v/>
      </c>
      <c r="G25" s="125"/>
      <c r="H25" s="125"/>
      <c r="I25" s="124" t="e">
        <f>個人データ!G27</f>
        <v>#VALUE!</v>
      </c>
      <c r="J25" s="124"/>
      <c r="K25" s="128">
        <f>申し込み一覧!F11</f>
        <v>0</v>
      </c>
      <c r="L25" s="128">
        <f>申し込み一覧!R11</f>
        <v>0</v>
      </c>
      <c r="M25" s="124"/>
      <c r="N25" s="124"/>
      <c r="O25" s="124"/>
      <c r="P25" s="124"/>
      <c r="Q25" s="124"/>
      <c r="R25" s="124" t="str">
        <f>IFERROR(LOOKUP(個人データ!B27,個人データ!K:K,個人データ!L:L),"")</f>
        <v/>
      </c>
      <c r="S25" s="124" t="str">
        <f>IF(個人エントリー!AB25&gt;0,RIGHT("00000000" &amp; 個人データ!C27,7),"")</f>
        <v/>
      </c>
      <c r="T25" s="124" t="str">
        <f>IFERROR(LOOKUP(個人データ!E27,個人データ!K:K,個人データ!L:L),"")</f>
        <v/>
      </c>
      <c r="U25" s="124" t="str">
        <f>IF(個人エントリー!AL25&gt;0,RIGHT("00000000" &amp; 個人データ!F27,7),"")</f>
        <v/>
      </c>
      <c r="V25" s="124"/>
      <c r="W25" s="127"/>
    </row>
    <row r="26" spans="1:23" x14ac:dyDescent="0.15">
      <c r="A26" s="120" t="str">
        <f>個人エントリー!A26</f>
        <v/>
      </c>
      <c r="B26" s="165" t="e">
        <f>個人データ!I28</f>
        <v>#N/A</v>
      </c>
      <c r="C26" s="123" t="str">
        <f>IFERROR(LOOKUP(個人エントリー!B26,個人データ!M:M,個人データ!N:N),"")</f>
        <v/>
      </c>
      <c r="D26" s="124" t="str">
        <f>CONCATENATE(個人エントリー!C26,"　",個人エントリー!D26)</f>
        <v>　</v>
      </c>
      <c r="E26" s="124" t="str">
        <f>CONCATENATE(個人エントリー!E26," ",個人エントリー!F26)</f>
        <v xml:space="preserve"> </v>
      </c>
      <c r="F26" s="124" t="str">
        <f>個人データ!T29</f>
        <v/>
      </c>
      <c r="G26" s="125"/>
      <c r="H26" s="125"/>
      <c r="I26" s="124" t="e">
        <f>個人データ!G28</f>
        <v>#VALUE!</v>
      </c>
      <c r="J26" s="124"/>
      <c r="K26" s="128">
        <f>申し込み一覧!F11</f>
        <v>0</v>
      </c>
      <c r="L26" s="128">
        <f>申し込み一覧!R11</f>
        <v>0</v>
      </c>
      <c r="M26" s="124"/>
      <c r="N26" s="124"/>
      <c r="O26" s="124"/>
      <c r="P26" s="124"/>
      <c r="Q26" s="124"/>
      <c r="R26" s="124" t="str">
        <f>IFERROR(LOOKUP(個人データ!B28,個人データ!K:K,個人データ!L:L),"")</f>
        <v/>
      </c>
      <c r="S26" s="124" t="str">
        <f>IF(個人エントリー!AB26&gt;0,RIGHT("00000000" &amp; 個人データ!C28,7),"")</f>
        <v/>
      </c>
      <c r="T26" s="124" t="str">
        <f>IFERROR(LOOKUP(個人データ!E28,個人データ!K:K,個人データ!L:L),"")</f>
        <v/>
      </c>
      <c r="U26" s="124" t="str">
        <f>IF(個人エントリー!AL26&gt;0,RIGHT("00000000" &amp; 個人データ!F28,7),"")</f>
        <v/>
      </c>
      <c r="V26" s="124"/>
      <c r="W26" s="127"/>
    </row>
    <row r="27" spans="1:23" x14ac:dyDescent="0.15">
      <c r="A27" s="120" t="str">
        <f>個人エントリー!A27</f>
        <v/>
      </c>
      <c r="B27" s="165" t="e">
        <f>個人データ!I29</f>
        <v>#N/A</v>
      </c>
      <c r="C27" s="123" t="str">
        <f>IFERROR(LOOKUP(個人エントリー!B27,個人データ!M:M,個人データ!N:N),"")</f>
        <v/>
      </c>
      <c r="D27" s="124" t="str">
        <f>CONCATENATE(個人エントリー!C27,"　",個人エントリー!D27)</f>
        <v>　</v>
      </c>
      <c r="E27" s="124" t="str">
        <f>CONCATENATE(個人エントリー!E27," ",個人エントリー!F27)</f>
        <v xml:space="preserve"> </v>
      </c>
      <c r="F27" s="124" t="str">
        <f>個人データ!T30</f>
        <v/>
      </c>
      <c r="G27" s="125"/>
      <c r="H27" s="125"/>
      <c r="I27" s="124" t="e">
        <f>個人データ!G29</f>
        <v>#VALUE!</v>
      </c>
      <c r="J27" s="124"/>
      <c r="K27" s="128">
        <f>申し込み一覧!F11</f>
        <v>0</v>
      </c>
      <c r="L27" s="128">
        <f>申し込み一覧!R11</f>
        <v>0</v>
      </c>
      <c r="M27" s="124"/>
      <c r="N27" s="124"/>
      <c r="O27" s="124"/>
      <c r="P27" s="124"/>
      <c r="Q27" s="124"/>
      <c r="R27" s="124" t="str">
        <f>IFERROR(LOOKUP(個人データ!B29,個人データ!K:K,個人データ!L:L),"")</f>
        <v/>
      </c>
      <c r="S27" s="124" t="str">
        <f>IF(個人エントリー!AB27&gt;0,RIGHT("00000000" &amp; 個人データ!C29,7),"")</f>
        <v/>
      </c>
      <c r="T27" s="124" t="str">
        <f>IFERROR(LOOKUP(個人データ!E29,個人データ!K:K,個人データ!L:L),"")</f>
        <v/>
      </c>
      <c r="U27" s="124" t="str">
        <f>IF(個人エントリー!AL27&gt;0,RIGHT("00000000" &amp; 個人データ!F29,7),"")</f>
        <v/>
      </c>
      <c r="V27" s="124"/>
      <c r="W27" s="127"/>
    </row>
    <row r="28" spans="1:23" x14ac:dyDescent="0.15">
      <c r="A28" s="120" t="str">
        <f>個人エントリー!A28</f>
        <v/>
      </c>
      <c r="B28" s="165" t="e">
        <f>個人データ!I30</f>
        <v>#N/A</v>
      </c>
      <c r="C28" s="123" t="str">
        <f>IFERROR(LOOKUP(個人エントリー!B28,個人データ!M:M,個人データ!N:N),"")</f>
        <v/>
      </c>
      <c r="D28" s="124" t="str">
        <f>CONCATENATE(個人エントリー!C28,"　",個人エントリー!D28)</f>
        <v>　</v>
      </c>
      <c r="E28" s="124" t="str">
        <f>CONCATENATE(個人エントリー!E28," ",個人エントリー!F28)</f>
        <v xml:space="preserve"> </v>
      </c>
      <c r="F28" s="124" t="str">
        <f>個人データ!T31</f>
        <v/>
      </c>
      <c r="G28" s="125"/>
      <c r="H28" s="125"/>
      <c r="I28" s="124" t="e">
        <f>個人データ!G30</f>
        <v>#VALUE!</v>
      </c>
      <c r="J28" s="124"/>
      <c r="K28" s="128">
        <f>申し込み一覧!F11</f>
        <v>0</v>
      </c>
      <c r="L28" s="128">
        <f>申し込み一覧!R11</f>
        <v>0</v>
      </c>
      <c r="M28" s="124"/>
      <c r="N28" s="124"/>
      <c r="O28" s="124"/>
      <c r="P28" s="124"/>
      <c r="Q28" s="124"/>
      <c r="R28" s="124" t="str">
        <f>IFERROR(LOOKUP(個人データ!B30,個人データ!K:K,個人データ!L:L),"")</f>
        <v/>
      </c>
      <c r="S28" s="124" t="str">
        <f>IF(個人エントリー!AB28&gt;0,RIGHT("00000000" &amp; 個人データ!C30,7),"")</f>
        <v/>
      </c>
      <c r="T28" s="124" t="str">
        <f>IFERROR(LOOKUP(個人データ!E30,個人データ!K:K,個人データ!L:L),"")</f>
        <v/>
      </c>
      <c r="U28" s="124" t="str">
        <f>IF(個人エントリー!AL28&gt;0,RIGHT("00000000" &amp; 個人データ!F30,7),"")</f>
        <v/>
      </c>
      <c r="V28" s="124"/>
      <c r="W28" s="127"/>
    </row>
    <row r="29" spans="1:23" x14ac:dyDescent="0.15">
      <c r="A29" s="120" t="str">
        <f>個人エントリー!A29</f>
        <v/>
      </c>
      <c r="B29" s="165" t="e">
        <f>個人データ!I31</f>
        <v>#N/A</v>
      </c>
      <c r="C29" s="123" t="str">
        <f>IFERROR(LOOKUP(個人エントリー!B29,個人データ!M:M,個人データ!N:N),"")</f>
        <v/>
      </c>
      <c r="D29" s="124" t="str">
        <f>CONCATENATE(個人エントリー!C29,"　",個人エントリー!D29)</f>
        <v>　</v>
      </c>
      <c r="E29" s="124" t="str">
        <f>CONCATENATE(個人エントリー!E29," ",個人エントリー!F29)</f>
        <v xml:space="preserve"> </v>
      </c>
      <c r="F29" s="124" t="str">
        <f>個人データ!T32</f>
        <v/>
      </c>
      <c r="G29" s="125"/>
      <c r="H29" s="125"/>
      <c r="I29" s="124" t="e">
        <f>個人データ!G31</f>
        <v>#VALUE!</v>
      </c>
      <c r="J29" s="124"/>
      <c r="K29" s="128">
        <f>申し込み一覧!F11</f>
        <v>0</v>
      </c>
      <c r="L29" s="128">
        <f>申し込み一覧!R11</f>
        <v>0</v>
      </c>
      <c r="M29" s="124"/>
      <c r="N29" s="124"/>
      <c r="O29" s="124"/>
      <c r="P29" s="124"/>
      <c r="Q29" s="124"/>
      <c r="R29" s="124" t="str">
        <f>IFERROR(LOOKUP(個人データ!B31,個人データ!K:K,個人データ!L:L),"")</f>
        <v/>
      </c>
      <c r="S29" s="124" t="str">
        <f>IF(個人エントリー!AB29&gt;0,RIGHT("00000000" &amp; 個人データ!C31,7),"")</f>
        <v/>
      </c>
      <c r="T29" s="124" t="str">
        <f>IFERROR(LOOKUP(個人データ!E31,個人データ!K:K,個人データ!L:L),"")</f>
        <v/>
      </c>
      <c r="U29" s="124" t="str">
        <f>IF(個人エントリー!AL29&gt;0,RIGHT("00000000" &amp; 個人データ!F31,7),"")</f>
        <v/>
      </c>
      <c r="V29" s="124"/>
      <c r="W29" s="127"/>
    </row>
    <row r="30" spans="1:23" x14ac:dyDescent="0.15">
      <c r="A30" s="120" t="str">
        <f>個人エントリー!A30</f>
        <v/>
      </c>
      <c r="B30" s="165" t="e">
        <f>個人データ!I32</f>
        <v>#N/A</v>
      </c>
      <c r="C30" s="123" t="str">
        <f>IFERROR(LOOKUP(個人エントリー!B30,個人データ!M:M,個人データ!N:N),"")</f>
        <v/>
      </c>
      <c r="D30" s="124" t="str">
        <f>CONCATENATE(個人エントリー!C30,"　",個人エントリー!D30)</f>
        <v>　</v>
      </c>
      <c r="E30" s="124" t="str">
        <f>CONCATENATE(個人エントリー!E30," ",個人エントリー!F30)</f>
        <v xml:space="preserve"> </v>
      </c>
      <c r="F30" s="124" t="str">
        <f>個人データ!T33</f>
        <v/>
      </c>
      <c r="G30" s="125"/>
      <c r="H30" s="125"/>
      <c r="I30" s="124" t="e">
        <f>個人データ!G32</f>
        <v>#VALUE!</v>
      </c>
      <c r="J30" s="124"/>
      <c r="K30" s="128">
        <f>申し込み一覧!F11</f>
        <v>0</v>
      </c>
      <c r="L30" s="128">
        <f>申し込み一覧!R11</f>
        <v>0</v>
      </c>
      <c r="M30" s="124"/>
      <c r="N30" s="124"/>
      <c r="O30" s="124"/>
      <c r="P30" s="124"/>
      <c r="Q30" s="124"/>
      <c r="R30" s="124" t="str">
        <f>IFERROR(LOOKUP(個人データ!B32,個人データ!K:K,個人データ!L:L),"")</f>
        <v/>
      </c>
      <c r="S30" s="124" t="str">
        <f>IF(個人エントリー!AB30&gt;0,RIGHT("00000000" &amp; 個人データ!C32,7),"")</f>
        <v/>
      </c>
      <c r="T30" s="124" t="str">
        <f>IFERROR(LOOKUP(個人データ!E32,個人データ!K:K,個人データ!L:L),"")</f>
        <v/>
      </c>
      <c r="U30" s="124" t="str">
        <f>IF(個人エントリー!AL30&gt;0,RIGHT("00000000" &amp; 個人データ!F32,7),"")</f>
        <v/>
      </c>
      <c r="V30" s="124"/>
      <c r="W30" s="127"/>
    </row>
    <row r="31" spans="1:23" x14ac:dyDescent="0.15">
      <c r="A31" s="120" t="str">
        <f>個人エントリー!A31</f>
        <v/>
      </c>
      <c r="B31" s="165" t="e">
        <f>個人データ!I33</f>
        <v>#N/A</v>
      </c>
      <c r="C31" s="123" t="str">
        <f>IFERROR(LOOKUP(個人エントリー!B31,個人データ!M:M,個人データ!N:N),"")</f>
        <v/>
      </c>
      <c r="D31" s="124" t="str">
        <f>CONCATENATE(個人エントリー!C31,"　",個人エントリー!D31)</f>
        <v>　</v>
      </c>
      <c r="E31" s="124" t="str">
        <f>CONCATENATE(個人エントリー!E31," ",個人エントリー!F31)</f>
        <v xml:space="preserve"> </v>
      </c>
      <c r="F31" s="124" t="str">
        <f>個人データ!T34</f>
        <v/>
      </c>
      <c r="G31" s="125"/>
      <c r="H31" s="125"/>
      <c r="I31" s="124" t="e">
        <f>個人データ!G33</f>
        <v>#VALUE!</v>
      </c>
      <c r="J31" s="124"/>
      <c r="K31" s="128">
        <f>申し込み一覧!F11</f>
        <v>0</v>
      </c>
      <c r="L31" s="128">
        <f>申し込み一覧!R11</f>
        <v>0</v>
      </c>
      <c r="M31" s="124"/>
      <c r="N31" s="124"/>
      <c r="O31" s="124"/>
      <c r="P31" s="124"/>
      <c r="Q31" s="124"/>
      <c r="R31" s="124" t="str">
        <f>IFERROR(LOOKUP(個人データ!B33,個人データ!K:K,個人データ!L:L),"")</f>
        <v/>
      </c>
      <c r="S31" s="124" t="str">
        <f>IF(個人エントリー!AB31&gt;0,RIGHT("00000000" &amp; 個人データ!C33,7),"")</f>
        <v/>
      </c>
      <c r="T31" s="124" t="str">
        <f>IFERROR(LOOKUP(個人データ!E33,個人データ!K:K,個人データ!L:L),"")</f>
        <v/>
      </c>
      <c r="U31" s="124" t="str">
        <f>IF(個人エントリー!AL31&gt;0,RIGHT("00000000" &amp; 個人データ!F33,7),"")</f>
        <v/>
      </c>
      <c r="V31" s="124"/>
      <c r="W31" s="127"/>
    </row>
    <row r="32" spans="1:23" x14ac:dyDescent="0.15">
      <c r="A32" s="120" t="str">
        <f>個人エントリー!A32</f>
        <v/>
      </c>
      <c r="B32" s="165" t="e">
        <f>個人データ!I34</f>
        <v>#N/A</v>
      </c>
      <c r="C32" s="123" t="str">
        <f>IFERROR(LOOKUP(個人エントリー!B32,個人データ!M:M,個人データ!N:N),"")</f>
        <v/>
      </c>
      <c r="D32" s="124" t="str">
        <f>CONCATENATE(個人エントリー!C32,"　",個人エントリー!D32)</f>
        <v>　</v>
      </c>
      <c r="E32" s="124" t="str">
        <f>CONCATENATE(個人エントリー!E32," ",個人エントリー!F32)</f>
        <v xml:space="preserve"> </v>
      </c>
      <c r="F32" s="124" t="str">
        <f>個人データ!T35</f>
        <v/>
      </c>
      <c r="G32" s="125"/>
      <c r="H32" s="125"/>
      <c r="I32" s="124" t="e">
        <f>個人データ!G34</f>
        <v>#VALUE!</v>
      </c>
      <c r="J32" s="124"/>
      <c r="K32" s="128">
        <f>申し込み一覧!F11</f>
        <v>0</v>
      </c>
      <c r="L32" s="128">
        <f>申し込み一覧!R11</f>
        <v>0</v>
      </c>
      <c r="M32" s="124"/>
      <c r="N32" s="124"/>
      <c r="O32" s="124"/>
      <c r="P32" s="124"/>
      <c r="Q32" s="124"/>
      <c r="R32" s="124" t="str">
        <f>IFERROR(LOOKUP(個人データ!B34,個人データ!K:K,個人データ!L:L),"")</f>
        <v/>
      </c>
      <c r="S32" s="124" t="str">
        <f>IF(個人エントリー!AB32&gt;0,RIGHT("00000000" &amp; 個人データ!C34,7),"")</f>
        <v/>
      </c>
      <c r="T32" s="124" t="str">
        <f>IFERROR(LOOKUP(個人データ!E34,個人データ!K:K,個人データ!L:L),"")</f>
        <v/>
      </c>
      <c r="U32" s="124" t="str">
        <f>IF(個人エントリー!AL32&gt;0,RIGHT("00000000" &amp; 個人データ!F34,7),"")</f>
        <v/>
      </c>
      <c r="V32" s="124"/>
      <c r="W32" s="127"/>
    </row>
    <row r="33" spans="1:23" x14ac:dyDescent="0.15">
      <c r="A33" s="120" t="str">
        <f>個人エントリー!A33</f>
        <v/>
      </c>
      <c r="B33" s="165" t="e">
        <f>個人データ!I35</f>
        <v>#N/A</v>
      </c>
      <c r="C33" s="123" t="str">
        <f>IFERROR(LOOKUP(個人エントリー!B33,個人データ!M:M,個人データ!N:N),"")</f>
        <v/>
      </c>
      <c r="D33" s="124" t="str">
        <f>CONCATENATE(個人エントリー!C33,"　",個人エントリー!D33)</f>
        <v>　</v>
      </c>
      <c r="E33" s="124" t="str">
        <f>CONCATENATE(個人エントリー!E33," ",個人エントリー!F33)</f>
        <v xml:space="preserve"> </v>
      </c>
      <c r="F33" s="124" t="str">
        <f>個人データ!T36</f>
        <v/>
      </c>
      <c r="G33" s="125"/>
      <c r="H33" s="125"/>
      <c r="I33" s="124" t="e">
        <f>個人データ!G35</f>
        <v>#VALUE!</v>
      </c>
      <c r="J33" s="124"/>
      <c r="K33" s="128">
        <f>申し込み一覧!F11</f>
        <v>0</v>
      </c>
      <c r="L33" s="128">
        <f>申し込み一覧!R11</f>
        <v>0</v>
      </c>
      <c r="M33" s="124"/>
      <c r="N33" s="124"/>
      <c r="O33" s="124"/>
      <c r="P33" s="124"/>
      <c r="Q33" s="124"/>
      <c r="R33" s="124" t="str">
        <f>IFERROR(LOOKUP(個人データ!B35,個人データ!K:K,個人データ!L:L),"")</f>
        <v/>
      </c>
      <c r="S33" s="124" t="str">
        <f>IF(個人エントリー!AB33&gt;0,RIGHT("00000000" &amp; 個人データ!C35,7),"")</f>
        <v/>
      </c>
      <c r="T33" s="124" t="str">
        <f>IFERROR(LOOKUP(個人データ!E35,個人データ!K:K,個人データ!L:L),"")</f>
        <v/>
      </c>
      <c r="U33" s="124" t="str">
        <f>IF(個人エントリー!AL33&gt;0,RIGHT("00000000" &amp; 個人データ!F35,7),"")</f>
        <v/>
      </c>
      <c r="V33" s="124"/>
      <c r="W33" s="127"/>
    </row>
    <row r="34" spans="1:23" x14ac:dyDescent="0.15">
      <c r="A34" s="120" t="str">
        <f>個人エントリー!A34</f>
        <v/>
      </c>
      <c r="B34" s="165" t="e">
        <f>個人データ!I36</f>
        <v>#N/A</v>
      </c>
      <c r="C34" s="123" t="str">
        <f>IFERROR(LOOKUP(個人エントリー!B34,個人データ!M:M,個人データ!N:N),"")</f>
        <v/>
      </c>
      <c r="D34" s="124" t="str">
        <f>CONCATENATE(個人エントリー!C34,"　",個人エントリー!D34)</f>
        <v>　</v>
      </c>
      <c r="E34" s="124" t="str">
        <f>CONCATENATE(個人エントリー!E34," ",個人エントリー!F34)</f>
        <v xml:space="preserve"> </v>
      </c>
      <c r="F34" s="124" t="str">
        <f>個人データ!T37</f>
        <v/>
      </c>
      <c r="G34" s="125"/>
      <c r="H34" s="125"/>
      <c r="I34" s="124" t="e">
        <f>個人データ!G36</f>
        <v>#VALUE!</v>
      </c>
      <c r="J34" s="124"/>
      <c r="K34" s="128">
        <f>申し込み一覧!F11</f>
        <v>0</v>
      </c>
      <c r="L34" s="128">
        <f>申し込み一覧!R11</f>
        <v>0</v>
      </c>
      <c r="M34" s="124"/>
      <c r="N34" s="124"/>
      <c r="O34" s="124"/>
      <c r="P34" s="124"/>
      <c r="Q34" s="124"/>
      <c r="R34" s="124" t="str">
        <f>IFERROR(LOOKUP(個人データ!B36,個人データ!K:K,個人データ!L:L),"")</f>
        <v/>
      </c>
      <c r="S34" s="124" t="str">
        <f>IF(個人エントリー!AB34&gt;0,RIGHT("00000000" &amp; 個人データ!C36,7),"")</f>
        <v/>
      </c>
      <c r="T34" s="124" t="str">
        <f>IFERROR(LOOKUP(個人データ!E36,個人データ!K:K,個人データ!L:L),"")</f>
        <v/>
      </c>
      <c r="U34" s="124" t="str">
        <f>IF(個人エントリー!AL34&gt;0,RIGHT("00000000" &amp; 個人データ!F36,7),"")</f>
        <v/>
      </c>
      <c r="V34" s="124"/>
      <c r="W34" s="127"/>
    </row>
    <row r="35" spans="1:23" x14ac:dyDescent="0.15">
      <c r="A35" s="120" t="str">
        <f>個人エントリー!A35</f>
        <v/>
      </c>
      <c r="B35" s="165" t="e">
        <f>個人データ!I37</f>
        <v>#N/A</v>
      </c>
      <c r="C35" s="123" t="str">
        <f>IFERROR(LOOKUP(個人エントリー!B35,個人データ!M:M,個人データ!N:N),"")</f>
        <v/>
      </c>
      <c r="D35" s="124" t="str">
        <f>CONCATENATE(個人エントリー!C35,"　",個人エントリー!D35)</f>
        <v>　</v>
      </c>
      <c r="E35" s="124" t="str">
        <f>CONCATENATE(個人エントリー!E35," ",個人エントリー!F35)</f>
        <v xml:space="preserve"> </v>
      </c>
      <c r="F35" s="124" t="str">
        <f>個人データ!T38</f>
        <v/>
      </c>
      <c r="G35" s="125"/>
      <c r="H35" s="125"/>
      <c r="I35" s="124" t="e">
        <f>個人データ!G37</f>
        <v>#VALUE!</v>
      </c>
      <c r="J35" s="124"/>
      <c r="K35" s="128">
        <f>申し込み一覧!F11</f>
        <v>0</v>
      </c>
      <c r="L35" s="128">
        <f>申し込み一覧!R11</f>
        <v>0</v>
      </c>
      <c r="M35" s="124"/>
      <c r="N35" s="124"/>
      <c r="O35" s="124"/>
      <c r="P35" s="124"/>
      <c r="Q35" s="124"/>
      <c r="R35" s="124" t="str">
        <f>IFERROR(LOOKUP(個人データ!B37,個人データ!K:K,個人データ!L:L),"")</f>
        <v/>
      </c>
      <c r="S35" s="124" t="str">
        <f>IF(個人エントリー!AB35&gt;0,RIGHT("00000000" &amp; 個人データ!C37,7),"")</f>
        <v/>
      </c>
      <c r="T35" s="124" t="str">
        <f>IFERROR(LOOKUP(個人データ!E37,個人データ!K:K,個人データ!L:L),"")</f>
        <v/>
      </c>
      <c r="U35" s="124" t="str">
        <f>IF(個人エントリー!AL35&gt;0,RIGHT("00000000" &amp; 個人データ!F37,7),"")</f>
        <v/>
      </c>
      <c r="V35" s="124"/>
      <c r="W35" s="127"/>
    </row>
    <row r="36" spans="1:23" x14ac:dyDescent="0.15">
      <c r="A36" s="120" t="str">
        <f>個人エントリー!A36</f>
        <v/>
      </c>
      <c r="B36" s="165" t="e">
        <f>個人データ!I38</f>
        <v>#N/A</v>
      </c>
      <c r="C36" s="123" t="str">
        <f>IFERROR(LOOKUP(個人エントリー!B36,個人データ!M:M,個人データ!N:N),"")</f>
        <v/>
      </c>
      <c r="D36" s="124" t="str">
        <f>CONCATENATE(個人エントリー!C36,"　",個人エントリー!D36)</f>
        <v>　</v>
      </c>
      <c r="E36" s="124" t="str">
        <f>CONCATENATE(個人エントリー!E36," ",個人エントリー!F36)</f>
        <v xml:space="preserve"> </v>
      </c>
      <c r="F36" s="124" t="str">
        <f>個人データ!T39</f>
        <v/>
      </c>
      <c r="G36" s="125"/>
      <c r="H36" s="125"/>
      <c r="I36" s="124" t="e">
        <f>個人データ!G38</f>
        <v>#VALUE!</v>
      </c>
      <c r="J36" s="124"/>
      <c r="K36" s="128">
        <f>申し込み一覧!F11</f>
        <v>0</v>
      </c>
      <c r="L36" s="128">
        <f>申し込み一覧!R11</f>
        <v>0</v>
      </c>
      <c r="M36" s="124"/>
      <c r="N36" s="124"/>
      <c r="O36" s="124"/>
      <c r="P36" s="124"/>
      <c r="Q36" s="124"/>
      <c r="R36" s="124" t="str">
        <f>IFERROR(LOOKUP(個人データ!B38,個人データ!K:K,個人データ!L:L),"")</f>
        <v/>
      </c>
      <c r="S36" s="124" t="str">
        <f>IF(個人エントリー!AB36&gt;0,RIGHT("00000000" &amp; 個人データ!C38,7),"")</f>
        <v/>
      </c>
      <c r="T36" s="124" t="str">
        <f>IFERROR(LOOKUP(個人データ!E38,個人データ!K:K,個人データ!L:L),"")</f>
        <v/>
      </c>
      <c r="U36" s="124" t="str">
        <f>IF(個人エントリー!AL36&gt;0,RIGHT("00000000" &amp; 個人データ!F38,7),"")</f>
        <v/>
      </c>
      <c r="V36" s="124"/>
      <c r="W36" s="127"/>
    </row>
    <row r="37" spans="1:23" x14ac:dyDescent="0.15">
      <c r="A37" s="120" t="str">
        <f>個人エントリー!A37</f>
        <v/>
      </c>
      <c r="B37" s="165" t="e">
        <f>個人データ!I39</f>
        <v>#N/A</v>
      </c>
      <c r="C37" s="123" t="str">
        <f>IFERROR(LOOKUP(個人エントリー!B37,個人データ!M:M,個人データ!N:N),"")</f>
        <v/>
      </c>
      <c r="D37" s="124" t="str">
        <f>CONCATENATE(個人エントリー!C37,"　",個人エントリー!D37)</f>
        <v>　</v>
      </c>
      <c r="E37" s="124" t="str">
        <f>CONCATENATE(個人エントリー!E37," ",個人エントリー!F37)</f>
        <v xml:space="preserve"> </v>
      </c>
      <c r="F37" s="124" t="str">
        <f>個人データ!T40</f>
        <v/>
      </c>
      <c r="G37" s="125"/>
      <c r="H37" s="125"/>
      <c r="I37" s="124" t="e">
        <f>個人データ!G39</f>
        <v>#VALUE!</v>
      </c>
      <c r="J37" s="124"/>
      <c r="K37" s="128">
        <f>申し込み一覧!F11</f>
        <v>0</v>
      </c>
      <c r="L37" s="128">
        <f>申し込み一覧!R11</f>
        <v>0</v>
      </c>
      <c r="M37" s="124"/>
      <c r="N37" s="124"/>
      <c r="O37" s="124"/>
      <c r="P37" s="124"/>
      <c r="Q37" s="124"/>
      <c r="R37" s="124" t="str">
        <f>IFERROR(LOOKUP(個人データ!B39,個人データ!K:K,個人データ!L:L),"")</f>
        <v/>
      </c>
      <c r="S37" s="124" t="str">
        <f>IF(個人エントリー!AB37&gt;0,RIGHT("00000000" &amp; 個人データ!C39,7),"")</f>
        <v/>
      </c>
      <c r="T37" s="124" t="str">
        <f>IFERROR(LOOKUP(個人データ!E39,個人データ!K:K,個人データ!L:L),"")</f>
        <v/>
      </c>
      <c r="U37" s="124" t="str">
        <f>IF(個人エントリー!AL37&gt;0,RIGHT("00000000" &amp; 個人データ!F39,7),"")</f>
        <v/>
      </c>
      <c r="V37" s="124"/>
      <c r="W37" s="127"/>
    </row>
    <row r="38" spans="1:23" x14ac:dyDescent="0.15">
      <c r="A38" s="120" t="str">
        <f>個人エントリー!A38</f>
        <v/>
      </c>
      <c r="B38" s="165" t="e">
        <f>個人データ!I40</f>
        <v>#N/A</v>
      </c>
      <c r="C38" s="123" t="str">
        <f>IFERROR(LOOKUP(個人エントリー!B38,個人データ!M:M,個人データ!N:N),"")</f>
        <v/>
      </c>
      <c r="D38" s="124" t="str">
        <f>CONCATENATE(個人エントリー!C38,"　",個人エントリー!D38)</f>
        <v>　</v>
      </c>
      <c r="E38" s="124" t="str">
        <f>CONCATENATE(個人エントリー!E38," ",個人エントリー!F38)</f>
        <v xml:space="preserve"> </v>
      </c>
      <c r="F38" s="124" t="str">
        <f>個人データ!T41</f>
        <v/>
      </c>
      <c r="G38" s="125"/>
      <c r="H38" s="125"/>
      <c r="I38" s="124" t="e">
        <f>個人データ!G40</f>
        <v>#VALUE!</v>
      </c>
      <c r="J38" s="124"/>
      <c r="K38" s="128">
        <f>申し込み一覧!F11</f>
        <v>0</v>
      </c>
      <c r="L38" s="128">
        <f>申し込み一覧!R11</f>
        <v>0</v>
      </c>
      <c r="M38" s="124"/>
      <c r="N38" s="124"/>
      <c r="O38" s="124"/>
      <c r="P38" s="124"/>
      <c r="Q38" s="124"/>
      <c r="R38" s="124" t="str">
        <f>IFERROR(LOOKUP(個人データ!B40,個人データ!K:K,個人データ!L:L),"")</f>
        <v/>
      </c>
      <c r="S38" s="124" t="str">
        <f>IF(個人エントリー!AB38&gt;0,RIGHT("00000000" &amp; 個人データ!C40,7),"")</f>
        <v/>
      </c>
      <c r="T38" s="124" t="str">
        <f>IFERROR(LOOKUP(個人データ!E40,個人データ!K:K,個人データ!L:L),"")</f>
        <v/>
      </c>
      <c r="U38" s="124" t="str">
        <f>IF(個人エントリー!AL38&gt;0,RIGHT("00000000" &amp; 個人データ!F40,7),"")</f>
        <v/>
      </c>
      <c r="V38" s="124"/>
      <c r="W38" s="127"/>
    </row>
    <row r="39" spans="1:23" x14ac:dyDescent="0.15">
      <c r="A39" s="120" t="str">
        <f>個人エントリー!A39</f>
        <v/>
      </c>
      <c r="B39" s="165" t="e">
        <f>個人データ!I41</f>
        <v>#N/A</v>
      </c>
      <c r="C39" s="123" t="str">
        <f>IFERROR(LOOKUP(個人エントリー!B39,個人データ!M:M,個人データ!N:N),"")</f>
        <v/>
      </c>
      <c r="D39" s="124" t="str">
        <f>CONCATENATE(個人エントリー!C39,"　",個人エントリー!D39)</f>
        <v>　</v>
      </c>
      <c r="E39" s="124" t="str">
        <f>CONCATENATE(個人エントリー!E39," ",個人エントリー!F39)</f>
        <v xml:space="preserve"> </v>
      </c>
      <c r="F39" s="124" t="str">
        <f>個人データ!T42</f>
        <v/>
      </c>
      <c r="G39" s="125"/>
      <c r="H39" s="125"/>
      <c r="I39" s="124" t="e">
        <f>個人データ!G41</f>
        <v>#VALUE!</v>
      </c>
      <c r="J39" s="124"/>
      <c r="K39" s="128">
        <f>申し込み一覧!F11</f>
        <v>0</v>
      </c>
      <c r="L39" s="128">
        <f>申し込み一覧!R11</f>
        <v>0</v>
      </c>
      <c r="M39" s="124"/>
      <c r="N39" s="124"/>
      <c r="O39" s="124"/>
      <c r="P39" s="124"/>
      <c r="Q39" s="124"/>
      <c r="R39" s="124" t="str">
        <f>IFERROR(LOOKUP(個人データ!B41,個人データ!K:K,個人データ!L:L),"")</f>
        <v/>
      </c>
      <c r="S39" s="124" t="str">
        <f>IF(個人エントリー!AB39&gt;0,RIGHT("00000000" &amp; 個人データ!C41,7),"")</f>
        <v/>
      </c>
      <c r="T39" s="124" t="str">
        <f>IFERROR(LOOKUP(個人データ!E41,個人データ!K:K,個人データ!L:L),"")</f>
        <v/>
      </c>
      <c r="U39" s="124" t="str">
        <f>IF(個人エントリー!AL39&gt;0,RIGHT("00000000" &amp; 個人データ!F41,7),"")</f>
        <v/>
      </c>
      <c r="V39" s="124"/>
      <c r="W39" s="127"/>
    </row>
    <row r="40" spans="1:23" x14ac:dyDescent="0.15">
      <c r="A40" s="120" t="str">
        <f>個人エントリー!A40</f>
        <v/>
      </c>
      <c r="B40" s="165" t="e">
        <f>個人データ!I42</f>
        <v>#N/A</v>
      </c>
      <c r="C40" s="123" t="str">
        <f>IFERROR(LOOKUP(個人エントリー!B40,個人データ!M:M,個人データ!N:N),"")</f>
        <v/>
      </c>
      <c r="D40" s="124" t="str">
        <f>CONCATENATE(個人エントリー!C40,"　",個人エントリー!D40)</f>
        <v>　</v>
      </c>
      <c r="E40" s="124" t="str">
        <f>CONCATENATE(個人エントリー!E40," ",個人エントリー!F40)</f>
        <v xml:space="preserve"> </v>
      </c>
      <c r="F40" s="124" t="str">
        <f>個人データ!T43</f>
        <v/>
      </c>
      <c r="G40" s="125"/>
      <c r="H40" s="125"/>
      <c r="I40" s="124" t="e">
        <f>個人データ!G42</f>
        <v>#VALUE!</v>
      </c>
      <c r="J40" s="124"/>
      <c r="K40" s="128">
        <f>申し込み一覧!F11</f>
        <v>0</v>
      </c>
      <c r="L40" s="128">
        <f>申し込み一覧!R11</f>
        <v>0</v>
      </c>
      <c r="M40" s="124"/>
      <c r="N40" s="124"/>
      <c r="O40" s="124"/>
      <c r="P40" s="124"/>
      <c r="Q40" s="124"/>
      <c r="R40" s="124" t="str">
        <f>IFERROR(LOOKUP(個人データ!B42,個人データ!K:K,個人データ!L:L),"")</f>
        <v/>
      </c>
      <c r="S40" s="124" t="str">
        <f>IF(個人エントリー!AB40&gt;0,RIGHT("00000000" &amp; 個人データ!C42,7),"")</f>
        <v/>
      </c>
      <c r="T40" s="124" t="str">
        <f>IFERROR(LOOKUP(個人データ!E42,個人データ!K:K,個人データ!L:L),"")</f>
        <v/>
      </c>
      <c r="U40" s="124" t="str">
        <f>IF(個人エントリー!AL40&gt;0,RIGHT("00000000" &amp; 個人データ!F42,7),"")</f>
        <v/>
      </c>
      <c r="V40" s="124"/>
      <c r="W40" s="127"/>
    </row>
    <row r="41" spans="1:23" x14ac:dyDescent="0.15">
      <c r="A41" s="120" t="str">
        <f>個人エントリー!A41</f>
        <v/>
      </c>
      <c r="B41" s="165" t="e">
        <f>個人データ!I43</f>
        <v>#N/A</v>
      </c>
      <c r="C41" s="123" t="str">
        <f>IFERROR(LOOKUP(個人エントリー!B41,個人データ!M:M,個人データ!N:N),"")</f>
        <v/>
      </c>
      <c r="D41" s="124" t="str">
        <f>CONCATENATE(個人エントリー!C41,"　",個人エントリー!D41)</f>
        <v>　</v>
      </c>
      <c r="E41" s="124" t="str">
        <f>CONCATENATE(個人エントリー!E41," ",個人エントリー!F41)</f>
        <v xml:space="preserve"> </v>
      </c>
      <c r="F41" s="124" t="str">
        <f>個人データ!T44</f>
        <v/>
      </c>
      <c r="G41" s="125"/>
      <c r="H41" s="125"/>
      <c r="I41" s="124" t="e">
        <f>個人データ!G43</f>
        <v>#VALUE!</v>
      </c>
      <c r="J41" s="124"/>
      <c r="K41" s="128">
        <f>申し込み一覧!F11</f>
        <v>0</v>
      </c>
      <c r="L41" s="128">
        <f>申し込み一覧!R11</f>
        <v>0</v>
      </c>
      <c r="M41" s="124"/>
      <c r="N41" s="124"/>
      <c r="O41" s="124"/>
      <c r="P41" s="124"/>
      <c r="Q41" s="124"/>
      <c r="R41" s="124" t="str">
        <f>IFERROR(LOOKUP(個人データ!B43,個人データ!K:K,個人データ!L:L),"")</f>
        <v/>
      </c>
      <c r="S41" s="124" t="str">
        <f>IF(個人エントリー!AB41&gt;0,RIGHT("00000000" &amp; 個人データ!C43,7),"")</f>
        <v/>
      </c>
      <c r="T41" s="124" t="str">
        <f>IFERROR(LOOKUP(個人データ!E43,個人データ!K:K,個人データ!L:L),"")</f>
        <v/>
      </c>
      <c r="U41" s="124" t="str">
        <f>IF(個人エントリー!AL41&gt;0,RIGHT("00000000" &amp; 個人データ!F43,7),"")</f>
        <v/>
      </c>
      <c r="V41" s="124"/>
      <c r="W41" s="127"/>
    </row>
    <row r="42" spans="1:23" x14ac:dyDescent="0.15">
      <c r="A42" s="120" t="str">
        <f>個人エントリー!A42</f>
        <v/>
      </c>
      <c r="B42" s="165" t="e">
        <f>個人データ!I44</f>
        <v>#N/A</v>
      </c>
      <c r="C42" s="123" t="str">
        <f>IFERROR(LOOKUP(個人エントリー!B42,個人データ!M:M,個人データ!N:N),"")</f>
        <v/>
      </c>
      <c r="D42" s="124" t="str">
        <f>CONCATENATE(個人エントリー!C42,"　",個人エントリー!D42)</f>
        <v>　</v>
      </c>
      <c r="E42" s="124" t="str">
        <f>CONCATENATE(個人エントリー!E42," ",個人エントリー!F42)</f>
        <v xml:space="preserve"> </v>
      </c>
      <c r="F42" s="124" t="str">
        <f>個人データ!T45</f>
        <v/>
      </c>
      <c r="G42" s="125"/>
      <c r="H42" s="125"/>
      <c r="I42" s="124" t="e">
        <f>個人データ!G44</f>
        <v>#VALUE!</v>
      </c>
      <c r="J42" s="124"/>
      <c r="K42" s="128">
        <f>申し込み一覧!F11</f>
        <v>0</v>
      </c>
      <c r="L42" s="128">
        <f>申し込み一覧!R11</f>
        <v>0</v>
      </c>
      <c r="M42" s="124"/>
      <c r="N42" s="124"/>
      <c r="O42" s="124"/>
      <c r="P42" s="124"/>
      <c r="Q42" s="124"/>
      <c r="R42" s="124" t="str">
        <f>IFERROR(LOOKUP(個人データ!B44,個人データ!K:K,個人データ!L:L),"")</f>
        <v/>
      </c>
      <c r="S42" s="124" t="str">
        <f>IF(個人エントリー!AB42&gt;0,RIGHT("00000000" &amp; 個人データ!C44,7),"")</f>
        <v/>
      </c>
      <c r="T42" s="124" t="str">
        <f>IFERROR(LOOKUP(個人データ!E44,個人データ!K:K,個人データ!L:L),"")</f>
        <v/>
      </c>
      <c r="U42" s="124" t="str">
        <f>IF(個人エントリー!AL42&gt;0,RIGHT("00000000" &amp; 個人データ!F44,7),"")</f>
        <v/>
      </c>
      <c r="V42" s="124"/>
      <c r="W42" s="127"/>
    </row>
    <row r="43" spans="1:23" x14ac:dyDescent="0.15">
      <c r="A43" s="120" t="str">
        <f>個人エントリー!A43</f>
        <v/>
      </c>
      <c r="B43" s="165" t="e">
        <f>個人データ!I45</f>
        <v>#N/A</v>
      </c>
      <c r="C43" s="123" t="str">
        <f>IFERROR(LOOKUP(個人エントリー!B43,個人データ!M:M,個人データ!N:N),"")</f>
        <v/>
      </c>
      <c r="D43" s="124" t="str">
        <f>CONCATENATE(個人エントリー!C43,"　",個人エントリー!D43)</f>
        <v>　</v>
      </c>
      <c r="E43" s="124" t="str">
        <f>CONCATENATE(個人エントリー!E43," ",個人エントリー!F43)</f>
        <v xml:space="preserve"> </v>
      </c>
      <c r="F43" s="124" t="str">
        <f>個人データ!T46</f>
        <v/>
      </c>
      <c r="G43" s="125"/>
      <c r="H43" s="125"/>
      <c r="I43" s="124" t="e">
        <f>個人データ!G45</f>
        <v>#VALUE!</v>
      </c>
      <c r="J43" s="124"/>
      <c r="K43" s="128">
        <f>申し込み一覧!F11</f>
        <v>0</v>
      </c>
      <c r="L43" s="128">
        <f>申し込み一覧!R11</f>
        <v>0</v>
      </c>
      <c r="M43" s="124"/>
      <c r="N43" s="124"/>
      <c r="O43" s="124"/>
      <c r="P43" s="124"/>
      <c r="Q43" s="124"/>
      <c r="R43" s="124" t="str">
        <f>IFERROR(LOOKUP(個人データ!B45,個人データ!K:K,個人データ!L:L),"")</f>
        <v/>
      </c>
      <c r="S43" s="124" t="str">
        <f>IF(個人エントリー!AB43&gt;0,RIGHT("00000000" &amp; 個人データ!C45,7),"")</f>
        <v/>
      </c>
      <c r="T43" s="124" t="str">
        <f>IFERROR(LOOKUP(個人データ!E45,個人データ!K:K,個人データ!L:L),"")</f>
        <v/>
      </c>
      <c r="U43" s="124" t="str">
        <f>IF(個人エントリー!AL43&gt;0,RIGHT("00000000" &amp; 個人データ!F45,7),"")</f>
        <v/>
      </c>
      <c r="V43" s="124"/>
      <c r="W43" s="127"/>
    </row>
    <row r="44" spans="1:23" x14ac:dyDescent="0.15">
      <c r="A44" s="120" t="str">
        <f>個人エントリー!A44</f>
        <v/>
      </c>
      <c r="B44" s="165" t="e">
        <f>個人データ!I46</f>
        <v>#N/A</v>
      </c>
      <c r="C44" s="123" t="str">
        <f>IFERROR(LOOKUP(個人エントリー!B44,個人データ!M:M,個人データ!N:N),"")</f>
        <v/>
      </c>
      <c r="D44" s="124" t="str">
        <f>CONCATENATE(個人エントリー!C44,"　",個人エントリー!D44)</f>
        <v>　</v>
      </c>
      <c r="E44" s="124" t="str">
        <f>CONCATENATE(個人エントリー!E44," ",個人エントリー!F44)</f>
        <v xml:space="preserve"> </v>
      </c>
      <c r="F44" s="124" t="str">
        <f>個人データ!T47</f>
        <v/>
      </c>
      <c r="G44" s="125"/>
      <c r="H44" s="125"/>
      <c r="I44" s="124" t="e">
        <f>個人データ!G46</f>
        <v>#VALUE!</v>
      </c>
      <c r="J44" s="124"/>
      <c r="K44" s="128">
        <f>申し込み一覧!F11</f>
        <v>0</v>
      </c>
      <c r="L44" s="128">
        <f>申し込み一覧!R11</f>
        <v>0</v>
      </c>
      <c r="M44" s="124"/>
      <c r="N44" s="124"/>
      <c r="O44" s="124"/>
      <c r="P44" s="124"/>
      <c r="Q44" s="124"/>
      <c r="R44" s="124" t="str">
        <f>IFERROR(LOOKUP(個人データ!B46,個人データ!K:K,個人データ!L:L),"")</f>
        <v/>
      </c>
      <c r="S44" s="124" t="str">
        <f>IF(個人エントリー!AB44&gt;0,RIGHT("00000000" &amp; 個人データ!C46,7),"")</f>
        <v/>
      </c>
      <c r="T44" s="124" t="str">
        <f>IFERROR(LOOKUP(個人データ!E46,個人データ!K:K,個人データ!L:L),"")</f>
        <v/>
      </c>
      <c r="U44" s="124" t="str">
        <f>IF(個人エントリー!AL44&gt;0,RIGHT("00000000" &amp; 個人データ!F46,7),"")</f>
        <v/>
      </c>
      <c r="V44" s="124"/>
      <c r="W44" s="127"/>
    </row>
    <row r="45" spans="1:23" x14ac:dyDescent="0.15">
      <c r="A45" s="120" t="str">
        <f>個人エントリー!A45</f>
        <v/>
      </c>
      <c r="B45" s="165" t="e">
        <f>個人データ!I47</f>
        <v>#N/A</v>
      </c>
      <c r="C45" s="123" t="str">
        <f>IFERROR(LOOKUP(個人エントリー!B45,個人データ!M:M,個人データ!N:N),"")</f>
        <v/>
      </c>
      <c r="D45" s="124" t="str">
        <f>CONCATENATE(個人エントリー!C45,"　",個人エントリー!D45)</f>
        <v>　</v>
      </c>
      <c r="E45" s="124" t="str">
        <f>CONCATENATE(個人エントリー!E45," ",個人エントリー!F45)</f>
        <v xml:space="preserve"> </v>
      </c>
      <c r="F45" s="124" t="str">
        <f>個人データ!T48</f>
        <v/>
      </c>
      <c r="G45" s="125"/>
      <c r="H45" s="125"/>
      <c r="I45" s="124" t="e">
        <f>個人データ!G47</f>
        <v>#VALUE!</v>
      </c>
      <c r="J45" s="124"/>
      <c r="K45" s="128">
        <f>申し込み一覧!F11</f>
        <v>0</v>
      </c>
      <c r="L45" s="128">
        <f>申し込み一覧!R11</f>
        <v>0</v>
      </c>
      <c r="M45" s="124"/>
      <c r="N45" s="124"/>
      <c r="O45" s="124"/>
      <c r="P45" s="124"/>
      <c r="Q45" s="124"/>
      <c r="R45" s="124" t="str">
        <f>IFERROR(LOOKUP(個人データ!B47,個人データ!K:K,個人データ!L:L),"")</f>
        <v/>
      </c>
      <c r="S45" s="124" t="str">
        <f>IF(個人エントリー!AB45&gt;0,RIGHT("00000000" &amp; 個人データ!C47,7),"")</f>
        <v/>
      </c>
      <c r="T45" s="124" t="str">
        <f>IFERROR(LOOKUP(個人データ!E47,個人データ!K:K,個人データ!L:L),"")</f>
        <v/>
      </c>
      <c r="U45" s="124" t="str">
        <f>IF(個人エントリー!AL45&gt;0,RIGHT("00000000" &amp; 個人データ!F47,7),"")</f>
        <v/>
      </c>
      <c r="V45" s="124"/>
      <c r="W45" s="127"/>
    </row>
    <row r="46" spans="1:23" x14ac:dyDescent="0.15">
      <c r="A46" s="120" t="str">
        <f>個人エントリー!A46</f>
        <v/>
      </c>
      <c r="B46" s="165" t="e">
        <f>個人データ!I48</f>
        <v>#N/A</v>
      </c>
      <c r="C46" s="123" t="str">
        <f>IFERROR(LOOKUP(個人エントリー!B46,個人データ!M:M,個人データ!N:N),"")</f>
        <v/>
      </c>
      <c r="D46" s="124" t="str">
        <f>CONCATENATE(個人エントリー!C46,"　",個人エントリー!D46)</f>
        <v>　</v>
      </c>
      <c r="E46" s="124" t="str">
        <f>CONCATENATE(個人エントリー!E46," ",個人エントリー!F46)</f>
        <v xml:space="preserve"> </v>
      </c>
      <c r="F46" s="124" t="str">
        <f>個人データ!T49</f>
        <v/>
      </c>
      <c r="G46" s="125"/>
      <c r="H46" s="125"/>
      <c r="I46" s="124" t="e">
        <f>個人データ!G48</f>
        <v>#VALUE!</v>
      </c>
      <c r="J46" s="124"/>
      <c r="K46" s="128">
        <f>申し込み一覧!F11</f>
        <v>0</v>
      </c>
      <c r="L46" s="128">
        <f>申し込み一覧!R11</f>
        <v>0</v>
      </c>
      <c r="M46" s="124"/>
      <c r="N46" s="124"/>
      <c r="O46" s="124"/>
      <c r="P46" s="124"/>
      <c r="Q46" s="124"/>
      <c r="R46" s="124" t="str">
        <f>IFERROR(LOOKUP(個人データ!B48,個人データ!K:K,個人データ!L:L),"")</f>
        <v/>
      </c>
      <c r="S46" s="124" t="str">
        <f>IF(個人エントリー!AB46&gt;0,RIGHT("00000000" &amp; 個人データ!C48,7),"")</f>
        <v/>
      </c>
      <c r="T46" s="124" t="str">
        <f>IFERROR(LOOKUP(個人データ!E48,個人データ!K:K,個人データ!L:L),"")</f>
        <v/>
      </c>
      <c r="U46" s="124" t="str">
        <f>IF(個人エントリー!AL46&gt;0,RIGHT("00000000" &amp; 個人データ!F48,7),"")</f>
        <v/>
      </c>
      <c r="V46" s="124"/>
      <c r="W46" s="127"/>
    </row>
    <row r="47" spans="1:23" x14ac:dyDescent="0.15">
      <c r="A47" s="120" t="str">
        <f>個人エントリー!A47</f>
        <v/>
      </c>
      <c r="B47" s="165" t="e">
        <f>個人データ!I49</f>
        <v>#N/A</v>
      </c>
      <c r="C47" s="123" t="str">
        <f>IFERROR(LOOKUP(個人エントリー!B47,個人データ!M:M,個人データ!N:N),"")</f>
        <v/>
      </c>
      <c r="D47" s="124" t="str">
        <f>CONCATENATE(個人エントリー!C47,"　",個人エントリー!D47)</f>
        <v>　</v>
      </c>
      <c r="E47" s="124" t="str">
        <f>CONCATENATE(個人エントリー!E47," ",個人エントリー!F47)</f>
        <v xml:space="preserve"> </v>
      </c>
      <c r="F47" s="124" t="str">
        <f>個人データ!T50</f>
        <v/>
      </c>
      <c r="G47" s="125"/>
      <c r="H47" s="125"/>
      <c r="I47" s="124" t="e">
        <f>個人データ!G49</f>
        <v>#VALUE!</v>
      </c>
      <c r="J47" s="124"/>
      <c r="K47" s="128">
        <f>申し込み一覧!F11</f>
        <v>0</v>
      </c>
      <c r="L47" s="128">
        <f>申し込み一覧!R11</f>
        <v>0</v>
      </c>
      <c r="M47" s="124"/>
      <c r="N47" s="124"/>
      <c r="O47" s="124"/>
      <c r="P47" s="124"/>
      <c r="Q47" s="124"/>
      <c r="R47" s="124" t="str">
        <f>IFERROR(LOOKUP(個人データ!B49,個人データ!K:K,個人データ!L:L),"")</f>
        <v/>
      </c>
      <c r="S47" s="124" t="str">
        <f>IF(個人エントリー!AB47&gt;0,RIGHT("00000000" &amp; 個人データ!C49,7),"")</f>
        <v/>
      </c>
      <c r="T47" s="124" t="str">
        <f>IFERROR(LOOKUP(個人データ!E49,個人データ!K:K,個人データ!L:L),"")</f>
        <v/>
      </c>
      <c r="U47" s="124" t="str">
        <f>IF(個人エントリー!AL47&gt;0,RIGHT("00000000" &amp; 個人データ!F49,7),"")</f>
        <v/>
      </c>
      <c r="V47" s="124"/>
      <c r="W47" s="127"/>
    </row>
    <row r="48" spans="1:23" x14ac:dyDescent="0.15">
      <c r="A48" s="120" t="str">
        <f>個人エントリー!A48</f>
        <v/>
      </c>
      <c r="B48" s="165" t="e">
        <f>個人データ!I50</f>
        <v>#N/A</v>
      </c>
      <c r="C48" s="123" t="str">
        <f>IFERROR(LOOKUP(個人エントリー!B48,個人データ!M:M,個人データ!N:N),"")</f>
        <v/>
      </c>
      <c r="D48" s="124" t="str">
        <f>CONCATENATE(個人エントリー!C48,"　",個人エントリー!D48)</f>
        <v>　</v>
      </c>
      <c r="E48" s="124" t="str">
        <f>CONCATENATE(個人エントリー!E48," ",個人エントリー!F48)</f>
        <v xml:space="preserve"> </v>
      </c>
      <c r="F48" s="124" t="str">
        <f>個人データ!T51</f>
        <v/>
      </c>
      <c r="G48" s="125"/>
      <c r="H48" s="125"/>
      <c r="I48" s="124" t="e">
        <f>個人データ!G50</f>
        <v>#VALUE!</v>
      </c>
      <c r="J48" s="124"/>
      <c r="K48" s="128">
        <f>申し込み一覧!F11</f>
        <v>0</v>
      </c>
      <c r="L48" s="128">
        <f>申し込み一覧!R11</f>
        <v>0</v>
      </c>
      <c r="M48" s="124"/>
      <c r="N48" s="124"/>
      <c r="O48" s="124"/>
      <c r="P48" s="124"/>
      <c r="Q48" s="124"/>
      <c r="R48" s="124" t="str">
        <f>IFERROR(LOOKUP(個人データ!B50,個人データ!K:K,個人データ!L:L),"")</f>
        <v/>
      </c>
      <c r="S48" s="124" t="str">
        <f>IF(個人エントリー!AB48&gt;0,RIGHT("00000000" &amp; 個人データ!C50,7),"")</f>
        <v/>
      </c>
      <c r="T48" s="124" t="str">
        <f>IFERROR(LOOKUP(個人データ!E50,個人データ!K:K,個人データ!L:L),"")</f>
        <v/>
      </c>
      <c r="U48" s="124" t="str">
        <f>IF(個人エントリー!AL48&gt;0,RIGHT("00000000" &amp; 個人データ!F50,7),"")</f>
        <v/>
      </c>
      <c r="V48" s="124"/>
      <c r="W48" s="127"/>
    </row>
    <row r="49" spans="1:23" x14ac:dyDescent="0.15">
      <c r="A49" s="120" t="str">
        <f>個人エントリー!A49</f>
        <v/>
      </c>
      <c r="B49" s="165" t="e">
        <f>個人データ!I51</f>
        <v>#N/A</v>
      </c>
      <c r="C49" s="123" t="str">
        <f>IFERROR(LOOKUP(個人エントリー!B49,個人データ!M:M,個人データ!N:N),"")</f>
        <v/>
      </c>
      <c r="D49" s="124" t="str">
        <f>CONCATENATE(個人エントリー!C49,"　",個人エントリー!D49)</f>
        <v>　</v>
      </c>
      <c r="E49" s="124" t="str">
        <f>CONCATENATE(個人エントリー!E49," ",個人エントリー!F49)</f>
        <v xml:space="preserve"> </v>
      </c>
      <c r="F49" s="124" t="str">
        <f>個人データ!T52</f>
        <v/>
      </c>
      <c r="G49" s="125"/>
      <c r="H49" s="125"/>
      <c r="I49" s="124" t="e">
        <f>個人データ!G51</f>
        <v>#VALUE!</v>
      </c>
      <c r="J49" s="124"/>
      <c r="K49" s="128">
        <f>申し込み一覧!F11</f>
        <v>0</v>
      </c>
      <c r="L49" s="128">
        <f>申し込み一覧!R11</f>
        <v>0</v>
      </c>
      <c r="M49" s="124"/>
      <c r="N49" s="124"/>
      <c r="O49" s="124"/>
      <c r="P49" s="124"/>
      <c r="Q49" s="124"/>
      <c r="R49" s="124" t="str">
        <f>IFERROR(LOOKUP(個人データ!B51,個人データ!K:K,個人データ!L:L),"")</f>
        <v/>
      </c>
      <c r="S49" s="124" t="str">
        <f>IF(個人エントリー!AB49&gt;0,RIGHT("00000000" &amp; 個人データ!C51,7),"")</f>
        <v/>
      </c>
      <c r="T49" s="124" t="str">
        <f>IFERROR(LOOKUP(個人データ!E51,個人データ!K:K,個人データ!L:L),"")</f>
        <v/>
      </c>
      <c r="U49" s="124" t="str">
        <f>IF(個人エントリー!AL49&gt;0,RIGHT("00000000" &amp; 個人データ!F51,7),"")</f>
        <v/>
      </c>
      <c r="V49" s="124"/>
      <c r="W49" s="127"/>
    </row>
    <row r="50" spans="1:23" x14ac:dyDescent="0.15">
      <c r="A50" s="120" t="str">
        <f>個人エントリー!A50</f>
        <v/>
      </c>
      <c r="B50" s="165" t="e">
        <f>個人データ!I52</f>
        <v>#N/A</v>
      </c>
      <c r="C50" s="123" t="str">
        <f>IFERROR(LOOKUP(個人エントリー!B50,個人データ!M:M,個人データ!N:N),"")</f>
        <v/>
      </c>
      <c r="D50" s="124" t="str">
        <f>CONCATENATE(個人エントリー!C50,"　",個人エントリー!D50)</f>
        <v>　</v>
      </c>
      <c r="E50" s="124" t="str">
        <f>CONCATENATE(個人エントリー!E50," ",個人エントリー!F50)</f>
        <v xml:space="preserve"> </v>
      </c>
      <c r="F50" s="124" t="str">
        <f>個人データ!T53</f>
        <v/>
      </c>
      <c r="G50" s="125"/>
      <c r="H50" s="125"/>
      <c r="I50" s="124" t="e">
        <f>個人データ!G52</f>
        <v>#VALUE!</v>
      </c>
      <c r="J50" s="124"/>
      <c r="K50" s="128">
        <f>申し込み一覧!F11</f>
        <v>0</v>
      </c>
      <c r="L50" s="128">
        <f>申し込み一覧!R11</f>
        <v>0</v>
      </c>
      <c r="M50" s="124"/>
      <c r="N50" s="124"/>
      <c r="O50" s="124"/>
      <c r="P50" s="124"/>
      <c r="Q50" s="124"/>
      <c r="R50" s="124" t="str">
        <f>IFERROR(LOOKUP(個人データ!B52,個人データ!K:K,個人データ!L:L),"")</f>
        <v/>
      </c>
      <c r="S50" s="124" t="str">
        <f>IF(個人エントリー!AB50&gt;0,RIGHT("00000000" &amp; 個人データ!C52,7),"")</f>
        <v/>
      </c>
      <c r="T50" s="124" t="str">
        <f>IFERROR(LOOKUP(個人データ!E52,個人データ!K:K,個人データ!L:L),"")</f>
        <v/>
      </c>
      <c r="U50" s="124" t="str">
        <f>IF(個人エントリー!AL50&gt;0,RIGHT("00000000" &amp; 個人データ!F52,7),"")</f>
        <v/>
      </c>
      <c r="V50" s="124"/>
      <c r="W50" s="127"/>
    </row>
    <row r="51" spans="1:23" x14ac:dyDescent="0.15">
      <c r="A51" s="120" t="str">
        <f>個人エントリー!A51</f>
        <v/>
      </c>
      <c r="B51" s="165" t="e">
        <f>個人データ!I53</f>
        <v>#N/A</v>
      </c>
      <c r="C51" s="123" t="str">
        <f>IFERROR(LOOKUP(個人エントリー!B51,個人データ!M:M,個人データ!N:N),"")</f>
        <v/>
      </c>
      <c r="D51" s="124" t="str">
        <f>CONCATENATE(個人エントリー!C51,"　",個人エントリー!D51)</f>
        <v>　</v>
      </c>
      <c r="E51" s="124" t="str">
        <f>CONCATENATE(個人エントリー!E51," ",個人エントリー!F51)</f>
        <v xml:space="preserve"> </v>
      </c>
      <c r="F51" s="124" t="str">
        <f>個人データ!T54</f>
        <v/>
      </c>
      <c r="G51" s="125"/>
      <c r="H51" s="125"/>
      <c r="I51" s="124" t="e">
        <f>個人データ!G53</f>
        <v>#VALUE!</v>
      </c>
      <c r="J51" s="124"/>
      <c r="K51" s="128">
        <f>申し込み一覧!F11</f>
        <v>0</v>
      </c>
      <c r="L51" s="128">
        <f>申し込み一覧!R11</f>
        <v>0</v>
      </c>
      <c r="M51" s="124"/>
      <c r="N51" s="124"/>
      <c r="O51" s="124"/>
      <c r="P51" s="124"/>
      <c r="Q51" s="124"/>
      <c r="R51" s="124" t="str">
        <f>IFERROR(LOOKUP(個人データ!B53,個人データ!K:K,個人データ!L:L),"")</f>
        <v/>
      </c>
      <c r="S51" s="124" t="str">
        <f>IF(個人エントリー!AB51&gt;0,RIGHT("00000000" &amp; 個人データ!C53,7),"")</f>
        <v/>
      </c>
      <c r="T51" s="124" t="str">
        <f>IFERROR(LOOKUP(個人データ!E53,個人データ!K:K,個人データ!L:L),"")</f>
        <v/>
      </c>
      <c r="U51" s="124" t="str">
        <f>IF(個人エントリー!AL51&gt;0,RIGHT("00000000" &amp; 個人データ!F53,7),"")</f>
        <v/>
      </c>
      <c r="V51" s="124"/>
      <c r="W51" s="127"/>
    </row>
  </sheetData>
  <sheetProtection password="CC55" sheet="1" objects="1" scenarios="1"/>
  <phoneticPr fontId="3"/>
  <dataValidations count="1">
    <dataValidation allowBlank="1" showInputMessage="1" showErrorMessage="1" prompt="半角カタカナ_x000a_半角英数字" sqref="L2:L51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C21"/>
  <sheetViews>
    <sheetView showZeros="0" workbookViewId="0">
      <pane ySplit="1" topLeftCell="A2" activePane="bottomLeft" state="frozen"/>
      <selection activeCell="R11" sqref="R11:W11"/>
      <selection pane="bottomLeft" activeCell="C2" sqref="C2:C5"/>
    </sheetView>
  </sheetViews>
  <sheetFormatPr defaultColWidth="9" defaultRowHeight="18" customHeight="1" x14ac:dyDescent="0.15"/>
  <cols>
    <col min="1" max="1" width="5.625" style="5" customWidth="1"/>
    <col min="2" max="2" width="14.25" style="5" customWidth="1"/>
    <col min="3" max="3" width="9.75" style="5" customWidth="1"/>
    <col min="4" max="4" width="10.625" style="2" customWidth="1"/>
    <col min="5" max="5" width="10.625" style="1" customWidth="1"/>
    <col min="6" max="6" width="10.625" style="2" customWidth="1"/>
    <col min="7" max="7" width="10.625" style="6" customWidth="1"/>
    <col min="14" max="14" width="9" style="1" customWidth="1"/>
    <col min="15" max="15" width="12.125" style="1" customWidth="1"/>
    <col min="16" max="22" width="3.625" style="1" customWidth="1"/>
    <col min="23" max="23" width="12.125" style="1" customWidth="1"/>
    <col min="24" max="24" width="9" style="1"/>
    <col min="25" max="25" width="12.125" style="1" customWidth="1"/>
    <col min="26" max="26" width="9" style="1"/>
    <col min="27" max="27" width="12.125" style="1" customWidth="1"/>
    <col min="28" max="28" width="10" style="1" customWidth="1"/>
    <col min="29" max="29" width="13.125" style="1" customWidth="1"/>
    <col min="30" max="16384" width="9" style="1"/>
  </cols>
  <sheetData>
    <row r="1" spans="1:29" s="174" customFormat="1" ht="18" customHeight="1" x14ac:dyDescent="0.15">
      <c r="A1" s="166" t="s">
        <v>79</v>
      </c>
      <c r="B1" s="167" t="s">
        <v>182</v>
      </c>
      <c r="C1" s="168" t="s">
        <v>81</v>
      </c>
      <c r="D1" s="169" t="s">
        <v>183</v>
      </c>
      <c r="E1" s="169" t="s">
        <v>184</v>
      </c>
      <c r="F1" s="170" t="s">
        <v>185</v>
      </c>
      <c r="G1" s="170" t="s">
        <v>186</v>
      </c>
      <c r="H1" s="388" t="s">
        <v>357</v>
      </c>
      <c r="I1" s="389"/>
      <c r="J1" s="389"/>
      <c r="K1" s="171" t="s">
        <v>187</v>
      </c>
      <c r="L1" s="172" t="s">
        <v>188</v>
      </c>
      <c r="M1" s="390" t="s">
        <v>86</v>
      </c>
      <c r="N1" s="391"/>
      <c r="O1" s="392"/>
      <c r="P1" s="390" t="s">
        <v>189</v>
      </c>
      <c r="Q1" s="391"/>
      <c r="R1" s="391"/>
      <c r="S1" s="391"/>
      <c r="T1" s="391"/>
      <c r="U1" s="391"/>
      <c r="V1" s="173"/>
    </row>
    <row r="2" spans="1:29" s="183" customFormat="1" ht="18" customHeight="1" x14ac:dyDescent="0.15">
      <c r="A2" s="396" t="str">
        <f>IF(C2&gt;0,1,"")</f>
        <v/>
      </c>
      <c r="B2" s="175" t="s">
        <v>190</v>
      </c>
      <c r="C2" s="398"/>
      <c r="D2" s="176"/>
      <c r="E2" s="177"/>
      <c r="F2" s="178"/>
      <c r="G2" s="179"/>
      <c r="H2" s="180"/>
      <c r="I2" s="181"/>
      <c r="J2" s="182"/>
      <c r="K2" s="374" t="str">
        <f>IFERROR('リレ-デ-タ'!AP3,"")</f>
        <v/>
      </c>
      <c r="L2" s="362" t="str">
        <f>IFERROR(LOOKUP(K2,'クラスデ-タ'!5:44,'クラスデ-タ'!4:4),"")</f>
        <v/>
      </c>
      <c r="M2" s="397"/>
      <c r="N2" s="393"/>
      <c r="O2" s="394"/>
      <c r="P2" s="365"/>
      <c r="Q2" s="368" t="s">
        <v>191</v>
      </c>
      <c r="R2" s="353"/>
      <c r="S2" s="353"/>
      <c r="T2" s="356" t="s">
        <v>192</v>
      </c>
      <c r="U2" s="353"/>
      <c r="V2" s="359"/>
    </row>
    <row r="3" spans="1:29" s="183" customFormat="1" ht="18" customHeight="1" x14ac:dyDescent="0.15">
      <c r="A3" s="372"/>
      <c r="B3" s="184" t="s">
        <v>193</v>
      </c>
      <c r="C3" s="386"/>
      <c r="D3" s="185"/>
      <c r="E3" s="185"/>
      <c r="F3" s="186"/>
      <c r="G3" s="187"/>
      <c r="H3" s="188"/>
      <c r="I3" s="189"/>
      <c r="J3" s="190"/>
      <c r="K3" s="375"/>
      <c r="L3" s="363"/>
      <c r="M3" s="377"/>
      <c r="N3" s="381"/>
      <c r="O3" s="382"/>
      <c r="P3" s="366"/>
      <c r="Q3" s="369"/>
      <c r="R3" s="354"/>
      <c r="S3" s="354"/>
      <c r="T3" s="357"/>
      <c r="U3" s="354"/>
      <c r="V3" s="360"/>
      <c r="Y3" s="191"/>
      <c r="Z3" s="191"/>
      <c r="AA3" s="191"/>
      <c r="AB3" s="191"/>
      <c r="AC3" s="191"/>
    </row>
    <row r="4" spans="1:29" s="183" customFormat="1" ht="18" customHeight="1" x14ac:dyDescent="0.15">
      <c r="A4" s="372"/>
      <c r="B4" s="184" t="s">
        <v>194</v>
      </c>
      <c r="C4" s="386"/>
      <c r="D4" s="185"/>
      <c r="E4" s="185"/>
      <c r="F4" s="186"/>
      <c r="G4" s="187"/>
      <c r="H4" s="192"/>
      <c r="I4" s="193"/>
      <c r="J4" s="194"/>
      <c r="K4" s="375"/>
      <c r="L4" s="363"/>
      <c r="M4" s="377"/>
      <c r="N4" s="381"/>
      <c r="O4" s="382"/>
      <c r="P4" s="366"/>
      <c r="Q4" s="369"/>
      <c r="R4" s="354"/>
      <c r="S4" s="354"/>
      <c r="T4" s="357"/>
      <c r="U4" s="354"/>
      <c r="V4" s="360"/>
    </row>
    <row r="5" spans="1:29" s="183" customFormat="1" ht="18" customHeight="1" thickBot="1" x14ac:dyDescent="0.2">
      <c r="A5" s="373"/>
      <c r="B5" s="195" t="s">
        <v>195</v>
      </c>
      <c r="C5" s="387"/>
      <c r="D5" s="196"/>
      <c r="E5" s="196"/>
      <c r="F5" s="197"/>
      <c r="G5" s="198"/>
      <c r="H5" s="199"/>
      <c r="I5" s="200"/>
      <c r="J5" s="201"/>
      <c r="K5" s="376"/>
      <c r="L5" s="364"/>
      <c r="M5" s="378"/>
      <c r="N5" s="383"/>
      <c r="O5" s="384"/>
      <c r="P5" s="367"/>
      <c r="Q5" s="370"/>
      <c r="R5" s="355"/>
      <c r="S5" s="355"/>
      <c r="T5" s="358"/>
      <c r="U5" s="355"/>
      <c r="V5" s="361"/>
    </row>
    <row r="6" spans="1:29" s="183" customFormat="1" ht="18" customHeight="1" x14ac:dyDescent="0.15">
      <c r="A6" s="371" t="str">
        <f>IF(C6&gt;0,A2+1,"")</f>
        <v/>
      </c>
      <c r="B6" s="202" t="s">
        <v>190</v>
      </c>
      <c r="C6" s="385"/>
      <c r="D6" s="203"/>
      <c r="E6" s="203"/>
      <c r="F6" s="204"/>
      <c r="G6" s="205"/>
      <c r="H6" s="206"/>
      <c r="I6" s="207"/>
      <c r="J6" s="208"/>
      <c r="K6" s="374" t="str">
        <f>IFERROR('リレ-デ-タ'!AP7,"")</f>
        <v/>
      </c>
      <c r="L6" s="362" t="str">
        <f>IFERROR(LOOKUP(K6,'クラスデ-タ'!5:44,'クラスデ-タ'!4:4),"")</f>
        <v/>
      </c>
      <c r="M6" s="395"/>
      <c r="N6" s="379"/>
      <c r="O6" s="380"/>
      <c r="P6" s="365"/>
      <c r="Q6" s="368" t="s">
        <v>197</v>
      </c>
      <c r="R6" s="353"/>
      <c r="S6" s="353"/>
      <c r="T6" s="356" t="s">
        <v>143</v>
      </c>
      <c r="U6" s="353"/>
      <c r="V6" s="359"/>
    </row>
    <row r="7" spans="1:29" s="183" customFormat="1" ht="18" customHeight="1" x14ac:dyDescent="0.15">
      <c r="A7" s="372"/>
      <c r="B7" s="184" t="s">
        <v>193</v>
      </c>
      <c r="C7" s="386"/>
      <c r="D7" s="185"/>
      <c r="E7" s="185"/>
      <c r="F7" s="186"/>
      <c r="G7" s="187"/>
      <c r="H7" s="192"/>
      <c r="I7" s="193"/>
      <c r="J7" s="194"/>
      <c r="K7" s="375"/>
      <c r="L7" s="363"/>
      <c r="M7" s="377"/>
      <c r="N7" s="381"/>
      <c r="O7" s="382"/>
      <c r="P7" s="366"/>
      <c r="Q7" s="369"/>
      <c r="R7" s="354"/>
      <c r="S7" s="354"/>
      <c r="T7" s="357"/>
      <c r="U7" s="354"/>
      <c r="V7" s="360"/>
    </row>
    <row r="8" spans="1:29" s="183" customFormat="1" ht="18" customHeight="1" x14ac:dyDescent="0.15">
      <c r="A8" s="372"/>
      <c r="B8" s="184" t="s">
        <v>194</v>
      </c>
      <c r="C8" s="386"/>
      <c r="D8" s="185"/>
      <c r="E8" s="185"/>
      <c r="F8" s="186"/>
      <c r="G8" s="187"/>
      <c r="H8" s="188"/>
      <c r="I8" s="189"/>
      <c r="J8" s="190"/>
      <c r="K8" s="375"/>
      <c r="L8" s="363"/>
      <c r="M8" s="377"/>
      <c r="N8" s="381"/>
      <c r="O8" s="382"/>
      <c r="P8" s="366"/>
      <c r="Q8" s="369"/>
      <c r="R8" s="354"/>
      <c r="S8" s="354"/>
      <c r="T8" s="357"/>
      <c r="U8" s="354"/>
      <c r="V8" s="360"/>
    </row>
    <row r="9" spans="1:29" s="183" customFormat="1" ht="18" customHeight="1" thickBot="1" x14ac:dyDescent="0.2">
      <c r="A9" s="373"/>
      <c r="B9" s="209" t="s">
        <v>195</v>
      </c>
      <c r="C9" s="387"/>
      <c r="D9" s="196"/>
      <c r="E9" s="196"/>
      <c r="F9" s="197"/>
      <c r="G9" s="198"/>
      <c r="H9" s="199"/>
      <c r="I9" s="200"/>
      <c r="J9" s="201"/>
      <c r="K9" s="376"/>
      <c r="L9" s="364"/>
      <c r="M9" s="378"/>
      <c r="N9" s="383"/>
      <c r="O9" s="384"/>
      <c r="P9" s="367"/>
      <c r="Q9" s="370"/>
      <c r="R9" s="355"/>
      <c r="S9" s="355"/>
      <c r="T9" s="358"/>
      <c r="U9" s="355"/>
      <c r="V9" s="361"/>
    </row>
    <row r="10" spans="1:29" s="183" customFormat="1" ht="18" customHeight="1" x14ac:dyDescent="0.15">
      <c r="A10" s="372" t="str">
        <f>IF(C10&gt;0,A6+1,"")</f>
        <v/>
      </c>
      <c r="B10" s="210" t="s">
        <v>190</v>
      </c>
      <c r="C10" s="385"/>
      <c r="D10" s="211"/>
      <c r="E10" s="211"/>
      <c r="F10" s="212"/>
      <c r="G10" s="213"/>
      <c r="H10" s="214"/>
      <c r="I10" s="215"/>
      <c r="J10" s="216"/>
      <c r="K10" s="374" t="str">
        <f>IFERROR('リレ-デ-タ'!AP11,"")</f>
        <v/>
      </c>
      <c r="L10" s="362" t="str">
        <f>IFERROR(LOOKUP(K10,'クラスデ-タ'!5:44,'クラスデ-タ'!4:4),"")</f>
        <v/>
      </c>
      <c r="M10" s="395"/>
      <c r="N10" s="379"/>
      <c r="O10" s="380"/>
      <c r="P10" s="365"/>
      <c r="Q10" s="368" t="s">
        <v>142</v>
      </c>
      <c r="R10" s="353"/>
      <c r="S10" s="353"/>
      <c r="T10" s="356" t="s">
        <v>143</v>
      </c>
      <c r="U10" s="353"/>
      <c r="V10" s="359"/>
    </row>
    <row r="11" spans="1:29" s="183" customFormat="1" ht="18" customHeight="1" x14ac:dyDescent="0.15">
      <c r="A11" s="372"/>
      <c r="B11" s="184" t="s">
        <v>193</v>
      </c>
      <c r="C11" s="386"/>
      <c r="D11" s="217"/>
      <c r="E11" s="217"/>
      <c r="F11" s="218"/>
      <c r="G11" s="219"/>
      <c r="H11" s="220"/>
      <c r="I11" s="221"/>
      <c r="J11" s="222"/>
      <c r="K11" s="375"/>
      <c r="L11" s="363"/>
      <c r="M11" s="377"/>
      <c r="N11" s="381"/>
      <c r="O11" s="382"/>
      <c r="P11" s="366"/>
      <c r="Q11" s="369"/>
      <c r="R11" s="354"/>
      <c r="S11" s="354"/>
      <c r="T11" s="357"/>
      <c r="U11" s="354"/>
      <c r="V11" s="360"/>
    </row>
    <row r="12" spans="1:29" s="183" customFormat="1" ht="18" customHeight="1" x14ac:dyDescent="0.15">
      <c r="A12" s="372"/>
      <c r="B12" s="184" t="s">
        <v>194</v>
      </c>
      <c r="C12" s="386"/>
      <c r="D12" s="223"/>
      <c r="E12" s="223"/>
      <c r="F12" s="186"/>
      <c r="G12" s="187"/>
      <c r="H12" s="192"/>
      <c r="I12" s="193"/>
      <c r="J12" s="194"/>
      <c r="K12" s="375"/>
      <c r="L12" s="363"/>
      <c r="M12" s="377"/>
      <c r="N12" s="381"/>
      <c r="O12" s="382"/>
      <c r="P12" s="366"/>
      <c r="Q12" s="369"/>
      <c r="R12" s="354"/>
      <c r="S12" s="354"/>
      <c r="T12" s="357"/>
      <c r="U12" s="354"/>
      <c r="V12" s="360"/>
    </row>
    <row r="13" spans="1:29" s="183" customFormat="1" ht="18" customHeight="1" thickBot="1" x14ac:dyDescent="0.2">
      <c r="A13" s="372"/>
      <c r="B13" s="210" t="s">
        <v>195</v>
      </c>
      <c r="C13" s="387"/>
      <c r="D13" s="217"/>
      <c r="E13" s="224"/>
      <c r="F13" s="218"/>
      <c r="G13" s="219"/>
      <c r="H13" s="220"/>
      <c r="I13" s="221"/>
      <c r="J13" s="222"/>
      <c r="K13" s="376"/>
      <c r="L13" s="364"/>
      <c r="M13" s="378"/>
      <c r="N13" s="383"/>
      <c r="O13" s="384"/>
      <c r="P13" s="367"/>
      <c r="Q13" s="370"/>
      <c r="R13" s="355"/>
      <c r="S13" s="355"/>
      <c r="T13" s="358"/>
      <c r="U13" s="355"/>
      <c r="V13" s="361"/>
    </row>
    <row r="14" spans="1:29" s="183" customFormat="1" ht="18" customHeight="1" x14ac:dyDescent="0.15">
      <c r="A14" s="371" t="str">
        <f>IF(C14&gt;0,A10+1,"")</f>
        <v/>
      </c>
      <c r="B14" s="202" t="s">
        <v>190</v>
      </c>
      <c r="C14" s="385"/>
      <c r="D14" s="225"/>
      <c r="E14" s="225"/>
      <c r="F14" s="204"/>
      <c r="G14" s="205"/>
      <c r="H14" s="226"/>
      <c r="I14" s="227"/>
      <c r="J14" s="228"/>
      <c r="K14" s="374" t="str">
        <f>IFERROR('リレ-デ-タ'!AP15,"")</f>
        <v/>
      </c>
      <c r="L14" s="362" t="str">
        <f>IFERROR(LOOKUP(K14,'クラスデ-タ'!5:44,'クラスデ-タ'!4:4),"")</f>
        <v/>
      </c>
      <c r="M14" s="377"/>
      <c r="N14" s="379"/>
      <c r="O14" s="380"/>
      <c r="P14" s="365"/>
      <c r="Q14" s="368" t="s">
        <v>142</v>
      </c>
      <c r="R14" s="353"/>
      <c r="S14" s="353"/>
      <c r="T14" s="356" t="s">
        <v>143</v>
      </c>
      <c r="U14" s="353"/>
      <c r="V14" s="359"/>
    </row>
    <row r="15" spans="1:29" s="183" customFormat="1" ht="18" customHeight="1" x14ac:dyDescent="0.15">
      <c r="A15" s="372"/>
      <c r="B15" s="184" t="s">
        <v>193</v>
      </c>
      <c r="C15" s="386"/>
      <c r="D15" s="223"/>
      <c r="E15" s="223"/>
      <c r="F15" s="186"/>
      <c r="G15" s="187"/>
      <c r="H15" s="192"/>
      <c r="I15" s="193"/>
      <c r="J15" s="194"/>
      <c r="K15" s="375"/>
      <c r="L15" s="363"/>
      <c r="M15" s="377"/>
      <c r="N15" s="381"/>
      <c r="O15" s="382"/>
      <c r="P15" s="366"/>
      <c r="Q15" s="369"/>
      <c r="R15" s="354"/>
      <c r="S15" s="354"/>
      <c r="T15" s="357"/>
      <c r="U15" s="354"/>
      <c r="V15" s="360"/>
    </row>
    <row r="16" spans="1:29" s="183" customFormat="1" ht="18" customHeight="1" x14ac:dyDescent="0.15">
      <c r="A16" s="372"/>
      <c r="B16" s="184" t="s">
        <v>194</v>
      </c>
      <c r="C16" s="386"/>
      <c r="D16" s="223"/>
      <c r="E16" s="223"/>
      <c r="F16" s="186"/>
      <c r="G16" s="187"/>
      <c r="H16" s="192"/>
      <c r="I16" s="193"/>
      <c r="J16" s="194"/>
      <c r="K16" s="375"/>
      <c r="L16" s="363"/>
      <c r="M16" s="377"/>
      <c r="N16" s="381"/>
      <c r="O16" s="382"/>
      <c r="P16" s="366"/>
      <c r="Q16" s="369"/>
      <c r="R16" s="354"/>
      <c r="S16" s="354"/>
      <c r="T16" s="357"/>
      <c r="U16" s="354"/>
      <c r="V16" s="360"/>
    </row>
    <row r="17" spans="1:22" s="183" customFormat="1" ht="18" customHeight="1" thickBot="1" x14ac:dyDescent="0.2">
      <c r="A17" s="373"/>
      <c r="B17" s="209" t="s">
        <v>195</v>
      </c>
      <c r="C17" s="387"/>
      <c r="D17" s="229"/>
      <c r="E17" s="229"/>
      <c r="F17" s="197"/>
      <c r="G17" s="198"/>
      <c r="H17" s="199"/>
      <c r="I17" s="200"/>
      <c r="J17" s="201"/>
      <c r="K17" s="376"/>
      <c r="L17" s="364"/>
      <c r="M17" s="378"/>
      <c r="N17" s="383"/>
      <c r="O17" s="384"/>
      <c r="P17" s="367"/>
      <c r="Q17" s="370"/>
      <c r="R17" s="355"/>
      <c r="S17" s="355"/>
      <c r="T17" s="358"/>
      <c r="U17" s="355"/>
      <c r="V17" s="361"/>
    </row>
    <row r="18" spans="1:22" s="183" customFormat="1" ht="18" customHeight="1" x14ac:dyDescent="0.15">
      <c r="A18" s="371" t="str">
        <f>IF(C18&gt;0,A14+1,"")</f>
        <v/>
      </c>
      <c r="B18" s="202" t="s">
        <v>190</v>
      </c>
      <c r="C18" s="385"/>
      <c r="D18" s="225"/>
      <c r="E18" s="225"/>
      <c r="F18" s="204"/>
      <c r="G18" s="205"/>
      <c r="H18" s="206"/>
      <c r="I18" s="207"/>
      <c r="J18" s="208"/>
      <c r="K18" s="374" t="str">
        <f>IFERROR('リレ-デ-タ'!AP19,"")</f>
        <v/>
      </c>
      <c r="L18" s="362" t="str">
        <f>IFERROR(LOOKUP(K18,'クラスデ-タ'!5:44,'クラスデ-タ'!4:4),"")</f>
        <v/>
      </c>
      <c r="M18" s="377"/>
      <c r="N18" s="379"/>
      <c r="O18" s="380"/>
      <c r="P18" s="365"/>
      <c r="Q18" s="368" t="s">
        <v>142</v>
      </c>
      <c r="R18" s="353"/>
      <c r="S18" s="353"/>
      <c r="T18" s="356" t="s">
        <v>143</v>
      </c>
      <c r="U18" s="353"/>
      <c r="V18" s="359"/>
    </row>
    <row r="19" spans="1:22" s="183" customFormat="1" ht="18" customHeight="1" x14ac:dyDescent="0.15">
      <c r="A19" s="372"/>
      <c r="B19" s="184" t="s">
        <v>193</v>
      </c>
      <c r="C19" s="386"/>
      <c r="D19" s="223"/>
      <c r="E19" s="223"/>
      <c r="F19" s="186"/>
      <c r="G19" s="187"/>
      <c r="H19" s="192"/>
      <c r="I19" s="193"/>
      <c r="J19" s="194"/>
      <c r="K19" s="375"/>
      <c r="L19" s="363"/>
      <c r="M19" s="377"/>
      <c r="N19" s="381"/>
      <c r="O19" s="382"/>
      <c r="P19" s="366"/>
      <c r="Q19" s="369"/>
      <c r="R19" s="354"/>
      <c r="S19" s="354"/>
      <c r="T19" s="357"/>
      <c r="U19" s="354"/>
      <c r="V19" s="360"/>
    </row>
    <row r="20" spans="1:22" s="183" customFormat="1" ht="18" customHeight="1" x14ac:dyDescent="0.15">
      <c r="A20" s="372"/>
      <c r="B20" s="184" t="s">
        <v>194</v>
      </c>
      <c r="C20" s="386"/>
      <c r="D20" s="223"/>
      <c r="E20" s="223"/>
      <c r="F20" s="186"/>
      <c r="G20" s="187"/>
      <c r="H20" s="188"/>
      <c r="I20" s="189"/>
      <c r="J20" s="190"/>
      <c r="K20" s="375"/>
      <c r="L20" s="363"/>
      <c r="M20" s="377"/>
      <c r="N20" s="381"/>
      <c r="O20" s="382"/>
      <c r="P20" s="366"/>
      <c r="Q20" s="369"/>
      <c r="R20" s="354"/>
      <c r="S20" s="354"/>
      <c r="T20" s="357"/>
      <c r="U20" s="354"/>
      <c r="V20" s="360"/>
    </row>
    <row r="21" spans="1:22" s="183" customFormat="1" ht="18" customHeight="1" thickBot="1" x14ac:dyDescent="0.2">
      <c r="A21" s="373"/>
      <c r="B21" s="209" t="s">
        <v>195</v>
      </c>
      <c r="C21" s="387"/>
      <c r="D21" s="229"/>
      <c r="E21" s="229"/>
      <c r="F21" s="197"/>
      <c r="G21" s="198"/>
      <c r="H21" s="199"/>
      <c r="I21" s="200"/>
      <c r="J21" s="201"/>
      <c r="K21" s="376"/>
      <c r="L21" s="364"/>
      <c r="M21" s="378"/>
      <c r="N21" s="383"/>
      <c r="O21" s="384"/>
      <c r="P21" s="367"/>
      <c r="Q21" s="370"/>
      <c r="R21" s="355"/>
      <c r="S21" s="355"/>
      <c r="T21" s="358"/>
      <c r="U21" s="355"/>
      <c r="V21" s="361"/>
    </row>
  </sheetData>
  <sheetProtection password="CC55" sheet="1" objects="1" scenarios="1" selectLockedCells="1"/>
  <mergeCells count="68">
    <mergeCell ref="S14:S17"/>
    <mergeCell ref="M6:M9"/>
    <mergeCell ref="A2:A5"/>
    <mergeCell ref="A6:A9"/>
    <mergeCell ref="A10:A13"/>
    <mergeCell ref="M10:M13"/>
    <mergeCell ref="K10:K13"/>
    <mergeCell ref="M2:M5"/>
    <mergeCell ref="C2:C5"/>
    <mergeCell ref="C6:C9"/>
    <mergeCell ref="C10:C13"/>
    <mergeCell ref="C14:C17"/>
    <mergeCell ref="V2:V5"/>
    <mergeCell ref="P6:P9"/>
    <mergeCell ref="Q6:Q9"/>
    <mergeCell ref="Q2:Q5"/>
    <mergeCell ref="T10:T13"/>
    <mergeCell ref="U10:U13"/>
    <mergeCell ref="P2:P5"/>
    <mergeCell ref="R6:R9"/>
    <mergeCell ref="S6:S9"/>
    <mergeCell ref="R2:R5"/>
    <mergeCell ref="S2:S5"/>
    <mergeCell ref="T2:T5"/>
    <mergeCell ref="U2:U5"/>
    <mergeCell ref="T14:T17"/>
    <mergeCell ref="U14:U17"/>
    <mergeCell ref="S10:S13"/>
    <mergeCell ref="V6:V9"/>
    <mergeCell ref="H1:J1"/>
    <mergeCell ref="M1:O1"/>
    <mergeCell ref="L10:L13"/>
    <mergeCell ref="N2:O5"/>
    <mergeCell ref="N6:O9"/>
    <mergeCell ref="N10:O13"/>
    <mergeCell ref="K2:K5"/>
    <mergeCell ref="K6:K9"/>
    <mergeCell ref="P1:U1"/>
    <mergeCell ref="L6:L9"/>
    <mergeCell ref="T6:T9"/>
    <mergeCell ref="U6:U9"/>
    <mergeCell ref="A18:A21"/>
    <mergeCell ref="K18:K21"/>
    <mergeCell ref="L18:L21"/>
    <mergeCell ref="M14:M17"/>
    <mergeCell ref="N14:O17"/>
    <mergeCell ref="M18:M21"/>
    <mergeCell ref="N18:O21"/>
    <mergeCell ref="A14:A17"/>
    <mergeCell ref="L14:L17"/>
    <mergeCell ref="K14:K17"/>
    <mergeCell ref="C18:C21"/>
    <mergeCell ref="S18:S21"/>
    <mergeCell ref="T18:T21"/>
    <mergeCell ref="U18:U21"/>
    <mergeCell ref="V18:V21"/>
    <mergeCell ref="L2:L5"/>
    <mergeCell ref="R10:R13"/>
    <mergeCell ref="P18:P21"/>
    <mergeCell ref="Q18:Q21"/>
    <mergeCell ref="R18:R21"/>
    <mergeCell ref="P10:P13"/>
    <mergeCell ref="Q10:Q13"/>
    <mergeCell ref="V14:V17"/>
    <mergeCell ref="V10:V13"/>
    <mergeCell ref="P14:P17"/>
    <mergeCell ref="Q14:Q17"/>
    <mergeCell ref="R14:R17"/>
  </mergeCells>
  <phoneticPr fontId="3"/>
  <dataValidations xWindow="209" yWindow="432" count="12">
    <dataValidation imeMode="halfAlpha" allowBlank="1" showInputMessage="1" showErrorMessage="1" prompt="半角数字" sqref="L1:L21 K2 K6 K10 K14 K18"/>
    <dataValidation type="list" allowBlank="1" showInputMessage="1" showErrorMessage="1" sqref="D304:D65538">
      <formula1>"小学校,中学校,高校,大学,一般"</formula1>
    </dataValidation>
    <dataValidation type="list" allowBlank="1" showInputMessage="1" showErrorMessage="1" prompt="クラス指定がある場合のみ" sqref="E304:E65538">
      <formula1>"10歳以下,11～12歳,13～14歳,CS,無差別"</formula1>
    </dataValidation>
    <dataValidation imeMode="halfKatakana" allowBlank="1" showInputMessage="1" showErrorMessage="1" prompt="半角カタカナ" sqref="C304:C65538 F2:G21"/>
    <dataValidation type="list" allowBlank="1" showInputMessage="1" showErrorMessage="1" sqref="F22:F1048576 C1:C2 C6 C10 C14 C18">
      <formula1>"男,女"</formula1>
    </dataValidation>
    <dataValidation type="list" allowBlank="1" showInputMessage="1" showErrorMessage="1" sqref="G22:G1048576">
      <formula1>"200m,400m"</formula1>
    </dataValidation>
    <dataValidation type="list" showInputMessage="1" showErrorMessage="1" sqref="N2:O21">
      <formula1>"メドレーリレー,リレー"</formula1>
    </dataValidation>
    <dataValidation type="list" allowBlank="1" showInputMessage="1" showErrorMessage="1" sqref="M2:M21">
      <formula1>"25m×4,50m×4"</formula1>
    </dataValidation>
    <dataValidation showInputMessage="1" showErrorMessage="1" sqref="N1"/>
    <dataValidation type="list" imeMode="halfAlpha" allowBlank="1" showInputMessage="1" showErrorMessage="1" sqref="I2:I21">
      <formula1>"01,02,03,04,05,06,07,08,09,10,11,12"</formula1>
    </dataValidation>
    <dataValidation type="list" imeMode="halfAlpha" allowBlank="1" showInputMessage="1" showErrorMessage="1" sqref="J2:J21">
      <formula1>"01,02,03,04,05,06,07,08,09,10,11,12,13,14,15,16,17,18,19,20,21,22,23,24,25,26,27,28,29,30,31"</formula1>
    </dataValidation>
    <dataValidation allowBlank="1" showInputMessage="1" showErrorMessage="1" prompt="西暦" sqref="H2:H21"/>
  </dataValidations>
  <pageMargins left="0.75" right="0.75" top="1" bottom="1" header="0.51200000000000001" footer="0.51200000000000001"/>
  <pageSetup paperSize="9" orientation="portrait" verticalDpi="1200" r:id="rId1"/>
  <headerFooter alignWithMargins="0">
    <oddHeader>&amp;A</oddHeader>
    <oddFooter>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T503"/>
  <sheetViews>
    <sheetView topLeftCell="XFD1" workbookViewId="0">
      <selection sqref="A1:XFD1048576"/>
    </sheetView>
  </sheetViews>
  <sheetFormatPr defaultColWidth="0" defaultRowHeight="13.5" x14ac:dyDescent="0.15"/>
  <cols>
    <col min="1" max="1" width="12.375" style="5" hidden="1" customWidth="1"/>
    <col min="2" max="21" width="12.375" hidden="1" customWidth="1"/>
    <col min="22" max="22" width="12.375" style="161" hidden="1" customWidth="1"/>
    <col min="23" max="31" width="12.375" hidden="1" customWidth="1"/>
    <col min="32" max="32" width="12.375" style="161" hidden="1" customWidth="1"/>
    <col min="33" max="44" width="12.375" hidden="1" customWidth="1"/>
    <col min="45" max="48" width="12.375" style="230" hidden="1" customWidth="1"/>
    <col min="49" max="16384" width="12.375" hidden="1"/>
  </cols>
  <sheetData>
    <row r="1" spans="1:72" ht="14.25" thickBot="1" x14ac:dyDescent="0.2">
      <c r="N1" s="1"/>
      <c r="O1" s="1"/>
      <c r="P1" s="1"/>
      <c r="Q1" s="1"/>
      <c r="R1" s="1"/>
      <c r="S1" s="2"/>
      <c r="T1" s="2"/>
      <c r="U1" s="2"/>
      <c r="V1" s="231"/>
      <c r="W1" s="8"/>
      <c r="X1" s="8"/>
      <c r="AJ1" t="str">
        <f>MID([2]リレー!C1,2,2)</f>
        <v>37</v>
      </c>
      <c r="AK1">
        <f>AJ1+1979</f>
        <v>2016</v>
      </c>
      <c r="AM1" t="s">
        <v>337</v>
      </c>
      <c r="AY1" s="8"/>
      <c r="AZ1" s="8"/>
      <c r="BA1" s="8"/>
    </row>
    <row r="2" spans="1:72" ht="14.25" thickBot="1" x14ac:dyDescent="0.2">
      <c r="A2" s="260" t="s">
        <v>336</v>
      </c>
      <c r="B2" s="399"/>
      <c r="C2" s="399"/>
      <c r="D2" s="259" t="s">
        <v>335</v>
      </c>
      <c r="E2" s="259"/>
      <c r="F2" s="259"/>
      <c r="G2" s="258" t="s">
        <v>343</v>
      </c>
      <c r="H2" s="258"/>
      <c r="I2" s="258"/>
      <c r="J2" s="258"/>
      <c r="K2" s="258"/>
      <c r="L2" s="258"/>
      <c r="M2" s="258"/>
      <c r="N2" s="1"/>
      <c r="O2" s="1"/>
      <c r="R2" s="1"/>
      <c r="S2" s="2"/>
      <c r="T2" s="2"/>
      <c r="U2" s="2"/>
      <c r="V2" s="231"/>
      <c r="W2" s="8"/>
      <c r="X2" s="8"/>
      <c r="AF2" s="231"/>
      <c r="AG2" s="8"/>
      <c r="AH2" s="8"/>
      <c r="AI2" s="8"/>
      <c r="AJ2" s="8"/>
      <c r="AK2" s="8"/>
      <c r="AL2" s="8"/>
      <c r="AM2" s="8" t="s">
        <v>124</v>
      </c>
      <c r="AN2" s="8"/>
      <c r="AO2" s="8"/>
      <c r="AP2" s="8"/>
      <c r="AS2" s="234"/>
      <c r="AT2" s="234"/>
      <c r="AU2" s="234"/>
      <c r="AV2" s="234"/>
      <c r="AW2" s="8"/>
      <c r="AX2" s="8"/>
      <c r="AY2" s="8"/>
      <c r="AZ2" s="8"/>
      <c r="BA2" s="8"/>
      <c r="BT2" s="257"/>
    </row>
    <row r="3" spans="1:72" ht="14.25" thickBot="1" x14ac:dyDescent="0.2">
      <c r="A3" s="263">
        <v>1</v>
      </c>
      <c r="B3" s="264" t="e">
        <f t="shared" ref="B3:B34" si="0">VLOOKUP(E3,J:K,2,0)</f>
        <v>#N/A</v>
      </c>
      <c r="C3" s="264" t="str">
        <f>CONCATENATE('リレ-エントリー'!P2,'リレ-エントリー'!R2,'リレ-エントリー'!S2,'リレ-エントリー'!T2,'リレ-エントリー'!U2,'リレ-エントリー'!V2)</f>
        <v>.</v>
      </c>
      <c r="D3" s="264" t="e">
        <f>VLOOKUP('リレ-エントリー'!C2,'リレ-デ-タ'!H:I,2,0)</f>
        <v>#N/A</v>
      </c>
      <c r="E3" s="264" t="str">
        <f>CONCATENATE('リレ-エントリー'!M2,'リレ-エントリー'!N2)</f>
        <v/>
      </c>
      <c r="F3" s="265" t="str">
        <f>'リレ-エントリー'!L2</f>
        <v/>
      </c>
      <c r="G3" s="267" t="str">
        <f>IFERROR(VLOOKUP(F3,T:U,2,0),"")</f>
        <v/>
      </c>
      <c r="H3" s="247" t="s">
        <v>355</v>
      </c>
      <c r="I3" s="247">
        <v>1</v>
      </c>
      <c r="J3" s="1" t="s">
        <v>334</v>
      </c>
      <c r="K3" s="1" t="s">
        <v>333</v>
      </c>
      <c r="L3" s="1" t="s">
        <v>332</v>
      </c>
      <c r="M3" s="164">
        <v>1</v>
      </c>
      <c r="N3" s="3" t="s">
        <v>331</v>
      </c>
      <c r="O3" s="4" t="s">
        <v>330</v>
      </c>
      <c r="P3" s="1" t="s">
        <v>329</v>
      </c>
      <c r="Q3" s="1" t="s">
        <v>328</v>
      </c>
      <c r="R3" s="1" t="s">
        <v>146</v>
      </c>
      <c r="S3" s="1" t="s">
        <v>327</v>
      </c>
      <c r="T3" s="236" t="s">
        <v>306</v>
      </c>
      <c r="U3" s="157">
        <v>15</v>
      </c>
      <c r="V3" s="156" t="s">
        <v>213</v>
      </c>
      <c r="W3" s="157">
        <v>18</v>
      </c>
      <c r="X3" s="248" t="str">
        <f t="shared" ref="X3:X16" si="1">LOOKUP(AG3,N:N,O:O)</f>
        <v>40100</v>
      </c>
      <c r="Y3" s="158">
        <v>18</v>
      </c>
      <c r="Z3" s="158">
        <v>19</v>
      </c>
      <c r="AA3" s="158">
        <v>20</v>
      </c>
      <c r="AB3" s="158">
        <v>21</v>
      </c>
      <c r="AC3" s="158">
        <v>22</v>
      </c>
      <c r="AD3" s="158">
        <v>23</v>
      </c>
      <c r="AE3" s="158">
        <v>24</v>
      </c>
      <c r="AF3" s="156" t="s">
        <v>161</v>
      </c>
      <c r="AG3" s="3" t="s">
        <v>324</v>
      </c>
      <c r="AH3" s="8"/>
      <c r="AI3" s="240" t="str">
        <f>CONCATENATE('リレ-エントリー'!H2,'リレ-エントリー'!I2,'リレ-エントリー'!J2)</f>
        <v/>
      </c>
      <c r="AJ3" s="239" t="str">
        <f t="shared" ref="AJ3:AJ66" si="2">AI3</f>
        <v/>
      </c>
      <c r="AK3" s="239" t="str">
        <f t="shared" ref="AK3:AK66" si="3">LEFT(AJ3,4)&amp;"/"&amp;MID(AJ3,5,7)</f>
        <v>/</v>
      </c>
      <c r="AL3" s="239" t="str">
        <f t="shared" ref="AL3:AL66" si="4">LEFT(AK3,7)&amp;"/"&amp;MID(AK3,8,9)</f>
        <v>//</v>
      </c>
      <c r="AM3" s="238" t="str">
        <f>CONCATENATE(AK1,AM1)</f>
        <v>2016/12/31</v>
      </c>
      <c r="AN3" s="250" t="e">
        <f t="shared" ref="AN3:AN66" si="5">DATEDIF(AL3,AM3,"Y")</f>
        <v>#VALUE!</v>
      </c>
      <c r="AO3" s="240" t="e">
        <f t="shared" ref="AO3:AO66" si="6">AN3</f>
        <v>#VALUE!</v>
      </c>
      <c r="AP3" s="240" t="e">
        <f>AO3+AO4+AO5+AO6</f>
        <v>#VALUE!</v>
      </c>
      <c r="AQ3" s="8" t="str">
        <f>PHONETIC('リレ-エントリー'!F2)</f>
        <v/>
      </c>
      <c r="AR3" s="8" t="str">
        <f>PHONETIC('リレ-エントリー'!G2)</f>
        <v/>
      </c>
      <c r="AS3" s="253" t="s">
        <v>326</v>
      </c>
      <c r="AT3" s="234" t="s">
        <v>279</v>
      </c>
      <c r="AU3" s="234" t="s">
        <v>325</v>
      </c>
      <c r="AV3" s="234" t="s">
        <v>279</v>
      </c>
      <c r="AW3" s="156"/>
      <c r="AX3" s="234"/>
      <c r="AY3" s="8">
        <v>49.22</v>
      </c>
      <c r="AZ3" s="8" t="str">
        <f>RIGHT(AY3,9)</f>
        <v>49.22</v>
      </c>
      <c r="BA3" s="8" t="str">
        <f>LEFT(AZ3,2)</f>
        <v>49</v>
      </c>
      <c r="BB3" t="s">
        <v>278</v>
      </c>
      <c r="BC3" t="s">
        <v>239</v>
      </c>
      <c r="BD3">
        <v>1</v>
      </c>
      <c r="BE3" s="3" t="s">
        <v>324</v>
      </c>
      <c r="BF3" s="234" t="s">
        <v>279</v>
      </c>
      <c r="BG3" t="s">
        <v>266</v>
      </c>
      <c r="BH3">
        <v>5</v>
      </c>
      <c r="BI3" t="str">
        <f>MID([2]リレー!R2,1,1)</f>
        <v>3</v>
      </c>
      <c r="BJ3" t="str">
        <f>MID([2]リレー!R2,2,1)</f>
        <v>8</v>
      </c>
      <c r="BK3" t="str">
        <f>MID([2]リレー!R2,4,1)</f>
        <v>6</v>
      </c>
      <c r="BL3" t="str">
        <f>MID([2]リレー!R2,5,1)</f>
        <v>3</v>
      </c>
      <c r="BM3" t="str">
        <f>MID([2]リレー!R2,6,1)</f>
        <v/>
      </c>
      <c r="BO3" t="s">
        <v>323</v>
      </c>
      <c r="BP3" s="236" t="s">
        <v>144</v>
      </c>
      <c r="BQ3" s="236" t="s">
        <v>276</v>
      </c>
      <c r="BR3" s="1" t="s">
        <v>322</v>
      </c>
      <c r="BS3" s="236" t="s">
        <v>321</v>
      </c>
      <c r="BT3" s="1" t="s">
        <v>320</v>
      </c>
    </row>
    <row r="4" spans="1:72" ht="14.25" thickBot="1" x14ac:dyDescent="0.2">
      <c r="A4" s="235">
        <v>2</v>
      </c>
      <c r="B4" s="13" t="e">
        <f t="shared" si="0"/>
        <v>#N/A</v>
      </c>
      <c r="C4" s="13" t="str">
        <f>CONCATENATE('リレ-エントリー'!P3,'リレ-エントリー'!R3,'リレ-エントリー'!S3,'リレ-エントリー'!T3,'リレ-エントリー'!U3,'リレ-エントリー'!V3)</f>
        <v/>
      </c>
      <c r="D4" s="293" t="e">
        <f>VLOOKUP('リレ-エントリー'!C3,'リレ-デ-タ'!H:I,2,0)</f>
        <v>#N/A</v>
      </c>
      <c r="E4" s="13" t="str">
        <f>CONCATENATE('リレ-エントリー'!M3,'リレ-エントリー'!N3)</f>
        <v/>
      </c>
      <c r="F4" s="232">
        <f>'リレ-エントリー'!L3</f>
        <v>0</v>
      </c>
      <c r="G4" s="267" t="str">
        <f t="shared" ref="G4:G19" si="7">IFERROR(VLOOKUP(F4,T:U,2,0),"")</f>
        <v/>
      </c>
      <c r="H4" s="247" t="s">
        <v>356</v>
      </c>
      <c r="I4" s="247">
        <v>2</v>
      </c>
      <c r="J4" s="1" t="s">
        <v>319</v>
      </c>
      <c r="K4" s="1" t="s">
        <v>318</v>
      </c>
      <c r="L4" s="1" t="s">
        <v>317</v>
      </c>
      <c r="M4" s="256">
        <v>2</v>
      </c>
      <c r="N4" s="3" t="s">
        <v>311</v>
      </c>
      <c r="O4" s="4" t="s">
        <v>316</v>
      </c>
      <c r="P4" s="1" t="s">
        <v>315</v>
      </c>
      <c r="Q4" s="1" t="s">
        <v>314</v>
      </c>
      <c r="R4" s="1" t="s">
        <v>148</v>
      </c>
      <c r="S4" s="1" t="s">
        <v>313</v>
      </c>
      <c r="T4" s="236" t="s">
        <v>291</v>
      </c>
      <c r="U4" s="157">
        <v>16</v>
      </c>
      <c r="V4" s="156" t="s">
        <v>161</v>
      </c>
      <c r="W4" s="9" t="s">
        <v>312</v>
      </c>
      <c r="X4" s="248" t="str">
        <f t="shared" si="1"/>
        <v>50100</v>
      </c>
      <c r="Y4" s="158">
        <v>25</v>
      </c>
      <c r="Z4" s="158">
        <v>26</v>
      </c>
      <c r="AA4" s="158">
        <v>27</v>
      </c>
      <c r="AB4" s="158">
        <v>28</v>
      </c>
      <c r="AC4" s="158">
        <v>29</v>
      </c>
      <c r="AE4" s="159"/>
      <c r="AF4" s="156" t="s">
        <v>162</v>
      </c>
      <c r="AG4" s="3" t="s">
        <v>311</v>
      </c>
      <c r="AH4" s="8"/>
      <c r="AI4" s="240" t="str">
        <f>CONCATENATE('リレ-エントリー'!H3,'リレ-エントリー'!I3,'リレ-エントリー'!J3)</f>
        <v/>
      </c>
      <c r="AJ4" s="239" t="str">
        <f t="shared" si="2"/>
        <v/>
      </c>
      <c r="AK4" s="239" t="str">
        <f t="shared" si="3"/>
        <v>/</v>
      </c>
      <c r="AL4" s="239" t="str">
        <f t="shared" si="4"/>
        <v>//</v>
      </c>
      <c r="AM4" s="238" t="str">
        <f>CONCATENATE(AK1,AM1)</f>
        <v>2016/12/31</v>
      </c>
      <c r="AN4" s="246" t="e">
        <f t="shared" si="5"/>
        <v>#VALUE!</v>
      </c>
      <c r="AO4" s="245" t="e">
        <f t="shared" si="6"/>
        <v>#VALUE!</v>
      </c>
      <c r="AP4" s="245"/>
      <c r="AQ4" s="8" t="str">
        <f>PHONETIC('リレ-エントリー'!F3)</f>
        <v/>
      </c>
      <c r="AR4" s="8" t="str">
        <f>PHONETIC('リレ-エントリー'!G3)</f>
        <v/>
      </c>
      <c r="AS4" s="234" t="s">
        <v>310</v>
      </c>
      <c r="AT4" s="234" t="s">
        <v>309</v>
      </c>
      <c r="AU4" s="234" t="s">
        <v>308</v>
      </c>
      <c r="AV4" s="234" t="s">
        <v>307</v>
      </c>
      <c r="AW4" s="236" t="s">
        <v>306</v>
      </c>
      <c r="AX4" s="234" t="s">
        <v>279</v>
      </c>
      <c r="AY4" s="8"/>
      <c r="AZ4" s="8"/>
      <c r="BA4" s="8"/>
      <c r="BB4" t="s">
        <v>266</v>
      </c>
      <c r="BC4" t="s">
        <v>279</v>
      </c>
      <c r="BD4" t="s">
        <v>305</v>
      </c>
      <c r="BE4" s="3" t="s">
        <v>295</v>
      </c>
      <c r="BF4" s="234" t="s">
        <v>279</v>
      </c>
      <c r="BG4" t="s">
        <v>278</v>
      </c>
      <c r="BH4">
        <v>0</v>
      </c>
      <c r="BI4" s="255" t="str">
        <f>MID([2]リレー!AN2,1,1)</f>
        <v>A</v>
      </c>
      <c r="BJ4" s="255" t="str">
        <f>MID([2]リレー!AN2,2,1)</f>
        <v>B</v>
      </c>
      <c r="BK4" s="255" t="str">
        <f>MID([2]リレー!AN2,3,1)</f>
        <v>C</v>
      </c>
      <c r="BL4" s="255" t="str">
        <f>MID([2]リレー!AN2,4,1)</f>
        <v>D</v>
      </c>
      <c r="BM4" s="255" t="str">
        <f>MID([2]リレー!AN2,5,1)</f>
        <v>E</v>
      </c>
      <c r="BN4" s="255" t="str">
        <f>MID([2]リレー!AN2,6,1)</f>
        <v>F</v>
      </c>
      <c r="BP4" t="s">
        <v>111</v>
      </c>
      <c r="BQ4" s="236" t="s">
        <v>303</v>
      </c>
      <c r="BR4" s="1" t="s">
        <v>304</v>
      </c>
      <c r="BS4" s="236" t="s">
        <v>303</v>
      </c>
      <c r="BT4" s="1" t="s">
        <v>302</v>
      </c>
    </row>
    <row r="5" spans="1:72" ht="14.25" thickBot="1" x14ac:dyDescent="0.2">
      <c r="A5" s="235">
        <v>3</v>
      </c>
      <c r="B5" s="13" t="e">
        <f t="shared" si="0"/>
        <v>#N/A</v>
      </c>
      <c r="C5" s="13" t="str">
        <f>CONCATENATE('リレ-エントリー'!P4,'リレ-エントリー'!R4,'リレ-エントリー'!S4,'リレ-エントリー'!T4,'リレ-エントリー'!U4,'リレ-エントリー'!V4)</f>
        <v/>
      </c>
      <c r="D5" s="293" t="e">
        <f>VLOOKUP('リレ-エントリー'!C4,'リレ-デ-タ'!H:I,2,0)</f>
        <v>#N/A</v>
      </c>
      <c r="E5" s="13" t="str">
        <f>CONCATENATE('リレ-エントリー'!M4,'リレ-エントリー'!N4)</f>
        <v/>
      </c>
      <c r="F5" s="232">
        <f>'リレ-エントリー'!L4</f>
        <v>0</v>
      </c>
      <c r="G5" s="267" t="str">
        <f t="shared" si="7"/>
        <v/>
      </c>
      <c r="H5" s="247"/>
      <c r="I5" s="247"/>
      <c r="J5" s="1" t="s">
        <v>301</v>
      </c>
      <c r="K5" s="1" t="s">
        <v>300</v>
      </c>
      <c r="L5" s="1" t="s">
        <v>299</v>
      </c>
      <c r="M5" s="254" t="s">
        <v>341</v>
      </c>
      <c r="N5" s="3" t="s">
        <v>295</v>
      </c>
      <c r="O5" s="4" t="s">
        <v>298</v>
      </c>
      <c r="P5" s="1"/>
      <c r="Q5" s="1"/>
      <c r="R5" s="1" t="s">
        <v>149</v>
      </c>
      <c r="S5" s="1" t="s">
        <v>297</v>
      </c>
      <c r="T5" s="236" t="s">
        <v>280</v>
      </c>
      <c r="U5" s="157">
        <v>17</v>
      </c>
      <c r="V5" s="156" t="s">
        <v>162</v>
      </c>
      <c r="W5" s="9" t="s">
        <v>296</v>
      </c>
      <c r="X5" s="248" t="str">
        <f t="shared" si="1"/>
        <v>10100</v>
      </c>
      <c r="Y5" s="158">
        <v>30</v>
      </c>
      <c r="Z5" s="158">
        <v>31</v>
      </c>
      <c r="AA5" s="158">
        <v>32</v>
      </c>
      <c r="AB5" s="158">
        <v>33</v>
      </c>
      <c r="AC5" s="158">
        <v>34</v>
      </c>
      <c r="AE5" s="158"/>
      <c r="AF5" s="156" t="s">
        <v>163</v>
      </c>
      <c r="AG5" s="3" t="s">
        <v>295</v>
      </c>
      <c r="AH5" s="8"/>
      <c r="AI5" s="240" t="str">
        <f>CONCATENATE('リレ-エントリー'!H4,'リレ-エントリー'!I4,'リレ-エントリー'!J4)</f>
        <v/>
      </c>
      <c r="AJ5" s="239" t="str">
        <f t="shared" si="2"/>
        <v/>
      </c>
      <c r="AK5" s="239" t="str">
        <f t="shared" si="3"/>
        <v>/</v>
      </c>
      <c r="AL5" s="239" t="str">
        <f t="shared" si="4"/>
        <v>//</v>
      </c>
      <c r="AM5" s="238" t="str">
        <f>CONCATENATE(AK1,AM1)</f>
        <v>2016/12/31</v>
      </c>
      <c r="AN5" s="246" t="e">
        <f t="shared" si="5"/>
        <v>#VALUE!</v>
      </c>
      <c r="AO5" s="245" t="e">
        <f t="shared" si="6"/>
        <v>#VALUE!</v>
      </c>
      <c r="AP5" s="245"/>
      <c r="AQ5" s="8" t="str">
        <f>PHONETIC('リレ-エントリー'!F4)</f>
        <v/>
      </c>
      <c r="AR5" s="8" t="str">
        <f>PHONETIC('リレ-エントリー'!G4)</f>
        <v/>
      </c>
      <c r="AS5" s="234" t="s">
        <v>294</v>
      </c>
      <c r="AT5" s="234" t="s">
        <v>293</v>
      </c>
      <c r="AU5" s="234" t="s">
        <v>292</v>
      </c>
      <c r="AV5" s="234" t="s">
        <v>279</v>
      </c>
      <c r="AW5" s="236" t="s">
        <v>291</v>
      </c>
      <c r="AX5" s="234" t="s">
        <v>279</v>
      </c>
      <c r="AY5" s="8"/>
      <c r="AZ5" s="8"/>
      <c r="BA5" s="8"/>
      <c r="BB5" t="s">
        <v>144</v>
      </c>
      <c r="BC5" t="s">
        <v>239</v>
      </c>
      <c r="BE5" s="3" t="s">
        <v>283</v>
      </c>
      <c r="BF5" s="234" t="s">
        <v>239</v>
      </c>
      <c r="BG5" t="s">
        <v>144</v>
      </c>
      <c r="BH5">
        <v>3</v>
      </c>
      <c r="BP5" t="s">
        <v>105</v>
      </c>
      <c r="BQ5" s="236" t="s">
        <v>276</v>
      </c>
      <c r="BR5" s="1" t="s">
        <v>290</v>
      </c>
      <c r="BS5" s="236" t="s">
        <v>276</v>
      </c>
    </row>
    <row r="6" spans="1:72" ht="14.25" thickBot="1" x14ac:dyDescent="0.2">
      <c r="A6" s="235">
        <v>4</v>
      </c>
      <c r="B6" s="13" t="e">
        <f t="shared" si="0"/>
        <v>#N/A</v>
      </c>
      <c r="C6" s="13" t="str">
        <f>CONCATENATE('リレ-エントリー'!P5,'リレ-エントリー'!R5,'リレ-エントリー'!S5,'リレ-エントリー'!T5,'リレ-エントリー'!U5,'リレ-エントリー'!V5)</f>
        <v/>
      </c>
      <c r="D6" s="293" t="e">
        <f>VLOOKUP('リレ-エントリー'!C5,'リレ-デ-タ'!H:I,2,0)</f>
        <v>#N/A</v>
      </c>
      <c r="E6" s="13" t="str">
        <f>CONCATENATE('リレ-エントリー'!M5,'リレ-エントリー'!N5)</f>
        <v/>
      </c>
      <c r="F6" s="232">
        <f>'リレ-エントリー'!L5</f>
        <v>0</v>
      </c>
      <c r="G6" s="267" t="str">
        <f t="shared" si="7"/>
        <v/>
      </c>
      <c r="H6" s="247"/>
      <c r="I6" s="247"/>
      <c r="J6" s="1" t="s">
        <v>289</v>
      </c>
      <c r="K6" s="1" t="s">
        <v>288</v>
      </c>
      <c r="L6" s="1" t="s">
        <v>287</v>
      </c>
      <c r="M6" s="164">
        <v>4</v>
      </c>
      <c r="N6" s="3" t="s">
        <v>283</v>
      </c>
      <c r="O6" s="4" t="s">
        <v>286</v>
      </c>
      <c r="P6" s="1"/>
      <c r="Q6" s="1"/>
      <c r="R6" s="1" t="s">
        <v>150</v>
      </c>
      <c r="S6" s="1" t="s">
        <v>285</v>
      </c>
      <c r="T6" s="236" t="s">
        <v>267</v>
      </c>
      <c r="U6" s="157">
        <v>18</v>
      </c>
      <c r="V6" s="156" t="s">
        <v>163</v>
      </c>
      <c r="W6" s="9" t="s">
        <v>284</v>
      </c>
      <c r="X6" s="248" t="str">
        <f t="shared" si="1"/>
        <v>20100</v>
      </c>
      <c r="Y6" s="158">
        <v>35</v>
      </c>
      <c r="Z6" s="158">
        <v>36</v>
      </c>
      <c r="AA6" s="158">
        <v>37</v>
      </c>
      <c r="AB6" s="158">
        <v>38</v>
      </c>
      <c r="AC6" s="158">
        <v>39</v>
      </c>
      <c r="AE6" s="158"/>
      <c r="AF6" s="156" t="s">
        <v>164</v>
      </c>
      <c r="AG6" s="3" t="s">
        <v>283</v>
      </c>
      <c r="AH6" s="8"/>
      <c r="AI6" s="240" t="str">
        <f>CONCATENATE('リレ-エントリー'!H5,'リレ-エントリー'!I5,'リレ-エントリー'!J5)</f>
        <v/>
      </c>
      <c r="AJ6" s="239" t="str">
        <f t="shared" si="2"/>
        <v/>
      </c>
      <c r="AK6" s="239" t="str">
        <f t="shared" si="3"/>
        <v>/</v>
      </c>
      <c r="AL6" s="239" t="str">
        <f t="shared" si="4"/>
        <v>//</v>
      </c>
      <c r="AM6" s="238" t="str">
        <f>CONCATENATE(AK1,AM1)</f>
        <v>2016/12/31</v>
      </c>
      <c r="AN6" s="244" t="e">
        <f t="shared" si="5"/>
        <v>#VALUE!</v>
      </c>
      <c r="AO6" s="243" t="e">
        <f t="shared" si="6"/>
        <v>#VALUE!</v>
      </c>
      <c r="AP6" s="243"/>
      <c r="AQ6" s="8" t="str">
        <f>PHONETIC('リレ-エントリー'!F5)</f>
        <v/>
      </c>
      <c r="AR6" s="8" t="str">
        <f>PHONETIC('リレ-エントリー'!G5)</f>
        <v/>
      </c>
      <c r="AS6" s="234" t="s">
        <v>282</v>
      </c>
      <c r="AT6" s="234" t="s">
        <v>279</v>
      </c>
      <c r="AU6" s="234" t="s">
        <v>281</v>
      </c>
      <c r="AV6" s="234" t="s">
        <v>279</v>
      </c>
      <c r="AW6" s="236" t="s">
        <v>280</v>
      </c>
      <c r="AX6" s="234" t="s">
        <v>279</v>
      </c>
      <c r="AY6" s="8"/>
      <c r="AZ6" s="8"/>
      <c r="BA6" s="8"/>
      <c r="BB6" t="s">
        <v>278</v>
      </c>
      <c r="BC6">
        <v>1</v>
      </c>
      <c r="BE6" s="3" t="s">
        <v>270</v>
      </c>
      <c r="BF6" s="234" t="s">
        <v>239</v>
      </c>
      <c r="BR6" s="1" t="s">
        <v>277</v>
      </c>
      <c r="BS6" s="236" t="s">
        <v>276</v>
      </c>
    </row>
    <row r="7" spans="1:72" ht="14.25" thickBot="1" x14ac:dyDescent="0.2">
      <c r="A7" s="266">
        <v>5</v>
      </c>
      <c r="B7" s="264" t="e">
        <f t="shared" si="0"/>
        <v>#N/A</v>
      </c>
      <c r="C7" s="264" t="str">
        <f>CONCATENATE('リレ-エントリー'!P6,'リレ-エントリー'!R6,'リレ-エントリー'!S6,'リレ-エントリー'!T6,'リレ-エントリー'!U6,'リレ-エントリー'!V6)</f>
        <v>.</v>
      </c>
      <c r="D7" s="264" t="e">
        <f>VLOOKUP('リレ-エントリー'!C6,'リレ-デ-タ'!H:I,2,0)</f>
        <v>#N/A</v>
      </c>
      <c r="E7" s="264" t="str">
        <f>CONCATENATE('リレ-エントリー'!M6,'リレ-エントリー'!N6)</f>
        <v/>
      </c>
      <c r="F7" s="265" t="str">
        <f>'リレ-エントリー'!L6</f>
        <v/>
      </c>
      <c r="G7" s="267" t="str">
        <f t="shared" si="7"/>
        <v/>
      </c>
      <c r="H7" s="247" t="str">
        <f>CONCATENATE('リレ-エントリー'!M6,'リレ-エントリー'!O6)</f>
        <v/>
      </c>
      <c r="I7" s="247"/>
      <c r="J7" s="164"/>
      <c r="K7" s="164"/>
      <c r="L7" s="1" t="s">
        <v>275</v>
      </c>
      <c r="M7" s="254" t="s">
        <v>342</v>
      </c>
      <c r="N7" s="3" t="s">
        <v>270</v>
      </c>
      <c r="O7" s="4" t="s">
        <v>274</v>
      </c>
      <c r="P7" s="1"/>
      <c r="Q7" s="1"/>
      <c r="R7" s="1" t="s">
        <v>153</v>
      </c>
      <c r="S7" s="1" t="s">
        <v>273</v>
      </c>
      <c r="T7" s="236" t="s">
        <v>272</v>
      </c>
      <c r="U7" s="157">
        <v>19</v>
      </c>
      <c r="V7" s="156" t="s">
        <v>164</v>
      </c>
      <c r="W7" s="9" t="s">
        <v>271</v>
      </c>
      <c r="X7" s="248" t="str">
        <f t="shared" si="1"/>
        <v>30100</v>
      </c>
      <c r="Y7" s="158">
        <v>40</v>
      </c>
      <c r="Z7" s="158">
        <v>41</v>
      </c>
      <c r="AA7" s="158">
        <v>42</v>
      </c>
      <c r="AB7" s="158">
        <v>43</v>
      </c>
      <c r="AC7" s="158">
        <v>44</v>
      </c>
      <c r="AE7" s="158"/>
      <c r="AF7" s="156" t="s">
        <v>165</v>
      </c>
      <c r="AG7" s="3" t="s">
        <v>270</v>
      </c>
      <c r="AH7" s="8"/>
      <c r="AI7" s="240" t="str">
        <f>CONCATENATE('リレ-エントリー'!H6,'リレ-エントリー'!I6,'リレ-エントリー'!J6)</f>
        <v/>
      </c>
      <c r="AJ7" s="239" t="str">
        <f t="shared" si="2"/>
        <v/>
      </c>
      <c r="AK7" s="239" t="str">
        <f t="shared" si="3"/>
        <v>/</v>
      </c>
      <c r="AL7" s="239" t="str">
        <f t="shared" si="4"/>
        <v>//</v>
      </c>
      <c r="AM7" s="238" t="str">
        <f>CONCATENATE(AK1,AM1)</f>
        <v>2016/12/31</v>
      </c>
      <c r="AN7" s="57" t="e">
        <f t="shared" si="5"/>
        <v>#VALUE!</v>
      </c>
      <c r="AO7" s="8" t="e">
        <f t="shared" si="6"/>
        <v>#VALUE!</v>
      </c>
      <c r="AP7" s="8" t="e">
        <f>AO7+AO8+AO9+AO10</f>
        <v>#VALUE!</v>
      </c>
      <c r="AQ7" s="8" t="str">
        <f>PHONETIC('リレ-エントリー'!F6)</f>
        <v/>
      </c>
      <c r="AR7" s="8" t="str">
        <f>PHONETIC('リレ-エントリー'!G6)</f>
        <v/>
      </c>
      <c r="AS7" s="234" t="s">
        <v>269</v>
      </c>
      <c r="AT7" s="234" t="s">
        <v>239</v>
      </c>
      <c r="AU7" s="234" t="s">
        <v>268</v>
      </c>
      <c r="AV7" s="234" t="s">
        <v>239</v>
      </c>
      <c r="AW7" s="236" t="s">
        <v>267</v>
      </c>
      <c r="AX7" s="234" t="s">
        <v>239</v>
      </c>
      <c r="AY7" s="8"/>
      <c r="AZ7" s="8"/>
      <c r="BA7" s="8"/>
      <c r="BB7" t="s">
        <v>266</v>
      </c>
      <c r="BC7">
        <v>1</v>
      </c>
      <c r="BE7" s="3" t="s">
        <v>250</v>
      </c>
      <c r="BF7" s="234" t="s">
        <v>239</v>
      </c>
    </row>
    <row r="8" spans="1:72" ht="14.25" thickBot="1" x14ac:dyDescent="0.2">
      <c r="A8" s="235">
        <v>6</v>
      </c>
      <c r="B8" s="13" t="e">
        <f t="shared" si="0"/>
        <v>#N/A</v>
      </c>
      <c r="C8" s="13" t="str">
        <f>CONCATENATE('リレ-エントリー'!P7,'リレ-エントリー'!R7,'リレ-エントリー'!S7,'リレ-エントリー'!T7,'リレ-エントリー'!U7,'リレ-エントリー'!V7)</f>
        <v/>
      </c>
      <c r="D8" s="293" t="e">
        <f>VLOOKUP('リレ-エントリー'!C7,'リレ-デ-タ'!H:I,2,0)</f>
        <v>#N/A</v>
      </c>
      <c r="E8" s="13" t="str">
        <f>CONCATENATE('リレ-エントリー'!M7,'リレ-エントリー'!N7)</f>
        <v/>
      </c>
      <c r="F8" s="232">
        <f>'リレ-エントリー'!L7</f>
        <v>0</v>
      </c>
      <c r="G8" s="267" t="str">
        <f t="shared" si="7"/>
        <v/>
      </c>
      <c r="H8" s="247"/>
      <c r="I8" s="247"/>
      <c r="J8" s="164"/>
      <c r="K8" s="164"/>
      <c r="L8" s="1" t="s">
        <v>265</v>
      </c>
      <c r="M8" s="164">
        <v>6</v>
      </c>
      <c r="N8" s="3" t="s">
        <v>264</v>
      </c>
      <c r="O8" s="4" t="s">
        <v>263</v>
      </c>
      <c r="P8" s="1"/>
      <c r="Q8" s="1"/>
      <c r="R8" s="1"/>
      <c r="S8" s="2"/>
      <c r="T8" s="236"/>
      <c r="U8" s="157"/>
      <c r="V8" s="156" t="s">
        <v>165</v>
      </c>
      <c r="W8" s="9" t="s">
        <v>262</v>
      </c>
      <c r="X8" s="248" t="str">
        <f t="shared" si="1"/>
        <v>50200</v>
      </c>
      <c r="Y8" s="158">
        <v>45</v>
      </c>
      <c r="Z8" s="158">
        <v>46</v>
      </c>
      <c r="AA8" s="158">
        <v>47</v>
      </c>
      <c r="AB8" s="158">
        <v>48</v>
      </c>
      <c r="AC8" s="158">
        <v>49</v>
      </c>
      <c r="AE8" s="158"/>
      <c r="AF8" s="156" t="s">
        <v>166</v>
      </c>
      <c r="AG8" s="3" t="s">
        <v>250</v>
      </c>
      <c r="AH8" s="8"/>
      <c r="AI8" s="240" t="str">
        <f>CONCATENATE('リレ-エントリー'!H7,'リレ-エントリー'!I7,'リレ-エントリー'!J7)</f>
        <v/>
      </c>
      <c r="AJ8" s="239" t="str">
        <f t="shared" si="2"/>
        <v/>
      </c>
      <c r="AK8" s="239" t="str">
        <f t="shared" si="3"/>
        <v>/</v>
      </c>
      <c r="AL8" s="239" t="str">
        <f t="shared" si="4"/>
        <v>//</v>
      </c>
      <c r="AM8" s="238" t="str">
        <f>CONCATENATE(AK1,AM1)</f>
        <v>2016/12/31</v>
      </c>
      <c r="AN8" s="57" t="e">
        <f t="shared" si="5"/>
        <v>#VALUE!</v>
      </c>
      <c r="AO8" s="8" t="e">
        <f t="shared" si="6"/>
        <v>#VALUE!</v>
      </c>
      <c r="AP8" s="8"/>
      <c r="AQ8" s="8" t="str">
        <f>PHONETIC('リレ-エントリー'!F7)</f>
        <v/>
      </c>
      <c r="AR8" s="8" t="str">
        <f>PHONETIC('リレ-エントリー'!G7)</f>
        <v/>
      </c>
      <c r="AS8" s="234" t="s">
        <v>261</v>
      </c>
      <c r="AT8" s="234" t="s">
        <v>239</v>
      </c>
      <c r="AU8" s="234" t="s">
        <v>260</v>
      </c>
      <c r="AV8" s="234" t="s">
        <v>198</v>
      </c>
      <c r="AW8" s="236" t="s">
        <v>259</v>
      </c>
      <c r="AX8" s="234" t="s">
        <v>239</v>
      </c>
      <c r="AY8" s="234"/>
      <c r="AZ8" s="253"/>
      <c r="BA8" s="234"/>
      <c r="BB8" t="s">
        <v>144</v>
      </c>
      <c r="BC8">
        <v>1</v>
      </c>
      <c r="BE8" s="3" t="s">
        <v>258</v>
      </c>
      <c r="BF8" s="234" t="s">
        <v>239</v>
      </c>
    </row>
    <row r="9" spans="1:72" ht="14.25" thickBot="1" x14ac:dyDescent="0.2">
      <c r="A9" s="235">
        <v>7</v>
      </c>
      <c r="B9" s="13" t="e">
        <f t="shared" si="0"/>
        <v>#N/A</v>
      </c>
      <c r="C9" s="13" t="str">
        <f>CONCATENATE('リレ-エントリー'!P8,'リレ-エントリー'!R8,'リレ-エントリー'!S8,'リレ-エントリー'!T8,'リレ-エントリー'!U8,'リレ-エントリー'!V8)</f>
        <v/>
      </c>
      <c r="D9" s="293" t="e">
        <f>VLOOKUP('リレ-エントリー'!C8,'リレ-デ-タ'!H:I,2,0)</f>
        <v>#N/A</v>
      </c>
      <c r="E9" s="13" t="str">
        <f>CONCATENATE('リレ-エントリー'!M8,'リレ-エントリー'!N8)</f>
        <v/>
      </c>
      <c r="F9" s="232">
        <f>'リレ-エントリー'!L8</f>
        <v>0</v>
      </c>
      <c r="G9" s="267" t="str">
        <f t="shared" si="7"/>
        <v/>
      </c>
      <c r="H9" s="247"/>
      <c r="I9" s="247"/>
      <c r="J9" s="164"/>
      <c r="K9" s="164"/>
      <c r="L9" s="164"/>
      <c r="M9" s="164"/>
      <c r="N9" s="3" t="s">
        <v>257</v>
      </c>
      <c r="O9" s="4" t="s">
        <v>256</v>
      </c>
      <c r="R9" s="1"/>
      <c r="S9" s="2"/>
      <c r="T9" s="236"/>
      <c r="U9" s="9"/>
      <c r="V9" s="156" t="s">
        <v>166</v>
      </c>
      <c r="W9" s="9" t="s">
        <v>255</v>
      </c>
      <c r="X9" s="248" t="str">
        <f t="shared" si="1"/>
        <v>40050</v>
      </c>
      <c r="Y9" s="158">
        <v>50</v>
      </c>
      <c r="Z9" s="158">
        <v>51</v>
      </c>
      <c r="AA9" s="158">
        <v>52</v>
      </c>
      <c r="AB9" s="158">
        <v>53</v>
      </c>
      <c r="AC9" s="158">
        <v>54</v>
      </c>
      <c r="AE9" s="158"/>
      <c r="AF9" s="156" t="s">
        <v>167</v>
      </c>
      <c r="AG9" s="3" t="s">
        <v>254</v>
      </c>
      <c r="AH9" s="8"/>
      <c r="AI9" s="240" t="str">
        <f>CONCATENATE('リレ-エントリー'!H8,'リレ-エントリー'!I8,'リレ-エントリー'!J8)</f>
        <v/>
      </c>
      <c r="AJ9" s="239" t="str">
        <f t="shared" si="2"/>
        <v/>
      </c>
      <c r="AK9" s="239" t="str">
        <f t="shared" si="3"/>
        <v>/</v>
      </c>
      <c r="AL9" s="239" t="str">
        <f t="shared" si="4"/>
        <v>//</v>
      </c>
      <c r="AM9" s="238" t="str">
        <f>CONCATENATE(AK1,AM1)</f>
        <v>2016/12/31</v>
      </c>
      <c r="AN9" s="57" t="e">
        <f t="shared" si="5"/>
        <v>#VALUE!</v>
      </c>
      <c r="AO9" s="8" t="e">
        <f t="shared" si="6"/>
        <v>#VALUE!</v>
      </c>
      <c r="AP9" s="8"/>
      <c r="AQ9" s="8" t="str">
        <f>PHONETIC('リレ-エントリー'!F8)</f>
        <v/>
      </c>
      <c r="AR9" s="8" t="str">
        <f>PHONETIC('リレ-エントリー'!G8)</f>
        <v/>
      </c>
      <c r="AS9" s="234" t="s">
        <v>253</v>
      </c>
      <c r="AT9" s="234" t="s">
        <v>239</v>
      </c>
      <c r="AU9" s="234" t="s">
        <v>252</v>
      </c>
      <c r="AV9" s="234" t="s">
        <v>239</v>
      </c>
      <c r="AW9" s="236" t="s">
        <v>251</v>
      </c>
      <c r="AX9" s="234" t="s">
        <v>198</v>
      </c>
      <c r="AY9" s="8"/>
      <c r="AZ9" s="234"/>
      <c r="BA9" s="234"/>
      <c r="BE9" s="3" t="s">
        <v>210</v>
      </c>
      <c r="BF9" s="234" t="s">
        <v>239</v>
      </c>
    </row>
    <row r="10" spans="1:72" ht="14.25" thickBot="1" x14ac:dyDescent="0.2">
      <c r="A10" s="235">
        <v>8</v>
      </c>
      <c r="B10" s="13" t="e">
        <f t="shared" si="0"/>
        <v>#N/A</v>
      </c>
      <c r="C10" s="13" t="str">
        <f>CONCATENATE('リレ-エントリー'!P9,'リレ-エントリー'!R9,'リレ-エントリー'!S9,'リレ-エントリー'!T9,'リレ-エントリー'!U9,'リレ-エントリー'!V9)</f>
        <v/>
      </c>
      <c r="D10" s="293" t="e">
        <f>VLOOKUP('リレ-エントリー'!C9,'リレ-デ-タ'!H:I,2,0)</f>
        <v>#N/A</v>
      </c>
      <c r="E10" s="13" t="str">
        <f>CONCATENATE('リレ-エントリー'!M9,'リレ-エントリー'!N9)</f>
        <v/>
      </c>
      <c r="F10" s="232">
        <f>'リレ-エントリー'!L9</f>
        <v>0</v>
      </c>
      <c r="G10" s="267" t="str">
        <f t="shared" si="7"/>
        <v/>
      </c>
      <c r="H10" s="247"/>
      <c r="I10" s="247"/>
      <c r="J10" s="164"/>
      <c r="K10" s="164"/>
      <c r="N10" s="3" t="s">
        <v>250</v>
      </c>
      <c r="O10" s="4" t="s">
        <v>249</v>
      </c>
      <c r="R10" s="1"/>
      <c r="S10" s="2"/>
      <c r="T10" s="236"/>
      <c r="U10" s="9"/>
      <c r="V10" s="156" t="s">
        <v>167</v>
      </c>
      <c r="W10" s="9" t="s">
        <v>248</v>
      </c>
      <c r="X10" s="248" t="str">
        <f t="shared" si="1"/>
        <v>10050</v>
      </c>
      <c r="Y10" s="158">
        <v>55</v>
      </c>
      <c r="Z10" s="158">
        <v>56</v>
      </c>
      <c r="AA10" s="158">
        <v>57</v>
      </c>
      <c r="AB10" s="158">
        <v>58</v>
      </c>
      <c r="AC10" s="158">
        <v>59</v>
      </c>
      <c r="AE10" s="158"/>
      <c r="AF10" s="156" t="s">
        <v>168</v>
      </c>
      <c r="AG10" s="3" t="s">
        <v>210</v>
      </c>
      <c r="AH10" s="8"/>
      <c r="AI10" s="240" t="str">
        <f>CONCATENATE('リレ-エントリー'!H9,'リレ-エントリー'!I9,'リレ-エントリー'!J9)</f>
        <v/>
      </c>
      <c r="AJ10" s="239" t="str">
        <f t="shared" si="2"/>
        <v/>
      </c>
      <c r="AK10" s="239" t="str">
        <f t="shared" si="3"/>
        <v>/</v>
      </c>
      <c r="AL10" s="239" t="str">
        <f t="shared" si="4"/>
        <v>//</v>
      </c>
      <c r="AM10" s="238" t="str">
        <f>CONCATENATE(AK1,AM1)</f>
        <v>2016/12/31</v>
      </c>
      <c r="AN10" s="57" t="e">
        <f t="shared" si="5"/>
        <v>#VALUE!</v>
      </c>
      <c r="AO10" s="8" t="e">
        <f t="shared" si="6"/>
        <v>#VALUE!</v>
      </c>
      <c r="AP10" s="8"/>
      <c r="AQ10" s="8" t="str">
        <f>PHONETIC('リレ-エントリー'!F9)</f>
        <v/>
      </c>
      <c r="AR10" s="8" t="str">
        <f>PHONETIC('リレ-エントリー'!G9)</f>
        <v/>
      </c>
      <c r="AS10" s="234" t="s">
        <v>247</v>
      </c>
      <c r="AT10" s="234" t="s">
        <v>239</v>
      </c>
      <c r="AU10" s="234" t="s">
        <v>246</v>
      </c>
      <c r="AV10" s="234" t="s">
        <v>198</v>
      </c>
      <c r="AW10" s="236" t="s">
        <v>245</v>
      </c>
      <c r="AX10" s="234" t="s">
        <v>198</v>
      </c>
      <c r="AY10" s="8"/>
      <c r="AZ10" s="234"/>
      <c r="BA10" s="234"/>
      <c r="BE10" s="3" t="s">
        <v>208</v>
      </c>
      <c r="BF10" s="234" t="s">
        <v>239</v>
      </c>
    </row>
    <row r="11" spans="1:72" ht="14.25" thickBot="1" x14ac:dyDescent="0.2">
      <c r="A11" s="266">
        <v>9</v>
      </c>
      <c r="B11" s="264" t="e">
        <f t="shared" si="0"/>
        <v>#N/A</v>
      </c>
      <c r="C11" s="264" t="str">
        <f>CONCATENATE('リレ-エントリー'!P10,'リレ-エントリー'!R10,'リレ-エントリー'!S10,'リレ-エントリー'!T10,'リレ-エントリー'!U10,'リレ-エントリー'!V10)</f>
        <v>.</v>
      </c>
      <c r="D11" s="264" t="e">
        <f>VLOOKUP('リレ-エントリー'!C10,'リレ-デ-タ'!H:I,2,0)</f>
        <v>#N/A</v>
      </c>
      <c r="E11" s="264" t="str">
        <f>CONCATENATE('リレ-エントリー'!M10,'リレ-エントリー'!N10)</f>
        <v/>
      </c>
      <c r="F11" s="265" t="str">
        <f>'リレ-エントリー'!L10</f>
        <v/>
      </c>
      <c r="G11" s="267" t="str">
        <f t="shared" si="7"/>
        <v/>
      </c>
      <c r="H11" s="247" t="str">
        <f>CONCATENATE('リレ-エントリー'!M10,'リレ-エントリー'!O10)</f>
        <v/>
      </c>
      <c r="I11" s="247"/>
      <c r="J11" s="164"/>
      <c r="K11" s="164"/>
      <c r="N11" s="3" t="s">
        <v>244</v>
      </c>
      <c r="O11" s="4" t="s">
        <v>243</v>
      </c>
      <c r="R11" s="1"/>
      <c r="S11" s="2"/>
      <c r="U11" s="252"/>
      <c r="V11" s="156" t="s">
        <v>168</v>
      </c>
      <c r="W11" s="9" t="s">
        <v>242</v>
      </c>
      <c r="X11" s="248" t="str">
        <f t="shared" si="1"/>
        <v>20050</v>
      </c>
      <c r="Y11" s="158">
        <v>60</v>
      </c>
      <c r="Z11" s="158">
        <v>61</v>
      </c>
      <c r="AA11" s="158">
        <v>62</v>
      </c>
      <c r="AB11" s="158">
        <v>63</v>
      </c>
      <c r="AC11" s="158">
        <v>64</v>
      </c>
      <c r="AE11" s="158"/>
      <c r="AF11" s="156" t="s">
        <v>169</v>
      </c>
      <c r="AG11" s="3" t="s">
        <v>208</v>
      </c>
      <c r="AH11" s="8"/>
      <c r="AI11" s="240" t="str">
        <f>CONCATENATE('リレ-エントリー'!H10,'リレ-エントリー'!I10,'リレ-エントリー'!J10)</f>
        <v/>
      </c>
      <c r="AJ11" s="239" t="str">
        <f t="shared" si="2"/>
        <v/>
      </c>
      <c r="AK11" s="239" t="str">
        <f t="shared" si="3"/>
        <v>/</v>
      </c>
      <c r="AL11" s="239" t="str">
        <f t="shared" si="4"/>
        <v>//</v>
      </c>
      <c r="AM11" s="238" t="str">
        <f>CONCATENATE(AK1,AM1)</f>
        <v>2016/12/31</v>
      </c>
      <c r="AN11" s="250" t="e">
        <f t="shared" si="5"/>
        <v>#VALUE!</v>
      </c>
      <c r="AO11" s="240" t="e">
        <f t="shared" si="6"/>
        <v>#VALUE!</v>
      </c>
      <c r="AP11" s="240" t="e">
        <f>AO11+AO12+AO13+AO14</f>
        <v>#VALUE!</v>
      </c>
      <c r="AQ11" s="8" t="str">
        <f>PHONETIC('リレ-エントリー'!F10)</f>
        <v/>
      </c>
      <c r="AR11" s="8" t="str">
        <f>PHONETIC('リレ-エントリー'!G10)</f>
        <v/>
      </c>
      <c r="AS11" s="234"/>
      <c r="AT11"/>
      <c r="AU11" s="234" t="s">
        <v>241</v>
      </c>
      <c r="AV11" s="234" t="s">
        <v>239</v>
      </c>
      <c r="AW11" s="236" t="s">
        <v>240</v>
      </c>
      <c r="AX11" s="234" t="s">
        <v>239</v>
      </c>
      <c r="AY11" s="8"/>
      <c r="AZ11" s="8"/>
      <c r="BA11" s="8"/>
      <c r="BE11" s="3" t="s">
        <v>206</v>
      </c>
      <c r="BF11" s="234" t="s">
        <v>198</v>
      </c>
    </row>
    <row r="12" spans="1:72" ht="14.25" thickBot="1" x14ac:dyDescent="0.2">
      <c r="A12" s="235">
        <v>10</v>
      </c>
      <c r="B12" s="13" t="e">
        <f t="shared" si="0"/>
        <v>#N/A</v>
      </c>
      <c r="C12" s="13" t="str">
        <f>CONCATENATE('リレ-エントリー'!P11,'リレ-エントリー'!R11,'リレ-エントリー'!S11,'リレ-エントリー'!T11,'リレ-エントリー'!U11,'リレ-エントリー'!V11)</f>
        <v/>
      </c>
      <c r="D12" s="293" t="e">
        <f>VLOOKUP('リレ-エントリー'!C11,'リレ-デ-タ'!H:I,2,0)</f>
        <v>#N/A</v>
      </c>
      <c r="E12" s="13" t="str">
        <f>CONCATENATE('リレ-エントリー'!M11,'リレ-エントリー'!N11)</f>
        <v/>
      </c>
      <c r="F12" s="232">
        <f>'リレ-エントリー'!L11</f>
        <v>0</v>
      </c>
      <c r="G12" s="267" t="str">
        <f t="shared" si="7"/>
        <v/>
      </c>
      <c r="H12" s="247"/>
      <c r="I12" s="247"/>
      <c r="J12" s="164"/>
      <c r="K12" s="164"/>
      <c r="N12" s="3" t="s">
        <v>238</v>
      </c>
      <c r="O12" s="4" t="s">
        <v>237</v>
      </c>
      <c r="P12" s="251"/>
      <c r="Q12" s="1"/>
      <c r="R12" s="160"/>
      <c r="S12" s="2"/>
      <c r="T12" s="2"/>
      <c r="U12" s="2"/>
      <c r="V12" s="156" t="s">
        <v>169</v>
      </c>
      <c r="W12" s="9" t="s">
        <v>236</v>
      </c>
      <c r="X12" s="248" t="str">
        <f t="shared" si="1"/>
        <v>30050</v>
      </c>
      <c r="Y12" s="158">
        <v>65</v>
      </c>
      <c r="Z12" s="158">
        <v>66</v>
      </c>
      <c r="AA12" s="158">
        <v>67</v>
      </c>
      <c r="AB12" s="158">
        <v>68</v>
      </c>
      <c r="AC12" s="158">
        <v>69</v>
      </c>
      <c r="AE12" s="158"/>
      <c r="AF12" s="156" t="s">
        <v>170</v>
      </c>
      <c r="AG12" s="3" t="s">
        <v>206</v>
      </c>
      <c r="AH12" s="8"/>
      <c r="AI12" s="240" t="str">
        <f>CONCATENATE('リレ-エントリー'!H11,'リレ-エントリー'!I11,'リレ-エントリー'!J11)</f>
        <v/>
      </c>
      <c r="AJ12" s="239" t="str">
        <f t="shared" si="2"/>
        <v/>
      </c>
      <c r="AK12" s="239" t="str">
        <f t="shared" si="3"/>
        <v>/</v>
      </c>
      <c r="AL12" s="239" t="str">
        <f t="shared" si="4"/>
        <v>//</v>
      </c>
      <c r="AM12" s="238" t="str">
        <f>CONCATENATE(AK1,AM1)</f>
        <v>2016/12/31</v>
      </c>
      <c r="AN12" s="246" t="e">
        <f t="shared" si="5"/>
        <v>#VALUE!</v>
      </c>
      <c r="AO12" s="245" t="e">
        <f t="shared" si="6"/>
        <v>#VALUE!</v>
      </c>
      <c r="AP12" s="245"/>
      <c r="AQ12" s="8" t="str">
        <f>PHONETIC('リレ-エントリー'!F11)</f>
        <v/>
      </c>
      <c r="AR12" s="8" t="str">
        <f>PHONETIC('リレ-エントリー'!G11)</f>
        <v/>
      </c>
      <c r="AS12" s="234"/>
      <c r="AT12" s="234"/>
      <c r="AU12" s="234"/>
      <c r="AV12" s="234"/>
      <c r="AY12" s="8"/>
      <c r="AZ12" s="8"/>
      <c r="BA12" s="8"/>
      <c r="BE12" s="3"/>
      <c r="BF12" s="234"/>
    </row>
    <row r="13" spans="1:72" ht="14.25" thickBot="1" x14ac:dyDescent="0.2">
      <c r="A13" s="235">
        <v>11</v>
      </c>
      <c r="B13" s="13" t="e">
        <f t="shared" si="0"/>
        <v>#N/A</v>
      </c>
      <c r="C13" s="13" t="str">
        <f>CONCATENATE('リレ-エントリー'!P12,'リレ-エントリー'!R12,'リレ-エントリー'!S12,'リレ-エントリー'!T12,'リレ-エントリー'!U12,'リレ-エントリー'!V12)</f>
        <v/>
      </c>
      <c r="D13" s="293" t="e">
        <f>VLOOKUP('リレ-エントリー'!C12,'リレ-デ-タ'!H:I,2,0)</f>
        <v>#N/A</v>
      </c>
      <c r="E13" s="13" t="str">
        <f>CONCATENATE('リレ-エントリー'!M12,'リレ-エントリー'!N12)</f>
        <v/>
      </c>
      <c r="F13" s="232">
        <f>'リレ-エントリー'!L12</f>
        <v>0</v>
      </c>
      <c r="G13" s="267" t="str">
        <f t="shared" si="7"/>
        <v/>
      </c>
      <c r="H13" s="247"/>
      <c r="I13" s="247"/>
      <c r="J13" s="164"/>
      <c r="K13" s="164"/>
      <c r="N13" s="3" t="s">
        <v>235</v>
      </c>
      <c r="O13" s="4" t="s">
        <v>234</v>
      </c>
      <c r="P13" s="1"/>
      <c r="Q13" s="1"/>
      <c r="R13" s="1"/>
      <c r="S13" s="2"/>
      <c r="T13" s="2"/>
      <c r="U13" s="2"/>
      <c r="V13" s="156" t="s">
        <v>170</v>
      </c>
      <c r="W13" s="9" t="s">
        <v>233</v>
      </c>
      <c r="X13" s="248" t="e">
        <f t="shared" si="1"/>
        <v>#N/A</v>
      </c>
      <c r="Y13" s="158">
        <v>70</v>
      </c>
      <c r="Z13" s="158">
        <v>71</v>
      </c>
      <c r="AA13" s="158">
        <v>72</v>
      </c>
      <c r="AB13" s="158">
        <v>73</v>
      </c>
      <c r="AC13" s="158">
        <v>74</v>
      </c>
      <c r="AE13" s="158"/>
      <c r="AF13" s="156" t="s">
        <v>171</v>
      </c>
      <c r="AG13" s="8"/>
      <c r="AH13" s="8"/>
      <c r="AI13" s="240" t="str">
        <f>CONCATENATE('リレ-エントリー'!H12,'リレ-エントリー'!I12,'リレ-エントリー'!J12)</f>
        <v/>
      </c>
      <c r="AJ13" s="239" t="str">
        <f t="shared" si="2"/>
        <v/>
      </c>
      <c r="AK13" s="239" t="str">
        <f t="shared" si="3"/>
        <v>/</v>
      </c>
      <c r="AL13" s="239" t="str">
        <f t="shared" si="4"/>
        <v>//</v>
      </c>
      <c r="AM13" s="238" t="str">
        <f>CONCATENATE(AK1,AM1)</f>
        <v>2016/12/31</v>
      </c>
      <c r="AN13" s="246" t="e">
        <f t="shared" si="5"/>
        <v>#VALUE!</v>
      </c>
      <c r="AO13" s="245" t="e">
        <f t="shared" si="6"/>
        <v>#VALUE!</v>
      </c>
      <c r="AP13" s="245"/>
      <c r="AQ13" s="8" t="str">
        <f>PHONETIC('リレ-エントリー'!F12)</f>
        <v/>
      </c>
      <c r="AR13" s="8" t="str">
        <f>PHONETIC('リレ-エントリー'!G12)</f>
        <v/>
      </c>
      <c r="AS13" s="234"/>
      <c r="AT13" s="234"/>
      <c r="AU13" s="234"/>
      <c r="AV13" s="234"/>
      <c r="AY13" s="8"/>
      <c r="AZ13" s="8"/>
      <c r="BA13" s="8"/>
      <c r="BE13" s="3"/>
      <c r="BF13" s="234"/>
    </row>
    <row r="14" spans="1:72" ht="14.25" thickBot="1" x14ac:dyDescent="0.2">
      <c r="A14" s="235">
        <v>12</v>
      </c>
      <c r="B14" s="13" t="e">
        <f t="shared" si="0"/>
        <v>#N/A</v>
      </c>
      <c r="C14" s="13" t="str">
        <f>CONCATENATE('リレ-エントリー'!P13,'リレ-エントリー'!R13,'リレ-エントリー'!S13,'リレ-エントリー'!T13,'リレ-エントリー'!U13,'リレ-エントリー'!V13)</f>
        <v/>
      </c>
      <c r="D14" s="293" t="e">
        <f>VLOOKUP('リレ-エントリー'!C13,'リレ-デ-タ'!H:I,2,0)</f>
        <v>#N/A</v>
      </c>
      <c r="E14" s="13" t="str">
        <f>CONCATENATE('リレ-エントリー'!M13,'リレ-エントリー'!N13)</f>
        <v/>
      </c>
      <c r="F14" s="232">
        <f>'リレ-エントリー'!L13</f>
        <v>0</v>
      </c>
      <c r="G14" s="267" t="str">
        <f t="shared" si="7"/>
        <v/>
      </c>
      <c r="H14" s="247"/>
      <c r="I14" s="247"/>
      <c r="J14" s="164"/>
      <c r="K14" s="164"/>
      <c r="N14" s="3" t="s">
        <v>232</v>
      </c>
      <c r="O14" s="4" t="s">
        <v>231</v>
      </c>
      <c r="P14" s="1"/>
      <c r="Q14" s="1"/>
      <c r="R14" s="1"/>
      <c r="S14" s="2"/>
      <c r="T14" s="2"/>
      <c r="U14" s="2"/>
      <c r="V14" s="156" t="s">
        <v>171</v>
      </c>
      <c r="W14" s="9" t="s">
        <v>230</v>
      </c>
      <c r="X14" s="248" t="e">
        <f t="shared" si="1"/>
        <v>#N/A</v>
      </c>
      <c r="Y14" s="158">
        <v>75</v>
      </c>
      <c r="Z14" s="158">
        <v>76</v>
      </c>
      <c r="AA14" s="158">
        <v>77</v>
      </c>
      <c r="AB14" s="158">
        <v>78</v>
      </c>
      <c r="AC14" s="158">
        <v>79</v>
      </c>
      <c r="AE14" s="158"/>
      <c r="AF14" s="156" t="s">
        <v>172</v>
      </c>
      <c r="AG14" s="8"/>
      <c r="AH14" s="8"/>
      <c r="AI14" s="240" t="str">
        <f>CONCATENATE('リレ-エントリー'!H13,'リレ-エントリー'!I13,'リレ-エントリー'!J13)</f>
        <v/>
      </c>
      <c r="AJ14" s="239" t="str">
        <f t="shared" si="2"/>
        <v/>
      </c>
      <c r="AK14" s="239" t="str">
        <f t="shared" si="3"/>
        <v>/</v>
      </c>
      <c r="AL14" s="239" t="str">
        <f t="shared" si="4"/>
        <v>//</v>
      </c>
      <c r="AM14" s="238" t="str">
        <f>CONCATENATE(AK1,AM1)</f>
        <v>2016/12/31</v>
      </c>
      <c r="AN14" s="244" t="e">
        <f t="shared" si="5"/>
        <v>#VALUE!</v>
      </c>
      <c r="AO14" s="243" t="e">
        <f t="shared" si="6"/>
        <v>#VALUE!</v>
      </c>
      <c r="AP14" s="243"/>
      <c r="AQ14" s="8" t="str">
        <f>PHONETIC('リレ-エントリー'!F13)</f>
        <v/>
      </c>
      <c r="AR14" s="8" t="str">
        <f>PHONETIC('リレ-エントリー'!G13)</f>
        <v/>
      </c>
      <c r="AS14" s="234"/>
      <c r="AT14" s="234"/>
      <c r="AU14" s="234"/>
      <c r="AV14" s="234"/>
      <c r="AY14" s="8"/>
      <c r="AZ14" s="8"/>
      <c r="BA14" s="8"/>
      <c r="BE14" s="3"/>
    </row>
    <row r="15" spans="1:72" ht="14.25" thickBot="1" x14ac:dyDescent="0.2">
      <c r="A15" s="266">
        <v>13</v>
      </c>
      <c r="B15" s="264" t="e">
        <f t="shared" si="0"/>
        <v>#N/A</v>
      </c>
      <c r="C15" s="264" t="str">
        <f>CONCATENATE('リレ-エントリー'!P14,'リレ-エントリー'!R14,'リレ-エントリー'!S14,'リレ-エントリー'!T14,'リレ-エントリー'!U14,'リレ-エントリー'!V14)</f>
        <v>.</v>
      </c>
      <c r="D15" s="264" t="e">
        <f>VLOOKUP('リレ-エントリー'!C14,'リレ-デ-タ'!H:I,2,0)</f>
        <v>#N/A</v>
      </c>
      <c r="E15" s="264" t="str">
        <f>CONCATENATE('リレ-エントリー'!M14,'リレ-エントリー'!N14)</f>
        <v/>
      </c>
      <c r="F15" s="265" t="str">
        <f>'リレ-エントリー'!L14</f>
        <v/>
      </c>
      <c r="G15" s="267" t="str">
        <f t="shared" si="7"/>
        <v/>
      </c>
      <c r="H15" s="247" t="str">
        <f>CONCATENATE('リレ-エントリー'!M14,'リレ-エントリー'!O14)</f>
        <v/>
      </c>
      <c r="I15" s="247"/>
      <c r="J15" s="164"/>
      <c r="K15" s="164"/>
      <c r="N15" s="3" t="s">
        <v>229</v>
      </c>
      <c r="O15" s="4" t="s">
        <v>228</v>
      </c>
      <c r="P15" s="1"/>
      <c r="Q15" s="1"/>
      <c r="R15" s="1"/>
      <c r="S15" s="2"/>
      <c r="T15" s="2"/>
      <c r="U15" s="2"/>
      <c r="V15" s="156" t="s">
        <v>172</v>
      </c>
      <c r="W15" s="9" t="s">
        <v>227</v>
      </c>
      <c r="X15" s="248" t="e">
        <f t="shared" si="1"/>
        <v>#N/A</v>
      </c>
      <c r="Y15" s="158">
        <v>80</v>
      </c>
      <c r="Z15" s="158">
        <v>81</v>
      </c>
      <c r="AA15" s="158">
        <v>82</v>
      </c>
      <c r="AB15" s="158">
        <v>83</v>
      </c>
      <c r="AC15" s="158">
        <v>84</v>
      </c>
      <c r="AD15" s="158"/>
      <c r="AE15" s="158"/>
      <c r="AF15" s="156" t="s">
        <v>173</v>
      </c>
      <c r="AG15" s="8"/>
      <c r="AH15" s="8"/>
      <c r="AI15" s="240" t="str">
        <f>CONCATENATE('リレ-エントリー'!H14,'リレ-エントリー'!I14,'リレ-エントリー'!J14)</f>
        <v/>
      </c>
      <c r="AJ15" s="239" t="str">
        <f t="shared" si="2"/>
        <v/>
      </c>
      <c r="AK15" s="239" t="str">
        <f t="shared" si="3"/>
        <v>/</v>
      </c>
      <c r="AL15" s="239" t="str">
        <f t="shared" si="4"/>
        <v>//</v>
      </c>
      <c r="AM15" s="238" t="str">
        <f>CONCATENATE(AK1,AM1)</f>
        <v>2016/12/31</v>
      </c>
      <c r="AN15" s="250" t="e">
        <f t="shared" si="5"/>
        <v>#VALUE!</v>
      </c>
      <c r="AO15" s="240" t="e">
        <f t="shared" si="6"/>
        <v>#VALUE!</v>
      </c>
      <c r="AP15" s="240" t="e">
        <f>AO15+AO16+AO17+AO18</f>
        <v>#VALUE!</v>
      </c>
      <c r="AQ15" s="8" t="str">
        <f>PHONETIC('リレ-エントリー'!F14)</f>
        <v/>
      </c>
      <c r="AR15" s="8" t="str">
        <f>PHONETIC('リレ-エントリー'!G14)</f>
        <v/>
      </c>
      <c r="AS15" s="234"/>
      <c r="AT15" s="234"/>
      <c r="AU15" s="234"/>
      <c r="AV15" s="234"/>
      <c r="AY15" s="8"/>
      <c r="AZ15" s="8"/>
      <c r="BA15" s="8"/>
      <c r="BE15" s="3"/>
    </row>
    <row r="16" spans="1:72" ht="14.25" thickBot="1" x14ac:dyDescent="0.2">
      <c r="A16" s="235">
        <v>14</v>
      </c>
      <c r="B16" s="13" t="e">
        <f t="shared" si="0"/>
        <v>#N/A</v>
      </c>
      <c r="C16" s="13" t="str">
        <f>CONCATENATE('リレ-エントリー'!P15,'リレ-エントリー'!R15,'リレ-エントリー'!S15,'リレ-エントリー'!T15,'リレ-エントリー'!U15,'リレ-エントリー'!V15)</f>
        <v/>
      </c>
      <c r="D16" s="293" t="e">
        <f>VLOOKUP('リレ-エントリー'!C15,'リレ-デ-タ'!H:I,2,0)</f>
        <v>#N/A</v>
      </c>
      <c r="E16" s="13" t="str">
        <f>CONCATENATE('リレ-エントリー'!M15,'リレ-エントリー'!N15)</f>
        <v/>
      </c>
      <c r="F16" s="232">
        <f>'リレ-エントリー'!L15</f>
        <v>0</v>
      </c>
      <c r="G16" s="267" t="str">
        <f t="shared" si="7"/>
        <v/>
      </c>
      <c r="H16" s="247"/>
      <c r="I16" s="247"/>
      <c r="J16" s="164"/>
      <c r="K16" s="164"/>
      <c r="L16" s="164"/>
      <c r="M16" s="164"/>
      <c r="N16" s="3" t="s">
        <v>226</v>
      </c>
      <c r="O16" s="249">
        <v>20025</v>
      </c>
      <c r="P16" s="1"/>
      <c r="Q16" s="1"/>
      <c r="R16" s="1"/>
      <c r="S16" s="2"/>
      <c r="T16" s="2"/>
      <c r="U16" s="2"/>
      <c r="V16" s="156" t="s">
        <v>173</v>
      </c>
      <c r="W16" s="9" t="s">
        <v>196</v>
      </c>
      <c r="X16" s="248" t="e">
        <f t="shared" si="1"/>
        <v>#N/A</v>
      </c>
      <c r="Y16" s="158">
        <v>85</v>
      </c>
      <c r="Z16" s="159" t="s">
        <v>225</v>
      </c>
      <c r="AA16" s="159" t="s">
        <v>224</v>
      </c>
      <c r="AB16" s="159" t="s">
        <v>223</v>
      </c>
      <c r="AC16" s="159" t="s">
        <v>222</v>
      </c>
      <c r="AF16" s="156" t="s">
        <v>202</v>
      </c>
      <c r="AG16" s="8"/>
      <c r="AH16" s="8"/>
      <c r="AI16" s="240" t="str">
        <f>CONCATENATE('リレ-エントリー'!H15,'リレ-エントリー'!I15,'リレ-エントリー'!J15)</f>
        <v/>
      </c>
      <c r="AJ16" s="239" t="str">
        <f t="shared" si="2"/>
        <v/>
      </c>
      <c r="AK16" s="239" t="str">
        <f t="shared" si="3"/>
        <v>/</v>
      </c>
      <c r="AL16" s="239" t="str">
        <f t="shared" si="4"/>
        <v>//</v>
      </c>
      <c r="AM16" s="238" t="str">
        <f>CONCATENATE(AK1,AM1)</f>
        <v>2016/12/31</v>
      </c>
      <c r="AN16" s="246" t="e">
        <f t="shared" si="5"/>
        <v>#VALUE!</v>
      </c>
      <c r="AO16" s="245" t="e">
        <f t="shared" si="6"/>
        <v>#VALUE!</v>
      </c>
      <c r="AP16" s="245"/>
      <c r="AQ16" s="8" t="str">
        <f>PHONETIC('リレ-エントリー'!F15)</f>
        <v/>
      </c>
      <c r="AR16" s="8" t="str">
        <f>PHONETIC('リレ-エントリー'!G15)</f>
        <v/>
      </c>
      <c r="AS16" s="234"/>
      <c r="AT16" s="234"/>
      <c r="AU16" s="234"/>
      <c r="AV16" s="234"/>
      <c r="AW16" s="156"/>
      <c r="AX16" s="234"/>
      <c r="AY16" s="8"/>
      <c r="AZ16" s="8"/>
      <c r="BA16" s="8"/>
      <c r="BE16" s="3"/>
    </row>
    <row r="17" spans="1:57" ht="14.25" thickBot="1" x14ac:dyDescent="0.2">
      <c r="A17" s="235">
        <v>15</v>
      </c>
      <c r="B17" s="13" t="e">
        <f t="shared" si="0"/>
        <v>#N/A</v>
      </c>
      <c r="C17" s="13" t="str">
        <f>CONCATENATE('リレ-エントリー'!P16,'リレ-エントリー'!R16,'リレ-エントリー'!S16,'リレ-エントリー'!T16,'リレ-エントリー'!U16,'リレ-エントリー'!V16)</f>
        <v/>
      </c>
      <c r="D17" s="293" t="e">
        <f>VLOOKUP('リレ-エントリー'!C16,'リレ-デ-タ'!H:I,2,0)</f>
        <v>#N/A</v>
      </c>
      <c r="E17" s="13" t="str">
        <f>CONCATENATE('リレ-エントリー'!M16,'リレ-エントリー'!N16)</f>
        <v/>
      </c>
      <c r="F17" s="232">
        <f>'リレ-エントリー'!L16</f>
        <v>0</v>
      </c>
      <c r="G17" s="267" t="str">
        <f t="shared" si="7"/>
        <v/>
      </c>
      <c r="H17" s="247"/>
      <c r="I17" s="247"/>
      <c r="J17" s="164"/>
      <c r="K17" s="164"/>
      <c r="L17" s="164"/>
      <c r="M17" s="164"/>
      <c r="N17" s="3" t="s">
        <v>221</v>
      </c>
      <c r="O17" s="4" t="s">
        <v>220</v>
      </c>
      <c r="P17" s="1"/>
      <c r="Q17" s="1"/>
      <c r="R17" s="1"/>
      <c r="S17" s="2"/>
      <c r="T17" s="2"/>
      <c r="U17" s="2"/>
      <c r="V17" s="156" t="s">
        <v>152</v>
      </c>
      <c r="W17" s="9" t="s">
        <v>219</v>
      </c>
      <c r="X17" s="8"/>
      <c r="Y17" s="158">
        <v>90</v>
      </c>
      <c r="Z17" s="158">
        <v>91</v>
      </c>
      <c r="AA17" s="158">
        <v>92</v>
      </c>
      <c r="AB17" s="158">
        <v>93</v>
      </c>
      <c r="AC17" s="158">
        <v>94</v>
      </c>
      <c r="AF17" s="156" t="s">
        <v>201</v>
      </c>
      <c r="AG17" s="8"/>
      <c r="AH17" s="8"/>
      <c r="AI17" s="240" t="str">
        <f>CONCATENATE('リレ-エントリー'!H16,'リレ-エントリー'!I16,'リレ-エントリー'!J16)</f>
        <v/>
      </c>
      <c r="AJ17" s="239" t="str">
        <f t="shared" si="2"/>
        <v/>
      </c>
      <c r="AK17" s="239" t="str">
        <f t="shared" si="3"/>
        <v>/</v>
      </c>
      <c r="AL17" s="239" t="str">
        <f t="shared" si="4"/>
        <v>//</v>
      </c>
      <c r="AM17" s="238" t="str">
        <f>CONCATENATE(AK1,AM1)</f>
        <v>2016/12/31</v>
      </c>
      <c r="AN17" s="246" t="e">
        <f t="shared" si="5"/>
        <v>#VALUE!</v>
      </c>
      <c r="AO17" s="245" t="e">
        <f t="shared" si="6"/>
        <v>#VALUE!</v>
      </c>
      <c r="AP17" s="245"/>
      <c r="AQ17" s="8" t="str">
        <f>PHONETIC('リレ-エントリー'!F16)</f>
        <v/>
      </c>
      <c r="AR17" s="8" t="str">
        <f>PHONETIC('リレ-エントリー'!G16)</f>
        <v/>
      </c>
      <c r="AS17" s="234"/>
      <c r="AT17" s="234"/>
      <c r="AU17" s="234"/>
      <c r="AV17" s="234"/>
      <c r="AW17" s="156"/>
      <c r="AX17" s="234"/>
      <c r="AY17" s="8"/>
      <c r="AZ17" s="8"/>
      <c r="BA17" s="8"/>
      <c r="BE17" s="3"/>
    </row>
    <row r="18" spans="1:57" ht="14.25" thickBot="1" x14ac:dyDescent="0.2">
      <c r="A18" s="235">
        <v>16</v>
      </c>
      <c r="B18" s="13" t="e">
        <f t="shared" si="0"/>
        <v>#N/A</v>
      </c>
      <c r="C18" s="13" t="str">
        <f>CONCATENATE('リレ-エントリー'!P17,'リレ-エントリー'!R17,'リレ-エントリー'!S17,'リレ-エントリー'!T17,'リレ-エントリー'!U17,'リレ-エントリー'!V17)</f>
        <v/>
      </c>
      <c r="D18" s="293" t="e">
        <f>VLOOKUP('リレ-エントリー'!C17,'リレ-デ-タ'!H:I,2,0)</f>
        <v>#N/A</v>
      </c>
      <c r="E18" s="13" t="str">
        <f>CONCATENATE('リレ-エントリー'!M17,'リレ-エントリー'!N17)</f>
        <v/>
      </c>
      <c r="F18" s="232">
        <f>'リレ-エントリー'!L17</f>
        <v>0</v>
      </c>
      <c r="G18" s="267" t="str">
        <f t="shared" si="7"/>
        <v/>
      </c>
      <c r="H18" s="164"/>
      <c r="I18" s="164"/>
      <c r="J18" s="164"/>
      <c r="K18" s="164"/>
      <c r="L18" s="164"/>
      <c r="M18" s="164"/>
      <c r="N18" s="3" t="s">
        <v>218</v>
      </c>
      <c r="O18" s="4" t="s">
        <v>217</v>
      </c>
      <c r="P18" s="1"/>
      <c r="Q18" s="1"/>
      <c r="R18" s="1"/>
      <c r="S18" s="2"/>
      <c r="T18" s="2"/>
      <c r="U18" s="2"/>
      <c r="V18" s="156" t="s">
        <v>216</v>
      </c>
      <c r="W18" s="157">
        <v>15</v>
      </c>
      <c r="X18" s="8"/>
      <c r="Y18" s="158">
        <v>95</v>
      </c>
      <c r="Z18" s="158">
        <v>96</v>
      </c>
      <c r="AA18" s="158">
        <v>97</v>
      </c>
      <c r="AB18" s="158">
        <v>98</v>
      </c>
      <c r="AC18" s="158">
        <v>99</v>
      </c>
      <c r="AF18" s="156" t="s">
        <v>199</v>
      </c>
      <c r="AG18" s="8"/>
      <c r="AH18" s="8"/>
      <c r="AI18" s="240" t="str">
        <f>CONCATENATE('リレ-エントリー'!H17,'リレ-エントリー'!I17,'リレ-エントリー'!J17)</f>
        <v/>
      </c>
      <c r="AJ18" s="239" t="str">
        <f t="shared" si="2"/>
        <v/>
      </c>
      <c r="AK18" s="239" t="str">
        <f t="shared" si="3"/>
        <v>/</v>
      </c>
      <c r="AL18" s="239" t="str">
        <f t="shared" si="4"/>
        <v>//</v>
      </c>
      <c r="AM18" s="238" t="str">
        <f>CONCATENATE(AK1,AM1)</f>
        <v>2016/12/31</v>
      </c>
      <c r="AN18" s="244" t="e">
        <f t="shared" si="5"/>
        <v>#VALUE!</v>
      </c>
      <c r="AO18" s="243" t="e">
        <f t="shared" si="6"/>
        <v>#VALUE!</v>
      </c>
      <c r="AP18" s="243"/>
      <c r="AQ18" s="8" t="str">
        <f>PHONETIC('リレ-エントリー'!F17)</f>
        <v/>
      </c>
      <c r="AR18" s="8" t="str">
        <f>PHONETIC('リレ-エントリー'!G17)</f>
        <v/>
      </c>
      <c r="AS18" s="234"/>
      <c r="AT18" s="234"/>
      <c r="AU18" s="234"/>
      <c r="AV18" s="234"/>
      <c r="AW18" s="156"/>
      <c r="AX18" s="234"/>
      <c r="AY18" s="8"/>
      <c r="AZ18" s="8"/>
      <c r="BA18" s="8"/>
      <c r="BE18" s="3"/>
    </row>
    <row r="19" spans="1:57" ht="14.25" thickBot="1" x14ac:dyDescent="0.2">
      <c r="A19" s="266">
        <v>17</v>
      </c>
      <c r="B19" s="264" t="e">
        <f t="shared" si="0"/>
        <v>#N/A</v>
      </c>
      <c r="C19" s="264" t="str">
        <f>CONCATENATE('リレ-エントリー'!P18,'リレ-エントリー'!R18,'リレ-エントリー'!S18,'リレ-エントリー'!T18,'リレ-エントリー'!U18,'リレ-エントリー'!V18)</f>
        <v>.</v>
      </c>
      <c r="D19" s="264" t="e">
        <f>VLOOKUP('リレ-エントリー'!C18,'リレ-デ-タ'!H:I,2,0)</f>
        <v>#N/A</v>
      </c>
      <c r="E19" s="264" t="str">
        <f>CONCATENATE('リレ-エントリー'!M18,'リレ-エントリー'!N18)</f>
        <v/>
      </c>
      <c r="F19" s="265" t="str">
        <f>'リレ-エントリー'!L18</f>
        <v/>
      </c>
      <c r="G19" s="267" t="str">
        <f t="shared" si="7"/>
        <v/>
      </c>
      <c r="H19" s="164"/>
      <c r="I19" s="164"/>
      <c r="J19" s="164"/>
      <c r="K19" s="164"/>
      <c r="L19" s="164"/>
      <c r="M19" s="164"/>
      <c r="N19" s="3" t="s">
        <v>215</v>
      </c>
      <c r="O19" s="4" t="s">
        <v>214</v>
      </c>
      <c r="P19" s="1"/>
      <c r="Q19" s="1"/>
      <c r="R19" s="1"/>
      <c r="S19" s="2"/>
      <c r="T19" s="2"/>
      <c r="U19" s="2"/>
      <c r="V19" s="156" t="s">
        <v>201</v>
      </c>
      <c r="W19" s="157">
        <v>16</v>
      </c>
      <c r="X19" s="8"/>
      <c r="Y19" s="158">
        <v>100</v>
      </c>
      <c r="AF19" s="156" t="s">
        <v>213</v>
      </c>
      <c r="AG19" s="8"/>
      <c r="AH19" s="8"/>
      <c r="AI19" s="240" t="str">
        <f>CONCATENATE('リレ-エントリー'!H18,'リレ-エントリー'!I18,'リレ-エントリー'!J18)</f>
        <v/>
      </c>
      <c r="AJ19" s="239" t="str">
        <f t="shared" si="2"/>
        <v/>
      </c>
      <c r="AK19" s="239" t="str">
        <f t="shared" si="3"/>
        <v>/</v>
      </c>
      <c r="AL19" s="239" t="str">
        <f t="shared" si="4"/>
        <v>//</v>
      </c>
      <c r="AM19" s="238" t="str">
        <f>CONCATENATE(AK1,AM1)</f>
        <v>2016/12/31</v>
      </c>
      <c r="AN19" s="57" t="e">
        <f t="shared" si="5"/>
        <v>#VALUE!</v>
      </c>
      <c r="AO19" s="8" t="e">
        <f t="shared" si="6"/>
        <v>#VALUE!</v>
      </c>
      <c r="AP19" s="8" t="e">
        <f>AO19+AO20+AO21+AO22</f>
        <v>#VALUE!</v>
      </c>
      <c r="AQ19" s="8" t="str">
        <f>PHONETIC('リレ-エントリー'!F18)</f>
        <v/>
      </c>
      <c r="AR19" s="8" t="str">
        <f>PHONETIC('リレ-エントリー'!G18)</f>
        <v/>
      </c>
      <c r="AS19" s="234"/>
      <c r="AT19" s="234"/>
      <c r="AU19" s="234"/>
      <c r="AV19" s="234"/>
      <c r="AW19" s="156"/>
      <c r="AX19" s="234"/>
      <c r="AY19" s="8"/>
      <c r="AZ19" s="8"/>
      <c r="BA19" s="8"/>
      <c r="BE19" s="3"/>
    </row>
    <row r="20" spans="1:57" ht="14.25" thickBot="1" x14ac:dyDescent="0.2">
      <c r="A20" s="235">
        <v>18</v>
      </c>
      <c r="B20" s="13" t="e">
        <f t="shared" si="0"/>
        <v>#N/A</v>
      </c>
      <c r="C20" s="13" t="str">
        <f>CONCATENATE('リレ-エントリー'!P19,'リレ-エントリー'!R19,'リレ-エントリー'!S19,'リレ-エントリー'!T19,'リレ-エントリー'!U19,'リレ-エントリー'!V19)</f>
        <v/>
      </c>
      <c r="D20" s="293" t="e">
        <f>VLOOKUP('リレ-エントリー'!C19,'リレ-デ-タ'!H:I,2,0)</f>
        <v>#N/A</v>
      </c>
      <c r="E20" s="13" t="str">
        <f>CONCATENATE('リレ-エントリー'!M19,'リレ-エントリー'!N19)</f>
        <v/>
      </c>
      <c r="F20" s="232">
        <f>'リレ-エントリー'!L19</f>
        <v>0</v>
      </c>
      <c r="G20" s="268"/>
      <c r="H20" s="164"/>
      <c r="I20" s="164"/>
      <c r="J20" s="164"/>
      <c r="K20" s="164"/>
      <c r="L20" s="164"/>
      <c r="M20" s="164"/>
      <c r="N20" s="3" t="s">
        <v>212</v>
      </c>
      <c r="O20" s="4" t="s">
        <v>211</v>
      </c>
      <c r="P20" s="1"/>
      <c r="Q20" s="1"/>
      <c r="R20" s="1"/>
      <c r="S20" s="2"/>
      <c r="T20" s="2"/>
      <c r="U20" s="2"/>
      <c r="V20" s="156" t="s">
        <v>199</v>
      </c>
      <c r="W20" s="157">
        <v>17</v>
      </c>
      <c r="X20" s="8"/>
      <c r="AF20" s="156"/>
      <c r="AG20" s="8"/>
      <c r="AH20" s="8"/>
      <c r="AI20" s="240" t="str">
        <f>CONCATENATE('リレ-エントリー'!H19,'リレ-エントリー'!I19,'リレ-エントリー'!J19)</f>
        <v/>
      </c>
      <c r="AJ20" s="239" t="str">
        <f t="shared" si="2"/>
        <v/>
      </c>
      <c r="AK20" s="239" t="str">
        <f t="shared" si="3"/>
        <v>/</v>
      </c>
      <c r="AL20" s="239" t="str">
        <f t="shared" si="4"/>
        <v>//</v>
      </c>
      <c r="AM20" s="238" t="str">
        <f>CONCATENATE(AK1,AM1)</f>
        <v>2016/12/31</v>
      </c>
      <c r="AN20" s="57" t="e">
        <f t="shared" si="5"/>
        <v>#VALUE!</v>
      </c>
      <c r="AO20" s="8" t="e">
        <f t="shared" si="6"/>
        <v>#VALUE!</v>
      </c>
      <c r="AP20" s="8"/>
      <c r="AQ20" s="8" t="str">
        <f>PHONETIC('リレ-エントリー'!F19)</f>
        <v/>
      </c>
      <c r="AR20" s="8" t="str">
        <f>PHONETIC('リレ-エントリー'!G19)</f>
        <v/>
      </c>
      <c r="AS20" s="234"/>
      <c r="AT20" s="234"/>
      <c r="AU20" s="234"/>
      <c r="AV20" s="234"/>
      <c r="AW20" s="156"/>
      <c r="AX20" s="234"/>
      <c r="AY20" s="8"/>
      <c r="AZ20" s="8"/>
      <c r="BA20" s="8"/>
    </row>
    <row r="21" spans="1:57" ht="14.25" thickBot="1" x14ac:dyDescent="0.2">
      <c r="A21" s="235">
        <v>19</v>
      </c>
      <c r="B21" s="13" t="e">
        <f t="shared" si="0"/>
        <v>#N/A</v>
      </c>
      <c r="C21" s="13" t="str">
        <f>CONCATENATE('リレ-エントリー'!P20,'リレ-エントリー'!R20,'リレ-エントリー'!S20,'リレ-エントリー'!T20,'リレ-エントリー'!U20,'リレ-エントリー'!V20)</f>
        <v/>
      </c>
      <c r="D21" s="293" t="e">
        <f>VLOOKUP('リレ-エントリー'!C20,'リレ-デ-タ'!H:I,2,0)</f>
        <v>#N/A</v>
      </c>
      <c r="E21" s="13" t="str">
        <f>CONCATENATE('リレ-エントリー'!M20,'リレ-エントリー'!N20)</f>
        <v/>
      </c>
      <c r="F21" s="232">
        <f>'リレ-エントリー'!L20</f>
        <v>0</v>
      </c>
      <c r="G21" s="268"/>
      <c r="H21" s="164"/>
      <c r="I21" s="164"/>
      <c r="J21" s="164"/>
      <c r="K21" s="164"/>
      <c r="L21" s="164"/>
      <c r="M21" s="164"/>
      <c r="N21" s="3" t="s">
        <v>210</v>
      </c>
      <c r="O21" s="4" t="s">
        <v>209</v>
      </c>
      <c r="P21" s="1"/>
      <c r="Q21" s="1"/>
      <c r="R21" s="1"/>
      <c r="S21" s="2"/>
      <c r="T21" s="2"/>
      <c r="U21" s="2"/>
      <c r="X21" s="8"/>
      <c r="AF21" s="156"/>
      <c r="AG21" s="8"/>
      <c r="AH21" s="8"/>
      <c r="AI21" s="240" t="str">
        <f>CONCATENATE('リレ-エントリー'!H20,'リレ-エントリー'!I20,'リレ-エントリー'!J20)</f>
        <v/>
      </c>
      <c r="AJ21" s="239" t="str">
        <f t="shared" si="2"/>
        <v/>
      </c>
      <c r="AK21" s="239" t="str">
        <f t="shared" si="3"/>
        <v>/</v>
      </c>
      <c r="AL21" s="239" t="str">
        <f t="shared" si="4"/>
        <v>//</v>
      </c>
      <c r="AM21" s="238" t="str">
        <f>CONCATENATE(AK1,AM1)</f>
        <v>2016/12/31</v>
      </c>
      <c r="AN21" s="57" t="e">
        <f t="shared" si="5"/>
        <v>#VALUE!</v>
      </c>
      <c r="AO21" s="8" t="e">
        <f t="shared" si="6"/>
        <v>#VALUE!</v>
      </c>
      <c r="AP21" s="8"/>
      <c r="AQ21" s="8" t="str">
        <f>PHONETIC('リレ-エントリー'!F20)</f>
        <v/>
      </c>
      <c r="AR21" s="8" t="str">
        <f>PHONETIC('リレ-エントリー'!G20)</f>
        <v/>
      </c>
      <c r="AS21" s="234"/>
      <c r="AT21" s="234"/>
      <c r="AU21" s="234"/>
      <c r="AV21" s="234"/>
      <c r="AW21" s="156"/>
      <c r="AX21" s="234"/>
      <c r="AY21" s="8"/>
      <c r="AZ21" s="8"/>
      <c r="BA21" s="8"/>
    </row>
    <row r="22" spans="1:57" ht="14.25" thickBot="1" x14ac:dyDescent="0.2">
      <c r="A22" s="235">
        <v>20</v>
      </c>
      <c r="B22" s="13" t="e">
        <f t="shared" si="0"/>
        <v>#N/A</v>
      </c>
      <c r="C22" s="13" t="str">
        <f>CONCATENATE('リレ-エントリー'!P21,'リレ-エントリー'!R21,'リレ-エントリー'!S21,'リレ-エントリー'!T21,'リレ-エントリー'!U21,'リレ-エントリー'!V21)</f>
        <v/>
      </c>
      <c r="D22" s="293" t="e">
        <f>VLOOKUP('リレ-エントリー'!C21,'リレ-デ-タ'!H:I,2,0)</f>
        <v>#N/A</v>
      </c>
      <c r="E22" s="13" t="str">
        <f>CONCATENATE('リレ-エントリー'!M21,'リレ-エントリー'!N21)</f>
        <v/>
      </c>
      <c r="F22" s="232">
        <f>'リレ-エントリー'!L21</f>
        <v>0</v>
      </c>
      <c r="G22" s="268"/>
      <c r="H22" s="164"/>
      <c r="I22" s="164"/>
      <c r="J22" s="164"/>
      <c r="K22" s="164"/>
      <c r="L22" s="164"/>
      <c r="M22" s="164"/>
      <c r="N22" s="3" t="s">
        <v>208</v>
      </c>
      <c r="O22" s="4" t="s">
        <v>207</v>
      </c>
      <c r="P22" s="1"/>
      <c r="Q22" s="1"/>
      <c r="R22" s="1"/>
      <c r="S22" s="2"/>
      <c r="T22" s="2"/>
      <c r="U22" s="2"/>
      <c r="X22" s="8"/>
      <c r="AF22" s="156"/>
      <c r="AG22" s="8"/>
      <c r="AH22" s="8"/>
      <c r="AI22" s="240" t="str">
        <f>CONCATENATE('リレ-エントリー'!H21,'リレ-エントリー'!I21,'リレ-エントリー'!J21)</f>
        <v/>
      </c>
      <c r="AJ22" s="239" t="str">
        <f t="shared" si="2"/>
        <v/>
      </c>
      <c r="AK22" s="239" t="str">
        <f t="shared" si="3"/>
        <v>/</v>
      </c>
      <c r="AL22" s="239" t="str">
        <f t="shared" si="4"/>
        <v>//</v>
      </c>
      <c r="AM22" s="238" t="str">
        <f>CONCATENATE(AK1,AM1)</f>
        <v>2016/12/31</v>
      </c>
      <c r="AN22" s="242" t="e">
        <f t="shared" si="5"/>
        <v>#VALUE!</v>
      </c>
      <c r="AO22" s="241" t="e">
        <f t="shared" si="6"/>
        <v>#VALUE!</v>
      </c>
      <c r="AP22" s="241"/>
      <c r="AQ22" s="241"/>
      <c r="AR22" s="241"/>
      <c r="AS22" s="234"/>
      <c r="AT22" s="234"/>
      <c r="AU22" s="234"/>
      <c r="AV22" s="234"/>
      <c r="AW22" s="156"/>
      <c r="AX22" s="234"/>
      <c r="AY22" s="8"/>
      <c r="AZ22" s="8"/>
      <c r="BA22" s="8"/>
    </row>
    <row r="23" spans="1:57" ht="14.25" thickBot="1" x14ac:dyDescent="0.2">
      <c r="A23" s="235">
        <v>21</v>
      </c>
      <c r="B23" s="13" t="e">
        <f t="shared" si="0"/>
        <v>#N/A</v>
      </c>
      <c r="C23" s="13" t="str">
        <f>CONCATENATE([2]リレー!AG25,[2]リレー!AI25,[2]リレー!AJ25,[2]リレー!AK25,[2]リレー!AL25,[2]リレー!AM25)</f>
        <v/>
      </c>
      <c r="D23" s="293" t="e">
        <f>VLOOKUP('リレ-エントリー'!C22,'リレ-デ-タ'!H:I,2,0)</f>
        <v>#N/A</v>
      </c>
      <c r="E23" s="13" t="str">
        <f>CONCATENATE([2]リレー!AD25,[2]リレー!AE25)</f>
        <v/>
      </c>
      <c r="F23" s="232">
        <f>[2]リレー!AC25</f>
        <v>0</v>
      </c>
      <c r="G23" s="268"/>
      <c r="H23" s="164"/>
      <c r="I23" s="164"/>
      <c r="J23" s="164"/>
      <c r="K23" s="164"/>
      <c r="L23" s="164"/>
      <c r="M23" s="164"/>
      <c r="N23" s="3" t="s">
        <v>206</v>
      </c>
      <c r="O23" s="4" t="s">
        <v>205</v>
      </c>
      <c r="P23" s="1"/>
      <c r="Q23" s="1"/>
      <c r="R23" s="1"/>
      <c r="S23" s="2"/>
      <c r="T23" s="2"/>
      <c r="U23" s="2"/>
      <c r="X23" s="8"/>
      <c r="AF23" s="156"/>
      <c r="AG23" s="8"/>
      <c r="AH23" s="8"/>
      <c r="AI23" s="240" t="str">
        <f>CONCATENATE([2]リレー!Y25,[2]リレー!Z25,[2]リレー!AA25)</f>
        <v/>
      </c>
      <c r="AJ23" s="239" t="str">
        <f t="shared" si="2"/>
        <v/>
      </c>
      <c r="AK23" s="239" t="str">
        <f t="shared" si="3"/>
        <v>/</v>
      </c>
      <c r="AL23" s="239" t="str">
        <f t="shared" si="4"/>
        <v>//</v>
      </c>
      <c r="AM23" s="238" t="str">
        <f>CONCATENATE(AK1,AM1)</f>
        <v>2016/12/31</v>
      </c>
      <c r="AN23" s="57" t="e">
        <f t="shared" si="5"/>
        <v>#VALUE!</v>
      </c>
      <c r="AO23" s="8" t="e">
        <f t="shared" si="6"/>
        <v>#VALUE!</v>
      </c>
      <c r="AP23" s="8" t="e">
        <f>AO23+AO24+AO25+AO26</f>
        <v>#VALUE!</v>
      </c>
      <c r="AQ23" s="8"/>
      <c r="AR23" s="8"/>
      <c r="AS23" s="234"/>
      <c r="AT23" s="234"/>
      <c r="AU23" s="234"/>
      <c r="AV23" s="234"/>
      <c r="AW23" s="156"/>
      <c r="AX23" s="234"/>
      <c r="AY23" s="8"/>
      <c r="AZ23" s="8"/>
      <c r="BA23" s="8"/>
    </row>
    <row r="24" spans="1:57" ht="14.25" thickBot="1" x14ac:dyDescent="0.2">
      <c r="A24" s="235">
        <v>22</v>
      </c>
      <c r="B24" s="13" t="e">
        <f t="shared" si="0"/>
        <v>#N/A</v>
      </c>
      <c r="C24" s="13" t="str">
        <f>CONCATENATE([2]リレー!AG26,[2]リレー!AI26,[2]リレー!AJ26,[2]リレー!AK26,[2]リレー!AL26,[2]リレー!AM26)</f>
        <v/>
      </c>
      <c r="D24" s="293" t="e">
        <f>VLOOKUP('リレ-エントリー'!C23,'リレ-デ-タ'!H:I,2,0)</f>
        <v>#N/A</v>
      </c>
      <c r="E24" s="13" t="str">
        <f>CONCATENATE([2]リレー!AD26,[2]リレー!AE26)</f>
        <v/>
      </c>
      <c r="F24" s="232">
        <f>[2]リレー!AC26</f>
        <v>0</v>
      </c>
      <c r="G24" s="268"/>
      <c r="H24" s="164"/>
      <c r="I24" s="164"/>
      <c r="J24" s="164"/>
      <c r="K24" s="164"/>
      <c r="L24" s="164"/>
      <c r="M24" s="164"/>
      <c r="N24" s="3" t="s">
        <v>204</v>
      </c>
      <c r="O24" s="4" t="s">
        <v>203</v>
      </c>
      <c r="P24" s="1"/>
      <c r="Q24" s="1"/>
      <c r="R24" s="1"/>
      <c r="S24" s="2"/>
      <c r="T24" s="2"/>
      <c r="U24" s="2"/>
      <c r="X24" s="8"/>
      <c r="AF24" s="156"/>
      <c r="AG24" s="8"/>
      <c r="AH24" s="8"/>
      <c r="AI24" s="240" t="str">
        <f>CONCATENATE([2]リレー!Y26,[2]リレー!Z26,[2]リレー!AA26)</f>
        <v/>
      </c>
      <c r="AJ24" s="239" t="str">
        <f t="shared" si="2"/>
        <v/>
      </c>
      <c r="AK24" s="239" t="str">
        <f t="shared" si="3"/>
        <v>/</v>
      </c>
      <c r="AL24" s="239" t="str">
        <f t="shared" si="4"/>
        <v>//</v>
      </c>
      <c r="AM24" s="238" t="str">
        <f>CONCATENATE(AK1,AM1)</f>
        <v>2016/12/31</v>
      </c>
      <c r="AN24" s="57" t="e">
        <f t="shared" si="5"/>
        <v>#VALUE!</v>
      </c>
      <c r="AO24" s="8" t="e">
        <f t="shared" si="6"/>
        <v>#VALUE!</v>
      </c>
      <c r="AP24" s="8"/>
      <c r="AQ24" s="8"/>
      <c r="AR24" s="8"/>
      <c r="AS24" s="234"/>
      <c r="AT24" s="234"/>
      <c r="AU24" s="234"/>
      <c r="AV24" s="234"/>
      <c r="AW24" s="156"/>
      <c r="AX24" s="234"/>
      <c r="AY24" s="8"/>
      <c r="AZ24" s="8"/>
      <c r="BA24" s="8"/>
      <c r="BE24" s="3"/>
    </row>
    <row r="25" spans="1:57" ht="14.25" thickBot="1" x14ac:dyDescent="0.2">
      <c r="A25" s="235">
        <v>23</v>
      </c>
      <c r="B25" s="13" t="e">
        <f t="shared" si="0"/>
        <v>#N/A</v>
      </c>
      <c r="C25" s="13" t="str">
        <f>CONCATENATE([2]リレー!AG27,[2]リレー!AI27,[2]リレー!AJ27,[2]リレー!AK27,[2]リレー!AL27,[2]リレー!AM27)</f>
        <v/>
      </c>
      <c r="D25" s="293" t="e">
        <f>VLOOKUP('リレ-エントリー'!C24,'リレ-デ-タ'!H:I,2,0)</f>
        <v>#N/A</v>
      </c>
      <c r="E25" s="13" t="str">
        <f>CONCATENATE([2]リレー!AD27,[2]リレー!AE27)</f>
        <v/>
      </c>
      <c r="F25" s="232">
        <f>[2]リレー!AC27</f>
        <v>0</v>
      </c>
      <c r="G25" s="268"/>
      <c r="H25" s="164"/>
      <c r="I25" s="164"/>
      <c r="J25" s="164"/>
      <c r="K25" s="164"/>
      <c r="L25" s="164"/>
      <c r="M25" s="164"/>
      <c r="P25" s="1"/>
      <c r="Q25" s="1"/>
      <c r="R25" s="1"/>
      <c r="S25" s="2"/>
      <c r="T25" s="2"/>
      <c r="U25" s="2"/>
      <c r="X25" s="8"/>
      <c r="AF25" s="156"/>
      <c r="AG25" s="8"/>
      <c r="AH25" s="8"/>
      <c r="AI25" s="240" t="str">
        <f>CONCATENATE([2]リレー!Y27,[2]リレー!Z27,[2]リレー!AA27)</f>
        <v/>
      </c>
      <c r="AJ25" s="239" t="str">
        <f t="shared" si="2"/>
        <v/>
      </c>
      <c r="AK25" s="239" t="str">
        <f t="shared" si="3"/>
        <v>/</v>
      </c>
      <c r="AL25" s="239" t="str">
        <f t="shared" si="4"/>
        <v>//</v>
      </c>
      <c r="AM25" s="238" t="str">
        <f>CONCATENATE(AK1,AM1)</f>
        <v>2016/12/31</v>
      </c>
      <c r="AN25" s="57" t="e">
        <f t="shared" si="5"/>
        <v>#VALUE!</v>
      </c>
      <c r="AO25" s="8" t="e">
        <f t="shared" si="6"/>
        <v>#VALUE!</v>
      </c>
      <c r="AP25" s="8"/>
      <c r="AQ25" s="8" t="e">
        <f>PHONETIC([3]男子!E27)</f>
        <v>#N/A</v>
      </c>
      <c r="AR25" s="8" t="e">
        <f>PHONETIC([3]男子!F27)</f>
        <v>#N/A</v>
      </c>
      <c r="AS25" s="234"/>
      <c r="AT25" s="234"/>
      <c r="AU25" s="234"/>
      <c r="AV25" s="234"/>
      <c r="AW25" s="156" t="s">
        <v>202</v>
      </c>
      <c r="AX25" s="234" t="s">
        <v>200</v>
      </c>
      <c r="AY25" s="8"/>
      <c r="AZ25" s="8"/>
      <c r="BA25" s="8"/>
    </row>
    <row r="26" spans="1:57" x14ac:dyDescent="0.15">
      <c r="A26" s="235">
        <v>24</v>
      </c>
      <c r="B26" s="13" t="e">
        <f t="shared" si="0"/>
        <v>#N/A</v>
      </c>
      <c r="C26" s="13" t="str">
        <f>CONCATENATE([2]リレー!AG28,[2]リレー!AI28,[2]リレー!AJ28,[2]リレー!AK28,[2]リレー!AL28,[2]リレー!AM28)</f>
        <v/>
      </c>
      <c r="D26" s="293" t="e">
        <f>VLOOKUP('リレ-エントリー'!C25,'リレ-デ-タ'!H:I,2,0)</f>
        <v>#N/A</v>
      </c>
      <c r="E26" s="13" t="str">
        <f>CONCATENATE([2]リレー!AD28,[2]リレー!AE28)</f>
        <v/>
      </c>
      <c r="F26" s="232">
        <f>[2]リレー!AC28</f>
        <v>0</v>
      </c>
      <c r="G26" s="268"/>
      <c r="H26" s="164"/>
      <c r="I26" s="164"/>
      <c r="J26" s="164"/>
      <c r="K26" s="164"/>
      <c r="L26" s="164"/>
      <c r="M26" s="164"/>
      <c r="P26" s="1"/>
      <c r="Q26" s="1"/>
      <c r="R26" s="1"/>
      <c r="S26" s="2"/>
      <c r="T26" s="2"/>
      <c r="U26" s="2"/>
      <c r="X26" s="8"/>
      <c r="AF26" s="156"/>
      <c r="AG26" s="8"/>
      <c r="AH26" s="8"/>
      <c r="AI26" s="240" t="str">
        <f>CONCATENATE([2]リレー!Y28,[2]リレー!Z28,[2]リレー!AA28)</f>
        <v/>
      </c>
      <c r="AJ26" s="239" t="str">
        <f t="shared" si="2"/>
        <v/>
      </c>
      <c r="AK26" s="239" t="str">
        <f t="shared" si="3"/>
        <v>/</v>
      </c>
      <c r="AL26" s="239" t="str">
        <f t="shared" si="4"/>
        <v>//</v>
      </c>
      <c r="AM26" s="238"/>
      <c r="AN26" s="57" t="e">
        <f t="shared" si="5"/>
        <v>#VALUE!</v>
      </c>
      <c r="AO26" s="8" t="e">
        <f t="shared" si="6"/>
        <v>#VALUE!</v>
      </c>
      <c r="AP26" s="8"/>
      <c r="AQ26" s="8" t="e">
        <f>PHONETIC([3]男子!E28)</f>
        <v>#N/A</v>
      </c>
      <c r="AR26" s="8" t="e">
        <f>PHONETIC([3]男子!F28)</f>
        <v>#N/A</v>
      </c>
      <c r="AS26" s="234"/>
      <c r="AT26" s="234"/>
      <c r="AU26" s="234"/>
      <c r="AV26" s="234"/>
      <c r="AW26" s="156" t="s">
        <v>201</v>
      </c>
      <c r="AX26" s="234" t="s">
        <v>200</v>
      </c>
      <c r="AY26" s="8"/>
      <c r="AZ26" s="8"/>
      <c r="BA26" s="8"/>
    </row>
    <row r="27" spans="1:57" x14ac:dyDescent="0.15">
      <c r="A27" s="235">
        <v>25</v>
      </c>
      <c r="B27" s="13" t="e">
        <f t="shared" si="0"/>
        <v>#N/A</v>
      </c>
      <c r="C27" s="13" t="str">
        <f>CONCATENATE([2]リレー!AG29,[2]リレー!AI29,[2]リレー!AJ29,[2]リレー!AK29,[2]リレー!AL29,[2]リレー!AM29)</f>
        <v/>
      </c>
      <c r="D27" s="13"/>
      <c r="E27" s="13" t="str">
        <f>CONCATENATE([2]リレー!AD29,[2]リレー!AE29)</f>
        <v/>
      </c>
      <c r="F27" s="232">
        <f>[2]リレー!AC29</f>
        <v>0</v>
      </c>
      <c r="G27" s="268"/>
      <c r="H27" s="164"/>
      <c r="I27" s="164"/>
      <c r="J27" s="164"/>
      <c r="K27" s="164"/>
      <c r="L27" s="164"/>
      <c r="M27" s="164"/>
      <c r="P27" s="1"/>
      <c r="Q27" s="1"/>
      <c r="R27" s="1"/>
      <c r="S27" s="2"/>
      <c r="T27" s="2"/>
      <c r="U27" s="2"/>
      <c r="X27" s="8"/>
      <c r="AF27" s="156"/>
      <c r="AG27" s="8"/>
      <c r="AH27" s="8"/>
      <c r="AI27" s="8" t="e">
        <f>CONCATENATE([3]男子!G29,[3]男子!H29,[3]男子!I29)</f>
        <v>#REF!</v>
      </c>
      <c r="AJ27" t="e">
        <f t="shared" si="2"/>
        <v>#REF!</v>
      </c>
      <c r="AK27" t="e">
        <f t="shared" si="3"/>
        <v>#REF!</v>
      </c>
      <c r="AL27" t="e">
        <f t="shared" si="4"/>
        <v>#REF!</v>
      </c>
      <c r="AM27" s="56"/>
      <c r="AN27" s="57" t="e">
        <f t="shared" si="5"/>
        <v>#REF!</v>
      </c>
      <c r="AO27" s="8" t="e">
        <f t="shared" si="6"/>
        <v>#REF!</v>
      </c>
      <c r="AP27" s="8"/>
      <c r="AQ27" s="8" t="e">
        <f>PHONETIC([3]男子!E29)</f>
        <v>#N/A</v>
      </c>
      <c r="AR27" s="8" t="e">
        <f>PHONETIC([3]男子!F29)</f>
        <v>#N/A</v>
      </c>
      <c r="AS27" s="234"/>
      <c r="AT27" s="234"/>
      <c r="AU27" s="234"/>
      <c r="AV27" s="234"/>
      <c r="AW27" s="156" t="s">
        <v>199</v>
      </c>
      <c r="AX27" s="234" t="s">
        <v>198</v>
      </c>
      <c r="AY27" s="8"/>
      <c r="AZ27" s="8"/>
      <c r="BA27" s="8"/>
    </row>
    <row r="28" spans="1:57" x14ac:dyDescent="0.15">
      <c r="A28" s="235">
        <v>26</v>
      </c>
      <c r="B28" s="13" t="e">
        <f t="shared" si="0"/>
        <v>#N/A</v>
      </c>
      <c r="C28" s="13" t="str">
        <f>CONCATENATE([2]リレー!AG30,[2]リレー!AI30,[2]リレー!AJ30,[2]リレー!AK30,[2]リレー!AL30,[2]リレー!AM30)</f>
        <v/>
      </c>
      <c r="D28" s="13"/>
      <c r="E28" s="13" t="str">
        <f>CONCATENATE([2]リレー!AD30,[2]リレー!AE30)</f>
        <v/>
      </c>
      <c r="F28" s="232">
        <f>[2]リレー!AC30</f>
        <v>0</v>
      </c>
      <c r="G28" s="268"/>
      <c r="H28" s="164"/>
      <c r="I28" s="164"/>
      <c r="J28" s="164"/>
      <c r="K28" s="164"/>
      <c r="L28" s="164"/>
      <c r="M28" s="164"/>
      <c r="P28" s="1"/>
      <c r="Q28" s="1"/>
      <c r="R28" s="1"/>
      <c r="S28" s="2"/>
      <c r="T28" s="2"/>
      <c r="U28" s="2"/>
      <c r="X28" s="8"/>
      <c r="AF28" s="231"/>
      <c r="AG28" s="8"/>
      <c r="AH28" s="8"/>
      <c r="AI28" s="8" t="e">
        <f>CONCATENATE([3]男子!G30,[3]男子!H30,[3]男子!I30)</f>
        <v>#REF!</v>
      </c>
      <c r="AJ28" t="e">
        <f t="shared" si="2"/>
        <v>#REF!</v>
      </c>
      <c r="AK28" t="e">
        <f t="shared" si="3"/>
        <v>#REF!</v>
      </c>
      <c r="AL28" t="e">
        <f t="shared" si="4"/>
        <v>#REF!</v>
      </c>
      <c r="AM28" s="56"/>
      <c r="AN28" s="57" t="e">
        <f t="shared" si="5"/>
        <v>#REF!</v>
      </c>
      <c r="AO28" s="8" t="e">
        <f t="shared" si="6"/>
        <v>#REF!</v>
      </c>
      <c r="AP28" s="8"/>
      <c r="AQ28" s="8" t="e">
        <f>PHONETIC([3]男子!E30)</f>
        <v>#N/A</v>
      </c>
      <c r="AR28" s="8" t="e">
        <f>PHONETIC([3]男子!F30)</f>
        <v>#N/A</v>
      </c>
      <c r="AS28" s="234"/>
      <c r="AT28" s="234"/>
      <c r="AU28" s="234"/>
      <c r="AV28" s="234"/>
      <c r="AY28" s="8"/>
      <c r="AZ28" s="8"/>
      <c r="BA28" s="8"/>
    </row>
    <row r="29" spans="1:57" x14ac:dyDescent="0.15">
      <c r="A29" s="235">
        <v>27</v>
      </c>
      <c r="B29" s="13" t="e">
        <f t="shared" si="0"/>
        <v>#N/A</v>
      </c>
      <c r="C29" s="13" t="str">
        <f>CONCATENATE([2]リレー!AG31,[2]リレー!AI31,[2]リレー!AJ31,[2]リレー!AK31,[2]リレー!AL31,[2]リレー!AM31)</f>
        <v/>
      </c>
      <c r="D29" s="13"/>
      <c r="E29" s="13" t="str">
        <f>CONCATENATE([2]リレー!AD31,[2]リレー!AE31)</f>
        <v/>
      </c>
      <c r="F29" s="232">
        <f>[2]リレー!AC31</f>
        <v>0</v>
      </c>
      <c r="G29" s="268"/>
      <c r="H29" s="164"/>
      <c r="I29" s="164"/>
      <c r="J29" s="164"/>
      <c r="K29" s="164"/>
      <c r="L29" s="164"/>
      <c r="M29" s="164"/>
      <c r="P29" s="1"/>
      <c r="Q29" s="1"/>
      <c r="R29" s="1"/>
      <c r="S29" s="2"/>
      <c r="T29" s="2"/>
      <c r="U29" s="2"/>
      <c r="X29" s="8"/>
      <c r="AF29" s="231"/>
      <c r="AG29" s="8"/>
      <c r="AH29" s="8"/>
      <c r="AI29" s="8" t="e">
        <f>CONCATENATE([3]男子!G31,[3]男子!H31,[3]男子!I31)</f>
        <v>#REF!</v>
      </c>
      <c r="AJ29" t="e">
        <f t="shared" si="2"/>
        <v>#REF!</v>
      </c>
      <c r="AK29" t="e">
        <f t="shared" si="3"/>
        <v>#REF!</v>
      </c>
      <c r="AL29" t="e">
        <f t="shared" si="4"/>
        <v>#REF!</v>
      </c>
      <c r="AM29" s="56"/>
      <c r="AN29" s="57" t="e">
        <f t="shared" si="5"/>
        <v>#REF!</v>
      </c>
      <c r="AO29" s="8" t="e">
        <f t="shared" si="6"/>
        <v>#REF!</v>
      </c>
      <c r="AP29" s="8"/>
      <c r="AQ29" s="8" t="e">
        <f>PHONETIC([3]男子!E31)</f>
        <v>#N/A</v>
      </c>
      <c r="AR29" s="8" t="e">
        <f>PHONETIC([3]男子!F31)</f>
        <v>#N/A</v>
      </c>
      <c r="AS29" s="234"/>
      <c r="AT29" s="234"/>
      <c r="AU29" s="234"/>
      <c r="AV29" s="234"/>
      <c r="AY29" s="8"/>
      <c r="AZ29" s="8"/>
      <c r="BA29" s="8"/>
    </row>
    <row r="30" spans="1:57" x14ac:dyDescent="0.15">
      <c r="A30" s="235">
        <v>28</v>
      </c>
      <c r="B30" s="13" t="e">
        <f t="shared" si="0"/>
        <v>#N/A</v>
      </c>
      <c r="C30" s="13" t="str">
        <f>CONCATENATE([2]リレー!AG32,[2]リレー!AI32,[2]リレー!AJ32,[2]リレー!AK32,[2]リレー!AL32,[2]リレー!AM32)</f>
        <v/>
      </c>
      <c r="D30" s="13"/>
      <c r="E30" s="13" t="str">
        <f>CONCATENATE([2]リレー!AD32,[2]リレー!AE32)</f>
        <v/>
      </c>
      <c r="F30" s="232">
        <f>[2]リレー!AC32</f>
        <v>0</v>
      </c>
      <c r="G30" s="268"/>
      <c r="H30" s="164"/>
      <c r="I30" s="164"/>
      <c r="J30" s="164"/>
      <c r="K30" s="164"/>
      <c r="L30" s="164"/>
      <c r="M30" s="164"/>
      <c r="P30" s="1"/>
      <c r="Q30" s="1"/>
      <c r="R30" s="1"/>
      <c r="S30" s="2"/>
      <c r="T30" s="2"/>
      <c r="U30" s="2"/>
      <c r="V30" s="237"/>
      <c r="W30" s="9"/>
      <c r="X30" s="8"/>
      <c r="AF30" s="231"/>
      <c r="AG30" s="8"/>
      <c r="AH30" s="8"/>
      <c r="AI30" s="8" t="e">
        <f>CONCATENATE([3]男子!G32,[3]男子!H32,[3]男子!I32)</f>
        <v>#REF!</v>
      </c>
      <c r="AJ30" t="e">
        <f t="shared" si="2"/>
        <v>#REF!</v>
      </c>
      <c r="AK30" t="e">
        <f t="shared" si="3"/>
        <v>#REF!</v>
      </c>
      <c r="AL30" t="e">
        <f t="shared" si="4"/>
        <v>#REF!</v>
      </c>
      <c r="AM30" s="56"/>
      <c r="AN30" s="57" t="e">
        <f t="shared" si="5"/>
        <v>#REF!</v>
      </c>
      <c r="AO30" s="8" t="e">
        <f t="shared" si="6"/>
        <v>#REF!</v>
      </c>
      <c r="AP30" s="8"/>
      <c r="AQ30" s="8" t="e">
        <f>PHONETIC([3]男子!E32)</f>
        <v>#N/A</v>
      </c>
      <c r="AR30" s="8" t="e">
        <f>PHONETIC([3]男子!F32)</f>
        <v>#N/A</v>
      </c>
      <c r="AS30" s="234"/>
      <c r="AT30" s="234"/>
      <c r="AU30" s="234"/>
      <c r="AV30" s="234"/>
      <c r="AY30" s="8"/>
      <c r="AZ30" s="8"/>
      <c r="BA30" s="8"/>
    </row>
    <row r="31" spans="1:57" x14ac:dyDescent="0.15">
      <c r="A31" s="235">
        <v>29</v>
      </c>
      <c r="B31" s="13" t="e">
        <f t="shared" si="0"/>
        <v>#N/A</v>
      </c>
      <c r="C31" s="13" t="str">
        <f>CONCATENATE([2]リレー!AG33,[2]リレー!AI33,[2]リレー!AJ33,[2]リレー!AK33,[2]リレー!AL33,[2]リレー!AM33)</f>
        <v/>
      </c>
      <c r="D31" s="13"/>
      <c r="E31" s="13" t="str">
        <f>CONCATENATE([2]リレー!AD33,[2]リレー!AE33)</f>
        <v/>
      </c>
      <c r="F31" s="232">
        <f>[2]リレー!AC33</f>
        <v>0</v>
      </c>
      <c r="G31" s="268"/>
      <c r="H31" s="164"/>
      <c r="I31" s="164"/>
      <c r="J31" s="164"/>
      <c r="K31" s="164"/>
      <c r="L31" s="164"/>
      <c r="M31" s="164"/>
      <c r="P31" s="1"/>
      <c r="Q31" s="1"/>
      <c r="R31" s="1"/>
      <c r="S31" s="2"/>
      <c r="T31" s="2"/>
      <c r="U31" s="2"/>
      <c r="V31" s="237"/>
      <c r="W31" s="9"/>
      <c r="X31" s="8"/>
      <c r="AF31" s="231"/>
      <c r="AG31" s="8"/>
      <c r="AH31" s="8"/>
      <c r="AI31" s="8" t="e">
        <f>CONCATENATE([3]男子!G33,[3]男子!H33,[3]男子!I33)</f>
        <v>#REF!</v>
      </c>
      <c r="AJ31" t="e">
        <f t="shared" si="2"/>
        <v>#REF!</v>
      </c>
      <c r="AK31" t="e">
        <f t="shared" si="3"/>
        <v>#REF!</v>
      </c>
      <c r="AL31" t="e">
        <f t="shared" si="4"/>
        <v>#REF!</v>
      </c>
      <c r="AM31" s="56"/>
      <c r="AN31" s="57" t="e">
        <f t="shared" si="5"/>
        <v>#REF!</v>
      </c>
      <c r="AO31" s="8" t="e">
        <f t="shared" si="6"/>
        <v>#REF!</v>
      </c>
      <c r="AP31" s="8"/>
      <c r="AQ31" s="8" t="e">
        <f>PHONETIC([3]男子!E33)</f>
        <v>#N/A</v>
      </c>
      <c r="AR31" s="8" t="e">
        <f>PHONETIC([3]男子!F33)</f>
        <v>#N/A</v>
      </c>
      <c r="AS31" s="234"/>
      <c r="AT31" s="234"/>
      <c r="AU31" s="234"/>
      <c r="AV31" s="234"/>
      <c r="AY31" s="8"/>
      <c r="AZ31" s="8"/>
      <c r="BA31" s="8"/>
    </row>
    <row r="32" spans="1:57" x14ac:dyDescent="0.15">
      <c r="A32" s="235">
        <v>30</v>
      </c>
      <c r="B32" s="13" t="e">
        <f t="shared" si="0"/>
        <v>#N/A</v>
      </c>
      <c r="C32" s="13" t="str">
        <f>CONCATENATE([2]リレー!AG34,[2]リレー!AI34,[2]リレー!AJ34,[2]リレー!AK34,[2]リレー!AL34,[2]リレー!AM34)</f>
        <v/>
      </c>
      <c r="D32" s="13"/>
      <c r="E32" s="13" t="str">
        <f>CONCATENATE([2]リレー!AD34,[2]リレー!AE34)</f>
        <v/>
      </c>
      <c r="F32" s="232">
        <f>[2]リレー!AC34</f>
        <v>0</v>
      </c>
      <c r="G32" s="268"/>
      <c r="H32" s="164"/>
      <c r="I32" s="164"/>
      <c r="J32" s="164"/>
      <c r="K32" s="164"/>
      <c r="L32" s="164"/>
      <c r="M32" s="164"/>
      <c r="V32" s="237"/>
      <c r="W32" s="9"/>
      <c r="X32" s="8"/>
      <c r="AF32" s="231"/>
      <c r="AG32" s="8"/>
      <c r="AH32" s="8"/>
      <c r="AI32" s="8" t="e">
        <f>CONCATENATE([3]男子!G34,[3]男子!H34,[3]男子!I34)</f>
        <v>#REF!</v>
      </c>
      <c r="AJ32" t="e">
        <f t="shared" si="2"/>
        <v>#REF!</v>
      </c>
      <c r="AK32" t="e">
        <f t="shared" si="3"/>
        <v>#REF!</v>
      </c>
      <c r="AL32" t="e">
        <f t="shared" si="4"/>
        <v>#REF!</v>
      </c>
      <c r="AM32" s="56"/>
      <c r="AN32" s="57" t="e">
        <f t="shared" si="5"/>
        <v>#REF!</v>
      </c>
      <c r="AO32" s="8" t="e">
        <f t="shared" si="6"/>
        <v>#REF!</v>
      </c>
      <c r="AP32" s="8"/>
      <c r="AQ32" s="8" t="e">
        <f>PHONETIC([3]男子!E34)</f>
        <v>#N/A</v>
      </c>
      <c r="AR32" s="8" t="e">
        <f>PHONETIC([3]男子!F34)</f>
        <v>#N/A</v>
      </c>
      <c r="AS32" s="234"/>
      <c r="AT32" s="234"/>
      <c r="AU32" s="234"/>
      <c r="AV32" s="234"/>
      <c r="AY32" s="8"/>
      <c r="AZ32" s="8"/>
      <c r="BA32" s="8"/>
    </row>
    <row r="33" spans="1:53" x14ac:dyDescent="0.15">
      <c r="A33" s="235">
        <v>31</v>
      </c>
      <c r="B33" s="13" t="e">
        <f t="shared" si="0"/>
        <v>#N/A</v>
      </c>
      <c r="C33" s="13" t="str">
        <f>CONCATENATE([2]リレー!AG35,[2]リレー!AI35,[2]リレー!AJ35,[2]リレー!AK35,[2]リレー!AL35,[2]リレー!AM35)</f>
        <v/>
      </c>
      <c r="D33" s="13"/>
      <c r="E33" s="13" t="str">
        <f>CONCATENATE([2]リレー!AD35,[2]リレー!AE35)</f>
        <v/>
      </c>
      <c r="F33" s="232">
        <f>[2]リレー!AC35</f>
        <v>0</v>
      </c>
      <c r="G33" s="268"/>
      <c r="H33" s="164"/>
      <c r="I33" s="164"/>
      <c r="J33" s="164"/>
      <c r="K33" s="164"/>
      <c r="L33" s="164"/>
      <c r="M33" s="164"/>
      <c r="V33" s="237"/>
      <c r="W33" s="9"/>
      <c r="X33" s="8"/>
      <c r="AF33" s="231"/>
      <c r="AG33" s="8"/>
      <c r="AH33" s="8"/>
      <c r="AI33" s="8" t="e">
        <f>CONCATENATE([3]男子!G35,[3]男子!H35,[3]男子!I35)</f>
        <v>#REF!</v>
      </c>
      <c r="AJ33" t="e">
        <f t="shared" si="2"/>
        <v>#REF!</v>
      </c>
      <c r="AK33" t="e">
        <f t="shared" si="3"/>
        <v>#REF!</v>
      </c>
      <c r="AL33" t="e">
        <f t="shared" si="4"/>
        <v>#REF!</v>
      </c>
      <c r="AM33" s="56"/>
      <c r="AN33" s="57" t="e">
        <f t="shared" si="5"/>
        <v>#REF!</v>
      </c>
      <c r="AO33" s="8" t="e">
        <f t="shared" si="6"/>
        <v>#REF!</v>
      </c>
      <c r="AP33" s="8"/>
      <c r="AQ33" s="8" t="e">
        <f>PHONETIC([3]男子!E35)</f>
        <v>#N/A</v>
      </c>
      <c r="AR33" s="8" t="e">
        <f>PHONETIC([3]男子!F35)</f>
        <v>#N/A</v>
      </c>
      <c r="AS33" s="234"/>
      <c r="AT33" s="234"/>
      <c r="AU33" s="234"/>
      <c r="AV33" s="234"/>
      <c r="AY33" s="8"/>
      <c r="AZ33" s="8"/>
      <c r="BA33" s="8"/>
    </row>
    <row r="34" spans="1:53" x14ac:dyDescent="0.15">
      <c r="A34" s="235">
        <v>32</v>
      </c>
      <c r="B34" s="13" t="e">
        <f t="shared" si="0"/>
        <v>#N/A</v>
      </c>
      <c r="C34" s="13" t="str">
        <f>CONCATENATE([2]リレー!AG36,[2]リレー!AI36,[2]リレー!AJ36,[2]リレー!AK36,[2]リレー!AL36,[2]リレー!AM36)</f>
        <v/>
      </c>
      <c r="D34" s="13"/>
      <c r="E34" s="13" t="str">
        <f>CONCATENATE([2]リレー!AD36,[2]リレー!AE36)</f>
        <v/>
      </c>
      <c r="F34" s="232">
        <f>[2]リレー!AC36</f>
        <v>0</v>
      </c>
      <c r="G34" s="268"/>
      <c r="H34" s="164"/>
      <c r="I34" s="164"/>
      <c r="J34" s="164"/>
      <c r="K34" s="164"/>
      <c r="L34" s="164"/>
      <c r="M34" s="164"/>
      <c r="V34" s="231"/>
      <c r="W34" s="8"/>
      <c r="X34" s="8"/>
      <c r="AF34" s="231"/>
      <c r="AG34" s="8"/>
      <c r="AH34" s="8"/>
      <c r="AI34" s="8" t="e">
        <f>CONCATENATE([3]男子!G36,[3]男子!H36,[3]男子!I36)</f>
        <v>#REF!</v>
      </c>
      <c r="AJ34" t="e">
        <f t="shared" si="2"/>
        <v>#REF!</v>
      </c>
      <c r="AK34" t="e">
        <f t="shared" si="3"/>
        <v>#REF!</v>
      </c>
      <c r="AL34" t="e">
        <f t="shared" si="4"/>
        <v>#REF!</v>
      </c>
      <c r="AM34" s="56"/>
      <c r="AN34" s="57" t="e">
        <f t="shared" si="5"/>
        <v>#REF!</v>
      </c>
      <c r="AO34" s="8" t="e">
        <f t="shared" si="6"/>
        <v>#REF!</v>
      </c>
      <c r="AP34" s="8"/>
      <c r="AQ34" s="8" t="e">
        <f>PHONETIC([3]男子!E36)</f>
        <v>#N/A</v>
      </c>
      <c r="AR34" s="8" t="e">
        <f>PHONETIC([3]男子!F36)</f>
        <v>#N/A</v>
      </c>
      <c r="AS34" s="234"/>
      <c r="AT34" s="234"/>
      <c r="AU34" s="234"/>
      <c r="AV34" s="234"/>
      <c r="AY34" s="8"/>
      <c r="AZ34" s="8"/>
      <c r="BA34" s="8"/>
    </row>
    <row r="35" spans="1:53" x14ac:dyDescent="0.15">
      <c r="A35" s="235">
        <v>33</v>
      </c>
      <c r="B35" s="13" t="e">
        <f t="shared" ref="B35:B52" si="8">VLOOKUP(E35,J:K,2,0)</f>
        <v>#N/A</v>
      </c>
      <c r="C35" s="13" t="str">
        <f>CONCATENATE([2]リレー!AG37,[2]リレー!AI37,[2]リレー!AJ37,[2]リレー!AK37,[2]リレー!AL37,[2]リレー!AM37)</f>
        <v/>
      </c>
      <c r="D35" s="13"/>
      <c r="E35" s="13" t="str">
        <f>CONCATENATE([2]リレー!AD37,[2]リレー!AE37)</f>
        <v/>
      </c>
      <c r="F35" s="232">
        <f>[2]リレー!AC37</f>
        <v>0</v>
      </c>
      <c r="G35" s="268"/>
      <c r="H35" s="164"/>
      <c r="I35" s="164"/>
      <c r="J35" s="164"/>
      <c r="K35" s="164"/>
      <c r="L35" s="164"/>
      <c r="M35" s="164"/>
      <c r="V35" s="231"/>
      <c r="W35" s="8"/>
      <c r="X35" s="8"/>
      <c r="AF35" s="231"/>
      <c r="AG35" s="8"/>
      <c r="AH35" s="8"/>
      <c r="AI35" s="8" t="e">
        <f>CONCATENATE([3]男子!G37,[3]男子!H37,[3]男子!I37)</f>
        <v>#REF!</v>
      </c>
      <c r="AJ35" t="e">
        <f t="shared" si="2"/>
        <v>#REF!</v>
      </c>
      <c r="AK35" t="e">
        <f t="shared" si="3"/>
        <v>#REF!</v>
      </c>
      <c r="AL35" t="e">
        <f t="shared" si="4"/>
        <v>#REF!</v>
      </c>
      <c r="AM35" s="56"/>
      <c r="AN35" s="57" t="e">
        <f t="shared" si="5"/>
        <v>#REF!</v>
      </c>
      <c r="AO35" s="8" t="e">
        <f t="shared" si="6"/>
        <v>#REF!</v>
      </c>
      <c r="AP35" s="8"/>
      <c r="AQ35" s="8" t="e">
        <f>PHONETIC([3]男子!E37)</f>
        <v>#N/A</v>
      </c>
      <c r="AR35" s="8" t="e">
        <f>PHONETIC([3]男子!F37)</f>
        <v>#N/A</v>
      </c>
      <c r="AS35" s="234"/>
      <c r="AT35" s="234"/>
      <c r="AU35" s="234"/>
      <c r="AV35" s="234"/>
      <c r="AY35" s="8"/>
      <c r="AZ35" s="8"/>
      <c r="BA35" s="8"/>
    </row>
    <row r="36" spans="1:53" x14ac:dyDescent="0.15">
      <c r="A36" s="235">
        <v>34</v>
      </c>
      <c r="B36" s="13" t="e">
        <f t="shared" si="8"/>
        <v>#N/A</v>
      </c>
      <c r="C36" s="13" t="str">
        <f>CONCATENATE([2]リレー!AG38,[2]リレー!AI38,[2]リレー!AJ38,[2]リレー!AK38,[2]リレー!AL38,[2]リレー!AM38)</f>
        <v/>
      </c>
      <c r="D36" s="13"/>
      <c r="E36" s="13" t="str">
        <f>CONCATENATE([2]リレー!AD38,[2]リレー!AE38)</f>
        <v/>
      </c>
      <c r="F36" s="232">
        <f>[2]リレー!AC38</f>
        <v>0</v>
      </c>
      <c r="G36" s="268"/>
      <c r="H36" s="164"/>
      <c r="I36" s="164"/>
      <c r="J36" s="164"/>
      <c r="K36" s="164"/>
      <c r="L36" s="164"/>
      <c r="M36" s="164"/>
      <c r="V36" s="231"/>
      <c r="W36" s="8"/>
      <c r="X36" s="8"/>
      <c r="AF36" s="231"/>
      <c r="AG36" s="8"/>
      <c r="AH36" s="8"/>
      <c r="AI36" s="8" t="e">
        <f>CONCATENATE([3]男子!G38,[3]男子!H38,[3]男子!I38)</f>
        <v>#REF!</v>
      </c>
      <c r="AJ36" t="e">
        <f t="shared" si="2"/>
        <v>#REF!</v>
      </c>
      <c r="AK36" t="e">
        <f t="shared" si="3"/>
        <v>#REF!</v>
      </c>
      <c r="AL36" t="e">
        <f t="shared" si="4"/>
        <v>#REF!</v>
      </c>
      <c r="AM36" s="56"/>
      <c r="AN36" s="57" t="e">
        <f t="shared" si="5"/>
        <v>#REF!</v>
      </c>
      <c r="AO36" s="8" t="e">
        <f t="shared" si="6"/>
        <v>#REF!</v>
      </c>
      <c r="AP36" s="8"/>
      <c r="AQ36" s="8" t="e">
        <f>PHONETIC([3]男子!E38)</f>
        <v>#N/A</v>
      </c>
      <c r="AR36" s="8" t="e">
        <f>PHONETIC([3]男子!F38)</f>
        <v>#N/A</v>
      </c>
      <c r="AS36" s="234"/>
      <c r="AT36" s="234"/>
      <c r="AU36" s="234"/>
      <c r="AV36" s="234"/>
      <c r="AW36" s="236"/>
      <c r="AX36" s="234"/>
      <c r="AY36" s="8"/>
      <c r="AZ36" s="8"/>
      <c r="BA36" s="8"/>
    </row>
    <row r="37" spans="1:53" x14ac:dyDescent="0.15">
      <c r="A37" s="235">
        <v>35</v>
      </c>
      <c r="B37" s="13" t="e">
        <f t="shared" si="8"/>
        <v>#N/A</v>
      </c>
      <c r="C37" s="13" t="str">
        <f>CONCATENATE([2]リレー!AG39,[2]リレー!AI39,[2]リレー!AJ39,[2]リレー!AK39,[2]リレー!AL39,[2]リレー!AM39)</f>
        <v/>
      </c>
      <c r="D37" s="13"/>
      <c r="E37" s="13" t="str">
        <f>CONCATENATE([2]リレー!AD39,[2]リレー!AE39)</f>
        <v/>
      </c>
      <c r="F37" s="232">
        <f>[2]リレー!AC39</f>
        <v>0</v>
      </c>
      <c r="G37" s="268"/>
      <c r="H37" s="164"/>
      <c r="I37" s="164"/>
      <c r="J37" s="164"/>
      <c r="K37" s="164"/>
      <c r="L37" s="164"/>
      <c r="M37" s="164"/>
      <c r="V37" s="231"/>
      <c r="W37" s="8"/>
      <c r="X37" s="8"/>
      <c r="AF37" s="231"/>
      <c r="AG37" s="8"/>
      <c r="AH37" s="8"/>
      <c r="AI37" s="8" t="e">
        <f>CONCATENATE([3]男子!G39,[3]男子!H39,[3]男子!I39)</f>
        <v>#REF!</v>
      </c>
      <c r="AJ37" t="e">
        <f t="shared" si="2"/>
        <v>#REF!</v>
      </c>
      <c r="AK37" t="e">
        <f t="shared" si="3"/>
        <v>#REF!</v>
      </c>
      <c r="AL37" t="e">
        <f t="shared" si="4"/>
        <v>#REF!</v>
      </c>
      <c r="AM37" s="56"/>
      <c r="AN37" s="57" t="e">
        <f t="shared" si="5"/>
        <v>#REF!</v>
      </c>
      <c r="AO37" s="8" t="e">
        <f t="shared" si="6"/>
        <v>#REF!</v>
      </c>
      <c r="AP37" s="8"/>
      <c r="AQ37" s="8" t="e">
        <f>PHONETIC([3]男子!E39)</f>
        <v>#N/A</v>
      </c>
      <c r="AR37" s="8" t="e">
        <f>PHONETIC([3]男子!F39)</f>
        <v>#N/A</v>
      </c>
      <c r="AS37" s="234"/>
      <c r="AT37" s="234"/>
      <c r="AU37" s="234"/>
      <c r="AV37" s="234"/>
      <c r="AW37" s="8"/>
      <c r="AX37" s="8"/>
      <c r="AY37" s="8"/>
      <c r="AZ37" s="8"/>
      <c r="BA37" s="8"/>
    </row>
    <row r="38" spans="1:53" x14ac:dyDescent="0.15">
      <c r="A38" s="235">
        <v>36</v>
      </c>
      <c r="B38" s="13" t="e">
        <f t="shared" si="8"/>
        <v>#N/A</v>
      </c>
      <c r="C38" s="13" t="str">
        <f>CONCATENATE([2]リレー!AG40,[2]リレー!AI40,[2]リレー!AJ40,[2]リレー!AK40,[2]リレー!AL40,[2]リレー!AM40)</f>
        <v/>
      </c>
      <c r="D38" s="13"/>
      <c r="E38" s="13" t="str">
        <f>CONCATENATE([2]リレー!AD40,[2]リレー!AE40)</f>
        <v/>
      </c>
      <c r="F38" s="232">
        <f>[2]リレー!AC40</f>
        <v>0</v>
      </c>
      <c r="G38" s="268"/>
      <c r="H38" s="164"/>
      <c r="I38" s="164"/>
      <c r="J38" s="164"/>
      <c r="K38" s="164"/>
      <c r="L38" s="164"/>
      <c r="M38" s="164"/>
      <c r="V38" s="231"/>
      <c r="W38" s="8"/>
      <c r="X38" s="8"/>
      <c r="AF38" s="231"/>
      <c r="AG38" s="8"/>
      <c r="AH38" s="8"/>
      <c r="AI38" s="8" t="e">
        <f>CONCATENATE([3]男子!G40,[3]男子!H40,[3]男子!I40)</f>
        <v>#REF!</v>
      </c>
      <c r="AJ38" t="e">
        <f t="shared" si="2"/>
        <v>#REF!</v>
      </c>
      <c r="AK38" t="e">
        <f t="shared" si="3"/>
        <v>#REF!</v>
      </c>
      <c r="AL38" t="e">
        <f t="shared" si="4"/>
        <v>#REF!</v>
      </c>
      <c r="AM38" s="56"/>
      <c r="AN38" s="57" t="e">
        <f t="shared" si="5"/>
        <v>#REF!</v>
      </c>
      <c r="AO38" s="8" t="e">
        <f t="shared" si="6"/>
        <v>#REF!</v>
      </c>
      <c r="AP38" s="8"/>
      <c r="AQ38" s="8" t="e">
        <f>PHONETIC([3]男子!E40)</f>
        <v>#N/A</v>
      </c>
      <c r="AR38" s="8" t="e">
        <f>PHONETIC([3]男子!F40)</f>
        <v>#N/A</v>
      </c>
      <c r="AS38" s="234"/>
      <c r="AT38" s="234"/>
      <c r="AU38" s="234"/>
      <c r="AV38" s="234"/>
      <c r="AW38" s="8"/>
      <c r="AX38" s="8"/>
      <c r="AY38" s="8"/>
      <c r="AZ38" s="8"/>
      <c r="BA38" s="8"/>
    </row>
    <row r="39" spans="1:53" x14ac:dyDescent="0.15">
      <c r="A39" s="235">
        <v>37</v>
      </c>
      <c r="B39" s="13" t="e">
        <f t="shared" si="8"/>
        <v>#N/A</v>
      </c>
      <c r="C39" s="13" t="str">
        <f>CONCATENATE([2]リレー!AG41,[2]リレー!AI41,[2]リレー!AJ41,[2]リレー!AK41,[2]リレー!AL41,[2]リレー!AM41)</f>
        <v/>
      </c>
      <c r="D39" s="13"/>
      <c r="E39" s="13" t="str">
        <f>CONCATENATE([2]リレー!AD41,[2]リレー!AE41)</f>
        <v/>
      </c>
      <c r="F39" s="232">
        <f>[2]リレー!AC41</f>
        <v>0</v>
      </c>
      <c r="G39" s="268"/>
      <c r="H39" s="164"/>
      <c r="I39" s="164"/>
      <c r="J39" s="164"/>
      <c r="K39" s="164"/>
      <c r="L39" s="164"/>
      <c r="M39" s="164"/>
      <c r="V39" s="231"/>
      <c r="W39" s="8"/>
      <c r="X39" s="8"/>
      <c r="AF39" s="231"/>
      <c r="AG39" s="8"/>
      <c r="AH39" s="8"/>
      <c r="AI39" s="8" t="e">
        <f>CONCATENATE([3]男子!G41,[3]男子!H41,[3]男子!I41)</f>
        <v>#REF!</v>
      </c>
      <c r="AJ39" t="e">
        <f t="shared" si="2"/>
        <v>#REF!</v>
      </c>
      <c r="AK39" t="e">
        <f t="shared" si="3"/>
        <v>#REF!</v>
      </c>
      <c r="AL39" t="e">
        <f t="shared" si="4"/>
        <v>#REF!</v>
      </c>
      <c r="AM39" s="56"/>
      <c r="AN39" s="57" t="e">
        <f t="shared" si="5"/>
        <v>#REF!</v>
      </c>
      <c r="AO39" s="8" t="e">
        <f t="shared" si="6"/>
        <v>#REF!</v>
      </c>
      <c r="AP39" s="8"/>
      <c r="AQ39" s="8" t="e">
        <f>PHONETIC([3]男子!E41)</f>
        <v>#N/A</v>
      </c>
      <c r="AR39" s="8" t="e">
        <f>PHONETIC([3]男子!F41)</f>
        <v>#N/A</v>
      </c>
      <c r="AS39" s="234"/>
      <c r="AT39" s="234"/>
      <c r="AU39" s="234"/>
      <c r="AV39" s="234"/>
      <c r="AW39" s="8"/>
      <c r="AX39" s="8"/>
      <c r="AY39" s="8"/>
      <c r="AZ39" s="8"/>
      <c r="BA39" s="8"/>
    </row>
    <row r="40" spans="1:53" x14ac:dyDescent="0.15">
      <c r="A40" s="235">
        <v>38</v>
      </c>
      <c r="B40" s="13" t="e">
        <f t="shared" si="8"/>
        <v>#N/A</v>
      </c>
      <c r="C40" s="13" t="str">
        <f>CONCATENATE([2]リレー!AG42,[2]リレー!AI42,[2]リレー!AJ42,[2]リレー!AK42,[2]リレー!AL42,[2]リレー!AM42)</f>
        <v/>
      </c>
      <c r="D40" s="13"/>
      <c r="E40" s="13" t="str">
        <f>CONCATENATE([2]リレー!AD42,[2]リレー!AE42)</f>
        <v/>
      </c>
      <c r="F40" s="232">
        <f>[2]リレー!AC42</f>
        <v>0</v>
      </c>
      <c r="G40" s="268"/>
      <c r="H40" s="164"/>
      <c r="I40" s="164"/>
      <c r="J40" s="164"/>
      <c r="K40" s="164"/>
      <c r="L40" s="164"/>
      <c r="M40" s="164"/>
      <c r="V40" s="231"/>
      <c r="W40" s="8"/>
      <c r="X40" s="8"/>
      <c r="AF40" s="231"/>
      <c r="AG40" s="8"/>
      <c r="AH40" s="8"/>
      <c r="AI40" s="8" t="e">
        <f>CONCATENATE([3]男子!G42,[3]男子!H42,[3]男子!I42)</f>
        <v>#REF!</v>
      </c>
      <c r="AJ40" t="e">
        <f t="shared" si="2"/>
        <v>#REF!</v>
      </c>
      <c r="AK40" t="e">
        <f t="shared" si="3"/>
        <v>#REF!</v>
      </c>
      <c r="AL40" t="e">
        <f t="shared" si="4"/>
        <v>#REF!</v>
      </c>
      <c r="AM40" s="56"/>
      <c r="AN40" s="57" t="e">
        <f t="shared" si="5"/>
        <v>#REF!</v>
      </c>
      <c r="AO40" s="8" t="e">
        <f t="shared" si="6"/>
        <v>#REF!</v>
      </c>
      <c r="AP40" s="8"/>
      <c r="AQ40" s="8" t="e">
        <f>PHONETIC([3]男子!E42)</f>
        <v>#N/A</v>
      </c>
      <c r="AR40" s="8" t="e">
        <f>PHONETIC([3]男子!F42)</f>
        <v>#N/A</v>
      </c>
      <c r="AS40" s="234"/>
      <c r="AT40" s="234"/>
      <c r="AU40" s="234"/>
      <c r="AV40" s="234"/>
      <c r="AW40" s="8"/>
      <c r="AX40" s="8"/>
      <c r="AY40" s="8"/>
      <c r="AZ40" s="8"/>
      <c r="BA40" s="8"/>
    </row>
    <row r="41" spans="1:53" x14ac:dyDescent="0.15">
      <c r="A41" s="235">
        <v>39</v>
      </c>
      <c r="B41" s="13" t="e">
        <f t="shared" si="8"/>
        <v>#N/A</v>
      </c>
      <c r="C41" s="13" t="str">
        <f>CONCATENATE([2]リレー!AG43,[2]リレー!AI43,[2]リレー!AJ43,[2]リレー!AK43,[2]リレー!AL43,[2]リレー!AM43)</f>
        <v/>
      </c>
      <c r="D41" s="13"/>
      <c r="E41" s="13" t="str">
        <f>CONCATENATE([2]リレー!AD43,[2]リレー!AE43)</f>
        <v/>
      </c>
      <c r="F41" s="232">
        <f>[2]リレー!AC43</f>
        <v>0</v>
      </c>
      <c r="G41" s="268"/>
      <c r="H41" s="164"/>
      <c r="I41" s="164"/>
      <c r="J41" s="164"/>
      <c r="K41" s="164"/>
      <c r="L41" s="164"/>
      <c r="M41" s="164"/>
      <c r="V41" s="231"/>
      <c r="W41" s="8"/>
      <c r="X41" s="8"/>
      <c r="AF41" s="231"/>
      <c r="AG41" s="8"/>
      <c r="AH41" s="8"/>
      <c r="AI41" s="8" t="e">
        <f>CONCATENATE([3]男子!G43,[3]男子!H43,[3]男子!I43)</f>
        <v>#REF!</v>
      </c>
      <c r="AJ41" t="e">
        <f t="shared" si="2"/>
        <v>#REF!</v>
      </c>
      <c r="AK41" t="e">
        <f t="shared" si="3"/>
        <v>#REF!</v>
      </c>
      <c r="AL41" t="e">
        <f t="shared" si="4"/>
        <v>#REF!</v>
      </c>
      <c r="AM41" s="56"/>
      <c r="AN41" s="57" t="e">
        <f t="shared" si="5"/>
        <v>#REF!</v>
      </c>
      <c r="AO41" s="8" t="e">
        <f t="shared" si="6"/>
        <v>#REF!</v>
      </c>
      <c r="AP41" s="8"/>
      <c r="AQ41" s="8" t="e">
        <f>PHONETIC([3]男子!E43)</f>
        <v>#N/A</v>
      </c>
      <c r="AR41" s="8" t="e">
        <f>PHONETIC([3]男子!F43)</f>
        <v>#N/A</v>
      </c>
      <c r="AS41" s="234"/>
      <c r="AT41" s="234"/>
      <c r="AU41" s="234"/>
      <c r="AV41" s="234"/>
      <c r="AW41" s="8"/>
      <c r="AX41" s="8"/>
      <c r="AY41" s="8"/>
      <c r="AZ41" s="8"/>
      <c r="BA41" s="8"/>
    </row>
    <row r="42" spans="1:53" x14ac:dyDescent="0.15">
      <c r="A42" s="235">
        <v>40</v>
      </c>
      <c r="B42" s="13" t="e">
        <f t="shared" si="8"/>
        <v>#N/A</v>
      </c>
      <c r="C42" s="13" t="str">
        <f>CONCATENATE([2]リレー!AG44,[2]リレー!AI44,[2]リレー!AJ44,[2]リレー!AK44,[2]リレー!AL44,[2]リレー!AM44)</f>
        <v/>
      </c>
      <c r="D42" s="13"/>
      <c r="E42" s="13" t="str">
        <f>CONCATENATE([2]リレー!AD44,[2]リレー!AE44)</f>
        <v/>
      </c>
      <c r="F42" s="232">
        <f>[2]リレー!AC44</f>
        <v>0</v>
      </c>
      <c r="G42" s="268"/>
      <c r="H42" s="164"/>
      <c r="I42" s="164"/>
      <c r="J42" s="164"/>
      <c r="K42" s="164"/>
      <c r="L42" s="164"/>
      <c r="M42" s="164"/>
      <c r="V42" s="231"/>
      <c r="W42" s="8"/>
      <c r="X42" s="8"/>
      <c r="AF42" s="231"/>
      <c r="AG42" s="8"/>
      <c r="AH42" s="8"/>
      <c r="AI42" s="8" t="e">
        <f>CONCATENATE([3]男子!G44,[3]男子!H44,[3]男子!I44)</f>
        <v>#REF!</v>
      </c>
      <c r="AJ42" t="e">
        <f t="shared" si="2"/>
        <v>#REF!</v>
      </c>
      <c r="AK42" t="e">
        <f t="shared" si="3"/>
        <v>#REF!</v>
      </c>
      <c r="AL42" t="e">
        <f t="shared" si="4"/>
        <v>#REF!</v>
      </c>
      <c r="AM42" s="56"/>
      <c r="AN42" s="57" t="e">
        <f t="shared" si="5"/>
        <v>#REF!</v>
      </c>
      <c r="AO42" s="8" t="e">
        <f t="shared" si="6"/>
        <v>#REF!</v>
      </c>
      <c r="AP42" s="8"/>
      <c r="AQ42" s="8" t="e">
        <f>PHONETIC([3]男子!E44)</f>
        <v>#N/A</v>
      </c>
      <c r="AR42" s="8" t="e">
        <f>PHONETIC([3]男子!F44)</f>
        <v>#N/A</v>
      </c>
      <c r="AS42" s="234"/>
      <c r="AT42" s="234"/>
      <c r="AU42" s="234"/>
      <c r="AV42" s="234"/>
      <c r="AW42" s="8"/>
      <c r="AX42" s="8"/>
      <c r="AY42" s="8"/>
      <c r="AZ42" s="8"/>
      <c r="BA42" s="8"/>
    </row>
    <row r="43" spans="1:53" x14ac:dyDescent="0.15">
      <c r="A43" s="235">
        <v>41</v>
      </c>
      <c r="B43" s="13" t="e">
        <f t="shared" si="8"/>
        <v>#N/A</v>
      </c>
      <c r="C43" s="13" t="str">
        <f>CONCATENATE([2]リレー!AG45,[2]リレー!AI45,[2]リレー!AJ45,[2]リレー!AK45,[2]リレー!AL45,[2]リレー!AM45)</f>
        <v/>
      </c>
      <c r="D43" s="13"/>
      <c r="E43" s="13" t="str">
        <f>CONCATENATE([2]リレー!AD45,[2]リレー!AE45)</f>
        <v/>
      </c>
      <c r="F43" s="232">
        <f>[2]リレー!AC45</f>
        <v>0</v>
      </c>
      <c r="G43" s="268"/>
      <c r="H43" s="164"/>
      <c r="I43" s="164"/>
      <c r="J43" s="164"/>
      <c r="K43" s="164"/>
      <c r="L43" s="164"/>
      <c r="M43" s="164"/>
      <c r="V43" s="231"/>
      <c r="W43" s="8"/>
      <c r="X43" s="8"/>
      <c r="AF43" s="231"/>
      <c r="AG43" s="8"/>
      <c r="AH43" s="8"/>
      <c r="AI43" s="8" t="e">
        <f>CONCATENATE([3]男子!G45,[3]男子!H45,[3]男子!I45)</f>
        <v>#REF!</v>
      </c>
      <c r="AJ43" t="e">
        <f t="shared" si="2"/>
        <v>#REF!</v>
      </c>
      <c r="AK43" t="e">
        <f t="shared" si="3"/>
        <v>#REF!</v>
      </c>
      <c r="AL43" t="e">
        <f t="shared" si="4"/>
        <v>#REF!</v>
      </c>
      <c r="AM43" s="56"/>
      <c r="AN43" s="57" t="e">
        <f t="shared" si="5"/>
        <v>#REF!</v>
      </c>
      <c r="AO43" s="8" t="e">
        <f t="shared" si="6"/>
        <v>#REF!</v>
      </c>
      <c r="AP43" s="8"/>
      <c r="AQ43" s="8" t="e">
        <f>PHONETIC([3]男子!E45)</f>
        <v>#N/A</v>
      </c>
      <c r="AR43" s="8" t="e">
        <f>PHONETIC([3]男子!F45)</f>
        <v>#N/A</v>
      </c>
      <c r="AS43" s="234"/>
      <c r="AT43" s="234"/>
      <c r="AU43" s="234"/>
      <c r="AV43" s="234"/>
      <c r="AW43" s="8"/>
      <c r="AX43" s="8"/>
      <c r="AY43" s="8"/>
      <c r="AZ43" s="8"/>
      <c r="BA43" s="8"/>
    </row>
    <row r="44" spans="1:53" x14ac:dyDescent="0.15">
      <c r="A44" s="235">
        <v>42</v>
      </c>
      <c r="B44" s="13" t="e">
        <f t="shared" si="8"/>
        <v>#N/A</v>
      </c>
      <c r="C44" s="13" t="str">
        <f>CONCATENATE([2]リレー!AG46,[2]リレー!AI46,[2]リレー!AJ46,[2]リレー!AK46,[2]リレー!AL46,[2]リレー!AM46)</f>
        <v/>
      </c>
      <c r="D44" s="13"/>
      <c r="E44" s="13" t="str">
        <f>CONCATENATE([2]リレー!AD46,[2]リレー!AE46)</f>
        <v/>
      </c>
      <c r="F44" s="232">
        <f>[2]リレー!AC46</f>
        <v>0</v>
      </c>
      <c r="G44" s="268"/>
      <c r="H44" s="164"/>
      <c r="I44" s="164"/>
      <c r="J44" s="164"/>
      <c r="K44" s="164"/>
      <c r="L44" s="164"/>
      <c r="M44" s="164"/>
      <c r="V44" s="231"/>
      <c r="W44" s="8"/>
      <c r="X44" s="8"/>
      <c r="AF44" s="231"/>
      <c r="AG44" s="8"/>
      <c r="AH44" s="8"/>
      <c r="AI44" s="8" t="e">
        <f>CONCATENATE([3]男子!G46,[3]男子!H46,[3]男子!I46)</f>
        <v>#REF!</v>
      </c>
      <c r="AJ44" t="e">
        <f t="shared" si="2"/>
        <v>#REF!</v>
      </c>
      <c r="AK44" t="e">
        <f t="shared" si="3"/>
        <v>#REF!</v>
      </c>
      <c r="AL44" t="e">
        <f t="shared" si="4"/>
        <v>#REF!</v>
      </c>
      <c r="AM44" s="56"/>
      <c r="AN44" s="57" t="e">
        <f t="shared" si="5"/>
        <v>#REF!</v>
      </c>
      <c r="AO44" s="8" t="e">
        <f t="shared" si="6"/>
        <v>#REF!</v>
      </c>
      <c r="AP44" s="8"/>
      <c r="AQ44" s="8" t="e">
        <f>PHONETIC([3]男子!E46)</f>
        <v>#N/A</v>
      </c>
      <c r="AR44" s="8" t="e">
        <f>PHONETIC([3]男子!F46)</f>
        <v>#N/A</v>
      </c>
      <c r="AS44" s="234"/>
      <c r="AT44" s="234"/>
      <c r="AU44" s="234"/>
      <c r="AV44" s="234"/>
      <c r="AW44" s="8"/>
      <c r="AX44" s="8"/>
      <c r="AY44" s="8"/>
      <c r="AZ44" s="8"/>
      <c r="BA44" s="8"/>
    </row>
    <row r="45" spans="1:53" x14ac:dyDescent="0.15">
      <c r="A45" s="235">
        <v>43</v>
      </c>
      <c r="B45" s="13" t="e">
        <f t="shared" si="8"/>
        <v>#N/A</v>
      </c>
      <c r="C45" s="13" t="str">
        <f>CONCATENATE([2]リレー!AG47,[2]リレー!AI47,[2]リレー!AJ47,[2]リレー!AK47,[2]リレー!AL47,[2]リレー!AM47)</f>
        <v/>
      </c>
      <c r="D45" s="13"/>
      <c r="E45" s="13" t="str">
        <f>CONCATENATE([2]リレー!AD47,[2]リレー!AE47)</f>
        <v/>
      </c>
      <c r="F45" s="232">
        <f>[2]リレー!AC47</f>
        <v>0</v>
      </c>
      <c r="G45" s="268"/>
      <c r="H45" s="164"/>
      <c r="I45" s="164"/>
      <c r="J45" s="164"/>
      <c r="K45" s="164"/>
      <c r="L45" s="164"/>
      <c r="M45" s="164"/>
      <c r="V45" s="231"/>
      <c r="W45" s="8"/>
      <c r="X45" s="8"/>
      <c r="AF45" s="231"/>
      <c r="AG45" s="8"/>
      <c r="AH45" s="8"/>
      <c r="AI45" s="8" t="e">
        <f>CONCATENATE([3]男子!G47,[3]男子!H47,[3]男子!I47)</f>
        <v>#REF!</v>
      </c>
      <c r="AJ45" t="e">
        <f t="shared" si="2"/>
        <v>#REF!</v>
      </c>
      <c r="AK45" t="e">
        <f t="shared" si="3"/>
        <v>#REF!</v>
      </c>
      <c r="AL45" t="e">
        <f t="shared" si="4"/>
        <v>#REF!</v>
      </c>
      <c r="AM45" s="56"/>
      <c r="AN45" s="57" t="e">
        <f t="shared" si="5"/>
        <v>#REF!</v>
      </c>
      <c r="AO45" s="8" t="e">
        <f t="shared" si="6"/>
        <v>#REF!</v>
      </c>
      <c r="AP45" s="8"/>
      <c r="AQ45" s="8" t="e">
        <f>PHONETIC([3]男子!E47)</f>
        <v>#N/A</v>
      </c>
      <c r="AR45" s="8" t="e">
        <f>PHONETIC([3]男子!F47)</f>
        <v>#N/A</v>
      </c>
      <c r="AS45" s="234"/>
      <c r="AT45" s="234"/>
      <c r="AU45" s="234"/>
      <c r="AV45" s="234"/>
      <c r="AW45" s="8"/>
      <c r="AX45" s="8"/>
      <c r="AY45" s="8"/>
      <c r="AZ45" s="8"/>
      <c r="BA45" s="8"/>
    </row>
    <row r="46" spans="1:53" x14ac:dyDescent="0.15">
      <c r="A46" s="235">
        <v>44</v>
      </c>
      <c r="B46" s="13" t="e">
        <f t="shared" si="8"/>
        <v>#N/A</v>
      </c>
      <c r="C46" s="13" t="str">
        <f>CONCATENATE([2]リレー!AG48,[2]リレー!AI48,[2]リレー!AJ48,[2]リレー!AK48,[2]リレー!AL48,[2]リレー!AM48)</f>
        <v/>
      </c>
      <c r="D46" s="13"/>
      <c r="E46" s="13" t="str">
        <f>CONCATENATE([2]リレー!AD48,[2]リレー!AE48)</f>
        <v/>
      </c>
      <c r="F46" s="232">
        <f>[2]リレー!AC48</f>
        <v>0</v>
      </c>
      <c r="G46" s="268"/>
      <c r="H46" s="164"/>
      <c r="I46" s="164"/>
      <c r="J46" s="164"/>
      <c r="K46" s="164"/>
      <c r="L46" s="164"/>
      <c r="M46" s="164"/>
      <c r="V46" s="231"/>
      <c r="W46" s="8"/>
      <c r="X46" s="8"/>
      <c r="AF46" s="231"/>
      <c r="AG46" s="8"/>
      <c r="AH46" s="8"/>
      <c r="AI46" s="8" t="e">
        <f>CONCATENATE([3]男子!G48,[3]男子!H48,[3]男子!I48)</f>
        <v>#REF!</v>
      </c>
      <c r="AJ46" t="e">
        <f t="shared" si="2"/>
        <v>#REF!</v>
      </c>
      <c r="AK46" t="e">
        <f t="shared" si="3"/>
        <v>#REF!</v>
      </c>
      <c r="AL46" t="e">
        <f t="shared" si="4"/>
        <v>#REF!</v>
      </c>
      <c r="AM46" s="56"/>
      <c r="AN46" s="57" t="e">
        <f t="shared" si="5"/>
        <v>#REF!</v>
      </c>
      <c r="AO46" s="8" t="e">
        <f t="shared" si="6"/>
        <v>#REF!</v>
      </c>
      <c r="AP46" s="8"/>
      <c r="AQ46" s="8" t="e">
        <f>PHONETIC([3]男子!E48)</f>
        <v>#N/A</v>
      </c>
      <c r="AR46" s="8" t="e">
        <f>PHONETIC([3]男子!F48)</f>
        <v>#N/A</v>
      </c>
      <c r="AS46" s="234"/>
      <c r="AT46" s="234"/>
      <c r="AU46" s="234"/>
      <c r="AV46" s="234"/>
      <c r="AW46" s="8"/>
      <c r="AX46" s="8"/>
      <c r="AY46" s="8"/>
      <c r="AZ46" s="8"/>
      <c r="BA46" s="8"/>
    </row>
    <row r="47" spans="1:53" x14ac:dyDescent="0.15">
      <c r="A47" s="235">
        <v>45</v>
      </c>
      <c r="B47" s="13" t="e">
        <f t="shared" si="8"/>
        <v>#N/A</v>
      </c>
      <c r="C47" s="13" t="str">
        <f>CONCATENATE([2]リレー!AG49,[2]リレー!AI49,[2]リレー!AJ49,[2]リレー!AK49,[2]リレー!AL49,[2]リレー!AM49)</f>
        <v/>
      </c>
      <c r="D47" s="13"/>
      <c r="E47" s="13" t="str">
        <f>CONCATENATE([2]リレー!AD49,[2]リレー!AE49)</f>
        <v/>
      </c>
      <c r="F47" s="232">
        <f>[2]リレー!AC49</f>
        <v>0</v>
      </c>
      <c r="G47" s="268"/>
      <c r="H47" s="164"/>
      <c r="I47" s="164"/>
      <c r="J47" s="164"/>
      <c r="K47" s="164"/>
      <c r="L47" s="164"/>
      <c r="M47" s="164"/>
      <c r="V47" s="231"/>
      <c r="W47" s="8"/>
      <c r="X47" s="8"/>
      <c r="AF47" s="231"/>
      <c r="AG47" s="8"/>
      <c r="AH47" s="8"/>
      <c r="AI47" s="8" t="e">
        <f>CONCATENATE([3]男子!G49,[3]男子!H49,[3]男子!I49)</f>
        <v>#REF!</v>
      </c>
      <c r="AJ47" t="e">
        <f t="shared" si="2"/>
        <v>#REF!</v>
      </c>
      <c r="AK47" t="e">
        <f t="shared" si="3"/>
        <v>#REF!</v>
      </c>
      <c r="AL47" t="e">
        <f t="shared" si="4"/>
        <v>#REF!</v>
      </c>
      <c r="AM47" s="56"/>
      <c r="AN47" s="57" t="e">
        <f t="shared" si="5"/>
        <v>#REF!</v>
      </c>
      <c r="AO47" s="8" t="e">
        <f t="shared" si="6"/>
        <v>#REF!</v>
      </c>
      <c r="AP47" s="8"/>
      <c r="AQ47" s="8" t="e">
        <f>PHONETIC([3]男子!E49)</f>
        <v>#N/A</v>
      </c>
      <c r="AR47" s="8" t="e">
        <f>PHONETIC([3]男子!F49)</f>
        <v>#N/A</v>
      </c>
      <c r="AS47" s="234"/>
      <c r="AT47" s="234"/>
      <c r="AU47" s="234"/>
      <c r="AV47" s="234"/>
      <c r="AW47" s="8"/>
      <c r="AX47" s="8"/>
      <c r="AY47" s="8"/>
      <c r="AZ47" s="8"/>
      <c r="BA47" s="8"/>
    </row>
    <row r="48" spans="1:53" x14ac:dyDescent="0.15">
      <c r="A48" s="235">
        <v>46</v>
      </c>
      <c r="B48" s="13" t="e">
        <f t="shared" si="8"/>
        <v>#N/A</v>
      </c>
      <c r="C48" s="13" t="str">
        <f>CONCATENATE([2]リレー!AG50,[2]リレー!AI50,[2]リレー!AJ50,[2]リレー!AK50,[2]リレー!AL50,[2]リレー!AM50)</f>
        <v/>
      </c>
      <c r="D48" s="13"/>
      <c r="E48" s="13" t="str">
        <f>CONCATENATE([2]リレー!AD50,[2]リレー!AE50)</f>
        <v/>
      </c>
      <c r="F48" s="232">
        <f>[2]リレー!AC50</f>
        <v>0</v>
      </c>
      <c r="G48" s="268"/>
      <c r="H48" s="164"/>
      <c r="I48" s="164"/>
      <c r="J48" s="164"/>
      <c r="K48" s="164"/>
      <c r="L48" s="164"/>
      <c r="M48" s="164"/>
      <c r="V48" s="231"/>
      <c r="W48" s="8"/>
      <c r="X48" s="8"/>
      <c r="AF48" s="231"/>
      <c r="AG48" s="8"/>
      <c r="AH48" s="8"/>
      <c r="AI48" s="8" t="e">
        <f>CONCATENATE([3]男子!G50,[3]男子!H50,[3]男子!I50)</f>
        <v>#REF!</v>
      </c>
      <c r="AJ48" t="e">
        <f t="shared" si="2"/>
        <v>#REF!</v>
      </c>
      <c r="AK48" t="e">
        <f t="shared" si="3"/>
        <v>#REF!</v>
      </c>
      <c r="AL48" t="e">
        <f t="shared" si="4"/>
        <v>#REF!</v>
      </c>
      <c r="AM48" s="56"/>
      <c r="AN48" s="57" t="e">
        <f t="shared" si="5"/>
        <v>#REF!</v>
      </c>
      <c r="AO48" s="8" t="e">
        <f t="shared" si="6"/>
        <v>#REF!</v>
      </c>
      <c r="AP48" s="8"/>
      <c r="AQ48" s="8" t="e">
        <f>PHONETIC([3]男子!E50)</f>
        <v>#N/A</v>
      </c>
      <c r="AR48" s="8" t="e">
        <f>PHONETIC([3]男子!F50)</f>
        <v>#N/A</v>
      </c>
      <c r="AS48" s="234"/>
      <c r="AT48" s="234"/>
      <c r="AU48" s="234"/>
      <c r="AV48" s="234"/>
      <c r="AW48" s="8"/>
      <c r="AX48" s="8"/>
      <c r="AY48" s="8"/>
      <c r="AZ48" s="8"/>
      <c r="BA48" s="8"/>
    </row>
    <row r="49" spans="1:53" x14ac:dyDescent="0.15">
      <c r="A49" s="235">
        <v>47</v>
      </c>
      <c r="B49" s="13" t="e">
        <f t="shared" si="8"/>
        <v>#N/A</v>
      </c>
      <c r="C49" s="13" t="str">
        <f>CONCATENATE([2]リレー!AG51,[2]リレー!AI51,[2]リレー!AJ51,[2]リレー!AK51,[2]リレー!AL51,[2]リレー!AM51)</f>
        <v/>
      </c>
      <c r="D49" s="13"/>
      <c r="E49" s="13" t="str">
        <f>CONCATENATE([2]リレー!AD51,[2]リレー!AE51)</f>
        <v/>
      </c>
      <c r="F49" s="232">
        <f>[2]リレー!AC51</f>
        <v>0</v>
      </c>
      <c r="G49" s="268"/>
      <c r="H49" s="164"/>
      <c r="I49" s="164"/>
      <c r="J49" s="164"/>
      <c r="K49" s="164"/>
      <c r="L49" s="164"/>
      <c r="M49" s="164"/>
      <c r="V49" s="231"/>
      <c r="W49" s="8"/>
      <c r="X49" s="8"/>
      <c r="AF49" s="231"/>
      <c r="AG49" s="8"/>
      <c r="AH49" s="8"/>
      <c r="AI49" s="8" t="e">
        <f>CONCATENATE([3]男子!G51,[3]男子!H51,[3]男子!I51)</f>
        <v>#REF!</v>
      </c>
      <c r="AJ49" t="e">
        <f t="shared" si="2"/>
        <v>#REF!</v>
      </c>
      <c r="AK49" t="e">
        <f t="shared" si="3"/>
        <v>#REF!</v>
      </c>
      <c r="AL49" t="e">
        <f t="shared" si="4"/>
        <v>#REF!</v>
      </c>
      <c r="AM49" s="56"/>
      <c r="AN49" s="57" t="e">
        <f t="shared" si="5"/>
        <v>#REF!</v>
      </c>
      <c r="AO49" s="8" t="e">
        <f t="shared" si="6"/>
        <v>#REF!</v>
      </c>
      <c r="AP49" s="8"/>
      <c r="AQ49" s="8" t="e">
        <f>PHONETIC([3]男子!E51)</f>
        <v>#N/A</v>
      </c>
      <c r="AR49" s="8" t="e">
        <f>PHONETIC([3]男子!F51)</f>
        <v>#N/A</v>
      </c>
      <c r="AS49" s="234"/>
      <c r="AT49" s="234"/>
      <c r="AU49" s="234"/>
      <c r="AV49" s="234"/>
      <c r="AW49" s="8"/>
      <c r="AX49" s="8"/>
      <c r="AY49" s="8"/>
      <c r="AZ49" s="8"/>
      <c r="BA49" s="8"/>
    </row>
    <row r="50" spans="1:53" x14ac:dyDescent="0.15">
      <c r="A50" s="235">
        <v>48</v>
      </c>
      <c r="B50" s="13" t="e">
        <f t="shared" si="8"/>
        <v>#N/A</v>
      </c>
      <c r="C50" s="13" t="str">
        <f>CONCATENATE([2]リレー!AG52,[2]リレー!AI52,[2]リレー!AJ52,[2]リレー!AK52,[2]リレー!AL52,[2]リレー!AM52)</f>
        <v/>
      </c>
      <c r="D50" s="13"/>
      <c r="E50" s="13" t="str">
        <f>CONCATENATE([2]リレー!AD52,[2]リレー!AE52)</f>
        <v/>
      </c>
      <c r="F50" s="232">
        <f>[2]リレー!AC52</f>
        <v>0</v>
      </c>
      <c r="G50" s="268"/>
      <c r="H50" s="164"/>
      <c r="I50" s="164"/>
      <c r="J50" s="164"/>
      <c r="K50" s="164"/>
      <c r="L50" s="164"/>
      <c r="M50" s="164"/>
      <c r="V50" s="231"/>
      <c r="W50" s="8"/>
      <c r="X50" s="8"/>
      <c r="AF50" s="231"/>
      <c r="AG50" s="8"/>
      <c r="AH50" s="8"/>
      <c r="AI50" s="8" t="e">
        <f>CONCATENATE([3]男子!G52,[3]男子!H52,[3]男子!I52)</f>
        <v>#REF!</v>
      </c>
      <c r="AJ50" t="e">
        <f t="shared" si="2"/>
        <v>#REF!</v>
      </c>
      <c r="AK50" t="e">
        <f t="shared" si="3"/>
        <v>#REF!</v>
      </c>
      <c r="AL50" t="e">
        <f t="shared" si="4"/>
        <v>#REF!</v>
      </c>
      <c r="AM50" s="56"/>
      <c r="AN50" s="57" t="e">
        <f t="shared" si="5"/>
        <v>#REF!</v>
      </c>
      <c r="AO50" s="8" t="e">
        <f t="shared" si="6"/>
        <v>#REF!</v>
      </c>
      <c r="AP50" s="8"/>
      <c r="AQ50" s="8" t="e">
        <f>PHONETIC([3]男子!E52)</f>
        <v>#N/A</v>
      </c>
      <c r="AR50" s="8" t="e">
        <f>PHONETIC([3]男子!F52)</f>
        <v>#N/A</v>
      </c>
      <c r="AS50" s="234"/>
      <c r="AT50" s="234"/>
      <c r="AU50" s="234"/>
      <c r="AV50" s="234"/>
      <c r="AW50" s="8"/>
      <c r="AX50" s="8"/>
    </row>
    <row r="51" spans="1:53" x14ac:dyDescent="0.15">
      <c r="A51" s="235">
        <v>49</v>
      </c>
      <c r="B51" s="13" t="e">
        <f t="shared" si="8"/>
        <v>#N/A</v>
      </c>
      <c r="C51" s="13" t="str">
        <f>CONCATENATE([2]リレー!AG53,[2]リレー!AI53,[2]リレー!AJ53,[2]リレー!AK53,[2]リレー!AL53,[2]リレー!AM53)</f>
        <v/>
      </c>
      <c r="D51" s="13"/>
      <c r="E51" s="13" t="str">
        <f>CONCATENATE([2]リレー!AD53,[2]リレー!AE53)</f>
        <v/>
      </c>
      <c r="F51" s="232">
        <f>[2]リレー!AC53</f>
        <v>0</v>
      </c>
      <c r="G51" s="268"/>
      <c r="H51" s="164"/>
      <c r="I51" s="164"/>
      <c r="J51" s="164"/>
      <c r="K51" s="164"/>
      <c r="L51" s="164"/>
      <c r="M51" s="164"/>
      <c r="V51" s="231"/>
      <c r="W51" s="8"/>
      <c r="X51" s="8"/>
      <c r="AF51" s="231"/>
      <c r="AG51" s="8"/>
      <c r="AH51" s="8"/>
      <c r="AI51" s="8" t="e">
        <f>CONCATENATE([3]男子!G53,[3]男子!H53,[3]男子!I53)</f>
        <v>#REF!</v>
      </c>
      <c r="AJ51" t="e">
        <f t="shared" si="2"/>
        <v>#REF!</v>
      </c>
      <c r="AK51" t="e">
        <f t="shared" si="3"/>
        <v>#REF!</v>
      </c>
      <c r="AL51" t="e">
        <f t="shared" si="4"/>
        <v>#REF!</v>
      </c>
      <c r="AM51" s="56"/>
      <c r="AN51" s="57" t="e">
        <f t="shared" si="5"/>
        <v>#REF!</v>
      </c>
      <c r="AO51" s="8" t="e">
        <f t="shared" si="6"/>
        <v>#REF!</v>
      </c>
      <c r="AP51" s="8"/>
      <c r="AQ51" s="8" t="e">
        <f>PHONETIC([3]男子!E53)</f>
        <v>#N/A</v>
      </c>
      <c r="AR51" s="8" t="e">
        <f>PHONETIC([3]男子!F53)</f>
        <v>#N/A</v>
      </c>
      <c r="AS51" s="234"/>
      <c r="AT51" s="234"/>
      <c r="AU51" s="234"/>
      <c r="AV51" s="234"/>
      <c r="AW51" s="8"/>
      <c r="AX51" s="8"/>
    </row>
    <row r="52" spans="1:53" ht="14.25" thickBot="1" x14ac:dyDescent="0.2">
      <c r="A52" s="233">
        <v>50</v>
      </c>
      <c r="B52" s="13" t="e">
        <f t="shared" si="8"/>
        <v>#N/A</v>
      </c>
      <c r="C52" s="13" t="str">
        <f>CONCATENATE([2]リレー!AG54,[2]リレー!AI54,[2]リレー!AJ54,[2]リレー!AK54,[2]リレー!AL54,[2]リレー!AM54)</f>
        <v/>
      </c>
      <c r="D52" s="13"/>
      <c r="E52" s="13" t="str">
        <f>CONCATENATE([2]リレー!AD54,[2]リレー!AE54)</f>
        <v/>
      </c>
      <c r="F52" s="232">
        <f>[2]リレー!AC54</f>
        <v>0</v>
      </c>
      <c r="G52" s="268"/>
      <c r="H52" s="164"/>
      <c r="I52" s="164"/>
      <c r="J52" s="164"/>
      <c r="K52" s="164"/>
      <c r="L52" s="164"/>
      <c r="M52" s="164"/>
      <c r="V52" s="231"/>
      <c r="W52" s="8"/>
      <c r="X52" s="8"/>
      <c r="AI52" s="8" t="e">
        <f>CONCATENATE([3]男子!G54,[3]男子!H54,[3]男子!I54)</f>
        <v>#REF!</v>
      </c>
      <c r="AJ52" t="e">
        <f t="shared" si="2"/>
        <v>#REF!</v>
      </c>
      <c r="AK52" t="e">
        <f t="shared" si="3"/>
        <v>#REF!</v>
      </c>
      <c r="AL52" t="e">
        <f t="shared" si="4"/>
        <v>#REF!</v>
      </c>
      <c r="AM52" s="56"/>
      <c r="AN52" s="57" t="e">
        <f t="shared" si="5"/>
        <v>#REF!</v>
      </c>
      <c r="AO52" s="8" t="e">
        <f t="shared" si="6"/>
        <v>#REF!</v>
      </c>
      <c r="AP52" s="8"/>
      <c r="AQ52" s="8" t="e">
        <f>PHONETIC([3]男子!E54)</f>
        <v>#N/A</v>
      </c>
      <c r="AR52" s="8" t="e">
        <f>PHONETIC([3]男子!F54)</f>
        <v>#N/A</v>
      </c>
      <c r="AW52" s="8"/>
      <c r="AX52" s="8"/>
    </row>
    <row r="53" spans="1:53" x14ac:dyDescent="0.15">
      <c r="A53">
        <v>51</v>
      </c>
      <c r="B53" s="13"/>
      <c r="C53" s="13"/>
      <c r="D53" s="13"/>
      <c r="E53" s="13"/>
      <c r="F53" s="13"/>
      <c r="G53" s="164"/>
      <c r="H53" s="164"/>
      <c r="I53" s="164"/>
      <c r="J53" s="164"/>
      <c r="K53" s="164"/>
      <c r="L53" s="164"/>
      <c r="M53" s="164"/>
      <c r="V53" s="231"/>
      <c r="W53" s="8"/>
      <c r="X53" s="8"/>
      <c r="AI53" s="8" t="e">
        <f>CONCATENATE([3]男子!G55,[3]男子!H55,[3]男子!I55)</f>
        <v>#REF!</v>
      </c>
      <c r="AJ53" t="e">
        <f t="shared" si="2"/>
        <v>#REF!</v>
      </c>
      <c r="AK53" t="e">
        <f t="shared" si="3"/>
        <v>#REF!</v>
      </c>
      <c r="AL53" t="e">
        <f t="shared" si="4"/>
        <v>#REF!</v>
      </c>
      <c r="AM53" s="56"/>
      <c r="AN53" s="57" t="e">
        <f t="shared" si="5"/>
        <v>#REF!</v>
      </c>
      <c r="AO53" s="8" t="e">
        <f t="shared" si="6"/>
        <v>#REF!</v>
      </c>
      <c r="AP53" s="8"/>
      <c r="AQ53" s="8" t="e">
        <f>PHONETIC([3]男子!E55)</f>
        <v>#N/A</v>
      </c>
      <c r="AR53" s="8" t="e">
        <f>PHONETIC([3]男子!F55)</f>
        <v>#N/A</v>
      </c>
      <c r="AW53" s="8"/>
      <c r="AX53" s="8"/>
    </row>
    <row r="54" spans="1:53" x14ac:dyDescent="0.15">
      <c r="A54">
        <v>52</v>
      </c>
      <c r="B54" s="13"/>
      <c r="C54" s="13"/>
      <c r="D54" s="13"/>
      <c r="E54" s="13"/>
      <c r="F54" s="13"/>
      <c r="G54" s="164"/>
      <c r="H54" s="164"/>
      <c r="I54" s="164"/>
      <c r="J54" s="164"/>
      <c r="K54" s="164"/>
      <c r="L54" s="164"/>
      <c r="M54" s="164"/>
      <c r="V54" s="231"/>
      <c r="W54" s="8"/>
      <c r="X54" s="8"/>
      <c r="AI54" s="8" t="e">
        <f>CONCATENATE([3]男子!G56,[3]男子!H56,[3]男子!I56)</f>
        <v>#REF!</v>
      </c>
      <c r="AJ54" t="e">
        <f t="shared" si="2"/>
        <v>#REF!</v>
      </c>
      <c r="AK54" t="e">
        <f t="shared" si="3"/>
        <v>#REF!</v>
      </c>
      <c r="AL54" t="e">
        <f t="shared" si="4"/>
        <v>#REF!</v>
      </c>
      <c r="AM54" s="56"/>
      <c r="AN54" s="57" t="e">
        <f t="shared" si="5"/>
        <v>#REF!</v>
      </c>
      <c r="AO54" s="8" t="e">
        <f t="shared" si="6"/>
        <v>#REF!</v>
      </c>
      <c r="AP54" s="8"/>
      <c r="AQ54" s="8" t="e">
        <f>PHONETIC([3]男子!E56)</f>
        <v>#N/A</v>
      </c>
      <c r="AR54" s="8" t="e">
        <f>PHONETIC([3]男子!F56)</f>
        <v>#N/A</v>
      </c>
      <c r="AW54" s="8"/>
      <c r="AX54" s="8"/>
    </row>
    <row r="55" spans="1:53" x14ac:dyDescent="0.15">
      <c r="A55">
        <v>53</v>
      </c>
      <c r="B55" s="13"/>
      <c r="C55" s="13"/>
      <c r="D55" s="13"/>
      <c r="E55" s="13"/>
      <c r="F55" s="13"/>
      <c r="G55" s="164"/>
      <c r="H55" s="164"/>
      <c r="I55" s="164"/>
      <c r="J55" s="164"/>
      <c r="K55" s="164"/>
      <c r="L55" s="164"/>
      <c r="M55" s="164"/>
      <c r="V55" s="231"/>
      <c r="W55" s="8"/>
      <c r="X55" s="8"/>
      <c r="AI55" s="8" t="e">
        <f>CONCATENATE([3]男子!G57,[3]男子!H57,[3]男子!I57)</f>
        <v>#REF!</v>
      </c>
      <c r="AJ55" t="e">
        <f t="shared" si="2"/>
        <v>#REF!</v>
      </c>
      <c r="AK55" t="e">
        <f t="shared" si="3"/>
        <v>#REF!</v>
      </c>
      <c r="AL55" t="e">
        <f t="shared" si="4"/>
        <v>#REF!</v>
      </c>
      <c r="AM55" s="56"/>
      <c r="AN55" s="57" t="e">
        <f t="shared" si="5"/>
        <v>#REF!</v>
      </c>
      <c r="AO55" s="8" t="e">
        <f t="shared" si="6"/>
        <v>#REF!</v>
      </c>
      <c r="AP55" s="8"/>
      <c r="AQ55" s="8" t="e">
        <f>PHONETIC([3]男子!E57)</f>
        <v>#N/A</v>
      </c>
      <c r="AR55" s="8" t="e">
        <f>PHONETIC([3]男子!F57)</f>
        <v>#N/A</v>
      </c>
      <c r="AW55" s="8"/>
      <c r="AX55" s="8"/>
    </row>
    <row r="56" spans="1:53" x14ac:dyDescent="0.15">
      <c r="A56">
        <v>54</v>
      </c>
      <c r="B56" s="13"/>
      <c r="C56" s="13"/>
      <c r="D56" s="13"/>
      <c r="E56" s="13"/>
      <c r="F56" s="13"/>
      <c r="G56" s="164"/>
      <c r="H56" s="164"/>
      <c r="I56" s="164"/>
      <c r="J56" s="164"/>
      <c r="K56" s="164"/>
      <c r="L56" s="164"/>
      <c r="M56" s="164"/>
      <c r="V56" s="231"/>
      <c r="W56" s="8"/>
      <c r="X56" s="8"/>
      <c r="AI56" s="8" t="e">
        <f>CONCATENATE([3]男子!G58,[3]男子!H58,[3]男子!I58)</f>
        <v>#REF!</v>
      </c>
      <c r="AJ56" t="e">
        <f t="shared" si="2"/>
        <v>#REF!</v>
      </c>
      <c r="AK56" t="e">
        <f t="shared" si="3"/>
        <v>#REF!</v>
      </c>
      <c r="AL56" t="e">
        <f t="shared" si="4"/>
        <v>#REF!</v>
      </c>
      <c r="AM56" s="56"/>
      <c r="AN56" s="57" t="e">
        <f t="shared" si="5"/>
        <v>#REF!</v>
      </c>
      <c r="AO56" s="8" t="e">
        <f t="shared" si="6"/>
        <v>#REF!</v>
      </c>
      <c r="AP56" s="8"/>
      <c r="AQ56" s="8" t="e">
        <f>PHONETIC([3]男子!E58)</f>
        <v>#N/A</v>
      </c>
      <c r="AR56" s="8" t="e">
        <f>PHONETIC([3]男子!F58)</f>
        <v>#N/A</v>
      </c>
      <c r="AW56" s="8"/>
      <c r="AX56" s="8"/>
    </row>
    <row r="57" spans="1:53" x14ac:dyDescent="0.15">
      <c r="A57">
        <v>55</v>
      </c>
      <c r="B57" s="13"/>
      <c r="C57" s="13"/>
      <c r="D57" s="13"/>
      <c r="E57" s="13"/>
      <c r="F57" s="13"/>
      <c r="G57" s="164"/>
      <c r="H57" s="164"/>
      <c r="I57" s="164"/>
      <c r="J57" s="164"/>
      <c r="K57" s="164"/>
      <c r="L57" s="164"/>
      <c r="M57" s="164"/>
      <c r="V57" s="231"/>
      <c r="W57" s="8"/>
      <c r="X57" s="8"/>
      <c r="AI57" s="8" t="e">
        <f>CONCATENATE([3]男子!G59,[3]男子!H59,[3]男子!I59)</f>
        <v>#REF!</v>
      </c>
      <c r="AJ57" t="e">
        <f t="shared" si="2"/>
        <v>#REF!</v>
      </c>
      <c r="AK57" t="e">
        <f t="shared" si="3"/>
        <v>#REF!</v>
      </c>
      <c r="AL57" t="e">
        <f t="shared" si="4"/>
        <v>#REF!</v>
      </c>
      <c r="AM57" s="56"/>
      <c r="AN57" s="57" t="e">
        <f t="shared" si="5"/>
        <v>#REF!</v>
      </c>
      <c r="AO57" s="8" t="e">
        <f t="shared" si="6"/>
        <v>#REF!</v>
      </c>
      <c r="AP57" s="8"/>
      <c r="AQ57" s="8" t="e">
        <f>PHONETIC([3]男子!E59)</f>
        <v>#N/A</v>
      </c>
      <c r="AR57" s="8" t="e">
        <f>PHONETIC([3]男子!F59)</f>
        <v>#N/A</v>
      </c>
      <c r="AW57" s="8"/>
      <c r="AX57" s="8"/>
    </row>
    <row r="58" spans="1:53" x14ac:dyDescent="0.15">
      <c r="A58">
        <v>56</v>
      </c>
      <c r="B58" s="13"/>
      <c r="C58" s="13"/>
      <c r="D58" s="13"/>
      <c r="E58" s="13"/>
      <c r="F58" s="13"/>
      <c r="G58" s="164"/>
      <c r="H58" s="164"/>
      <c r="I58" s="164"/>
      <c r="J58" s="164"/>
      <c r="K58" s="164"/>
      <c r="L58" s="164"/>
      <c r="M58" s="164"/>
      <c r="V58" s="231"/>
      <c r="W58" s="8"/>
      <c r="X58" s="8"/>
      <c r="AI58" s="8" t="e">
        <f>CONCATENATE([3]男子!G60,[3]男子!H60,[3]男子!I60)</f>
        <v>#REF!</v>
      </c>
      <c r="AJ58" t="e">
        <f t="shared" si="2"/>
        <v>#REF!</v>
      </c>
      <c r="AK58" t="e">
        <f t="shared" si="3"/>
        <v>#REF!</v>
      </c>
      <c r="AL58" t="e">
        <f t="shared" si="4"/>
        <v>#REF!</v>
      </c>
      <c r="AM58" s="56"/>
      <c r="AN58" s="57" t="e">
        <f t="shared" si="5"/>
        <v>#REF!</v>
      </c>
      <c r="AO58" s="8" t="e">
        <f t="shared" si="6"/>
        <v>#REF!</v>
      </c>
      <c r="AP58" s="8"/>
      <c r="AQ58" s="8" t="e">
        <f>PHONETIC([3]男子!E60)</f>
        <v>#N/A</v>
      </c>
      <c r="AR58" s="8" t="e">
        <f>PHONETIC([3]男子!F60)</f>
        <v>#N/A</v>
      </c>
      <c r="AW58" s="8"/>
      <c r="AX58" s="8"/>
    </row>
    <row r="59" spans="1:53" x14ac:dyDescent="0.15">
      <c r="A59">
        <v>57</v>
      </c>
      <c r="B59" s="13"/>
      <c r="C59" s="13"/>
      <c r="D59" s="13"/>
      <c r="E59" s="13"/>
      <c r="F59" s="13"/>
      <c r="G59" s="164"/>
      <c r="H59" s="164"/>
      <c r="I59" s="164"/>
      <c r="J59" s="164"/>
      <c r="K59" s="164"/>
      <c r="L59" s="164"/>
      <c r="M59" s="164"/>
      <c r="V59" s="231"/>
      <c r="W59" s="8"/>
      <c r="X59" s="8"/>
      <c r="AI59" s="8" t="e">
        <f>CONCATENATE([3]男子!G61,[3]男子!H61,[3]男子!I61)</f>
        <v>#REF!</v>
      </c>
      <c r="AJ59" t="e">
        <f t="shared" si="2"/>
        <v>#REF!</v>
      </c>
      <c r="AK59" t="e">
        <f t="shared" si="3"/>
        <v>#REF!</v>
      </c>
      <c r="AL59" t="e">
        <f t="shared" si="4"/>
        <v>#REF!</v>
      </c>
      <c r="AM59" s="56"/>
      <c r="AN59" s="57" t="e">
        <f t="shared" si="5"/>
        <v>#REF!</v>
      </c>
      <c r="AO59" s="8" t="e">
        <f t="shared" si="6"/>
        <v>#REF!</v>
      </c>
      <c r="AP59" s="8"/>
      <c r="AQ59" s="8" t="e">
        <f>PHONETIC([3]男子!E61)</f>
        <v>#N/A</v>
      </c>
      <c r="AR59" s="8" t="e">
        <f>PHONETIC([3]男子!F61)</f>
        <v>#N/A</v>
      </c>
      <c r="AW59" s="8"/>
      <c r="AX59" s="8"/>
    </row>
    <row r="60" spans="1:53" x14ac:dyDescent="0.15">
      <c r="A60">
        <v>58</v>
      </c>
      <c r="B60" s="13"/>
      <c r="C60" s="13"/>
      <c r="D60" s="13"/>
      <c r="E60" s="13"/>
      <c r="F60" s="13"/>
      <c r="G60" s="164"/>
      <c r="H60" s="164"/>
      <c r="I60" s="164"/>
      <c r="J60" s="164"/>
      <c r="K60" s="164"/>
      <c r="L60" s="164"/>
      <c r="M60" s="164"/>
      <c r="V60" s="231"/>
      <c r="W60" s="8"/>
      <c r="X60" s="8"/>
      <c r="AI60" s="8" t="e">
        <f>CONCATENATE([3]男子!G62,[3]男子!H62,[3]男子!I62)</f>
        <v>#REF!</v>
      </c>
      <c r="AJ60" t="e">
        <f t="shared" si="2"/>
        <v>#REF!</v>
      </c>
      <c r="AK60" t="e">
        <f t="shared" si="3"/>
        <v>#REF!</v>
      </c>
      <c r="AL60" t="e">
        <f t="shared" si="4"/>
        <v>#REF!</v>
      </c>
      <c r="AM60" s="56"/>
      <c r="AN60" s="57" t="e">
        <f t="shared" si="5"/>
        <v>#REF!</v>
      </c>
      <c r="AO60" s="8" t="e">
        <f t="shared" si="6"/>
        <v>#REF!</v>
      </c>
      <c r="AP60" s="8"/>
      <c r="AQ60" s="8" t="e">
        <f>PHONETIC([3]男子!E62)</f>
        <v>#N/A</v>
      </c>
      <c r="AR60" s="8" t="e">
        <f>PHONETIC([3]男子!F62)</f>
        <v>#N/A</v>
      </c>
    </row>
    <row r="61" spans="1:53" x14ac:dyDescent="0.15">
      <c r="A61">
        <v>59</v>
      </c>
      <c r="B61" s="13"/>
      <c r="C61" s="13"/>
      <c r="D61" s="13"/>
      <c r="E61" s="13"/>
      <c r="F61" s="13"/>
      <c r="G61" s="164"/>
      <c r="H61" s="164"/>
      <c r="I61" s="164"/>
      <c r="J61" s="164"/>
      <c r="K61" s="164"/>
      <c r="L61" s="164"/>
      <c r="M61" s="164"/>
      <c r="V61" s="231"/>
      <c r="W61" s="8"/>
      <c r="X61" s="8"/>
      <c r="AI61" s="8" t="str">
        <f>CONCATENATE([3]男子!G23,[3]男子!H23,[3]男子!I23)</f>
        <v>19900427</v>
      </c>
      <c r="AJ61" t="str">
        <f t="shared" si="2"/>
        <v>19900427</v>
      </c>
      <c r="AK61" t="str">
        <f t="shared" si="3"/>
        <v>1990/0427</v>
      </c>
      <c r="AL61" t="str">
        <f t="shared" si="4"/>
        <v>1990/04/27</v>
      </c>
      <c r="AM61" s="56">
        <v>42735</v>
      </c>
      <c r="AN61" s="57">
        <f t="shared" si="5"/>
        <v>26</v>
      </c>
      <c r="AO61" s="8">
        <f t="shared" si="6"/>
        <v>26</v>
      </c>
      <c r="AP61" s="8"/>
      <c r="AQ61" s="8" t="e">
        <f>PHONETIC([3]男子!E23)</f>
        <v>#N/A</v>
      </c>
      <c r="AR61" s="8" t="e">
        <f>PHONETIC([3]男子!F23)</f>
        <v>#N/A</v>
      </c>
    </row>
    <row r="62" spans="1:53" x14ac:dyDescent="0.15">
      <c r="A62">
        <v>60</v>
      </c>
      <c r="B62" s="13"/>
      <c r="C62" s="13"/>
      <c r="D62" s="13"/>
      <c r="E62" s="13"/>
      <c r="F62" s="13"/>
      <c r="G62" s="164"/>
      <c r="H62" s="164"/>
      <c r="I62" s="164"/>
      <c r="J62" s="164"/>
      <c r="K62" s="164"/>
      <c r="L62" s="164"/>
      <c r="M62" s="164"/>
      <c r="V62" s="231"/>
      <c r="W62" s="8"/>
      <c r="X62" s="8"/>
      <c r="AI62" s="8" t="str">
        <f>CONCATENATE([3]男子!G24,[3]男子!H24,[3]男子!I24)</f>
        <v>19900427</v>
      </c>
      <c r="AJ62" t="str">
        <f t="shared" si="2"/>
        <v>19900427</v>
      </c>
      <c r="AK62" t="str">
        <f t="shared" si="3"/>
        <v>1990/0427</v>
      </c>
      <c r="AL62" t="str">
        <f t="shared" si="4"/>
        <v>1990/04/27</v>
      </c>
      <c r="AM62" s="56">
        <v>42735</v>
      </c>
      <c r="AN62" s="57">
        <f t="shared" si="5"/>
        <v>26</v>
      </c>
      <c r="AO62" s="8">
        <f t="shared" si="6"/>
        <v>26</v>
      </c>
      <c r="AP62" s="8"/>
      <c r="AQ62" s="8" t="e">
        <f>PHONETIC([3]男子!E24)</f>
        <v>#N/A</v>
      </c>
      <c r="AR62" s="8" t="e">
        <f>PHONETIC([3]男子!F24)</f>
        <v>#N/A</v>
      </c>
    </row>
    <row r="63" spans="1:53" x14ac:dyDescent="0.15">
      <c r="A63">
        <v>61</v>
      </c>
      <c r="B63" s="13"/>
      <c r="C63" s="13"/>
      <c r="D63" s="13"/>
      <c r="E63" s="13"/>
      <c r="F63" s="13"/>
      <c r="G63" s="164"/>
      <c r="H63" s="164"/>
      <c r="I63" s="164"/>
      <c r="J63" s="164"/>
      <c r="K63" s="164"/>
      <c r="L63" s="164"/>
      <c r="M63" s="164"/>
      <c r="V63" s="231"/>
      <c r="W63" s="8"/>
      <c r="X63" s="8"/>
      <c r="AI63" s="8" t="e">
        <f>CONCATENATE([3]男子!#REF!,[3]男子!#REF!,[3]男子!#REF!)</f>
        <v>#REF!</v>
      </c>
      <c r="AJ63" t="e">
        <f t="shared" si="2"/>
        <v>#REF!</v>
      </c>
      <c r="AK63" t="e">
        <f t="shared" si="3"/>
        <v>#REF!</v>
      </c>
      <c r="AL63" t="e">
        <f t="shared" si="4"/>
        <v>#REF!</v>
      </c>
      <c r="AM63" s="56">
        <v>42735</v>
      </c>
      <c r="AN63" s="57" t="e">
        <f t="shared" si="5"/>
        <v>#REF!</v>
      </c>
      <c r="AO63" s="8" t="e">
        <f t="shared" si="6"/>
        <v>#REF!</v>
      </c>
      <c r="AP63" s="8"/>
      <c r="AQ63" s="8" t="e">
        <f>PHONETIC([3]男子!#REF!)</f>
        <v>#REF!</v>
      </c>
      <c r="AR63" s="8" t="e">
        <f>PHONETIC([3]男子!#REF!)</f>
        <v>#REF!</v>
      </c>
    </row>
    <row r="64" spans="1:53" x14ac:dyDescent="0.15">
      <c r="A64">
        <v>62</v>
      </c>
      <c r="B64" s="13"/>
      <c r="C64" s="13"/>
      <c r="D64" s="13"/>
      <c r="E64" s="13"/>
      <c r="F64" s="13"/>
      <c r="G64" s="164"/>
      <c r="H64" s="164"/>
      <c r="I64" s="164"/>
      <c r="J64" s="164"/>
      <c r="K64" s="164"/>
      <c r="L64" s="164"/>
      <c r="M64" s="164"/>
      <c r="V64" s="231"/>
      <c r="W64" s="8"/>
      <c r="X64" s="8"/>
      <c r="AI64" s="8" t="e">
        <f>CONCATENATE([3]男子!#REF!,[3]男子!#REF!,[3]男子!#REF!)</f>
        <v>#REF!</v>
      </c>
      <c r="AJ64" t="e">
        <f t="shared" si="2"/>
        <v>#REF!</v>
      </c>
      <c r="AK64" t="e">
        <f t="shared" si="3"/>
        <v>#REF!</v>
      </c>
      <c r="AL64" t="e">
        <f t="shared" si="4"/>
        <v>#REF!</v>
      </c>
      <c r="AM64" s="56">
        <v>42735</v>
      </c>
      <c r="AN64" s="57" t="e">
        <f t="shared" si="5"/>
        <v>#REF!</v>
      </c>
      <c r="AO64" s="8" t="e">
        <f t="shared" si="6"/>
        <v>#REF!</v>
      </c>
      <c r="AP64" s="8"/>
      <c r="AQ64" s="8" t="e">
        <f>PHONETIC([3]男子!#REF!)</f>
        <v>#REF!</v>
      </c>
      <c r="AR64" s="8" t="e">
        <f>PHONETIC([3]男子!#REF!)</f>
        <v>#REF!</v>
      </c>
    </row>
    <row r="65" spans="1:44" x14ac:dyDescent="0.15">
      <c r="A65">
        <v>63</v>
      </c>
      <c r="B65" s="13"/>
      <c r="C65" s="13"/>
      <c r="D65" s="13"/>
      <c r="E65" s="13"/>
      <c r="F65" s="13"/>
      <c r="G65" s="164"/>
      <c r="H65" s="164"/>
      <c r="I65" s="164"/>
      <c r="J65" s="164"/>
      <c r="K65" s="164"/>
      <c r="L65" s="164"/>
      <c r="M65" s="164"/>
      <c r="V65" s="231"/>
      <c r="W65" s="8"/>
      <c r="X65" s="8"/>
      <c r="AI65" s="8" t="e">
        <f>CONCATENATE([3]男子!#REF!,[3]男子!#REF!,[3]男子!#REF!)</f>
        <v>#REF!</v>
      </c>
      <c r="AJ65" t="e">
        <f t="shared" si="2"/>
        <v>#REF!</v>
      </c>
      <c r="AK65" t="e">
        <f t="shared" si="3"/>
        <v>#REF!</v>
      </c>
      <c r="AL65" t="e">
        <f t="shared" si="4"/>
        <v>#REF!</v>
      </c>
      <c r="AM65" s="56">
        <v>42735</v>
      </c>
      <c r="AN65" s="57" t="e">
        <f t="shared" si="5"/>
        <v>#REF!</v>
      </c>
      <c r="AO65" s="8" t="e">
        <f t="shared" si="6"/>
        <v>#REF!</v>
      </c>
      <c r="AP65" s="8"/>
      <c r="AQ65" s="8" t="e">
        <f>PHONETIC([3]男子!#REF!)</f>
        <v>#REF!</v>
      </c>
      <c r="AR65" s="8" t="e">
        <f>PHONETIC([3]男子!#REF!)</f>
        <v>#REF!</v>
      </c>
    </row>
    <row r="66" spans="1:44" x14ac:dyDescent="0.15">
      <c r="A66">
        <v>64</v>
      </c>
      <c r="B66" s="13"/>
      <c r="C66" s="13"/>
      <c r="D66" s="13"/>
      <c r="E66" s="13"/>
      <c r="F66" s="13"/>
      <c r="G66" s="164"/>
      <c r="H66" s="164"/>
      <c r="I66" s="164"/>
      <c r="J66" s="164"/>
      <c r="K66" s="164"/>
      <c r="L66" s="164"/>
      <c r="M66" s="164"/>
      <c r="V66" s="231"/>
      <c r="W66" s="8"/>
      <c r="X66" s="8"/>
      <c r="AI66" s="8" t="e">
        <f>CONCATENATE([3]男子!#REF!,[3]男子!#REF!,[3]男子!#REF!)</f>
        <v>#REF!</v>
      </c>
      <c r="AJ66" t="e">
        <f t="shared" si="2"/>
        <v>#REF!</v>
      </c>
      <c r="AK66" t="e">
        <f t="shared" si="3"/>
        <v>#REF!</v>
      </c>
      <c r="AL66" t="e">
        <f t="shared" si="4"/>
        <v>#REF!</v>
      </c>
      <c r="AM66" s="56">
        <v>42735</v>
      </c>
      <c r="AN66" s="57" t="e">
        <f t="shared" si="5"/>
        <v>#REF!</v>
      </c>
      <c r="AO66" s="8" t="e">
        <f t="shared" si="6"/>
        <v>#REF!</v>
      </c>
      <c r="AP66" s="8"/>
      <c r="AQ66" s="8" t="e">
        <f>PHONETIC([3]男子!#REF!)</f>
        <v>#REF!</v>
      </c>
      <c r="AR66" s="8" t="e">
        <f>PHONETIC([3]男子!#REF!)</f>
        <v>#REF!</v>
      </c>
    </row>
    <row r="67" spans="1:44" x14ac:dyDescent="0.15">
      <c r="A67">
        <v>65</v>
      </c>
      <c r="B67" s="13"/>
      <c r="C67" s="13"/>
      <c r="D67" s="13"/>
      <c r="E67" s="13"/>
      <c r="F67" s="13"/>
      <c r="G67" s="164"/>
      <c r="H67" s="164"/>
      <c r="I67" s="164"/>
      <c r="J67" s="164"/>
      <c r="K67" s="164"/>
      <c r="L67" s="164"/>
      <c r="M67" s="164"/>
      <c r="V67" s="231"/>
      <c r="W67" s="8"/>
      <c r="X67" s="8"/>
      <c r="AI67" s="8" t="e">
        <f>CONCATENATE([3]男子!#REF!,[3]男子!#REF!,[3]男子!#REF!)</f>
        <v>#REF!</v>
      </c>
      <c r="AJ67" t="e">
        <f t="shared" ref="AJ67:AJ130" si="9">AI67</f>
        <v>#REF!</v>
      </c>
      <c r="AK67" t="e">
        <f t="shared" ref="AK67:AK130" si="10">LEFT(AJ67,4)&amp;"/"&amp;MID(AJ67,5,7)</f>
        <v>#REF!</v>
      </c>
      <c r="AL67" t="e">
        <f t="shared" ref="AL67:AL130" si="11">LEFT(AK67,7)&amp;"/"&amp;MID(AK67,8,9)</f>
        <v>#REF!</v>
      </c>
      <c r="AM67" s="56">
        <v>42735</v>
      </c>
      <c r="AN67" s="57" t="e">
        <f t="shared" ref="AN67:AN130" si="12">DATEDIF(AL67,AM67,"Y")</f>
        <v>#REF!</v>
      </c>
      <c r="AO67" s="8" t="e">
        <f t="shared" ref="AO67:AO130" si="13">AN67</f>
        <v>#REF!</v>
      </c>
      <c r="AP67" s="8"/>
      <c r="AQ67" s="8" t="e">
        <f>PHONETIC([3]男子!#REF!)</f>
        <v>#REF!</v>
      </c>
      <c r="AR67" s="8" t="e">
        <f>PHONETIC([3]男子!#REF!)</f>
        <v>#REF!</v>
      </c>
    </row>
    <row r="68" spans="1:44" x14ac:dyDescent="0.15">
      <c r="A68">
        <v>66</v>
      </c>
      <c r="B68" s="13"/>
      <c r="C68" s="13"/>
      <c r="D68" s="13"/>
      <c r="E68" s="13"/>
      <c r="F68" s="13"/>
      <c r="G68" s="164"/>
      <c r="H68" s="164"/>
      <c r="I68" s="164"/>
      <c r="J68" s="164"/>
      <c r="K68" s="164"/>
      <c r="L68" s="164"/>
      <c r="M68" s="164"/>
      <c r="V68" s="231"/>
      <c r="W68" s="8"/>
      <c r="X68" s="8"/>
      <c r="AI68" s="8" t="e">
        <f>CONCATENATE([3]男子!#REF!,[3]男子!#REF!,[3]男子!#REF!)</f>
        <v>#REF!</v>
      </c>
      <c r="AJ68" t="e">
        <f t="shared" si="9"/>
        <v>#REF!</v>
      </c>
      <c r="AK68" t="e">
        <f t="shared" si="10"/>
        <v>#REF!</v>
      </c>
      <c r="AL68" t="e">
        <f t="shared" si="11"/>
        <v>#REF!</v>
      </c>
      <c r="AM68" s="56">
        <v>42735</v>
      </c>
      <c r="AN68" s="57" t="e">
        <f t="shared" si="12"/>
        <v>#REF!</v>
      </c>
      <c r="AO68" s="8" t="e">
        <f t="shared" si="13"/>
        <v>#REF!</v>
      </c>
      <c r="AP68" s="8"/>
      <c r="AQ68" s="8" t="e">
        <f>PHONETIC([3]男子!#REF!)</f>
        <v>#REF!</v>
      </c>
      <c r="AR68" s="8" t="e">
        <f>PHONETIC([3]男子!#REF!)</f>
        <v>#REF!</v>
      </c>
    </row>
    <row r="69" spans="1:44" x14ac:dyDescent="0.15">
      <c r="A69">
        <v>67</v>
      </c>
      <c r="B69" s="13"/>
      <c r="C69" s="13"/>
      <c r="D69" s="13"/>
      <c r="E69" s="13"/>
      <c r="F69" s="13"/>
      <c r="G69" s="164"/>
      <c r="H69" s="164"/>
      <c r="I69" s="164"/>
      <c r="J69" s="164"/>
      <c r="K69" s="164"/>
      <c r="L69" s="164"/>
      <c r="M69" s="164"/>
      <c r="V69" s="231"/>
      <c r="W69" s="8"/>
      <c r="X69" s="8"/>
      <c r="AI69" s="8" t="e">
        <f>CONCATENATE([3]男子!#REF!,[3]男子!#REF!,[3]男子!#REF!)</f>
        <v>#REF!</v>
      </c>
      <c r="AJ69" t="e">
        <f t="shared" si="9"/>
        <v>#REF!</v>
      </c>
      <c r="AK69" t="e">
        <f t="shared" si="10"/>
        <v>#REF!</v>
      </c>
      <c r="AL69" t="e">
        <f t="shared" si="11"/>
        <v>#REF!</v>
      </c>
      <c r="AM69" s="56">
        <v>42735</v>
      </c>
      <c r="AN69" s="57" t="e">
        <f t="shared" si="12"/>
        <v>#REF!</v>
      </c>
      <c r="AO69" s="8" t="e">
        <f t="shared" si="13"/>
        <v>#REF!</v>
      </c>
      <c r="AP69" s="8"/>
      <c r="AQ69" s="8" t="e">
        <f>PHONETIC([3]男子!#REF!)</f>
        <v>#REF!</v>
      </c>
      <c r="AR69" s="8" t="e">
        <f>PHONETIC([3]男子!#REF!)</f>
        <v>#REF!</v>
      </c>
    </row>
    <row r="70" spans="1:44" x14ac:dyDescent="0.15">
      <c r="A70">
        <v>68</v>
      </c>
      <c r="B70" s="13"/>
      <c r="C70" s="13"/>
      <c r="D70" s="13"/>
      <c r="E70" s="13"/>
      <c r="F70" s="13"/>
      <c r="G70" s="164"/>
      <c r="H70" s="164"/>
      <c r="I70" s="164"/>
      <c r="J70" s="164"/>
      <c r="K70" s="164"/>
      <c r="L70" s="164"/>
      <c r="M70" s="164"/>
      <c r="V70" s="231"/>
      <c r="W70" s="8"/>
      <c r="X70" s="8"/>
      <c r="AI70" s="8" t="e">
        <f>CONCATENATE([3]男子!#REF!,[3]男子!#REF!,[3]男子!#REF!)</f>
        <v>#REF!</v>
      </c>
      <c r="AJ70" t="e">
        <f t="shared" si="9"/>
        <v>#REF!</v>
      </c>
      <c r="AK70" t="e">
        <f t="shared" si="10"/>
        <v>#REF!</v>
      </c>
      <c r="AL70" t="e">
        <f t="shared" si="11"/>
        <v>#REF!</v>
      </c>
      <c r="AM70" s="56">
        <v>42735</v>
      </c>
      <c r="AN70" s="57" t="e">
        <f t="shared" si="12"/>
        <v>#REF!</v>
      </c>
      <c r="AO70" s="8" t="e">
        <f t="shared" si="13"/>
        <v>#REF!</v>
      </c>
      <c r="AP70" s="8"/>
      <c r="AQ70" s="8" t="e">
        <f>PHONETIC([3]男子!#REF!)</f>
        <v>#REF!</v>
      </c>
      <c r="AR70" s="8" t="e">
        <f>PHONETIC([3]男子!#REF!)</f>
        <v>#REF!</v>
      </c>
    </row>
    <row r="71" spans="1:44" x14ac:dyDescent="0.15">
      <c r="A71">
        <v>69</v>
      </c>
      <c r="B71" s="13"/>
      <c r="C71" s="13"/>
      <c r="D71" s="13"/>
      <c r="E71" s="13"/>
      <c r="F71" s="13"/>
      <c r="G71" s="164"/>
      <c r="H71" s="164"/>
      <c r="I71" s="164"/>
      <c r="J71" s="164"/>
      <c r="K71" s="164"/>
      <c r="L71" s="164"/>
      <c r="M71" s="164"/>
      <c r="V71" s="231"/>
      <c r="W71" s="8"/>
      <c r="X71" s="8"/>
      <c r="AI71" s="8" t="e">
        <f>CONCATENATE([3]男子!#REF!,[3]男子!#REF!,[3]男子!#REF!)</f>
        <v>#REF!</v>
      </c>
      <c r="AJ71" t="e">
        <f t="shared" si="9"/>
        <v>#REF!</v>
      </c>
      <c r="AK71" t="e">
        <f t="shared" si="10"/>
        <v>#REF!</v>
      </c>
      <c r="AL71" t="e">
        <f t="shared" si="11"/>
        <v>#REF!</v>
      </c>
      <c r="AM71" s="56">
        <v>42735</v>
      </c>
      <c r="AN71" s="57" t="e">
        <f t="shared" si="12"/>
        <v>#REF!</v>
      </c>
      <c r="AO71" s="8" t="e">
        <f t="shared" si="13"/>
        <v>#REF!</v>
      </c>
      <c r="AP71" s="8"/>
      <c r="AQ71" s="8" t="e">
        <f>PHONETIC([3]男子!#REF!)</f>
        <v>#REF!</v>
      </c>
      <c r="AR71" s="8" t="e">
        <f>PHONETIC([3]男子!#REF!)</f>
        <v>#REF!</v>
      </c>
    </row>
    <row r="72" spans="1:44" x14ac:dyDescent="0.15">
      <c r="A72">
        <v>70</v>
      </c>
      <c r="B72" s="13"/>
      <c r="C72" s="13"/>
      <c r="D72" s="13"/>
      <c r="E72" s="13"/>
      <c r="F72" s="13"/>
      <c r="G72" s="164"/>
      <c r="H72" s="164"/>
      <c r="I72" s="164"/>
      <c r="J72" s="164"/>
      <c r="K72" s="164"/>
      <c r="L72" s="164"/>
      <c r="M72" s="164"/>
      <c r="V72" s="231"/>
      <c r="W72" s="8"/>
      <c r="X72" s="8"/>
      <c r="AI72" s="8" t="e">
        <f>CONCATENATE([3]男子!#REF!,[3]男子!#REF!,[3]男子!#REF!)</f>
        <v>#REF!</v>
      </c>
      <c r="AJ72" t="e">
        <f t="shared" si="9"/>
        <v>#REF!</v>
      </c>
      <c r="AK72" t="e">
        <f t="shared" si="10"/>
        <v>#REF!</v>
      </c>
      <c r="AL72" t="e">
        <f t="shared" si="11"/>
        <v>#REF!</v>
      </c>
      <c r="AM72" s="56">
        <v>42735</v>
      </c>
      <c r="AN72" s="57" t="e">
        <f t="shared" si="12"/>
        <v>#REF!</v>
      </c>
      <c r="AO72" s="8" t="e">
        <f t="shared" si="13"/>
        <v>#REF!</v>
      </c>
      <c r="AP72" s="8"/>
      <c r="AQ72" s="8" t="e">
        <f>PHONETIC([3]男子!#REF!)</f>
        <v>#REF!</v>
      </c>
      <c r="AR72" s="8" t="e">
        <f>PHONETIC([3]男子!#REF!)</f>
        <v>#REF!</v>
      </c>
    </row>
    <row r="73" spans="1:44" x14ac:dyDescent="0.15">
      <c r="A73">
        <v>71</v>
      </c>
      <c r="B73" s="13"/>
      <c r="C73" s="13"/>
      <c r="D73" s="13"/>
      <c r="E73" s="13"/>
      <c r="F73" s="13"/>
      <c r="G73" s="164"/>
      <c r="H73" s="164"/>
      <c r="I73" s="164"/>
      <c r="J73" s="164"/>
      <c r="K73" s="164"/>
      <c r="L73" s="164"/>
      <c r="M73" s="164"/>
      <c r="V73" s="231"/>
      <c r="W73" s="8"/>
      <c r="X73" s="8"/>
      <c r="AI73" s="8" t="e">
        <f>CONCATENATE([3]男子!#REF!,[3]男子!#REF!,[3]男子!#REF!)</f>
        <v>#REF!</v>
      </c>
      <c r="AJ73" t="e">
        <f t="shared" si="9"/>
        <v>#REF!</v>
      </c>
      <c r="AK73" t="e">
        <f t="shared" si="10"/>
        <v>#REF!</v>
      </c>
      <c r="AL73" t="e">
        <f t="shared" si="11"/>
        <v>#REF!</v>
      </c>
      <c r="AM73" s="56">
        <v>42735</v>
      </c>
      <c r="AN73" s="57" t="e">
        <f t="shared" si="12"/>
        <v>#REF!</v>
      </c>
      <c r="AO73" s="8" t="e">
        <f t="shared" si="13"/>
        <v>#REF!</v>
      </c>
      <c r="AP73" s="8"/>
      <c r="AQ73" s="8" t="e">
        <f>PHONETIC([3]男子!#REF!)</f>
        <v>#REF!</v>
      </c>
      <c r="AR73" s="8" t="e">
        <f>PHONETIC([3]男子!#REF!)</f>
        <v>#REF!</v>
      </c>
    </row>
    <row r="74" spans="1:44" x14ac:dyDescent="0.15">
      <c r="A74">
        <v>72</v>
      </c>
      <c r="B74" s="13"/>
      <c r="C74" s="13"/>
      <c r="D74" s="13"/>
      <c r="E74" s="13"/>
      <c r="F74" s="13"/>
      <c r="G74" s="164"/>
      <c r="H74" s="164"/>
      <c r="I74" s="164"/>
      <c r="J74" s="164"/>
      <c r="K74" s="164"/>
      <c r="L74" s="164"/>
      <c r="M74" s="164"/>
      <c r="V74" s="231"/>
      <c r="W74" s="8"/>
      <c r="X74" s="8"/>
      <c r="AI74" s="8" t="e">
        <f>CONCATENATE([3]男子!#REF!,[3]男子!#REF!,[3]男子!#REF!)</f>
        <v>#REF!</v>
      </c>
      <c r="AJ74" t="e">
        <f t="shared" si="9"/>
        <v>#REF!</v>
      </c>
      <c r="AK74" t="e">
        <f t="shared" si="10"/>
        <v>#REF!</v>
      </c>
      <c r="AL74" t="e">
        <f t="shared" si="11"/>
        <v>#REF!</v>
      </c>
      <c r="AM74" s="56">
        <v>42735</v>
      </c>
      <c r="AN74" s="57" t="e">
        <f t="shared" si="12"/>
        <v>#REF!</v>
      </c>
      <c r="AO74" s="8" t="e">
        <f t="shared" si="13"/>
        <v>#REF!</v>
      </c>
      <c r="AP74" s="8"/>
      <c r="AQ74" s="8" t="e">
        <f>PHONETIC([3]男子!#REF!)</f>
        <v>#REF!</v>
      </c>
      <c r="AR74" s="8" t="e">
        <f>PHONETIC([3]男子!#REF!)</f>
        <v>#REF!</v>
      </c>
    </row>
    <row r="75" spans="1:44" x14ac:dyDescent="0.15">
      <c r="A75">
        <v>73</v>
      </c>
      <c r="B75" s="13"/>
      <c r="C75" s="13"/>
      <c r="D75" s="13"/>
      <c r="E75" s="13"/>
      <c r="F75" s="13"/>
      <c r="G75" s="164"/>
      <c r="H75" s="164"/>
      <c r="I75" s="164"/>
      <c r="J75" s="164"/>
      <c r="K75" s="164"/>
      <c r="L75" s="164"/>
      <c r="M75" s="164"/>
      <c r="V75" s="231"/>
      <c r="W75" s="8"/>
      <c r="X75" s="8"/>
      <c r="AI75" s="8" t="e">
        <f>CONCATENATE([3]男子!#REF!,[3]男子!#REF!,[3]男子!#REF!)</f>
        <v>#REF!</v>
      </c>
      <c r="AJ75" t="e">
        <f t="shared" si="9"/>
        <v>#REF!</v>
      </c>
      <c r="AK75" t="e">
        <f t="shared" si="10"/>
        <v>#REF!</v>
      </c>
      <c r="AL75" t="e">
        <f t="shared" si="11"/>
        <v>#REF!</v>
      </c>
      <c r="AM75" s="56">
        <v>42735</v>
      </c>
      <c r="AN75" s="57" t="e">
        <f t="shared" si="12"/>
        <v>#REF!</v>
      </c>
      <c r="AO75" s="8" t="e">
        <f t="shared" si="13"/>
        <v>#REF!</v>
      </c>
      <c r="AP75" s="8"/>
      <c r="AQ75" s="8" t="e">
        <f>PHONETIC([3]男子!#REF!)</f>
        <v>#REF!</v>
      </c>
      <c r="AR75" s="8" t="e">
        <f>PHONETIC([3]男子!#REF!)</f>
        <v>#REF!</v>
      </c>
    </row>
    <row r="76" spans="1:44" x14ac:dyDescent="0.15">
      <c r="A76">
        <v>74</v>
      </c>
      <c r="B76" s="13"/>
      <c r="C76" s="13"/>
      <c r="D76" s="13"/>
      <c r="E76" s="13"/>
      <c r="F76" s="13"/>
      <c r="G76" s="164"/>
      <c r="H76" s="164"/>
      <c r="I76" s="164"/>
      <c r="J76" s="164"/>
      <c r="K76" s="164"/>
      <c r="L76" s="164"/>
      <c r="M76" s="164"/>
      <c r="V76" s="231"/>
      <c r="W76" s="8"/>
      <c r="X76" s="8"/>
      <c r="AI76" s="8" t="e">
        <f>CONCATENATE([3]男子!#REF!,[3]男子!#REF!,[3]男子!#REF!)</f>
        <v>#REF!</v>
      </c>
      <c r="AJ76" t="e">
        <f t="shared" si="9"/>
        <v>#REF!</v>
      </c>
      <c r="AK76" t="e">
        <f t="shared" si="10"/>
        <v>#REF!</v>
      </c>
      <c r="AL76" t="e">
        <f t="shared" si="11"/>
        <v>#REF!</v>
      </c>
      <c r="AM76" s="56">
        <v>42735</v>
      </c>
      <c r="AN76" s="57" t="e">
        <f t="shared" si="12"/>
        <v>#REF!</v>
      </c>
      <c r="AO76" s="8" t="e">
        <f t="shared" si="13"/>
        <v>#REF!</v>
      </c>
      <c r="AP76" s="8"/>
      <c r="AQ76" s="8" t="e">
        <f>PHONETIC([3]男子!#REF!)</f>
        <v>#REF!</v>
      </c>
      <c r="AR76" s="8" t="e">
        <f>PHONETIC([3]男子!#REF!)</f>
        <v>#REF!</v>
      </c>
    </row>
    <row r="77" spans="1:44" x14ac:dyDescent="0.15">
      <c r="A77">
        <v>75</v>
      </c>
      <c r="B77" s="13"/>
      <c r="C77" s="13"/>
      <c r="D77" s="13"/>
      <c r="E77" s="13"/>
      <c r="F77" s="13"/>
      <c r="G77" s="164"/>
      <c r="H77" s="164"/>
      <c r="I77" s="164"/>
      <c r="J77" s="164"/>
      <c r="K77" s="164"/>
      <c r="L77" s="164"/>
      <c r="M77" s="164"/>
      <c r="V77" s="231"/>
      <c r="W77" s="8"/>
      <c r="X77" s="8"/>
      <c r="AI77" s="8" t="e">
        <f>CONCATENATE([3]男子!#REF!,[3]男子!#REF!,[3]男子!#REF!)</f>
        <v>#REF!</v>
      </c>
      <c r="AJ77" t="e">
        <f t="shared" si="9"/>
        <v>#REF!</v>
      </c>
      <c r="AK77" t="e">
        <f t="shared" si="10"/>
        <v>#REF!</v>
      </c>
      <c r="AL77" t="e">
        <f t="shared" si="11"/>
        <v>#REF!</v>
      </c>
      <c r="AM77" s="56">
        <v>42735</v>
      </c>
      <c r="AN77" s="57" t="e">
        <f t="shared" si="12"/>
        <v>#REF!</v>
      </c>
      <c r="AO77" s="8" t="e">
        <f t="shared" si="13"/>
        <v>#REF!</v>
      </c>
      <c r="AP77" s="8"/>
      <c r="AQ77" s="8" t="e">
        <f>PHONETIC([3]男子!#REF!)</f>
        <v>#REF!</v>
      </c>
      <c r="AR77" s="8" t="e">
        <f>PHONETIC([3]男子!#REF!)</f>
        <v>#REF!</v>
      </c>
    </row>
    <row r="78" spans="1:44" x14ac:dyDescent="0.15">
      <c r="A78">
        <v>76</v>
      </c>
      <c r="B78" s="13"/>
      <c r="C78" s="13"/>
      <c r="D78" s="13"/>
      <c r="E78" s="13"/>
      <c r="F78" s="13"/>
      <c r="G78" s="164"/>
      <c r="H78" s="164"/>
      <c r="I78" s="164"/>
      <c r="J78" s="164"/>
      <c r="K78" s="164"/>
      <c r="L78" s="164"/>
      <c r="M78" s="164"/>
      <c r="V78" s="231"/>
      <c r="W78" s="8"/>
      <c r="X78" s="8"/>
      <c r="AI78" s="8" t="e">
        <f>CONCATENATE([3]男子!#REF!,[3]男子!#REF!,[3]男子!#REF!)</f>
        <v>#REF!</v>
      </c>
      <c r="AJ78" t="e">
        <f t="shared" si="9"/>
        <v>#REF!</v>
      </c>
      <c r="AK78" t="e">
        <f t="shared" si="10"/>
        <v>#REF!</v>
      </c>
      <c r="AL78" t="e">
        <f t="shared" si="11"/>
        <v>#REF!</v>
      </c>
      <c r="AM78" s="56">
        <v>42735</v>
      </c>
      <c r="AN78" s="57" t="e">
        <f t="shared" si="12"/>
        <v>#REF!</v>
      </c>
      <c r="AO78" s="8" t="e">
        <f t="shared" si="13"/>
        <v>#REF!</v>
      </c>
      <c r="AP78" s="8"/>
      <c r="AQ78" s="8" t="e">
        <f>PHONETIC([3]男子!#REF!)</f>
        <v>#REF!</v>
      </c>
      <c r="AR78" s="8" t="e">
        <f>PHONETIC([3]男子!#REF!)</f>
        <v>#REF!</v>
      </c>
    </row>
    <row r="79" spans="1:44" x14ac:dyDescent="0.15">
      <c r="A79">
        <v>77</v>
      </c>
      <c r="B79" s="13"/>
      <c r="C79" s="13"/>
      <c r="D79" s="13"/>
      <c r="E79" s="13"/>
      <c r="F79" s="13"/>
      <c r="G79" s="164"/>
      <c r="H79" s="164"/>
      <c r="I79" s="164"/>
      <c r="J79" s="164"/>
      <c r="K79" s="164"/>
      <c r="L79" s="164"/>
      <c r="M79" s="164"/>
      <c r="V79" s="231"/>
      <c r="W79" s="8"/>
      <c r="X79" s="8"/>
      <c r="AI79" s="8" t="e">
        <f>CONCATENATE([3]男子!#REF!,[3]男子!#REF!,[3]男子!#REF!)</f>
        <v>#REF!</v>
      </c>
      <c r="AJ79" t="e">
        <f t="shared" si="9"/>
        <v>#REF!</v>
      </c>
      <c r="AK79" t="e">
        <f t="shared" si="10"/>
        <v>#REF!</v>
      </c>
      <c r="AL79" t="e">
        <f t="shared" si="11"/>
        <v>#REF!</v>
      </c>
      <c r="AM79" s="56">
        <v>42735</v>
      </c>
      <c r="AN79" s="57" t="e">
        <f t="shared" si="12"/>
        <v>#REF!</v>
      </c>
      <c r="AO79" s="8" t="e">
        <f t="shared" si="13"/>
        <v>#REF!</v>
      </c>
      <c r="AP79" s="8"/>
      <c r="AQ79" s="8" t="e">
        <f>PHONETIC([3]男子!#REF!)</f>
        <v>#REF!</v>
      </c>
      <c r="AR79" s="8" t="e">
        <f>PHONETIC([3]男子!#REF!)</f>
        <v>#REF!</v>
      </c>
    </row>
    <row r="80" spans="1:44" x14ac:dyDescent="0.15">
      <c r="A80">
        <v>78</v>
      </c>
      <c r="B80" s="13"/>
      <c r="C80" s="13"/>
      <c r="D80" s="13"/>
      <c r="E80" s="13"/>
      <c r="F80" s="13"/>
      <c r="G80" s="164"/>
      <c r="H80" s="164"/>
      <c r="I80" s="164"/>
      <c r="J80" s="164"/>
      <c r="K80" s="164"/>
      <c r="L80" s="164"/>
      <c r="M80" s="164"/>
      <c r="V80" s="231"/>
      <c r="W80" s="8"/>
      <c r="X80" s="8"/>
      <c r="AI80" s="8" t="e">
        <f>CONCATENATE([3]男子!#REF!,[3]男子!#REF!,[3]男子!#REF!)</f>
        <v>#REF!</v>
      </c>
      <c r="AJ80" t="e">
        <f t="shared" si="9"/>
        <v>#REF!</v>
      </c>
      <c r="AK80" t="e">
        <f t="shared" si="10"/>
        <v>#REF!</v>
      </c>
      <c r="AL80" t="e">
        <f t="shared" si="11"/>
        <v>#REF!</v>
      </c>
      <c r="AM80" s="56">
        <v>42735</v>
      </c>
      <c r="AN80" s="57" t="e">
        <f t="shared" si="12"/>
        <v>#REF!</v>
      </c>
      <c r="AO80" s="8" t="e">
        <f t="shared" si="13"/>
        <v>#REF!</v>
      </c>
      <c r="AP80" s="8"/>
      <c r="AQ80" s="8" t="e">
        <f>PHONETIC([3]男子!#REF!)</f>
        <v>#REF!</v>
      </c>
      <c r="AR80" s="8" t="e">
        <f>PHONETIC([3]男子!#REF!)</f>
        <v>#REF!</v>
      </c>
    </row>
    <row r="81" spans="1:44" x14ac:dyDescent="0.15">
      <c r="A81">
        <v>79</v>
      </c>
      <c r="B81" s="13"/>
      <c r="C81" s="13"/>
      <c r="D81" s="13"/>
      <c r="E81" s="13"/>
      <c r="F81" s="13"/>
      <c r="G81" s="164"/>
      <c r="H81" s="164"/>
      <c r="I81" s="164"/>
      <c r="J81" s="164"/>
      <c r="K81" s="164"/>
      <c r="L81" s="164"/>
      <c r="M81" s="164"/>
      <c r="V81" s="231"/>
      <c r="W81" s="8"/>
      <c r="X81" s="8"/>
      <c r="AI81" s="8" t="e">
        <f>CONCATENATE([3]男子!#REF!,[3]男子!#REF!,[3]男子!#REF!)</f>
        <v>#REF!</v>
      </c>
      <c r="AJ81" t="e">
        <f t="shared" si="9"/>
        <v>#REF!</v>
      </c>
      <c r="AK81" t="e">
        <f t="shared" si="10"/>
        <v>#REF!</v>
      </c>
      <c r="AL81" t="e">
        <f t="shared" si="11"/>
        <v>#REF!</v>
      </c>
      <c r="AM81" s="56">
        <v>42735</v>
      </c>
      <c r="AN81" s="57" t="e">
        <f t="shared" si="12"/>
        <v>#REF!</v>
      </c>
      <c r="AO81" s="8" t="e">
        <f t="shared" si="13"/>
        <v>#REF!</v>
      </c>
      <c r="AP81" s="8"/>
      <c r="AQ81" s="8" t="e">
        <f>PHONETIC([3]男子!#REF!)</f>
        <v>#REF!</v>
      </c>
      <c r="AR81" s="8" t="e">
        <f>PHONETIC([3]男子!#REF!)</f>
        <v>#REF!</v>
      </c>
    </row>
    <row r="82" spans="1:44" x14ac:dyDescent="0.15">
      <c r="A82">
        <v>80</v>
      </c>
      <c r="B82" s="13"/>
      <c r="C82" s="13"/>
      <c r="D82" s="13"/>
      <c r="E82" s="13"/>
      <c r="F82" s="13"/>
      <c r="G82" s="164"/>
      <c r="H82" s="164"/>
      <c r="I82" s="164"/>
      <c r="J82" s="164"/>
      <c r="K82" s="164"/>
      <c r="L82" s="164"/>
      <c r="M82" s="164"/>
      <c r="V82" s="231"/>
      <c r="W82" s="8"/>
      <c r="X82" s="8"/>
      <c r="AI82" s="8" t="e">
        <f>CONCATENATE([3]男子!#REF!,[3]男子!#REF!,[3]男子!#REF!)</f>
        <v>#REF!</v>
      </c>
      <c r="AJ82" t="e">
        <f t="shared" si="9"/>
        <v>#REF!</v>
      </c>
      <c r="AK82" t="e">
        <f t="shared" si="10"/>
        <v>#REF!</v>
      </c>
      <c r="AL82" t="e">
        <f t="shared" si="11"/>
        <v>#REF!</v>
      </c>
      <c r="AM82" s="56">
        <v>42735</v>
      </c>
      <c r="AN82" s="57" t="e">
        <f t="shared" si="12"/>
        <v>#REF!</v>
      </c>
      <c r="AO82" s="8" t="e">
        <f t="shared" si="13"/>
        <v>#REF!</v>
      </c>
      <c r="AP82" s="8"/>
      <c r="AQ82" s="8" t="e">
        <f>PHONETIC([3]男子!#REF!)</f>
        <v>#REF!</v>
      </c>
      <c r="AR82" s="8" t="e">
        <f>PHONETIC([3]男子!#REF!)</f>
        <v>#REF!</v>
      </c>
    </row>
    <row r="83" spans="1:44" x14ac:dyDescent="0.15">
      <c r="A83">
        <v>81</v>
      </c>
      <c r="B83" s="13"/>
      <c r="C83" s="13"/>
      <c r="D83" s="13"/>
      <c r="E83" s="13"/>
      <c r="F83" s="13"/>
      <c r="G83" s="164"/>
      <c r="H83" s="164"/>
      <c r="I83" s="164"/>
      <c r="J83" s="164"/>
      <c r="K83" s="164"/>
      <c r="L83" s="164"/>
      <c r="M83" s="164"/>
      <c r="V83" s="231"/>
      <c r="W83" s="8"/>
      <c r="X83" s="8"/>
      <c r="AI83" s="8" t="e">
        <f>CONCATENATE([3]男子!#REF!,[3]男子!#REF!,[3]男子!#REF!)</f>
        <v>#REF!</v>
      </c>
      <c r="AJ83" t="e">
        <f t="shared" si="9"/>
        <v>#REF!</v>
      </c>
      <c r="AK83" t="e">
        <f t="shared" si="10"/>
        <v>#REF!</v>
      </c>
      <c r="AL83" t="e">
        <f t="shared" si="11"/>
        <v>#REF!</v>
      </c>
      <c r="AM83" s="56">
        <v>42735</v>
      </c>
      <c r="AN83" s="57" t="e">
        <f t="shared" si="12"/>
        <v>#REF!</v>
      </c>
      <c r="AO83" s="8" t="e">
        <f t="shared" si="13"/>
        <v>#REF!</v>
      </c>
      <c r="AP83" s="8"/>
      <c r="AQ83" s="8" t="e">
        <f>PHONETIC([3]男子!#REF!)</f>
        <v>#REF!</v>
      </c>
      <c r="AR83" s="8" t="e">
        <f>PHONETIC([3]男子!#REF!)</f>
        <v>#REF!</v>
      </c>
    </row>
    <row r="84" spans="1:44" x14ac:dyDescent="0.15">
      <c r="A84">
        <v>82</v>
      </c>
      <c r="B84" s="13"/>
      <c r="C84" s="13"/>
      <c r="D84" s="13"/>
      <c r="E84" s="13"/>
      <c r="F84" s="13"/>
      <c r="G84" s="164"/>
      <c r="H84" s="164"/>
      <c r="I84" s="164"/>
      <c r="J84" s="164"/>
      <c r="K84" s="164"/>
      <c r="L84" s="164"/>
      <c r="M84" s="164"/>
      <c r="V84" s="231"/>
      <c r="W84" s="8"/>
      <c r="X84" s="8"/>
      <c r="AI84" s="8" t="e">
        <f>CONCATENATE([3]男子!#REF!,[3]男子!#REF!,[3]男子!#REF!)</f>
        <v>#REF!</v>
      </c>
      <c r="AJ84" t="e">
        <f t="shared" si="9"/>
        <v>#REF!</v>
      </c>
      <c r="AK84" t="e">
        <f t="shared" si="10"/>
        <v>#REF!</v>
      </c>
      <c r="AL84" t="e">
        <f t="shared" si="11"/>
        <v>#REF!</v>
      </c>
      <c r="AM84" s="56">
        <v>42735</v>
      </c>
      <c r="AN84" s="57" t="e">
        <f t="shared" si="12"/>
        <v>#REF!</v>
      </c>
      <c r="AO84" s="8" t="e">
        <f t="shared" si="13"/>
        <v>#REF!</v>
      </c>
      <c r="AP84" s="8"/>
      <c r="AQ84" s="8" t="e">
        <f>PHONETIC([3]男子!#REF!)</f>
        <v>#REF!</v>
      </c>
      <c r="AR84" s="8" t="e">
        <f>PHONETIC([3]男子!#REF!)</f>
        <v>#REF!</v>
      </c>
    </row>
    <row r="85" spans="1:44" x14ac:dyDescent="0.15">
      <c r="A85">
        <v>83</v>
      </c>
      <c r="B85" s="13"/>
      <c r="C85" s="13"/>
      <c r="D85" s="13"/>
      <c r="E85" s="13"/>
      <c r="F85" s="13"/>
      <c r="G85" s="164"/>
      <c r="H85" s="164"/>
      <c r="I85" s="164"/>
      <c r="J85" s="164"/>
      <c r="K85" s="164"/>
      <c r="L85" s="164"/>
      <c r="M85" s="164"/>
      <c r="V85" s="231"/>
      <c r="W85" s="8"/>
      <c r="AI85" s="8" t="e">
        <f>CONCATENATE([3]男子!#REF!,[3]男子!#REF!,[3]男子!#REF!)</f>
        <v>#REF!</v>
      </c>
      <c r="AJ85" t="e">
        <f t="shared" si="9"/>
        <v>#REF!</v>
      </c>
      <c r="AK85" t="e">
        <f t="shared" si="10"/>
        <v>#REF!</v>
      </c>
      <c r="AL85" t="e">
        <f t="shared" si="11"/>
        <v>#REF!</v>
      </c>
      <c r="AM85" s="56">
        <v>42735</v>
      </c>
      <c r="AN85" s="57" t="e">
        <f t="shared" si="12"/>
        <v>#REF!</v>
      </c>
      <c r="AO85" s="8" t="e">
        <f t="shared" si="13"/>
        <v>#REF!</v>
      </c>
      <c r="AP85" s="8"/>
      <c r="AQ85" s="8" t="e">
        <f>PHONETIC([3]男子!#REF!)</f>
        <v>#REF!</v>
      </c>
      <c r="AR85" s="8" t="e">
        <f>PHONETIC([3]男子!#REF!)</f>
        <v>#REF!</v>
      </c>
    </row>
    <row r="86" spans="1:44" x14ac:dyDescent="0.15">
      <c r="A86">
        <v>84</v>
      </c>
      <c r="B86" s="13"/>
      <c r="C86" s="13"/>
      <c r="D86" s="13"/>
      <c r="E86" s="13"/>
      <c r="F86" s="13"/>
      <c r="G86" s="164"/>
      <c r="H86" s="164"/>
      <c r="I86" s="164"/>
      <c r="J86" s="164"/>
      <c r="K86" s="164"/>
      <c r="L86" s="164"/>
      <c r="M86" s="164"/>
      <c r="AI86" s="8" t="e">
        <f>CONCATENATE([3]男子!#REF!,[3]男子!#REF!,[3]男子!#REF!)</f>
        <v>#REF!</v>
      </c>
      <c r="AJ86" t="e">
        <f t="shared" si="9"/>
        <v>#REF!</v>
      </c>
      <c r="AK86" t="e">
        <f t="shared" si="10"/>
        <v>#REF!</v>
      </c>
      <c r="AL86" t="e">
        <f t="shared" si="11"/>
        <v>#REF!</v>
      </c>
      <c r="AM86" s="56">
        <v>42735</v>
      </c>
      <c r="AN86" s="57" t="e">
        <f t="shared" si="12"/>
        <v>#REF!</v>
      </c>
      <c r="AO86" s="8" t="e">
        <f t="shared" si="13"/>
        <v>#REF!</v>
      </c>
      <c r="AP86" s="8"/>
      <c r="AQ86" s="8" t="e">
        <f>PHONETIC([3]男子!#REF!)</f>
        <v>#REF!</v>
      </c>
      <c r="AR86" s="8" t="e">
        <f>PHONETIC([3]男子!#REF!)</f>
        <v>#REF!</v>
      </c>
    </row>
    <row r="87" spans="1:44" x14ac:dyDescent="0.15">
      <c r="A87">
        <v>85</v>
      </c>
      <c r="B87" s="13"/>
      <c r="C87" s="13"/>
      <c r="D87" s="13"/>
      <c r="E87" s="13"/>
      <c r="F87" s="13"/>
      <c r="G87" s="164"/>
      <c r="H87" s="164"/>
      <c r="I87" s="164"/>
      <c r="J87" s="164"/>
      <c r="K87" s="164"/>
      <c r="L87" s="164"/>
      <c r="M87" s="164"/>
      <c r="AI87" s="8" t="e">
        <f>CONCATENATE([3]男子!#REF!,[3]男子!#REF!,[3]男子!#REF!)</f>
        <v>#REF!</v>
      </c>
      <c r="AJ87" t="e">
        <f t="shared" si="9"/>
        <v>#REF!</v>
      </c>
      <c r="AK87" t="e">
        <f t="shared" si="10"/>
        <v>#REF!</v>
      </c>
      <c r="AL87" t="e">
        <f t="shared" si="11"/>
        <v>#REF!</v>
      </c>
      <c r="AM87" s="56">
        <v>42735</v>
      </c>
      <c r="AN87" s="57" t="e">
        <f t="shared" si="12"/>
        <v>#REF!</v>
      </c>
      <c r="AO87" s="8" t="e">
        <f t="shared" si="13"/>
        <v>#REF!</v>
      </c>
      <c r="AP87" s="8"/>
      <c r="AQ87" s="8" t="e">
        <f>PHONETIC([3]男子!#REF!)</f>
        <v>#REF!</v>
      </c>
      <c r="AR87" s="8" t="e">
        <f>PHONETIC([3]男子!#REF!)</f>
        <v>#REF!</v>
      </c>
    </row>
    <row r="88" spans="1:44" x14ac:dyDescent="0.15">
      <c r="A88">
        <v>86</v>
      </c>
      <c r="B88" s="13"/>
      <c r="C88" s="13"/>
      <c r="D88" s="13"/>
      <c r="E88" s="13"/>
      <c r="F88" s="13"/>
      <c r="G88" s="164"/>
      <c r="H88" s="164"/>
      <c r="I88" s="164"/>
      <c r="J88" s="164"/>
      <c r="K88" s="164"/>
      <c r="L88" s="164"/>
      <c r="M88" s="164"/>
      <c r="AI88" s="8" t="e">
        <f>CONCATENATE([3]男子!#REF!,[3]男子!#REF!,[3]男子!#REF!)</f>
        <v>#REF!</v>
      </c>
      <c r="AJ88" t="e">
        <f t="shared" si="9"/>
        <v>#REF!</v>
      </c>
      <c r="AK88" t="e">
        <f t="shared" si="10"/>
        <v>#REF!</v>
      </c>
      <c r="AL88" t="e">
        <f t="shared" si="11"/>
        <v>#REF!</v>
      </c>
      <c r="AM88" s="56">
        <v>42735</v>
      </c>
      <c r="AN88" s="57" t="e">
        <f t="shared" si="12"/>
        <v>#REF!</v>
      </c>
      <c r="AO88" s="8" t="e">
        <f t="shared" si="13"/>
        <v>#REF!</v>
      </c>
      <c r="AP88" s="8"/>
      <c r="AQ88" s="8" t="e">
        <f>PHONETIC([3]男子!#REF!)</f>
        <v>#REF!</v>
      </c>
      <c r="AR88" s="8" t="e">
        <f>PHONETIC([3]男子!#REF!)</f>
        <v>#REF!</v>
      </c>
    </row>
    <row r="89" spans="1:44" x14ac:dyDescent="0.15">
      <c r="A89">
        <v>87</v>
      </c>
      <c r="B89" s="13"/>
      <c r="C89" s="13"/>
      <c r="D89" s="13"/>
      <c r="E89" s="13"/>
      <c r="F89" s="13"/>
      <c r="G89" s="164"/>
      <c r="H89" s="164"/>
      <c r="I89" s="164"/>
      <c r="J89" s="164"/>
      <c r="K89" s="164"/>
      <c r="L89" s="164"/>
      <c r="M89" s="164"/>
      <c r="AI89" s="8" t="e">
        <f>CONCATENATE([3]男子!#REF!,[3]男子!#REF!,[3]男子!#REF!)</f>
        <v>#REF!</v>
      </c>
      <c r="AJ89" t="e">
        <f t="shared" si="9"/>
        <v>#REF!</v>
      </c>
      <c r="AK89" t="e">
        <f t="shared" si="10"/>
        <v>#REF!</v>
      </c>
      <c r="AL89" t="e">
        <f t="shared" si="11"/>
        <v>#REF!</v>
      </c>
      <c r="AM89" s="56">
        <v>42735</v>
      </c>
      <c r="AN89" s="57" t="e">
        <f t="shared" si="12"/>
        <v>#REF!</v>
      </c>
      <c r="AO89" s="8" t="e">
        <f t="shared" si="13"/>
        <v>#REF!</v>
      </c>
      <c r="AP89" s="8"/>
      <c r="AQ89" s="8" t="e">
        <f>PHONETIC([3]男子!#REF!)</f>
        <v>#REF!</v>
      </c>
      <c r="AR89" s="8" t="e">
        <f>PHONETIC([3]男子!#REF!)</f>
        <v>#REF!</v>
      </c>
    </row>
    <row r="90" spans="1:44" x14ac:dyDescent="0.15">
      <c r="A90">
        <v>88</v>
      </c>
      <c r="B90" s="13"/>
      <c r="C90" s="13"/>
      <c r="D90" s="13"/>
      <c r="E90" s="13"/>
      <c r="F90" s="13"/>
      <c r="G90" s="164"/>
      <c r="H90" s="164"/>
      <c r="I90" s="164"/>
      <c r="J90" s="164"/>
      <c r="K90" s="164"/>
      <c r="L90" s="164"/>
      <c r="M90" s="164"/>
      <c r="AI90" s="8" t="e">
        <f>CONCATENATE([3]男子!#REF!,[3]男子!#REF!,[3]男子!#REF!)</f>
        <v>#REF!</v>
      </c>
      <c r="AJ90" t="e">
        <f t="shared" si="9"/>
        <v>#REF!</v>
      </c>
      <c r="AK90" t="e">
        <f t="shared" si="10"/>
        <v>#REF!</v>
      </c>
      <c r="AL90" t="e">
        <f t="shared" si="11"/>
        <v>#REF!</v>
      </c>
      <c r="AM90" s="56">
        <v>42735</v>
      </c>
      <c r="AN90" s="57" t="e">
        <f t="shared" si="12"/>
        <v>#REF!</v>
      </c>
      <c r="AO90" s="8" t="e">
        <f t="shared" si="13"/>
        <v>#REF!</v>
      </c>
      <c r="AP90" s="8"/>
      <c r="AQ90" s="8" t="e">
        <f>PHONETIC([3]男子!#REF!)</f>
        <v>#REF!</v>
      </c>
      <c r="AR90" s="8" t="e">
        <f>PHONETIC([3]男子!#REF!)</f>
        <v>#REF!</v>
      </c>
    </row>
    <row r="91" spans="1:44" x14ac:dyDescent="0.15">
      <c r="A91">
        <v>89</v>
      </c>
      <c r="B91" s="13"/>
      <c r="C91" s="13"/>
      <c r="D91" s="13"/>
      <c r="E91" s="13"/>
      <c r="F91" s="13"/>
      <c r="G91" s="164"/>
      <c r="H91" s="164"/>
      <c r="I91" s="164"/>
      <c r="J91" s="164"/>
      <c r="K91" s="164"/>
      <c r="L91" s="164"/>
      <c r="M91" s="164"/>
      <c r="AI91" s="8" t="e">
        <f>CONCATENATE([3]男子!G25,[3]男子!H25,[3]男子!I25)</f>
        <v>#REF!</v>
      </c>
      <c r="AJ91" t="e">
        <f t="shared" si="9"/>
        <v>#REF!</v>
      </c>
      <c r="AK91" t="e">
        <f t="shared" si="10"/>
        <v>#REF!</v>
      </c>
      <c r="AL91" t="e">
        <f t="shared" si="11"/>
        <v>#REF!</v>
      </c>
      <c r="AM91" s="56">
        <v>42735</v>
      </c>
      <c r="AN91" s="57" t="e">
        <f t="shared" si="12"/>
        <v>#REF!</v>
      </c>
      <c r="AO91" s="8" t="e">
        <f t="shared" si="13"/>
        <v>#REF!</v>
      </c>
      <c r="AP91" s="8"/>
      <c r="AQ91" s="8" t="e">
        <f>PHONETIC([3]男子!E25)</f>
        <v>#N/A</v>
      </c>
      <c r="AR91" s="8" t="e">
        <f>PHONETIC([3]男子!F25)</f>
        <v>#N/A</v>
      </c>
    </row>
    <row r="92" spans="1:44" x14ac:dyDescent="0.15">
      <c r="A92">
        <v>90</v>
      </c>
      <c r="B92" s="13"/>
      <c r="C92" s="13"/>
      <c r="D92" s="13"/>
      <c r="E92" s="13"/>
      <c r="F92" s="13"/>
      <c r="G92" s="164"/>
      <c r="H92" s="164"/>
      <c r="I92" s="164"/>
      <c r="J92" s="164"/>
      <c r="K92" s="164"/>
      <c r="L92" s="164"/>
      <c r="M92" s="164"/>
      <c r="AI92" s="8" t="e">
        <f>CONCATENATE([3]男子!G26,[3]男子!H26,[3]男子!I26)</f>
        <v>#REF!</v>
      </c>
      <c r="AJ92" t="e">
        <f t="shared" si="9"/>
        <v>#REF!</v>
      </c>
      <c r="AK92" t="e">
        <f t="shared" si="10"/>
        <v>#REF!</v>
      </c>
      <c r="AL92" t="e">
        <f t="shared" si="11"/>
        <v>#REF!</v>
      </c>
      <c r="AM92" s="56">
        <v>42735</v>
      </c>
      <c r="AN92" s="57" t="e">
        <f t="shared" si="12"/>
        <v>#REF!</v>
      </c>
      <c r="AO92" s="8" t="e">
        <f t="shared" si="13"/>
        <v>#REF!</v>
      </c>
      <c r="AP92" s="8"/>
      <c r="AQ92" s="8" t="e">
        <f>PHONETIC([3]男子!E26)</f>
        <v>#N/A</v>
      </c>
      <c r="AR92" s="8" t="e">
        <f>PHONETIC([3]男子!F26)</f>
        <v>#N/A</v>
      </c>
    </row>
    <row r="93" spans="1:44" x14ac:dyDescent="0.15">
      <c r="A93">
        <v>91</v>
      </c>
      <c r="B93" s="13"/>
      <c r="C93" s="13"/>
      <c r="D93" s="13"/>
      <c r="E93" s="13"/>
      <c r="F93" s="13"/>
      <c r="G93" s="164"/>
      <c r="H93" s="164"/>
      <c r="I93" s="164"/>
      <c r="J93" s="164"/>
      <c r="K93" s="164"/>
      <c r="L93" s="164"/>
      <c r="M93" s="164"/>
      <c r="AI93" s="8" t="e">
        <f>CONCATENATE([3]男子!G27,[3]男子!H27,[3]男子!I27)</f>
        <v>#REF!</v>
      </c>
      <c r="AJ93" t="e">
        <f t="shared" si="9"/>
        <v>#REF!</v>
      </c>
      <c r="AK93" t="e">
        <f t="shared" si="10"/>
        <v>#REF!</v>
      </c>
      <c r="AL93" t="e">
        <f t="shared" si="11"/>
        <v>#REF!</v>
      </c>
      <c r="AM93" s="56">
        <v>42735</v>
      </c>
      <c r="AN93" s="57" t="e">
        <f t="shared" si="12"/>
        <v>#REF!</v>
      </c>
      <c r="AO93" s="8" t="e">
        <f t="shared" si="13"/>
        <v>#REF!</v>
      </c>
      <c r="AP93" s="8"/>
      <c r="AQ93" s="8" t="e">
        <f>PHONETIC([3]男子!E27)</f>
        <v>#N/A</v>
      </c>
      <c r="AR93" s="8" t="e">
        <f>PHONETIC([3]男子!F27)</f>
        <v>#N/A</v>
      </c>
    </row>
    <row r="94" spans="1:44" x14ac:dyDescent="0.15">
      <c r="A94">
        <v>92</v>
      </c>
      <c r="B94" s="13"/>
      <c r="C94" s="13"/>
      <c r="D94" s="13"/>
      <c r="E94" s="13"/>
      <c r="F94" s="13"/>
      <c r="G94" s="164"/>
      <c r="H94" s="164"/>
      <c r="I94" s="164"/>
      <c r="J94" s="164"/>
      <c r="K94" s="164"/>
      <c r="L94" s="164"/>
      <c r="M94" s="164"/>
      <c r="AI94" s="8" t="e">
        <f>CONCATENATE([3]男子!G28,[3]男子!H28,[3]男子!I28)</f>
        <v>#REF!</v>
      </c>
      <c r="AJ94" t="e">
        <f t="shared" si="9"/>
        <v>#REF!</v>
      </c>
      <c r="AK94" t="e">
        <f t="shared" si="10"/>
        <v>#REF!</v>
      </c>
      <c r="AL94" t="e">
        <f t="shared" si="11"/>
        <v>#REF!</v>
      </c>
      <c r="AM94" s="56">
        <v>42735</v>
      </c>
      <c r="AN94" s="57" t="e">
        <f t="shared" si="12"/>
        <v>#REF!</v>
      </c>
      <c r="AO94" s="8" t="e">
        <f t="shared" si="13"/>
        <v>#REF!</v>
      </c>
      <c r="AP94" s="8"/>
      <c r="AQ94" s="8" t="e">
        <f>PHONETIC([3]男子!E28)</f>
        <v>#N/A</v>
      </c>
      <c r="AR94" s="8" t="e">
        <f>PHONETIC([3]男子!F28)</f>
        <v>#N/A</v>
      </c>
    </row>
    <row r="95" spans="1:44" x14ac:dyDescent="0.15">
      <c r="A95">
        <v>93</v>
      </c>
      <c r="B95" s="13"/>
      <c r="C95" s="13"/>
      <c r="D95" s="13"/>
      <c r="E95" s="13"/>
      <c r="F95" s="13"/>
      <c r="G95" s="164"/>
      <c r="H95" s="164"/>
      <c r="I95" s="164"/>
      <c r="J95" s="164"/>
      <c r="K95" s="164"/>
      <c r="L95" s="164"/>
      <c r="M95" s="164"/>
      <c r="AI95" s="8" t="e">
        <f>CONCATENATE([3]男子!G29,[3]男子!H29,[3]男子!I29)</f>
        <v>#REF!</v>
      </c>
      <c r="AJ95" t="e">
        <f t="shared" si="9"/>
        <v>#REF!</v>
      </c>
      <c r="AK95" t="e">
        <f t="shared" si="10"/>
        <v>#REF!</v>
      </c>
      <c r="AL95" t="e">
        <f t="shared" si="11"/>
        <v>#REF!</v>
      </c>
      <c r="AM95" s="56">
        <v>42735</v>
      </c>
      <c r="AN95" s="57" t="e">
        <f t="shared" si="12"/>
        <v>#REF!</v>
      </c>
      <c r="AO95" s="8" t="e">
        <f t="shared" si="13"/>
        <v>#REF!</v>
      </c>
      <c r="AP95" s="8"/>
      <c r="AQ95" s="8" t="e">
        <f>PHONETIC([3]男子!E29)</f>
        <v>#N/A</v>
      </c>
      <c r="AR95" s="8" t="e">
        <f>PHONETIC([3]男子!F29)</f>
        <v>#N/A</v>
      </c>
    </row>
    <row r="96" spans="1:44" x14ac:dyDescent="0.15">
      <c r="A96">
        <v>94</v>
      </c>
      <c r="B96" s="13"/>
      <c r="C96" s="13"/>
      <c r="D96" s="13"/>
      <c r="E96" s="13"/>
      <c r="F96" s="13"/>
      <c r="G96" s="164"/>
      <c r="H96" s="164"/>
      <c r="I96" s="164"/>
      <c r="J96" s="164"/>
      <c r="K96" s="164"/>
      <c r="L96" s="164"/>
      <c r="M96" s="164"/>
      <c r="AI96" s="8" t="e">
        <f>CONCATENATE([3]男子!G30,[3]男子!H30,[3]男子!I30)</f>
        <v>#REF!</v>
      </c>
      <c r="AJ96" t="e">
        <f t="shared" si="9"/>
        <v>#REF!</v>
      </c>
      <c r="AK96" t="e">
        <f t="shared" si="10"/>
        <v>#REF!</v>
      </c>
      <c r="AL96" t="e">
        <f t="shared" si="11"/>
        <v>#REF!</v>
      </c>
      <c r="AM96" s="56">
        <v>42735</v>
      </c>
      <c r="AN96" s="57" t="e">
        <f t="shared" si="12"/>
        <v>#REF!</v>
      </c>
      <c r="AO96" s="8" t="e">
        <f t="shared" si="13"/>
        <v>#REF!</v>
      </c>
      <c r="AP96" s="8"/>
      <c r="AQ96" s="8" t="e">
        <f>PHONETIC([3]男子!E30)</f>
        <v>#N/A</v>
      </c>
      <c r="AR96" s="8" t="e">
        <f>PHONETIC([3]男子!F30)</f>
        <v>#N/A</v>
      </c>
    </row>
    <row r="97" spans="1:44" x14ac:dyDescent="0.15">
      <c r="A97">
        <v>95</v>
      </c>
      <c r="B97" s="13"/>
      <c r="C97" s="13"/>
      <c r="D97" s="13"/>
      <c r="E97" s="13"/>
      <c r="F97" s="13"/>
      <c r="G97" s="164"/>
      <c r="H97" s="164"/>
      <c r="I97" s="164"/>
      <c r="J97" s="164"/>
      <c r="K97" s="164"/>
      <c r="L97" s="164"/>
      <c r="M97" s="164"/>
      <c r="AI97" s="8" t="e">
        <f>CONCATENATE([3]男子!G31,[3]男子!H31,[3]男子!I31)</f>
        <v>#REF!</v>
      </c>
      <c r="AJ97" t="e">
        <f t="shared" si="9"/>
        <v>#REF!</v>
      </c>
      <c r="AK97" t="e">
        <f t="shared" si="10"/>
        <v>#REF!</v>
      </c>
      <c r="AL97" t="e">
        <f t="shared" si="11"/>
        <v>#REF!</v>
      </c>
      <c r="AM97" s="56">
        <v>42735</v>
      </c>
      <c r="AN97" s="57" t="e">
        <f t="shared" si="12"/>
        <v>#REF!</v>
      </c>
      <c r="AO97" s="8" t="e">
        <f t="shared" si="13"/>
        <v>#REF!</v>
      </c>
      <c r="AP97" s="8"/>
      <c r="AQ97" s="8" t="e">
        <f>PHONETIC([3]男子!E31)</f>
        <v>#N/A</v>
      </c>
      <c r="AR97" s="8" t="e">
        <f>PHONETIC([3]男子!F31)</f>
        <v>#N/A</v>
      </c>
    </row>
    <row r="98" spans="1:44" x14ac:dyDescent="0.15">
      <c r="A98">
        <v>96</v>
      </c>
      <c r="B98" s="13"/>
      <c r="C98" s="13"/>
      <c r="D98" s="13"/>
      <c r="E98" s="13"/>
      <c r="F98" s="13"/>
      <c r="G98" s="164"/>
      <c r="H98" s="164"/>
      <c r="I98" s="164"/>
      <c r="J98" s="164"/>
      <c r="K98" s="164"/>
      <c r="L98" s="164"/>
      <c r="M98" s="164"/>
      <c r="AI98" s="8" t="e">
        <f>CONCATENATE([3]男子!G32,[3]男子!H32,[3]男子!I32)</f>
        <v>#REF!</v>
      </c>
      <c r="AJ98" t="e">
        <f t="shared" si="9"/>
        <v>#REF!</v>
      </c>
      <c r="AK98" t="e">
        <f t="shared" si="10"/>
        <v>#REF!</v>
      </c>
      <c r="AL98" t="e">
        <f t="shared" si="11"/>
        <v>#REF!</v>
      </c>
      <c r="AM98" s="56">
        <v>42735</v>
      </c>
      <c r="AN98" s="57" t="e">
        <f t="shared" si="12"/>
        <v>#REF!</v>
      </c>
      <c r="AO98" s="8" t="e">
        <f t="shared" si="13"/>
        <v>#REF!</v>
      </c>
      <c r="AP98" s="8"/>
      <c r="AQ98" s="8" t="e">
        <f>PHONETIC([3]男子!E32)</f>
        <v>#N/A</v>
      </c>
      <c r="AR98" s="8" t="e">
        <f>PHONETIC([3]男子!F32)</f>
        <v>#N/A</v>
      </c>
    </row>
    <row r="99" spans="1:44" x14ac:dyDescent="0.15">
      <c r="A99">
        <v>97</v>
      </c>
      <c r="B99" s="13"/>
      <c r="C99" s="13"/>
      <c r="D99" s="13"/>
      <c r="E99" s="13"/>
      <c r="F99" s="13"/>
      <c r="G99" s="164"/>
      <c r="H99" s="164"/>
      <c r="I99" s="164"/>
      <c r="J99" s="164"/>
      <c r="K99" s="164"/>
      <c r="L99" s="164"/>
      <c r="M99" s="164"/>
      <c r="AI99" s="8" t="e">
        <f>CONCATENATE([3]男子!G33,[3]男子!H33,[3]男子!I33)</f>
        <v>#REF!</v>
      </c>
      <c r="AJ99" t="e">
        <f t="shared" si="9"/>
        <v>#REF!</v>
      </c>
      <c r="AK99" t="e">
        <f t="shared" si="10"/>
        <v>#REF!</v>
      </c>
      <c r="AL99" t="e">
        <f t="shared" si="11"/>
        <v>#REF!</v>
      </c>
      <c r="AM99" s="56">
        <v>42735</v>
      </c>
      <c r="AN99" s="57" t="e">
        <f t="shared" si="12"/>
        <v>#REF!</v>
      </c>
      <c r="AO99" s="8" t="e">
        <f t="shared" si="13"/>
        <v>#REF!</v>
      </c>
      <c r="AP99" s="8"/>
      <c r="AQ99" s="8" t="e">
        <f>PHONETIC([3]男子!E33)</f>
        <v>#N/A</v>
      </c>
      <c r="AR99" s="8" t="e">
        <f>PHONETIC([3]男子!F33)</f>
        <v>#N/A</v>
      </c>
    </row>
    <row r="100" spans="1:44" x14ac:dyDescent="0.15">
      <c r="A100">
        <v>98</v>
      </c>
      <c r="B100" s="13"/>
      <c r="C100" s="13"/>
      <c r="D100" s="13"/>
      <c r="E100" s="13"/>
      <c r="F100" s="13"/>
      <c r="G100" s="164"/>
      <c r="H100" s="164"/>
      <c r="I100" s="164"/>
      <c r="J100" s="164"/>
      <c r="K100" s="164"/>
      <c r="L100" s="164"/>
      <c r="M100" s="164"/>
      <c r="AI100" s="8" t="e">
        <f>CONCATENATE([3]男子!G34,[3]男子!H34,[3]男子!I34)</f>
        <v>#REF!</v>
      </c>
      <c r="AJ100" t="e">
        <f t="shared" si="9"/>
        <v>#REF!</v>
      </c>
      <c r="AK100" t="e">
        <f t="shared" si="10"/>
        <v>#REF!</v>
      </c>
      <c r="AL100" t="e">
        <f t="shared" si="11"/>
        <v>#REF!</v>
      </c>
      <c r="AM100" s="56">
        <v>42735</v>
      </c>
      <c r="AN100" s="57" t="e">
        <f t="shared" si="12"/>
        <v>#REF!</v>
      </c>
      <c r="AO100" s="8" t="e">
        <f t="shared" si="13"/>
        <v>#REF!</v>
      </c>
      <c r="AP100" s="8"/>
      <c r="AQ100" s="8" t="e">
        <f>PHONETIC([3]男子!E34)</f>
        <v>#N/A</v>
      </c>
      <c r="AR100" s="8" t="e">
        <f>PHONETIC([3]男子!F34)</f>
        <v>#N/A</v>
      </c>
    </row>
    <row r="101" spans="1:44" x14ac:dyDescent="0.15">
      <c r="A101">
        <v>99</v>
      </c>
      <c r="B101" s="13"/>
      <c r="C101" s="13"/>
      <c r="D101" s="13"/>
      <c r="E101" s="13"/>
      <c r="F101" s="13"/>
      <c r="G101" s="164"/>
      <c r="H101" s="164"/>
      <c r="I101" s="164"/>
      <c r="J101" s="164"/>
      <c r="K101" s="164"/>
      <c r="L101" s="164"/>
      <c r="M101" s="164"/>
      <c r="AI101" s="8" t="e">
        <f>CONCATENATE([3]男子!G35,[3]男子!H35,[3]男子!I35)</f>
        <v>#REF!</v>
      </c>
      <c r="AJ101" t="e">
        <f t="shared" si="9"/>
        <v>#REF!</v>
      </c>
      <c r="AK101" t="e">
        <f t="shared" si="10"/>
        <v>#REF!</v>
      </c>
      <c r="AL101" t="e">
        <f t="shared" si="11"/>
        <v>#REF!</v>
      </c>
      <c r="AM101" s="56">
        <v>42735</v>
      </c>
      <c r="AN101" s="57" t="e">
        <f t="shared" si="12"/>
        <v>#REF!</v>
      </c>
      <c r="AO101" s="8" t="e">
        <f t="shared" si="13"/>
        <v>#REF!</v>
      </c>
      <c r="AP101" s="8"/>
      <c r="AQ101" s="8" t="e">
        <f>PHONETIC([3]男子!E35)</f>
        <v>#N/A</v>
      </c>
      <c r="AR101" s="8" t="e">
        <f>PHONETIC([3]男子!F35)</f>
        <v>#N/A</v>
      </c>
    </row>
    <row r="102" spans="1:44" x14ac:dyDescent="0.15">
      <c r="A102">
        <v>100</v>
      </c>
      <c r="B102" s="13"/>
      <c r="C102" s="13"/>
      <c r="D102" s="13"/>
      <c r="E102" s="13"/>
      <c r="F102" s="13"/>
      <c r="G102" s="164"/>
      <c r="H102" s="164"/>
      <c r="I102" s="164"/>
      <c r="J102" s="164"/>
      <c r="K102" s="164"/>
      <c r="L102" s="164"/>
      <c r="M102" s="164"/>
      <c r="AI102" s="8" t="e">
        <f>CONCATENATE([3]男子!G36,[3]男子!H36,[3]男子!I36)</f>
        <v>#REF!</v>
      </c>
      <c r="AJ102" t="e">
        <f t="shared" si="9"/>
        <v>#REF!</v>
      </c>
      <c r="AK102" t="e">
        <f t="shared" si="10"/>
        <v>#REF!</v>
      </c>
      <c r="AL102" t="e">
        <f t="shared" si="11"/>
        <v>#REF!</v>
      </c>
      <c r="AM102" s="56">
        <v>42735</v>
      </c>
      <c r="AN102" s="57" t="e">
        <f t="shared" si="12"/>
        <v>#REF!</v>
      </c>
      <c r="AO102" s="8" t="e">
        <f t="shared" si="13"/>
        <v>#REF!</v>
      </c>
      <c r="AP102" s="8"/>
      <c r="AQ102" s="8" t="e">
        <f>PHONETIC([3]男子!E36)</f>
        <v>#N/A</v>
      </c>
      <c r="AR102" s="8" t="e">
        <f>PHONETIC([3]男子!F36)</f>
        <v>#N/A</v>
      </c>
    </row>
    <row r="103" spans="1:44" x14ac:dyDescent="0.15">
      <c r="A103">
        <v>101</v>
      </c>
      <c r="B103" s="13"/>
      <c r="C103" s="13"/>
      <c r="D103" s="13"/>
      <c r="E103" s="13"/>
      <c r="F103" s="13"/>
      <c r="G103" s="164"/>
      <c r="H103" s="164"/>
      <c r="I103" s="164"/>
      <c r="J103" s="164"/>
      <c r="K103" s="164"/>
      <c r="L103" s="164"/>
      <c r="M103" s="164"/>
      <c r="AI103" s="8" t="e">
        <f>CONCATENATE([3]男子!G37,[3]男子!H37,[3]男子!I37)</f>
        <v>#REF!</v>
      </c>
      <c r="AJ103" t="e">
        <f t="shared" si="9"/>
        <v>#REF!</v>
      </c>
      <c r="AK103" t="e">
        <f t="shared" si="10"/>
        <v>#REF!</v>
      </c>
      <c r="AL103" t="e">
        <f t="shared" si="11"/>
        <v>#REF!</v>
      </c>
      <c r="AM103" s="56">
        <v>42735</v>
      </c>
      <c r="AN103" s="57" t="e">
        <f t="shared" si="12"/>
        <v>#REF!</v>
      </c>
      <c r="AO103" s="8" t="e">
        <f t="shared" si="13"/>
        <v>#REF!</v>
      </c>
      <c r="AP103" s="8"/>
      <c r="AQ103" s="8" t="e">
        <f>PHONETIC([3]男子!E37)</f>
        <v>#N/A</v>
      </c>
      <c r="AR103" s="8" t="e">
        <f>PHONETIC([3]男子!F37)</f>
        <v>#N/A</v>
      </c>
    </row>
    <row r="104" spans="1:44" x14ac:dyDescent="0.15">
      <c r="A104">
        <v>102</v>
      </c>
      <c r="B104" s="13"/>
      <c r="C104" s="13"/>
      <c r="D104" s="13"/>
      <c r="E104" s="13"/>
      <c r="F104" s="13"/>
      <c r="G104" s="164"/>
      <c r="H104" s="164"/>
      <c r="I104" s="164"/>
      <c r="J104" s="164"/>
      <c r="K104" s="164"/>
      <c r="L104" s="164"/>
      <c r="M104" s="164"/>
      <c r="AI104" s="8" t="e">
        <f>CONCATENATE([3]男子!G38,[3]男子!H38,[3]男子!I38)</f>
        <v>#REF!</v>
      </c>
      <c r="AJ104" t="e">
        <f t="shared" si="9"/>
        <v>#REF!</v>
      </c>
      <c r="AK104" t="e">
        <f t="shared" si="10"/>
        <v>#REF!</v>
      </c>
      <c r="AL104" t="e">
        <f t="shared" si="11"/>
        <v>#REF!</v>
      </c>
      <c r="AM104" s="56">
        <v>42735</v>
      </c>
      <c r="AN104" s="57" t="e">
        <f t="shared" si="12"/>
        <v>#REF!</v>
      </c>
      <c r="AO104" s="8" t="e">
        <f t="shared" si="13"/>
        <v>#REF!</v>
      </c>
      <c r="AP104" s="8"/>
      <c r="AQ104" s="8" t="e">
        <f>PHONETIC([3]男子!E38)</f>
        <v>#N/A</v>
      </c>
      <c r="AR104" s="8" t="e">
        <f>PHONETIC([3]男子!F38)</f>
        <v>#N/A</v>
      </c>
    </row>
    <row r="105" spans="1:44" x14ac:dyDescent="0.15">
      <c r="A105">
        <v>103</v>
      </c>
      <c r="B105" s="13"/>
      <c r="C105" s="13"/>
      <c r="D105" s="13"/>
      <c r="E105" s="13"/>
      <c r="F105" s="13"/>
      <c r="G105" s="164"/>
      <c r="H105" s="164"/>
      <c r="I105" s="164"/>
      <c r="J105" s="164"/>
      <c r="K105" s="164"/>
      <c r="L105" s="164"/>
      <c r="M105" s="164"/>
      <c r="AI105" s="8" t="e">
        <f>CONCATENATE([3]男子!G39,[3]男子!H39,[3]男子!I39)</f>
        <v>#REF!</v>
      </c>
      <c r="AJ105" t="e">
        <f t="shared" si="9"/>
        <v>#REF!</v>
      </c>
      <c r="AK105" t="e">
        <f t="shared" si="10"/>
        <v>#REF!</v>
      </c>
      <c r="AL105" t="e">
        <f t="shared" si="11"/>
        <v>#REF!</v>
      </c>
      <c r="AM105" s="56">
        <v>42735</v>
      </c>
      <c r="AN105" s="57" t="e">
        <f t="shared" si="12"/>
        <v>#REF!</v>
      </c>
      <c r="AO105" s="8" t="e">
        <f t="shared" si="13"/>
        <v>#REF!</v>
      </c>
      <c r="AP105" s="8"/>
      <c r="AQ105" s="8" t="e">
        <f>PHONETIC([3]男子!E39)</f>
        <v>#N/A</v>
      </c>
      <c r="AR105" s="8" t="e">
        <f>PHONETIC([3]男子!F39)</f>
        <v>#N/A</v>
      </c>
    </row>
    <row r="106" spans="1:44" x14ac:dyDescent="0.15">
      <c r="A106">
        <v>104</v>
      </c>
      <c r="B106" s="13"/>
      <c r="C106" s="13"/>
      <c r="D106" s="13"/>
      <c r="E106" s="13"/>
      <c r="F106" s="13"/>
      <c r="G106" s="164"/>
      <c r="H106" s="164"/>
      <c r="I106" s="164"/>
      <c r="J106" s="164"/>
      <c r="K106" s="164"/>
      <c r="L106" s="164"/>
      <c r="M106" s="164"/>
      <c r="AI106" s="8" t="e">
        <f>CONCATENATE([3]男子!G40,[3]男子!H40,[3]男子!I40)</f>
        <v>#REF!</v>
      </c>
      <c r="AJ106" t="e">
        <f t="shared" si="9"/>
        <v>#REF!</v>
      </c>
      <c r="AK106" t="e">
        <f t="shared" si="10"/>
        <v>#REF!</v>
      </c>
      <c r="AL106" t="e">
        <f t="shared" si="11"/>
        <v>#REF!</v>
      </c>
      <c r="AM106" s="56">
        <v>42735</v>
      </c>
      <c r="AN106" s="57" t="e">
        <f t="shared" si="12"/>
        <v>#REF!</v>
      </c>
      <c r="AO106" s="8" t="e">
        <f t="shared" si="13"/>
        <v>#REF!</v>
      </c>
      <c r="AP106" s="8"/>
      <c r="AQ106" s="8" t="e">
        <f>PHONETIC([3]男子!E40)</f>
        <v>#N/A</v>
      </c>
      <c r="AR106" s="8" t="e">
        <f>PHONETIC([3]男子!F40)</f>
        <v>#N/A</v>
      </c>
    </row>
    <row r="107" spans="1:44" x14ac:dyDescent="0.15">
      <c r="A107">
        <v>105</v>
      </c>
      <c r="B107" s="13"/>
      <c r="C107" s="13"/>
      <c r="D107" s="13"/>
      <c r="E107" s="13"/>
      <c r="F107" s="13"/>
      <c r="G107" s="164"/>
      <c r="H107" s="164"/>
      <c r="I107" s="164"/>
      <c r="J107" s="164"/>
      <c r="K107" s="164"/>
      <c r="L107" s="164"/>
      <c r="M107" s="164"/>
      <c r="AI107" s="8" t="e">
        <f>CONCATENATE([3]男子!G41,[3]男子!H41,[3]男子!I41)</f>
        <v>#REF!</v>
      </c>
      <c r="AJ107" t="e">
        <f t="shared" si="9"/>
        <v>#REF!</v>
      </c>
      <c r="AK107" t="e">
        <f t="shared" si="10"/>
        <v>#REF!</v>
      </c>
      <c r="AL107" t="e">
        <f t="shared" si="11"/>
        <v>#REF!</v>
      </c>
      <c r="AM107" s="56">
        <v>42735</v>
      </c>
      <c r="AN107" s="57" t="e">
        <f t="shared" si="12"/>
        <v>#REF!</v>
      </c>
      <c r="AO107" s="8" t="e">
        <f t="shared" si="13"/>
        <v>#REF!</v>
      </c>
      <c r="AP107" s="8"/>
      <c r="AQ107" s="8" t="e">
        <f>PHONETIC([3]男子!E41)</f>
        <v>#N/A</v>
      </c>
      <c r="AR107" s="8" t="e">
        <f>PHONETIC([3]男子!F41)</f>
        <v>#N/A</v>
      </c>
    </row>
    <row r="108" spans="1:44" x14ac:dyDescent="0.15">
      <c r="A108">
        <v>106</v>
      </c>
      <c r="B108" s="13"/>
      <c r="C108" s="13"/>
      <c r="D108" s="13"/>
      <c r="E108" s="13"/>
      <c r="F108" s="13"/>
      <c r="G108" s="164"/>
      <c r="H108" s="164"/>
      <c r="I108" s="164"/>
      <c r="J108" s="164"/>
      <c r="K108" s="164"/>
      <c r="L108" s="164"/>
      <c r="M108" s="164"/>
      <c r="AI108" s="8" t="e">
        <f>CONCATENATE([3]男子!G42,[3]男子!H42,[3]男子!I42)</f>
        <v>#REF!</v>
      </c>
      <c r="AJ108" t="e">
        <f t="shared" si="9"/>
        <v>#REF!</v>
      </c>
      <c r="AK108" t="e">
        <f t="shared" si="10"/>
        <v>#REF!</v>
      </c>
      <c r="AL108" t="e">
        <f t="shared" si="11"/>
        <v>#REF!</v>
      </c>
      <c r="AM108" s="56">
        <v>42735</v>
      </c>
      <c r="AN108" s="57" t="e">
        <f t="shared" si="12"/>
        <v>#REF!</v>
      </c>
      <c r="AO108" s="8" t="e">
        <f t="shared" si="13"/>
        <v>#REF!</v>
      </c>
      <c r="AP108" s="8"/>
      <c r="AQ108" s="8" t="e">
        <f>PHONETIC([3]男子!E42)</f>
        <v>#N/A</v>
      </c>
      <c r="AR108" s="8" t="e">
        <f>PHONETIC([3]男子!F42)</f>
        <v>#N/A</v>
      </c>
    </row>
    <row r="109" spans="1:44" x14ac:dyDescent="0.15">
      <c r="A109">
        <v>107</v>
      </c>
      <c r="B109" s="13"/>
      <c r="C109" s="13"/>
      <c r="D109" s="13"/>
      <c r="E109" s="13"/>
      <c r="F109" s="13"/>
      <c r="G109" s="164"/>
      <c r="H109" s="164"/>
      <c r="I109" s="164"/>
      <c r="J109" s="164"/>
      <c r="K109" s="164"/>
      <c r="L109" s="164"/>
      <c r="M109" s="164"/>
      <c r="AI109" s="8" t="e">
        <f>CONCATENATE([3]男子!G43,[3]男子!H43,[3]男子!I43)</f>
        <v>#REF!</v>
      </c>
      <c r="AJ109" t="e">
        <f t="shared" si="9"/>
        <v>#REF!</v>
      </c>
      <c r="AK109" t="e">
        <f t="shared" si="10"/>
        <v>#REF!</v>
      </c>
      <c r="AL109" t="e">
        <f t="shared" si="11"/>
        <v>#REF!</v>
      </c>
      <c r="AM109" s="56">
        <v>42735</v>
      </c>
      <c r="AN109" s="57" t="e">
        <f t="shared" si="12"/>
        <v>#REF!</v>
      </c>
      <c r="AO109" s="8" t="e">
        <f t="shared" si="13"/>
        <v>#REF!</v>
      </c>
      <c r="AP109" s="8"/>
      <c r="AQ109" s="8" t="e">
        <f>PHONETIC([3]男子!E43)</f>
        <v>#N/A</v>
      </c>
      <c r="AR109" s="8" t="e">
        <f>PHONETIC([3]男子!F43)</f>
        <v>#N/A</v>
      </c>
    </row>
    <row r="110" spans="1:44" x14ac:dyDescent="0.15">
      <c r="A110">
        <v>108</v>
      </c>
      <c r="B110" s="13"/>
      <c r="C110" s="13"/>
      <c r="D110" s="13"/>
      <c r="E110" s="13"/>
      <c r="F110" s="13"/>
      <c r="G110" s="164"/>
      <c r="H110" s="164"/>
      <c r="I110" s="164"/>
      <c r="J110" s="164"/>
      <c r="K110" s="164"/>
      <c r="L110" s="164"/>
      <c r="M110" s="164"/>
      <c r="AI110" s="8" t="e">
        <f>CONCATENATE([3]男子!G44,[3]男子!H44,[3]男子!I44)</f>
        <v>#REF!</v>
      </c>
      <c r="AJ110" t="e">
        <f t="shared" si="9"/>
        <v>#REF!</v>
      </c>
      <c r="AK110" t="e">
        <f t="shared" si="10"/>
        <v>#REF!</v>
      </c>
      <c r="AL110" t="e">
        <f t="shared" si="11"/>
        <v>#REF!</v>
      </c>
      <c r="AM110" s="56">
        <v>42735</v>
      </c>
      <c r="AN110" s="57" t="e">
        <f t="shared" si="12"/>
        <v>#REF!</v>
      </c>
      <c r="AO110" s="8" t="e">
        <f t="shared" si="13"/>
        <v>#REF!</v>
      </c>
      <c r="AP110" s="8"/>
      <c r="AQ110" s="8" t="e">
        <f>PHONETIC([3]男子!E44)</f>
        <v>#N/A</v>
      </c>
      <c r="AR110" s="8" t="e">
        <f>PHONETIC([3]男子!F44)</f>
        <v>#N/A</v>
      </c>
    </row>
    <row r="111" spans="1:44" x14ac:dyDescent="0.15">
      <c r="A111">
        <v>109</v>
      </c>
      <c r="B111" s="13"/>
      <c r="C111" s="13"/>
      <c r="D111" s="13"/>
      <c r="E111" s="13"/>
      <c r="F111" s="13"/>
      <c r="G111" s="164"/>
      <c r="H111" s="164"/>
      <c r="I111" s="164"/>
      <c r="J111" s="164"/>
      <c r="K111" s="164"/>
      <c r="L111" s="164"/>
      <c r="M111" s="164"/>
      <c r="AI111" s="8" t="e">
        <f>CONCATENATE([3]男子!G45,[3]男子!H45,[3]男子!I45)</f>
        <v>#REF!</v>
      </c>
      <c r="AJ111" t="e">
        <f t="shared" si="9"/>
        <v>#REF!</v>
      </c>
      <c r="AK111" t="e">
        <f t="shared" si="10"/>
        <v>#REF!</v>
      </c>
      <c r="AL111" t="e">
        <f t="shared" si="11"/>
        <v>#REF!</v>
      </c>
      <c r="AM111" s="56">
        <v>42735</v>
      </c>
      <c r="AN111" s="57" t="e">
        <f t="shared" si="12"/>
        <v>#REF!</v>
      </c>
      <c r="AO111" s="8" t="e">
        <f t="shared" si="13"/>
        <v>#REF!</v>
      </c>
      <c r="AP111" s="8"/>
      <c r="AQ111" s="8" t="e">
        <f>PHONETIC([3]男子!E45)</f>
        <v>#N/A</v>
      </c>
      <c r="AR111" s="8" t="e">
        <f>PHONETIC([3]男子!F45)</f>
        <v>#N/A</v>
      </c>
    </row>
    <row r="112" spans="1:44" x14ac:dyDescent="0.15">
      <c r="A112">
        <v>110</v>
      </c>
      <c r="B112" s="13"/>
      <c r="C112" s="13"/>
      <c r="D112" s="13"/>
      <c r="E112" s="13"/>
      <c r="F112" s="13"/>
      <c r="G112" s="164"/>
      <c r="H112" s="164"/>
      <c r="I112" s="164"/>
      <c r="J112" s="164"/>
      <c r="K112" s="164"/>
      <c r="L112" s="164"/>
      <c r="M112" s="164"/>
      <c r="AI112" s="8" t="e">
        <f>CONCATENATE([3]男子!G46,[3]男子!H46,[3]男子!I46)</f>
        <v>#REF!</v>
      </c>
      <c r="AJ112" t="e">
        <f t="shared" si="9"/>
        <v>#REF!</v>
      </c>
      <c r="AK112" t="e">
        <f t="shared" si="10"/>
        <v>#REF!</v>
      </c>
      <c r="AL112" t="e">
        <f t="shared" si="11"/>
        <v>#REF!</v>
      </c>
      <c r="AM112" s="56">
        <v>42735</v>
      </c>
      <c r="AN112" s="57" t="e">
        <f t="shared" si="12"/>
        <v>#REF!</v>
      </c>
      <c r="AO112" s="8" t="e">
        <f t="shared" si="13"/>
        <v>#REF!</v>
      </c>
      <c r="AP112" s="8"/>
      <c r="AQ112" s="8" t="e">
        <f>PHONETIC([3]男子!E46)</f>
        <v>#N/A</v>
      </c>
      <c r="AR112" s="8" t="e">
        <f>PHONETIC([3]男子!F46)</f>
        <v>#N/A</v>
      </c>
    </row>
    <row r="113" spans="1:44" x14ac:dyDescent="0.15">
      <c r="A113">
        <v>111</v>
      </c>
      <c r="B113" s="13"/>
      <c r="C113" s="13"/>
      <c r="D113" s="13"/>
      <c r="E113" s="13"/>
      <c r="F113" s="13"/>
      <c r="G113" s="164"/>
      <c r="H113" s="164"/>
      <c r="I113" s="164"/>
      <c r="J113" s="164"/>
      <c r="K113" s="164"/>
      <c r="L113" s="164"/>
      <c r="M113" s="164"/>
      <c r="AI113" s="8" t="e">
        <f>CONCATENATE([3]男子!G47,[3]男子!H47,[3]男子!I47)</f>
        <v>#REF!</v>
      </c>
      <c r="AJ113" t="e">
        <f t="shared" si="9"/>
        <v>#REF!</v>
      </c>
      <c r="AK113" t="e">
        <f t="shared" si="10"/>
        <v>#REF!</v>
      </c>
      <c r="AL113" t="e">
        <f t="shared" si="11"/>
        <v>#REF!</v>
      </c>
      <c r="AM113" s="56">
        <v>42735</v>
      </c>
      <c r="AN113" s="57" t="e">
        <f t="shared" si="12"/>
        <v>#REF!</v>
      </c>
      <c r="AO113" s="8" t="e">
        <f t="shared" si="13"/>
        <v>#REF!</v>
      </c>
      <c r="AP113" s="8"/>
      <c r="AQ113" s="8" t="e">
        <f>PHONETIC([3]男子!E47)</f>
        <v>#N/A</v>
      </c>
      <c r="AR113" s="8" t="e">
        <f>PHONETIC([3]男子!F47)</f>
        <v>#N/A</v>
      </c>
    </row>
    <row r="114" spans="1:44" x14ac:dyDescent="0.15">
      <c r="A114">
        <v>112</v>
      </c>
      <c r="B114" s="13"/>
      <c r="C114" s="13"/>
      <c r="D114" s="13"/>
      <c r="E114" s="13"/>
      <c r="F114" s="13"/>
      <c r="G114" s="164"/>
      <c r="H114" s="164"/>
      <c r="I114" s="164"/>
      <c r="J114" s="164"/>
      <c r="K114" s="164"/>
      <c r="L114" s="164"/>
      <c r="M114" s="164"/>
      <c r="AI114" s="8" t="e">
        <f>CONCATENATE([3]男子!G48,[3]男子!H48,[3]男子!I48)</f>
        <v>#REF!</v>
      </c>
      <c r="AJ114" t="e">
        <f t="shared" si="9"/>
        <v>#REF!</v>
      </c>
      <c r="AK114" t="e">
        <f t="shared" si="10"/>
        <v>#REF!</v>
      </c>
      <c r="AL114" t="e">
        <f t="shared" si="11"/>
        <v>#REF!</v>
      </c>
      <c r="AM114" s="56">
        <v>42735</v>
      </c>
      <c r="AN114" s="57" t="e">
        <f t="shared" si="12"/>
        <v>#REF!</v>
      </c>
      <c r="AO114" s="8" t="e">
        <f t="shared" si="13"/>
        <v>#REF!</v>
      </c>
      <c r="AP114" s="8"/>
      <c r="AQ114" s="8" t="e">
        <f>PHONETIC([3]男子!E48)</f>
        <v>#N/A</v>
      </c>
      <c r="AR114" s="8" t="e">
        <f>PHONETIC([3]男子!F48)</f>
        <v>#N/A</v>
      </c>
    </row>
    <row r="115" spans="1:44" x14ac:dyDescent="0.15">
      <c r="A115">
        <v>113</v>
      </c>
      <c r="B115" s="13"/>
      <c r="C115" s="13"/>
      <c r="D115" s="13"/>
      <c r="E115" s="13"/>
      <c r="F115" s="13"/>
      <c r="G115" s="164"/>
      <c r="H115" s="164"/>
      <c r="I115" s="164"/>
      <c r="J115" s="164"/>
      <c r="K115" s="164"/>
      <c r="L115" s="164"/>
      <c r="M115" s="164"/>
      <c r="AI115" s="8" t="e">
        <f>CONCATENATE([3]男子!G49,[3]男子!H49,[3]男子!I49)</f>
        <v>#REF!</v>
      </c>
      <c r="AJ115" t="e">
        <f t="shared" si="9"/>
        <v>#REF!</v>
      </c>
      <c r="AK115" t="e">
        <f t="shared" si="10"/>
        <v>#REF!</v>
      </c>
      <c r="AL115" t="e">
        <f t="shared" si="11"/>
        <v>#REF!</v>
      </c>
      <c r="AM115" s="56">
        <v>42735</v>
      </c>
      <c r="AN115" s="57" t="e">
        <f t="shared" si="12"/>
        <v>#REF!</v>
      </c>
      <c r="AO115" s="8" t="e">
        <f t="shared" si="13"/>
        <v>#REF!</v>
      </c>
      <c r="AP115" s="8"/>
      <c r="AQ115" s="8" t="e">
        <f>PHONETIC([3]男子!E49)</f>
        <v>#N/A</v>
      </c>
      <c r="AR115" s="8" t="e">
        <f>PHONETIC([3]男子!F49)</f>
        <v>#N/A</v>
      </c>
    </row>
    <row r="116" spans="1:44" x14ac:dyDescent="0.15">
      <c r="A116">
        <v>114</v>
      </c>
      <c r="B116" s="13"/>
      <c r="C116" s="13"/>
      <c r="D116" s="13"/>
      <c r="E116" s="13"/>
      <c r="F116" s="13"/>
      <c r="G116" s="164"/>
      <c r="H116" s="164"/>
      <c r="I116" s="164"/>
      <c r="J116" s="164"/>
      <c r="K116" s="164"/>
      <c r="L116" s="164"/>
      <c r="M116" s="164"/>
      <c r="AI116" s="8" t="e">
        <f>CONCATENATE([3]男子!G50,[3]男子!H50,[3]男子!I50)</f>
        <v>#REF!</v>
      </c>
      <c r="AJ116" t="e">
        <f t="shared" si="9"/>
        <v>#REF!</v>
      </c>
      <c r="AK116" t="e">
        <f t="shared" si="10"/>
        <v>#REF!</v>
      </c>
      <c r="AL116" t="e">
        <f t="shared" si="11"/>
        <v>#REF!</v>
      </c>
      <c r="AM116" s="56">
        <v>42735</v>
      </c>
      <c r="AN116" s="57" t="e">
        <f t="shared" si="12"/>
        <v>#REF!</v>
      </c>
      <c r="AO116" s="8" t="e">
        <f t="shared" si="13"/>
        <v>#REF!</v>
      </c>
      <c r="AP116" s="8"/>
      <c r="AQ116" s="8" t="e">
        <f>PHONETIC([3]男子!E50)</f>
        <v>#N/A</v>
      </c>
      <c r="AR116" s="8" t="e">
        <f>PHONETIC([3]男子!F50)</f>
        <v>#N/A</v>
      </c>
    </row>
    <row r="117" spans="1:44" x14ac:dyDescent="0.15">
      <c r="A117">
        <v>115</v>
      </c>
      <c r="B117" s="13"/>
      <c r="C117" s="13"/>
      <c r="D117" s="13"/>
      <c r="E117" s="13"/>
      <c r="F117" s="13"/>
      <c r="G117" s="164"/>
      <c r="H117" s="164"/>
      <c r="I117" s="164"/>
      <c r="J117" s="164"/>
      <c r="K117" s="164"/>
      <c r="L117" s="164"/>
      <c r="M117" s="164"/>
      <c r="AI117" s="8" t="e">
        <f>CONCATENATE([3]男子!G51,[3]男子!H51,[3]男子!I51)</f>
        <v>#REF!</v>
      </c>
      <c r="AJ117" t="e">
        <f t="shared" si="9"/>
        <v>#REF!</v>
      </c>
      <c r="AK117" t="e">
        <f t="shared" si="10"/>
        <v>#REF!</v>
      </c>
      <c r="AL117" t="e">
        <f t="shared" si="11"/>
        <v>#REF!</v>
      </c>
      <c r="AM117" s="56">
        <v>42735</v>
      </c>
      <c r="AN117" s="57" t="e">
        <f t="shared" si="12"/>
        <v>#REF!</v>
      </c>
      <c r="AO117" s="8" t="e">
        <f t="shared" si="13"/>
        <v>#REF!</v>
      </c>
      <c r="AP117" s="8"/>
      <c r="AQ117" s="8" t="e">
        <f>PHONETIC([3]男子!E51)</f>
        <v>#N/A</v>
      </c>
      <c r="AR117" s="8" t="e">
        <f>PHONETIC([3]男子!F51)</f>
        <v>#N/A</v>
      </c>
    </row>
    <row r="118" spans="1:44" x14ac:dyDescent="0.15">
      <c r="A118">
        <v>116</v>
      </c>
      <c r="B118" s="13"/>
      <c r="C118" s="13"/>
      <c r="D118" s="13"/>
      <c r="E118" s="13"/>
      <c r="F118" s="13"/>
      <c r="G118" s="164"/>
      <c r="H118" s="164"/>
      <c r="I118" s="164"/>
      <c r="J118" s="164"/>
      <c r="K118" s="164"/>
      <c r="L118" s="164"/>
      <c r="M118" s="164"/>
      <c r="AI118" s="8" t="e">
        <f>CONCATENATE([3]男子!G52,[3]男子!H52,[3]男子!I52)</f>
        <v>#REF!</v>
      </c>
      <c r="AJ118" t="e">
        <f t="shared" si="9"/>
        <v>#REF!</v>
      </c>
      <c r="AK118" t="e">
        <f t="shared" si="10"/>
        <v>#REF!</v>
      </c>
      <c r="AL118" t="e">
        <f t="shared" si="11"/>
        <v>#REF!</v>
      </c>
      <c r="AM118" s="56">
        <v>42735</v>
      </c>
      <c r="AN118" s="57" t="e">
        <f t="shared" si="12"/>
        <v>#REF!</v>
      </c>
      <c r="AO118" s="8" t="e">
        <f t="shared" si="13"/>
        <v>#REF!</v>
      </c>
      <c r="AP118" s="8"/>
      <c r="AQ118" s="8" t="e">
        <f>PHONETIC([3]男子!E52)</f>
        <v>#N/A</v>
      </c>
      <c r="AR118" s="8" t="e">
        <f>PHONETIC([3]男子!F52)</f>
        <v>#N/A</v>
      </c>
    </row>
    <row r="119" spans="1:44" x14ac:dyDescent="0.15">
      <c r="A119">
        <v>117</v>
      </c>
      <c r="B119" s="13"/>
      <c r="C119" s="13"/>
      <c r="D119" s="13"/>
      <c r="E119" s="13"/>
      <c r="F119" s="13"/>
      <c r="G119" s="164"/>
      <c r="H119" s="164"/>
      <c r="I119" s="164"/>
      <c r="J119" s="164"/>
      <c r="K119" s="164"/>
      <c r="L119" s="164"/>
      <c r="M119" s="164"/>
      <c r="AI119" s="8" t="e">
        <f>CONCATENATE([3]男子!G53,[3]男子!H53,[3]男子!I53)</f>
        <v>#REF!</v>
      </c>
      <c r="AJ119" t="e">
        <f t="shared" si="9"/>
        <v>#REF!</v>
      </c>
      <c r="AK119" t="e">
        <f t="shared" si="10"/>
        <v>#REF!</v>
      </c>
      <c r="AL119" t="e">
        <f t="shared" si="11"/>
        <v>#REF!</v>
      </c>
      <c r="AM119" s="56">
        <v>42735</v>
      </c>
      <c r="AN119" s="57" t="e">
        <f t="shared" si="12"/>
        <v>#REF!</v>
      </c>
      <c r="AO119" s="8" t="e">
        <f t="shared" si="13"/>
        <v>#REF!</v>
      </c>
      <c r="AP119" s="8"/>
      <c r="AQ119" s="8" t="e">
        <f>PHONETIC([3]男子!E53)</f>
        <v>#N/A</v>
      </c>
      <c r="AR119" s="8" t="e">
        <f>PHONETIC([3]男子!F53)</f>
        <v>#N/A</v>
      </c>
    </row>
    <row r="120" spans="1:44" x14ac:dyDescent="0.15">
      <c r="A120">
        <v>118</v>
      </c>
      <c r="B120" s="13"/>
      <c r="C120" s="13"/>
      <c r="D120" s="13"/>
      <c r="E120" s="13"/>
      <c r="F120" s="13"/>
      <c r="G120" s="164"/>
      <c r="H120" s="164"/>
      <c r="I120" s="164"/>
      <c r="J120" s="164"/>
      <c r="K120" s="164"/>
      <c r="L120" s="164"/>
      <c r="M120" s="164"/>
      <c r="AI120" s="8" t="e">
        <f>CONCATENATE([3]男子!G54,[3]男子!H54,[3]男子!I54)</f>
        <v>#REF!</v>
      </c>
      <c r="AJ120" t="e">
        <f t="shared" si="9"/>
        <v>#REF!</v>
      </c>
      <c r="AK120" t="e">
        <f t="shared" si="10"/>
        <v>#REF!</v>
      </c>
      <c r="AL120" t="e">
        <f t="shared" si="11"/>
        <v>#REF!</v>
      </c>
      <c r="AM120" s="56">
        <v>42735</v>
      </c>
      <c r="AN120" s="57" t="e">
        <f t="shared" si="12"/>
        <v>#REF!</v>
      </c>
      <c r="AO120" s="8" t="e">
        <f t="shared" si="13"/>
        <v>#REF!</v>
      </c>
      <c r="AP120" s="8"/>
      <c r="AQ120" s="8" t="e">
        <f>PHONETIC([3]男子!E54)</f>
        <v>#N/A</v>
      </c>
      <c r="AR120" s="8" t="e">
        <f>PHONETIC([3]男子!F54)</f>
        <v>#N/A</v>
      </c>
    </row>
    <row r="121" spans="1:44" x14ac:dyDescent="0.15">
      <c r="A121">
        <v>119</v>
      </c>
      <c r="B121" s="13"/>
      <c r="C121" s="13"/>
      <c r="D121" s="13"/>
      <c r="E121" s="13"/>
      <c r="F121" s="13"/>
      <c r="G121" s="164"/>
      <c r="H121" s="164"/>
      <c r="I121" s="164"/>
      <c r="J121" s="164"/>
      <c r="K121" s="164"/>
      <c r="L121" s="164"/>
      <c r="M121" s="164"/>
      <c r="AI121" s="8" t="e">
        <f>CONCATENATE([3]男子!G55,[3]男子!H55,[3]男子!I55)</f>
        <v>#REF!</v>
      </c>
      <c r="AJ121" t="e">
        <f t="shared" si="9"/>
        <v>#REF!</v>
      </c>
      <c r="AK121" t="e">
        <f t="shared" si="10"/>
        <v>#REF!</v>
      </c>
      <c r="AL121" t="e">
        <f t="shared" si="11"/>
        <v>#REF!</v>
      </c>
      <c r="AM121" s="56">
        <v>42735</v>
      </c>
      <c r="AN121" s="57" t="e">
        <f t="shared" si="12"/>
        <v>#REF!</v>
      </c>
      <c r="AO121" s="8" t="e">
        <f t="shared" si="13"/>
        <v>#REF!</v>
      </c>
      <c r="AP121" s="8"/>
      <c r="AQ121" s="8" t="e">
        <f>PHONETIC([3]男子!E55)</f>
        <v>#N/A</v>
      </c>
      <c r="AR121" s="8" t="e">
        <f>PHONETIC([3]男子!F55)</f>
        <v>#N/A</v>
      </c>
    </row>
    <row r="122" spans="1:44" x14ac:dyDescent="0.15">
      <c r="A122">
        <v>120</v>
      </c>
      <c r="B122" s="13"/>
      <c r="C122" s="13"/>
      <c r="D122" s="13"/>
      <c r="E122" s="13"/>
      <c r="F122" s="13"/>
      <c r="G122" s="164"/>
      <c r="H122" s="164"/>
      <c r="I122" s="164"/>
      <c r="J122" s="164"/>
      <c r="K122" s="164"/>
      <c r="L122" s="164"/>
      <c r="M122" s="164"/>
      <c r="AI122" s="8" t="e">
        <f>CONCATENATE([3]男子!G56,[3]男子!H56,[3]男子!I56)</f>
        <v>#REF!</v>
      </c>
      <c r="AJ122" t="e">
        <f t="shared" si="9"/>
        <v>#REF!</v>
      </c>
      <c r="AK122" t="e">
        <f t="shared" si="10"/>
        <v>#REF!</v>
      </c>
      <c r="AL122" t="e">
        <f t="shared" si="11"/>
        <v>#REF!</v>
      </c>
      <c r="AM122" s="56">
        <v>42735</v>
      </c>
      <c r="AN122" s="57" t="e">
        <f t="shared" si="12"/>
        <v>#REF!</v>
      </c>
      <c r="AO122" s="8" t="e">
        <f t="shared" si="13"/>
        <v>#REF!</v>
      </c>
      <c r="AP122" s="8"/>
      <c r="AQ122" s="8" t="e">
        <f>PHONETIC([3]男子!E56)</f>
        <v>#N/A</v>
      </c>
      <c r="AR122" s="8" t="e">
        <f>PHONETIC([3]男子!F56)</f>
        <v>#N/A</v>
      </c>
    </row>
    <row r="123" spans="1:44" x14ac:dyDescent="0.15">
      <c r="A123">
        <v>121</v>
      </c>
      <c r="B123" s="13"/>
      <c r="C123" s="13"/>
      <c r="D123" s="13"/>
      <c r="E123" s="13"/>
      <c r="F123" s="13"/>
      <c r="G123" s="164"/>
      <c r="H123" s="164"/>
      <c r="I123" s="164"/>
      <c r="J123" s="164"/>
      <c r="K123" s="164"/>
      <c r="L123" s="164"/>
      <c r="M123" s="164"/>
      <c r="AI123" s="8" t="e">
        <f>CONCATENATE([3]男子!G57,[3]男子!H57,[3]男子!I57)</f>
        <v>#REF!</v>
      </c>
      <c r="AJ123" t="e">
        <f t="shared" si="9"/>
        <v>#REF!</v>
      </c>
      <c r="AK123" t="e">
        <f t="shared" si="10"/>
        <v>#REF!</v>
      </c>
      <c r="AL123" t="e">
        <f t="shared" si="11"/>
        <v>#REF!</v>
      </c>
      <c r="AM123" s="56">
        <v>42735</v>
      </c>
      <c r="AN123" s="57" t="e">
        <f t="shared" si="12"/>
        <v>#REF!</v>
      </c>
      <c r="AO123" s="8" t="e">
        <f t="shared" si="13"/>
        <v>#REF!</v>
      </c>
      <c r="AP123" s="8"/>
      <c r="AQ123" s="8" t="e">
        <f>PHONETIC([3]男子!E57)</f>
        <v>#N/A</v>
      </c>
      <c r="AR123" s="8" t="e">
        <f>PHONETIC([3]男子!F57)</f>
        <v>#N/A</v>
      </c>
    </row>
    <row r="124" spans="1:44" x14ac:dyDescent="0.15">
      <c r="A124">
        <v>122</v>
      </c>
      <c r="B124" s="13"/>
      <c r="C124" s="13"/>
      <c r="D124" s="13"/>
      <c r="E124" s="13"/>
      <c r="F124" s="13"/>
      <c r="G124" s="164"/>
      <c r="H124" s="164"/>
      <c r="I124" s="164"/>
      <c r="J124" s="164"/>
      <c r="K124" s="164"/>
      <c r="L124" s="164"/>
      <c r="M124" s="164"/>
      <c r="AI124" s="8" t="e">
        <f>CONCATENATE([3]男子!G58,[3]男子!H58,[3]男子!I58)</f>
        <v>#REF!</v>
      </c>
      <c r="AJ124" t="e">
        <f t="shared" si="9"/>
        <v>#REF!</v>
      </c>
      <c r="AK124" t="e">
        <f t="shared" si="10"/>
        <v>#REF!</v>
      </c>
      <c r="AL124" t="e">
        <f t="shared" si="11"/>
        <v>#REF!</v>
      </c>
      <c r="AM124" s="56">
        <v>42735</v>
      </c>
      <c r="AN124" s="57" t="e">
        <f t="shared" si="12"/>
        <v>#REF!</v>
      </c>
      <c r="AO124" s="8" t="e">
        <f t="shared" si="13"/>
        <v>#REF!</v>
      </c>
      <c r="AP124" s="8"/>
      <c r="AQ124" s="8" t="e">
        <f>PHONETIC([3]男子!E58)</f>
        <v>#N/A</v>
      </c>
      <c r="AR124" s="8" t="e">
        <f>PHONETIC([3]男子!F58)</f>
        <v>#N/A</v>
      </c>
    </row>
    <row r="125" spans="1:44" x14ac:dyDescent="0.15">
      <c r="A125">
        <v>123</v>
      </c>
      <c r="B125" s="13"/>
      <c r="C125" s="13"/>
      <c r="D125" s="13"/>
      <c r="E125" s="13"/>
      <c r="F125" s="13"/>
      <c r="G125" s="164"/>
      <c r="H125" s="164"/>
      <c r="I125" s="164"/>
      <c r="J125" s="164"/>
      <c r="K125" s="164"/>
      <c r="L125" s="164"/>
      <c r="M125" s="164"/>
      <c r="AI125" s="8" t="e">
        <f>CONCATENATE([3]男子!G59,[3]男子!H59,[3]男子!I59)</f>
        <v>#REF!</v>
      </c>
      <c r="AJ125" t="e">
        <f t="shared" si="9"/>
        <v>#REF!</v>
      </c>
      <c r="AK125" t="e">
        <f t="shared" si="10"/>
        <v>#REF!</v>
      </c>
      <c r="AL125" t="e">
        <f t="shared" si="11"/>
        <v>#REF!</v>
      </c>
      <c r="AM125" s="56">
        <v>42735</v>
      </c>
      <c r="AN125" s="57" t="e">
        <f t="shared" si="12"/>
        <v>#REF!</v>
      </c>
      <c r="AO125" s="8" t="e">
        <f t="shared" si="13"/>
        <v>#REF!</v>
      </c>
      <c r="AP125" s="8"/>
      <c r="AQ125" s="8" t="e">
        <f>PHONETIC([3]男子!E59)</f>
        <v>#N/A</v>
      </c>
      <c r="AR125" s="8" t="e">
        <f>PHONETIC([3]男子!F59)</f>
        <v>#N/A</v>
      </c>
    </row>
    <row r="126" spans="1:44" x14ac:dyDescent="0.15">
      <c r="A126">
        <v>124</v>
      </c>
      <c r="B126" s="13"/>
      <c r="C126" s="13"/>
      <c r="D126" s="13"/>
      <c r="E126" s="13"/>
      <c r="F126" s="13"/>
      <c r="G126" s="164"/>
      <c r="H126" s="164"/>
      <c r="I126" s="164"/>
      <c r="J126" s="164"/>
      <c r="K126" s="164"/>
      <c r="L126" s="164"/>
      <c r="M126" s="164"/>
      <c r="AI126" s="8" t="e">
        <f>CONCATENATE([3]男子!G60,[3]男子!H60,[3]男子!I60)</f>
        <v>#REF!</v>
      </c>
      <c r="AJ126" t="e">
        <f t="shared" si="9"/>
        <v>#REF!</v>
      </c>
      <c r="AK126" t="e">
        <f t="shared" si="10"/>
        <v>#REF!</v>
      </c>
      <c r="AL126" t="e">
        <f t="shared" si="11"/>
        <v>#REF!</v>
      </c>
      <c r="AM126" s="56">
        <v>42735</v>
      </c>
      <c r="AN126" s="57" t="e">
        <f t="shared" si="12"/>
        <v>#REF!</v>
      </c>
      <c r="AO126" s="8" t="e">
        <f t="shared" si="13"/>
        <v>#REF!</v>
      </c>
      <c r="AP126" s="8"/>
      <c r="AQ126" s="8" t="e">
        <f>PHONETIC([3]男子!E60)</f>
        <v>#N/A</v>
      </c>
      <c r="AR126" s="8" t="e">
        <f>PHONETIC([3]男子!F60)</f>
        <v>#N/A</v>
      </c>
    </row>
    <row r="127" spans="1:44" x14ac:dyDescent="0.15">
      <c r="A127">
        <v>125</v>
      </c>
      <c r="B127" s="13"/>
      <c r="C127" s="13"/>
      <c r="D127" s="13"/>
      <c r="E127" s="13"/>
      <c r="F127" s="13"/>
      <c r="G127" s="164"/>
      <c r="H127" s="164"/>
      <c r="I127" s="164"/>
      <c r="J127" s="164"/>
      <c r="K127" s="164"/>
      <c r="L127" s="164"/>
      <c r="M127" s="164"/>
      <c r="AI127" s="8" t="e">
        <f>CONCATENATE([3]男子!G61,[3]男子!H61,[3]男子!I61)</f>
        <v>#REF!</v>
      </c>
      <c r="AJ127" t="e">
        <f t="shared" si="9"/>
        <v>#REF!</v>
      </c>
      <c r="AK127" t="e">
        <f t="shared" si="10"/>
        <v>#REF!</v>
      </c>
      <c r="AL127" t="e">
        <f t="shared" si="11"/>
        <v>#REF!</v>
      </c>
      <c r="AM127" s="56">
        <v>42735</v>
      </c>
      <c r="AN127" s="57" t="e">
        <f t="shared" si="12"/>
        <v>#REF!</v>
      </c>
      <c r="AO127" s="8" t="e">
        <f t="shared" si="13"/>
        <v>#REF!</v>
      </c>
      <c r="AP127" s="8"/>
      <c r="AQ127" s="8" t="e">
        <f>PHONETIC([3]男子!E61)</f>
        <v>#N/A</v>
      </c>
      <c r="AR127" s="8" t="e">
        <f>PHONETIC([3]男子!F61)</f>
        <v>#N/A</v>
      </c>
    </row>
    <row r="128" spans="1:44" x14ac:dyDescent="0.15">
      <c r="A128">
        <v>126</v>
      </c>
      <c r="B128" s="13"/>
      <c r="C128" s="13"/>
      <c r="D128" s="13"/>
      <c r="E128" s="13"/>
      <c r="F128" s="13"/>
      <c r="G128" s="164"/>
      <c r="H128" s="164"/>
      <c r="I128" s="164"/>
      <c r="J128" s="164"/>
      <c r="K128" s="164"/>
      <c r="L128" s="164"/>
      <c r="M128" s="164"/>
      <c r="AI128" s="8" t="e">
        <f>CONCATENATE([3]男子!G62,[3]男子!H62,[3]男子!I62)</f>
        <v>#REF!</v>
      </c>
      <c r="AJ128" t="e">
        <f t="shared" si="9"/>
        <v>#REF!</v>
      </c>
      <c r="AK128" t="e">
        <f t="shared" si="10"/>
        <v>#REF!</v>
      </c>
      <c r="AL128" t="e">
        <f t="shared" si="11"/>
        <v>#REF!</v>
      </c>
      <c r="AM128" s="56">
        <v>42735</v>
      </c>
      <c r="AN128" s="57" t="e">
        <f t="shared" si="12"/>
        <v>#REF!</v>
      </c>
      <c r="AO128" s="8" t="e">
        <f t="shared" si="13"/>
        <v>#REF!</v>
      </c>
      <c r="AP128" s="8"/>
      <c r="AQ128" s="8" t="e">
        <f>PHONETIC([3]男子!E62)</f>
        <v>#N/A</v>
      </c>
      <c r="AR128" s="8" t="e">
        <f>PHONETIC([3]男子!F62)</f>
        <v>#N/A</v>
      </c>
    </row>
    <row r="129" spans="1:44" x14ac:dyDescent="0.15">
      <c r="A129">
        <v>127</v>
      </c>
      <c r="B129" s="13"/>
      <c r="C129" s="13"/>
      <c r="D129" s="13"/>
      <c r="E129" s="13"/>
      <c r="F129" s="13"/>
      <c r="G129" s="164"/>
      <c r="H129" s="164"/>
      <c r="I129" s="164"/>
      <c r="J129" s="164"/>
      <c r="K129" s="164"/>
      <c r="L129" s="164"/>
      <c r="M129" s="164"/>
      <c r="AI129" s="8" t="e">
        <f>CONCATENATE([3]男子!G63,[3]男子!H63,[3]男子!I63)</f>
        <v>#REF!</v>
      </c>
      <c r="AJ129" t="e">
        <f t="shared" si="9"/>
        <v>#REF!</v>
      </c>
      <c r="AK129" t="e">
        <f t="shared" si="10"/>
        <v>#REF!</v>
      </c>
      <c r="AL129" t="e">
        <f t="shared" si="11"/>
        <v>#REF!</v>
      </c>
      <c r="AM129" s="56">
        <v>42735</v>
      </c>
      <c r="AN129" s="57" t="e">
        <f t="shared" si="12"/>
        <v>#REF!</v>
      </c>
      <c r="AO129" s="8" t="e">
        <f t="shared" si="13"/>
        <v>#REF!</v>
      </c>
      <c r="AP129" s="8"/>
      <c r="AQ129" s="8" t="e">
        <f>PHONETIC([3]男子!E63)</f>
        <v>#N/A</v>
      </c>
      <c r="AR129" s="8" t="e">
        <f>PHONETIC([3]男子!F63)</f>
        <v>#N/A</v>
      </c>
    </row>
    <row r="130" spans="1:44" x14ac:dyDescent="0.15">
      <c r="A130">
        <v>128</v>
      </c>
      <c r="B130" s="13"/>
      <c r="C130" s="13"/>
      <c r="D130" s="13"/>
      <c r="E130" s="13"/>
      <c r="F130" s="13"/>
      <c r="G130" s="164"/>
      <c r="H130" s="164"/>
      <c r="I130" s="164"/>
      <c r="J130" s="164"/>
      <c r="K130" s="164"/>
      <c r="L130" s="164"/>
      <c r="M130" s="164"/>
      <c r="AI130" s="8" t="e">
        <f>CONCATENATE([3]男子!G64,[3]男子!H64,[3]男子!I64)</f>
        <v>#REF!</v>
      </c>
      <c r="AJ130" t="e">
        <f t="shared" si="9"/>
        <v>#REF!</v>
      </c>
      <c r="AK130" t="e">
        <f t="shared" si="10"/>
        <v>#REF!</v>
      </c>
      <c r="AL130" t="e">
        <f t="shared" si="11"/>
        <v>#REF!</v>
      </c>
      <c r="AM130" s="56">
        <v>42735</v>
      </c>
      <c r="AN130" s="57" t="e">
        <f t="shared" si="12"/>
        <v>#REF!</v>
      </c>
      <c r="AO130" s="8" t="e">
        <f t="shared" si="13"/>
        <v>#REF!</v>
      </c>
      <c r="AP130" s="8"/>
      <c r="AQ130" s="8" t="e">
        <f>PHONETIC([3]男子!E64)</f>
        <v>#N/A</v>
      </c>
      <c r="AR130" s="8" t="e">
        <f>PHONETIC([3]男子!F64)</f>
        <v>#N/A</v>
      </c>
    </row>
    <row r="131" spans="1:44" x14ac:dyDescent="0.15">
      <c r="A131">
        <v>129</v>
      </c>
      <c r="B131" s="13"/>
      <c r="C131" s="13"/>
      <c r="D131" s="13"/>
      <c r="E131" s="13"/>
      <c r="F131" s="13"/>
      <c r="G131" s="164"/>
      <c r="H131" s="164"/>
      <c r="I131" s="164"/>
      <c r="J131" s="164"/>
      <c r="K131" s="164"/>
      <c r="L131" s="164"/>
      <c r="M131" s="164"/>
      <c r="AI131" s="8" t="e">
        <f>CONCATENATE([3]男子!G65,[3]男子!H65,[3]男子!I65)</f>
        <v>#REF!</v>
      </c>
      <c r="AJ131" t="e">
        <f t="shared" ref="AJ131:AJ194" si="14">AI131</f>
        <v>#REF!</v>
      </c>
      <c r="AK131" t="e">
        <f t="shared" ref="AK131:AK194" si="15">LEFT(AJ131,4)&amp;"/"&amp;MID(AJ131,5,7)</f>
        <v>#REF!</v>
      </c>
      <c r="AL131" t="e">
        <f t="shared" ref="AL131:AL194" si="16">LEFT(AK131,7)&amp;"/"&amp;MID(AK131,8,9)</f>
        <v>#REF!</v>
      </c>
      <c r="AM131" s="56">
        <v>42735</v>
      </c>
      <c r="AN131" s="57" t="e">
        <f t="shared" ref="AN131:AN194" si="17">DATEDIF(AL131,AM131,"Y")</f>
        <v>#REF!</v>
      </c>
      <c r="AO131" s="8" t="e">
        <f t="shared" ref="AO131:AO194" si="18">AN131</f>
        <v>#REF!</v>
      </c>
      <c r="AP131" s="8"/>
      <c r="AQ131" s="8" t="e">
        <f>PHONETIC([3]男子!E65)</f>
        <v>#N/A</v>
      </c>
      <c r="AR131" s="8" t="e">
        <f>PHONETIC([3]男子!F65)</f>
        <v>#N/A</v>
      </c>
    </row>
    <row r="132" spans="1:44" x14ac:dyDescent="0.15">
      <c r="A132">
        <v>130</v>
      </c>
      <c r="B132" s="13"/>
      <c r="C132" s="13"/>
      <c r="D132" s="13"/>
      <c r="E132" s="13"/>
      <c r="F132" s="13"/>
      <c r="G132" s="164"/>
      <c r="H132" s="164"/>
      <c r="I132" s="164"/>
      <c r="J132" s="164"/>
      <c r="K132" s="164"/>
      <c r="L132" s="164"/>
      <c r="M132" s="164"/>
      <c r="AI132" s="8" t="e">
        <f>CONCATENATE([3]男子!G66,[3]男子!H66,[3]男子!I66)</f>
        <v>#REF!</v>
      </c>
      <c r="AJ132" t="e">
        <f t="shared" si="14"/>
        <v>#REF!</v>
      </c>
      <c r="AK132" t="e">
        <f t="shared" si="15"/>
        <v>#REF!</v>
      </c>
      <c r="AL132" t="e">
        <f t="shared" si="16"/>
        <v>#REF!</v>
      </c>
      <c r="AM132" s="56">
        <v>42735</v>
      </c>
      <c r="AN132" s="57" t="e">
        <f t="shared" si="17"/>
        <v>#REF!</v>
      </c>
      <c r="AO132" s="8" t="e">
        <f t="shared" si="18"/>
        <v>#REF!</v>
      </c>
      <c r="AP132" s="8"/>
      <c r="AQ132" s="8" t="e">
        <f>PHONETIC([3]男子!E66)</f>
        <v>#N/A</v>
      </c>
      <c r="AR132" s="8" t="e">
        <f>PHONETIC([3]男子!F66)</f>
        <v>#N/A</v>
      </c>
    </row>
    <row r="133" spans="1:44" x14ac:dyDescent="0.15">
      <c r="A133">
        <v>131</v>
      </c>
      <c r="B133" s="13"/>
      <c r="C133" s="13"/>
      <c r="D133" s="13"/>
      <c r="E133" s="13"/>
      <c r="F133" s="13"/>
      <c r="G133" s="164"/>
      <c r="H133" s="164"/>
      <c r="I133" s="164"/>
      <c r="J133" s="164"/>
      <c r="K133" s="164"/>
      <c r="L133" s="164"/>
      <c r="M133" s="164"/>
      <c r="AI133" s="8" t="e">
        <f>CONCATENATE([3]男子!G67,[3]男子!H67,[3]男子!I67)</f>
        <v>#REF!</v>
      </c>
      <c r="AJ133" t="e">
        <f t="shared" si="14"/>
        <v>#REF!</v>
      </c>
      <c r="AK133" t="e">
        <f t="shared" si="15"/>
        <v>#REF!</v>
      </c>
      <c r="AL133" t="e">
        <f t="shared" si="16"/>
        <v>#REF!</v>
      </c>
      <c r="AM133" s="56">
        <v>42735</v>
      </c>
      <c r="AN133" s="57" t="e">
        <f t="shared" si="17"/>
        <v>#REF!</v>
      </c>
      <c r="AO133" s="8" t="e">
        <f t="shared" si="18"/>
        <v>#REF!</v>
      </c>
      <c r="AP133" s="8"/>
      <c r="AQ133" s="8" t="e">
        <f>PHONETIC([3]男子!E67)</f>
        <v>#N/A</v>
      </c>
      <c r="AR133" s="8" t="e">
        <f>PHONETIC([3]男子!F67)</f>
        <v>#N/A</v>
      </c>
    </row>
    <row r="134" spans="1:44" x14ac:dyDescent="0.15">
      <c r="A134">
        <v>132</v>
      </c>
      <c r="B134" s="13"/>
      <c r="C134" s="13"/>
      <c r="D134" s="13"/>
      <c r="E134" s="13"/>
      <c r="F134" s="13"/>
      <c r="G134" s="164"/>
      <c r="H134" s="164"/>
      <c r="I134" s="164"/>
      <c r="J134" s="164"/>
      <c r="K134" s="164"/>
      <c r="L134" s="164"/>
      <c r="M134" s="164"/>
      <c r="AI134" s="8" t="e">
        <f>CONCATENATE([3]男子!G68,[3]男子!H68,[3]男子!I68)</f>
        <v>#REF!</v>
      </c>
      <c r="AJ134" t="e">
        <f t="shared" si="14"/>
        <v>#REF!</v>
      </c>
      <c r="AK134" t="e">
        <f t="shared" si="15"/>
        <v>#REF!</v>
      </c>
      <c r="AL134" t="e">
        <f t="shared" si="16"/>
        <v>#REF!</v>
      </c>
      <c r="AM134" s="56">
        <v>42735</v>
      </c>
      <c r="AN134" s="57" t="e">
        <f t="shared" si="17"/>
        <v>#REF!</v>
      </c>
      <c r="AO134" s="8" t="e">
        <f t="shared" si="18"/>
        <v>#REF!</v>
      </c>
      <c r="AP134" s="8"/>
      <c r="AQ134" s="8" t="e">
        <f>PHONETIC([3]男子!E68)</f>
        <v>#N/A</v>
      </c>
      <c r="AR134" s="8" t="e">
        <f>PHONETIC([3]男子!F68)</f>
        <v>#N/A</v>
      </c>
    </row>
    <row r="135" spans="1:44" x14ac:dyDescent="0.15">
      <c r="A135">
        <v>133</v>
      </c>
      <c r="B135" s="13"/>
      <c r="C135" s="13"/>
      <c r="D135" s="13"/>
      <c r="E135" s="13"/>
      <c r="F135" s="13"/>
      <c r="G135" s="164"/>
      <c r="H135" s="164"/>
      <c r="I135" s="164"/>
      <c r="J135" s="164"/>
      <c r="K135" s="164"/>
      <c r="L135" s="164"/>
      <c r="M135" s="164"/>
      <c r="AI135" s="8" t="e">
        <f>CONCATENATE([3]男子!G69,[3]男子!H69,[3]男子!I69)</f>
        <v>#REF!</v>
      </c>
      <c r="AJ135" t="e">
        <f t="shared" si="14"/>
        <v>#REF!</v>
      </c>
      <c r="AK135" t="e">
        <f t="shared" si="15"/>
        <v>#REF!</v>
      </c>
      <c r="AL135" t="e">
        <f t="shared" si="16"/>
        <v>#REF!</v>
      </c>
      <c r="AM135" s="56">
        <v>42735</v>
      </c>
      <c r="AN135" s="57" t="e">
        <f t="shared" si="17"/>
        <v>#REF!</v>
      </c>
      <c r="AO135" s="8" t="e">
        <f t="shared" si="18"/>
        <v>#REF!</v>
      </c>
      <c r="AP135" s="8"/>
      <c r="AQ135" s="8" t="e">
        <f>PHONETIC([3]男子!E69)</f>
        <v>#N/A</v>
      </c>
      <c r="AR135" s="8" t="e">
        <f>PHONETIC([3]男子!F69)</f>
        <v>#N/A</v>
      </c>
    </row>
    <row r="136" spans="1:44" x14ac:dyDescent="0.15">
      <c r="A136">
        <v>134</v>
      </c>
      <c r="B136" s="13"/>
      <c r="C136" s="13"/>
      <c r="D136" s="13"/>
      <c r="E136" s="13"/>
      <c r="F136" s="13"/>
      <c r="G136" s="164"/>
      <c r="H136" s="164"/>
      <c r="I136" s="164"/>
      <c r="J136" s="164"/>
      <c r="K136" s="164"/>
      <c r="L136" s="164"/>
      <c r="M136" s="164"/>
      <c r="AI136" s="8" t="e">
        <f>CONCATENATE([3]男子!G70,[3]男子!H70,[3]男子!I70)</f>
        <v>#REF!</v>
      </c>
      <c r="AJ136" t="e">
        <f t="shared" si="14"/>
        <v>#REF!</v>
      </c>
      <c r="AK136" t="e">
        <f t="shared" si="15"/>
        <v>#REF!</v>
      </c>
      <c r="AL136" t="e">
        <f t="shared" si="16"/>
        <v>#REF!</v>
      </c>
      <c r="AM136" s="56">
        <v>42735</v>
      </c>
      <c r="AN136" s="57" t="e">
        <f t="shared" si="17"/>
        <v>#REF!</v>
      </c>
      <c r="AO136" s="8" t="e">
        <f t="shared" si="18"/>
        <v>#REF!</v>
      </c>
      <c r="AP136" s="8"/>
      <c r="AQ136" s="8" t="e">
        <f>PHONETIC([3]男子!E70)</f>
        <v>#N/A</v>
      </c>
      <c r="AR136" s="8" t="e">
        <f>PHONETIC([3]男子!F70)</f>
        <v>#N/A</v>
      </c>
    </row>
    <row r="137" spans="1:44" x14ac:dyDescent="0.15">
      <c r="A137">
        <v>135</v>
      </c>
      <c r="B137" s="13"/>
      <c r="C137" s="13"/>
      <c r="D137" s="13"/>
      <c r="E137" s="13"/>
      <c r="F137" s="13"/>
      <c r="G137" s="164"/>
      <c r="H137" s="164"/>
      <c r="I137" s="164"/>
      <c r="J137" s="164"/>
      <c r="K137" s="164"/>
      <c r="L137" s="164"/>
      <c r="M137" s="164"/>
      <c r="AI137" s="8" t="e">
        <f>CONCATENATE([3]男子!G71,[3]男子!H71,[3]男子!I71)</f>
        <v>#REF!</v>
      </c>
      <c r="AJ137" t="e">
        <f t="shared" si="14"/>
        <v>#REF!</v>
      </c>
      <c r="AK137" t="e">
        <f t="shared" si="15"/>
        <v>#REF!</v>
      </c>
      <c r="AL137" t="e">
        <f t="shared" si="16"/>
        <v>#REF!</v>
      </c>
      <c r="AM137" s="56">
        <v>42735</v>
      </c>
      <c r="AN137" s="57" t="e">
        <f t="shared" si="17"/>
        <v>#REF!</v>
      </c>
      <c r="AO137" s="8" t="e">
        <f t="shared" si="18"/>
        <v>#REF!</v>
      </c>
      <c r="AP137" s="8"/>
      <c r="AQ137" s="8" t="e">
        <f>PHONETIC([3]男子!E71)</f>
        <v>#N/A</v>
      </c>
      <c r="AR137" s="8" t="e">
        <f>PHONETIC([3]男子!F71)</f>
        <v>#N/A</v>
      </c>
    </row>
    <row r="138" spans="1:44" x14ac:dyDescent="0.15">
      <c r="A138">
        <v>136</v>
      </c>
      <c r="B138" s="13"/>
      <c r="C138" s="13"/>
      <c r="D138" s="13"/>
      <c r="E138" s="13"/>
      <c r="F138" s="13"/>
      <c r="G138" s="164"/>
      <c r="H138" s="164"/>
      <c r="I138" s="164"/>
      <c r="J138" s="164"/>
      <c r="K138" s="164"/>
      <c r="L138" s="164"/>
      <c r="M138" s="164"/>
      <c r="AI138" s="8" t="e">
        <f>CONCATENATE([3]男子!G72,[3]男子!H72,[3]男子!I72)</f>
        <v>#REF!</v>
      </c>
      <c r="AJ138" t="e">
        <f t="shared" si="14"/>
        <v>#REF!</v>
      </c>
      <c r="AK138" t="e">
        <f t="shared" si="15"/>
        <v>#REF!</v>
      </c>
      <c r="AL138" t="e">
        <f t="shared" si="16"/>
        <v>#REF!</v>
      </c>
      <c r="AM138" s="56">
        <v>42735</v>
      </c>
      <c r="AN138" s="57" t="e">
        <f t="shared" si="17"/>
        <v>#REF!</v>
      </c>
      <c r="AO138" s="8" t="e">
        <f t="shared" si="18"/>
        <v>#REF!</v>
      </c>
      <c r="AP138" s="8"/>
      <c r="AQ138" s="8" t="e">
        <f>PHONETIC([3]男子!E72)</f>
        <v>#N/A</v>
      </c>
      <c r="AR138" s="8" t="e">
        <f>PHONETIC([3]男子!F72)</f>
        <v>#N/A</v>
      </c>
    </row>
    <row r="139" spans="1:44" x14ac:dyDescent="0.15">
      <c r="A139">
        <v>137</v>
      </c>
      <c r="B139" s="13"/>
      <c r="C139" s="13"/>
      <c r="D139" s="13"/>
      <c r="E139" s="13"/>
      <c r="F139" s="13"/>
      <c r="G139" s="164"/>
      <c r="H139" s="164"/>
      <c r="I139" s="164"/>
      <c r="J139" s="164"/>
      <c r="K139" s="164"/>
      <c r="L139" s="164"/>
      <c r="M139" s="164"/>
      <c r="AI139" s="8" t="e">
        <f>CONCATENATE([3]男子!G73,[3]男子!H73,[3]男子!I73)</f>
        <v>#REF!</v>
      </c>
      <c r="AJ139" t="e">
        <f t="shared" si="14"/>
        <v>#REF!</v>
      </c>
      <c r="AK139" t="e">
        <f t="shared" si="15"/>
        <v>#REF!</v>
      </c>
      <c r="AL139" t="e">
        <f t="shared" si="16"/>
        <v>#REF!</v>
      </c>
      <c r="AM139" s="56">
        <v>42735</v>
      </c>
      <c r="AN139" s="57" t="e">
        <f t="shared" si="17"/>
        <v>#REF!</v>
      </c>
      <c r="AO139" s="8" t="e">
        <f t="shared" si="18"/>
        <v>#REF!</v>
      </c>
      <c r="AP139" s="8"/>
      <c r="AQ139" s="8" t="e">
        <f>PHONETIC([3]男子!E73)</f>
        <v>#N/A</v>
      </c>
      <c r="AR139" s="8" t="e">
        <f>PHONETIC([3]男子!F73)</f>
        <v>#N/A</v>
      </c>
    </row>
    <row r="140" spans="1:44" x14ac:dyDescent="0.15">
      <c r="A140">
        <v>138</v>
      </c>
      <c r="B140" s="13"/>
      <c r="C140" s="13"/>
      <c r="D140" s="13"/>
      <c r="E140" s="13"/>
      <c r="F140" s="13"/>
      <c r="G140" s="164"/>
      <c r="H140" s="164"/>
      <c r="I140" s="164"/>
      <c r="J140" s="164"/>
      <c r="K140" s="164"/>
      <c r="L140" s="164"/>
      <c r="M140" s="164"/>
      <c r="AI140" s="8" t="e">
        <f>CONCATENATE([3]男子!G74,[3]男子!H74,[3]男子!I74)</f>
        <v>#REF!</v>
      </c>
      <c r="AJ140" t="e">
        <f t="shared" si="14"/>
        <v>#REF!</v>
      </c>
      <c r="AK140" t="e">
        <f t="shared" si="15"/>
        <v>#REF!</v>
      </c>
      <c r="AL140" t="e">
        <f t="shared" si="16"/>
        <v>#REF!</v>
      </c>
      <c r="AM140" s="56">
        <v>42735</v>
      </c>
      <c r="AN140" s="57" t="e">
        <f t="shared" si="17"/>
        <v>#REF!</v>
      </c>
      <c r="AO140" s="8" t="e">
        <f t="shared" si="18"/>
        <v>#REF!</v>
      </c>
      <c r="AP140" s="8"/>
      <c r="AQ140" s="8" t="e">
        <f>PHONETIC([3]男子!E74)</f>
        <v>#N/A</v>
      </c>
      <c r="AR140" s="8" t="e">
        <f>PHONETIC([3]男子!F74)</f>
        <v>#N/A</v>
      </c>
    </row>
    <row r="141" spans="1:44" x14ac:dyDescent="0.15">
      <c r="A141">
        <v>139</v>
      </c>
      <c r="B141" s="13"/>
      <c r="C141" s="13"/>
      <c r="D141" s="13"/>
      <c r="E141" s="13"/>
      <c r="F141" s="13"/>
      <c r="G141" s="164"/>
      <c r="H141" s="164"/>
      <c r="I141" s="164"/>
      <c r="J141" s="164"/>
      <c r="K141" s="164"/>
      <c r="L141" s="164"/>
      <c r="M141" s="164"/>
      <c r="AI141" s="8" t="e">
        <f>CONCATENATE([3]男子!G75,[3]男子!H75,[3]男子!I75)</f>
        <v>#REF!</v>
      </c>
      <c r="AJ141" t="e">
        <f t="shared" si="14"/>
        <v>#REF!</v>
      </c>
      <c r="AK141" t="e">
        <f t="shared" si="15"/>
        <v>#REF!</v>
      </c>
      <c r="AL141" t="e">
        <f t="shared" si="16"/>
        <v>#REF!</v>
      </c>
      <c r="AM141" s="56">
        <v>42735</v>
      </c>
      <c r="AN141" s="57" t="e">
        <f t="shared" si="17"/>
        <v>#REF!</v>
      </c>
      <c r="AO141" s="8" t="e">
        <f t="shared" si="18"/>
        <v>#REF!</v>
      </c>
      <c r="AP141" s="8"/>
      <c r="AQ141" s="8" t="e">
        <f>PHONETIC([3]男子!E75)</f>
        <v>#N/A</v>
      </c>
      <c r="AR141" s="8" t="e">
        <f>PHONETIC([3]男子!F75)</f>
        <v>#N/A</v>
      </c>
    </row>
    <row r="142" spans="1:44" x14ac:dyDescent="0.15">
      <c r="A142">
        <v>140</v>
      </c>
      <c r="B142" s="13"/>
      <c r="C142" s="13"/>
      <c r="D142" s="13"/>
      <c r="E142" s="13"/>
      <c r="F142" s="13"/>
      <c r="G142" s="164"/>
      <c r="H142" s="164"/>
      <c r="I142" s="164"/>
      <c r="J142" s="164"/>
      <c r="K142" s="164"/>
      <c r="L142" s="164"/>
      <c r="M142" s="164"/>
      <c r="AI142" s="8" t="e">
        <f>CONCATENATE([3]男子!G76,[3]男子!H76,[3]男子!I76)</f>
        <v>#REF!</v>
      </c>
      <c r="AJ142" t="e">
        <f t="shared" si="14"/>
        <v>#REF!</v>
      </c>
      <c r="AK142" t="e">
        <f t="shared" si="15"/>
        <v>#REF!</v>
      </c>
      <c r="AL142" t="e">
        <f t="shared" si="16"/>
        <v>#REF!</v>
      </c>
      <c r="AM142" s="56">
        <v>42735</v>
      </c>
      <c r="AN142" s="57" t="e">
        <f t="shared" si="17"/>
        <v>#REF!</v>
      </c>
      <c r="AO142" s="8" t="e">
        <f t="shared" si="18"/>
        <v>#REF!</v>
      </c>
      <c r="AP142" s="8"/>
      <c r="AQ142" s="8" t="e">
        <f>PHONETIC([3]男子!E76)</f>
        <v>#N/A</v>
      </c>
      <c r="AR142" s="8" t="e">
        <f>PHONETIC([3]男子!F76)</f>
        <v>#N/A</v>
      </c>
    </row>
    <row r="143" spans="1:44" x14ac:dyDescent="0.15">
      <c r="A143">
        <v>141</v>
      </c>
      <c r="B143" s="13"/>
      <c r="C143" s="13"/>
      <c r="D143" s="13"/>
      <c r="E143" s="13"/>
      <c r="F143" s="13"/>
      <c r="G143" s="164"/>
      <c r="H143" s="164"/>
      <c r="I143" s="164"/>
      <c r="J143" s="164"/>
      <c r="K143" s="164"/>
      <c r="L143" s="164"/>
      <c r="M143" s="164"/>
      <c r="AI143" s="8" t="e">
        <f>CONCATENATE([3]男子!G77,[3]男子!H77,[3]男子!I77)</f>
        <v>#REF!</v>
      </c>
      <c r="AJ143" t="e">
        <f t="shared" si="14"/>
        <v>#REF!</v>
      </c>
      <c r="AK143" t="e">
        <f t="shared" si="15"/>
        <v>#REF!</v>
      </c>
      <c r="AL143" t="e">
        <f t="shared" si="16"/>
        <v>#REF!</v>
      </c>
      <c r="AM143" s="56">
        <v>42735</v>
      </c>
      <c r="AN143" s="57" t="e">
        <f t="shared" si="17"/>
        <v>#REF!</v>
      </c>
      <c r="AO143" s="8" t="e">
        <f t="shared" si="18"/>
        <v>#REF!</v>
      </c>
      <c r="AP143" s="8"/>
      <c r="AQ143" s="8" t="e">
        <f>PHONETIC([3]男子!E77)</f>
        <v>#N/A</v>
      </c>
      <c r="AR143" s="8" t="e">
        <f>PHONETIC([3]男子!F77)</f>
        <v>#N/A</v>
      </c>
    </row>
    <row r="144" spans="1:44" x14ac:dyDescent="0.15">
      <c r="A144">
        <v>142</v>
      </c>
      <c r="B144" s="13"/>
      <c r="C144" s="13"/>
      <c r="D144" s="13"/>
      <c r="E144" s="13"/>
      <c r="F144" s="13"/>
      <c r="G144" s="164"/>
      <c r="H144" s="164"/>
      <c r="I144" s="164"/>
      <c r="J144" s="164"/>
      <c r="K144" s="164"/>
      <c r="L144" s="164"/>
      <c r="M144" s="164"/>
      <c r="AI144" s="8" t="e">
        <f>CONCATENATE([3]男子!G78,[3]男子!H78,[3]男子!I78)</f>
        <v>#REF!</v>
      </c>
      <c r="AJ144" t="e">
        <f t="shared" si="14"/>
        <v>#REF!</v>
      </c>
      <c r="AK144" t="e">
        <f t="shared" si="15"/>
        <v>#REF!</v>
      </c>
      <c r="AL144" t="e">
        <f t="shared" si="16"/>
        <v>#REF!</v>
      </c>
      <c r="AM144" s="56">
        <v>42735</v>
      </c>
      <c r="AN144" s="57" t="e">
        <f t="shared" si="17"/>
        <v>#REF!</v>
      </c>
      <c r="AO144" s="8" t="e">
        <f t="shared" si="18"/>
        <v>#REF!</v>
      </c>
      <c r="AP144" s="8"/>
      <c r="AQ144" s="8" t="e">
        <f>PHONETIC([3]男子!E78)</f>
        <v>#N/A</v>
      </c>
      <c r="AR144" s="8" t="e">
        <f>PHONETIC([3]男子!F78)</f>
        <v>#N/A</v>
      </c>
    </row>
    <row r="145" spans="1:44" x14ac:dyDescent="0.15">
      <c r="A145">
        <v>143</v>
      </c>
      <c r="B145" s="13"/>
      <c r="C145" s="13"/>
      <c r="D145" s="13"/>
      <c r="E145" s="13"/>
      <c r="F145" s="13"/>
      <c r="G145" s="164"/>
      <c r="H145" s="164"/>
      <c r="I145" s="164"/>
      <c r="J145" s="164"/>
      <c r="K145" s="164"/>
      <c r="L145" s="164"/>
      <c r="M145" s="164"/>
      <c r="AI145" s="8" t="e">
        <f>CONCATENATE([3]男子!G79,[3]男子!H79,[3]男子!I79)</f>
        <v>#REF!</v>
      </c>
      <c r="AJ145" t="e">
        <f t="shared" si="14"/>
        <v>#REF!</v>
      </c>
      <c r="AK145" t="e">
        <f t="shared" si="15"/>
        <v>#REF!</v>
      </c>
      <c r="AL145" t="e">
        <f t="shared" si="16"/>
        <v>#REF!</v>
      </c>
      <c r="AM145" s="56">
        <v>42735</v>
      </c>
      <c r="AN145" s="57" t="e">
        <f t="shared" si="17"/>
        <v>#REF!</v>
      </c>
      <c r="AO145" s="8" t="e">
        <f t="shared" si="18"/>
        <v>#REF!</v>
      </c>
      <c r="AP145" s="8"/>
      <c r="AQ145" s="8" t="e">
        <f>PHONETIC([3]男子!E79)</f>
        <v>#N/A</v>
      </c>
      <c r="AR145" s="8" t="e">
        <f>PHONETIC([3]男子!F79)</f>
        <v>#N/A</v>
      </c>
    </row>
    <row r="146" spans="1:44" x14ac:dyDescent="0.15">
      <c r="A146">
        <v>144</v>
      </c>
      <c r="B146" s="13"/>
      <c r="C146" s="13"/>
      <c r="D146" s="13"/>
      <c r="E146" s="13"/>
      <c r="F146" s="13"/>
      <c r="G146" s="164"/>
      <c r="H146" s="164"/>
      <c r="I146" s="164"/>
      <c r="J146" s="164"/>
      <c r="K146" s="164"/>
      <c r="L146" s="164"/>
      <c r="M146" s="164"/>
      <c r="AI146" s="8" t="e">
        <f>CONCATENATE([3]男子!G80,[3]男子!H80,[3]男子!I80)</f>
        <v>#REF!</v>
      </c>
      <c r="AJ146" t="e">
        <f t="shared" si="14"/>
        <v>#REF!</v>
      </c>
      <c r="AK146" t="e">
        <f t="shared" si="15"/>
        <v>#REF!</v>
      </c>
      <c r="AL146" t="e">
        <f t="shared" si="16"/>
        <v>#REF!</v>
      </c>
      <c r="AM146" s="56">
        <v>42735</v>
      </c>
      <c r="AN146" s="57" t="e">
        <f t="shared" si="17"/>
        <v>#REF!</v>
      </c>
      <c r="AO146" s="8" t="e">
        <f t="shared" si="18"/>
        <v>#REF!</v>
      </c>
      <c r="AP146" s="8"/>
      <c r="AQ146" s="8" t="e">
        <f>PHONETIC([3]男子!E80)</f>
        <v>#N/A</v>
      </c>
      <c r="AR146" s="8" t="e">
        <f>PHONETIC([3]男子!F80)</f>
        <v>#N/A</v>
      </c>
    </row>
    <row r="147" spans="1:44" x14ac:dyDescent="0.15">
      <c r="A147">
        <v>145</v>
      </c>
      <c r="B147" s="13"/>
      <c r="C147" s="13"/>
      <c r="D147" s="13"/>
      <c r="E147" s="13"/>
      <c r="F147" s="13"/>
      <c r="G147" s="164"/>
      <c r="H147" s="164"/>
      <c r="I147" s="164"/>
      <c r="J147" s="164"/>
      <c r="K147" s="164"/>
      <c r="L147" s="164"/>
      <c r="M147" s="164"/>
      <c r="AI147" s="8" t="e">
        <f>CONCATENATE([3]男子!G81,[3]男子!H81,[3]男子!I81)</f>
        <v>#REF!</v>
      </c>
      <c r="AJ147" t="e">
        <f t="shared" si="14"/>
        <v>#REF!</v>
      </c>
      <c r="AK147" t="e">
        <f t="shared" si="15"/>
        <v>#REF!</v>
      </c>
      <c r="AL147" t="e">
        <f t="shared" si="16"/>
        <v>#REF!</v>
      </c>
      <c r="AM147" s="56">
        <v>42735</v>
      </c>
      <c r="AN147" s="57" t="e">
        <f t="shared" si="17"/>
        <v>#REF!</v>
      </c>
      <c r="AO147" s="8" t="e">
        <f t="shared" si="18"/>
        <v>#REF!</v>
      </c>
      <c r="AP147" s="8"/>
      <c r="AQ147" s="8" t="e">
        <f>PHONETIC([3]男子!E81)</f>
        <v>#N/A</v>
      </c>
      <c r="AR147" s="8" t="e">
        <f>PHONETIC([3]男子!F81)</f>
        <v>#N/A</v>
      </c>
    </row>
    <row r="148" spans="1:44" x14ac:dyDescent="0.15">
      <c r="A148">
        <v>146</v>
      </c>
      <c r="B148" s="13"/>
      <c r="C148" s="13"/>
      <c r="D148" s="13"/>
      <c r="E148" s="13"/>
      <c r="F148" s="13"/>
      <c r="G148" s="164"/>
      <c r="H148" s="164"/>
      <c r="I148" s="164"/>
      <c r="J148" s="164"/>
      <c r="K148" s="164"/>
      <c r="L148" s="164"/>
      <c r="M148" s="164"/>
      <c r="AI148" s="8" t="e">
        <f>CONCATENATE([3]男子!G82,[3]男子!H82,[3]男子!I82)</f>
        <v>#REF!</v>
      </c>
      <c r="AJ148" t="e">
        <f t="shared" si="14"/>
        <v>#REF!</v>
      </c>
      <c r="AK148" t="e">
        <f t="shared" si="15"/>
        <v>#REF!</v>
      </c>
      <c r="AL148" t="e">
        <f t="shared" si="16"/>
        <v>#REF!</v>
      </c>
      <c r="AM148" s="56">
        <v>42735</v>
      </c>
      <c r="AN148" s="57" t="e">
        <f t="shared" si="17"/>
        <v>#REF!</v>
      </c>
      <c r="AO148" s="8" t="e">
        <f t="shared" si="18"/>
        <v>#REF!</v>
      </c>
      <c r="AP148" s="8"/>
      <c r="AQ148" s="8" t="e">
        <f>PHONETIC([3]男子!E82)</f>
        <v>#N/A</v>
      </c>
      <c r="AR148" s="8" t="e">
        <f>PHONETIC([3]男子!F82)</f>
        <v>#N/A</v>
      </c>
    </row>
    <row r="149" spans="1:44" x14ac:dyDescent="0.15">
      <c r="A149">
        <v>147</v>
      </c>
      <c r="B149" s="13"/>
      <c r="C149" s="13"/>
      <c r="D149" s="13"/>
      <c r="E149" s="13"/>
      <c r="F149" s="13"/>
      <c r="G149" s="164"/>
      <c r="H149" s="164"/>
      <c r="I149" s="164"/>
      <c r="J149" s="164"/>
      <c r="K149" s="164"/>
      <c r="L149" s="164"/>
      <c r="M149" s="164"/>
      <c r="AI149" s="8" t="e">
        <f>CONCATENATE([3]男子!G83,[3]男子!H83,[3]男子!I83)</f>
        <v>#REF!</v>
      </c>
      <c r="AJ149" t="e">
        <f t="shared" si="14"/>
        <v>#REF!</v>
      </c>
      <c r="AK149" t="e">
        <f t="shared" si="15"/>
        <v>#REF!</v>
      </c>
      <c r="AL149" t="e">
        <f t="shared" si="16"/>
        <v>#REF!</v>
      </c>
      <c r="AM149" s="56">
        <v>42735</v>
      </c>
      <c r="AN149" s="57" t="e">
        <f t="shared" si="17"/>
        <v>#REF!</v>
      </c>
      <c r="AO149" s="8" t="e">
        <f t="shared" si="18"/>
        <v>#REF!</v>
      </c>
      <c r="AP149" s="8"/>
      <c r="AQ149" s="8" t="e">
        <f>PHONETIC([3]男子!E83)</f>
        <v>#N/A</v>
      </c>
      <c r="AR149" s="8" t="e">
        <f>PHONETIC([3]男子!F83)</f>
        <v>#N/A</v>
      </c>
    </row>
    <row r="150" spans="1:44" x14ac:dyDescent="0.15">
      <c r="A150">
        <v>148</v>
      </c>
      <c r="B150" s="13"/>
      <c r="C150" s="13"/>
      <c r="D150" s="13"/>
      <c r="E150" s="13"/>
      <c r="F150" s="13"/>
      <c r="G150" s="164"/>
      <c r="H150" s="164"/>
      <c r="I150" s="164"/>
      <c r="J150" s="164"/>
      <c r="K150" s="164"/>
      <c r="L150" s="164"/>
      <c r="M150" s="164"/>
      <c r="AI150" s="8" t="e">
        <f>CONCATENATE([3]男子!G84,[3]男子!H84,[3]男子!I84)</f>
        <v>#REF!</v>
      </c>
      <c r="AJ150" t="e">
        <f t="shared" si="14"/>
        <v>#REF!</v>
      </c>
      <c r="AK150" t="e">
        <f t="shared" si="15"/>
        <v>#REF!</v>
      </c>
      <c r="AL150" t="e">
        <f t="shared" si="16"/>
        <v>#REF!</v>
      </c>
      <c r="AM150" s="56">
        <v>42735</v>
      </c>
      <c r="AN150" s="57" t="e">
        <f t="shared" si="17"/>
        <v>#REF!</v>
      </c>
      <c r="AO150" s="8" t="e">
        <f t="shared" si="18"/>
        <v>#REF!</v>
      </c>
      <c r="AP150" s="8"/>
      <c r="AQ150" s="8" t="e">
        <f>PHONETIC([3]男子!E84)</f>
        <v>#N/A</v>
      </c>
      <c r="AR150" s="8" t="e">
        <f>PHONETIC([3]男子!F84)</f>
        <v>#N/A</v>
      </c>
    </row>
    <row r="151" spans="1:44" x14ac:dyDescent="0.15">
      <c r="A151">
        <v>149</v>
      </c>
      <c r="B151" s="13"/>
      <c r="C151" s="13"/>
      <c r="D151" s="13"/>
      <c r="E151" s="13"/>
      <c r="F151" s="13"/>
      <c r="G151" s="164"/>
      <c r="H151" s="164"/>
      <c r="I151" s="164"/>
      <c r="J151" s="164"/>
      <c r="K151" s="164"/>
      <c r="L151" s="164"/>
      <c r="M151" s="164"/>
      <c r="AI151" s="8" t="e">
        <f>CONCATENATE([3]男子!G85,[3]男子!H85,[3]男子!I85)</f>
        <v>#REF!</v>
      </c>
      <c r="AJ151" t="e">
        <f t="shared" si="14"/>
        <v>#REF!</v>
      </c>
      <c r="AK151" t="e">
        <f t="shared" si="15"/>
        <v>#REF!</v>
      </c>
      <c r="AL151" t="e">
        <f t="shared" si="16"/>
        <v>#REF!</v>
      </c>
      <c r="AM151" s="56">
        <v>42735</v>
      </c>
      <c r="AN151" s="57" t="e">
        <f t="shared" si="17"/>
        <v>#REF!</v>
      </c>
      <c r="AO151" s="8" t="e">
        <f t="shared" si="18"/>
        <v>#REF!</v>
      </c>
      <c r="AP151" s="8"/>
      <c r="AQ151" s="8" t="e">
        <f>PHONETIC([3]男子!E85)</f>
        <v>#N/A</v>
      </c>
      <c r="AR151" s="8" t="e">
        <f>PHONETIC([3]男子!F85)</f>
        <v>#N/A</v>
      </c>
    </row>
    <row r="152" spans="1:44" x14ac:dyDescent="0.15">
      <c r="A152">
        <v>150</v>
      </c>
      <c r="B152" s="13"/>
      <c r="C152" s="13"/>
      <c r="D152" s="13"/>
      <c r="E152" s="13"/>
      <c r="F152" s="13"/>
      <c r="G152" s="164"/>
      <c r="H152" s="164"/>
      <c r="I152" s="164"/>
      <c r="J152" s="164"/>
      <c r="K152" s="164"/>
      <c r="L152" s="164"/>
      <c r="M152" s="164"/>
      <c r="AI152" s="8" t="e">
        <f>CONCATENATE([3]男子!G86,[3]男子!H86,[3]男子!I86)</f>
        <v>#REF!</v>
      </c>
      <c r="AJ152" t="e">
        <f t="shared" si="14"/>
        <v>#REF!</v>
      </c>
      <c r="AK152" t="e">
        <f t="shared" si="15"/>
        <v>#REF!</v>
      </c>
      <c r="AL152" t="e">
        <f t="shared" si="16"/>
        <v>#REF!</v>
      </c>
      <c r="AM152" s="56">
        <v>42735</v>
      </c>
      <c r="AN152" s="57" t="e">
        <f t="shared" si="17"/>
        <v>#REF!</v>
      </c>
      <c r="AO152" s="8" t="e">
        <f t="shared" si="18"/>
        <v>#REF!</v>
      </c>
      <c r="AP152" s="8"/>
      <c r="AQ152" s="8" t="e">
        <f>PHONETIC([3]男子!E86)</f>
        <v>#N/A</v>
      </c>
      <c r="AR152" s="8" t="e">
        <f>PHONETIC([3]男子!F86)</f>
        <v>#N/A</v>
      </c>
    </row>
    <row r="153" spans="1:44" x14ac:dyDescent="0.15">
      <c r="A153">
        <v>151</v>
      </c>
      <c r="B153" s="13"/>
      <c r="C153" s="13"/>
      <c r="D153" s="13"/>
      <c r="E153" s="13"/>
      <c r="F153" s="13"/>
      <c r="G153" s="164"/>
      <c r="H153" s="164"/>
      <c r="I153" s="164"/>
      <c r="J153" s="164"/>
      <c r="K153" s="164"/>
      <c r="L153" s="164"/>
      <c r="M153" s="164"/>
      <c r="AI153" s="8" t="e">
        <f>CONCATENATE([3]男子!G87,[3]男子!H87,[3]男子!I87)</f>
        <v>#REF!</v>
      </c>
      <c r="AJ153" t="e">
        <f t="shared" si="14"/>
        <v>#REF!</v>
      </c>
      <c r="AK153" t="e">
        <f t="shared" si="15"/>
        <v>#REF!</v>
      </c>
      <c r="AL153" t="e">
        <f t="shared" si="16"/>
        <v>#REF!</v>
      </c>
      <c r="AM153" s="56">
        <v>42735</v>
      </c>
      <c r="AN153" s="57" t="e">
        <f t="shared" si="17"/>
        <v>#REF!</v>
      </c>
      <c r="AO153" s="8" t="e">
        <f t="shared" si="18"/>
        <v>#REF!</v>
      </c>
      <c r="AP153" s="8"/>
      <c r="AQ153" s="8" t="e">
        <f>PHONETIC([3]男子!E87)</f>
        <v>#N/A</v>
      </c>
      <c r="AR153" s="8" t="e">
        <f>PHONETIC([3]男子!F87)</f>
        <v>#N/A</v>
      </c>
    </row>
    <row r="154" spans="1:44" x14ac:dyDescent="0.15">
      <c r="A154">
        <v>152</v>
      </c>
      <c r="B154" s="13"/>
      <c r="C154" s="13"/>
      <c r="D154" s="13"/>
      <c r="E154" s="13"/>
      <c r="F154" s="13"/>
      <c r="G154" s="164"/>
      <c r="H154" s="164"/>
      <c r="I154" s="164"/>
      <c r="J154" s="164"/>
      <c r="K154" s="164"/>
      <c r="L154" s="164"/>
      <c r="M154" s="164"/>
      <c r="AI154" s="8" t="e">
        <f>CONCATENATE([3]男子!G88,[3]男子!H88,[3]男子!I88)</f>
        <v>#REF!</v>
      </c>
      <c r="AJ154" t="e">
        <f t="shared" si="14"/>
        <v>#REF!</v>
      </c>
      <c r="AK154" t="e">
        <f t="shared" si="15"/>
        <v>#REF!</v>
      </c>
      <c r="AL154" t="e">
        <f t="shared" si="16"/>
        <v>#REF!</v>
      </c>
      <c r="AM154" s="56">
        <v>42735</v>
      </c>
      <c r="AN154" s="57" t="e">
        <f t="shared" si="17"/>
        <v>#REF!</v>
      </c>
      <c r="AO154" s="8" t="e">
        <f t="shared" si="18"/>
        <v>#REF!</v>
      </c>
      <c r="AP154" s="8"/>
      <c r="AQ154" s="8" t="e">
        <f>PHONETIC([3]男子!E88)</f>
        <v>#N/A</v>
      </c>
      <c r="AR154" s="8" t="e">
        <f>PHONETIC([3]男子!F88)</f>
        <v>#N/A</v>
      </c>
    </row>
    <row r="155" spans="1:44" x14ac:dyDescent="0.15">
      <c r="A155">
        <v>153</v>
      </c>
      <c r="B155" s="13"/>
      <c r="C155" s="13"/>
      <c r="D155" s="13"/>
      <c r="E155" s="13"/>
      <c r="F155" s="13"/>
      <c r="G155" s="164"/>
      <c r="H155" s="164"/>
      <c r="I155" s="164"/>
      <c r="J155" s="164"/>
      <c r="K155" s="164"/>
      <c r="L155" s="164"/>
      <c r="M155" s="164"/>
      <c r="AI155" s="8" t="e">
        <f>CONCATENATE([3]男子!G89,[3]男子!H89,[3]男子!I89)</f>
        <v>#REF!</v>
      </c>
      <c r="AJ155" t="e">
        <f t="shared" si="14"/>
        <v>#REF!</v>
      </c>
      <c r="AK155" t="e">
        <f t="shared" si="15"/>
        <v>#REF!</v>
      </c>
      <c r="AL155" t="e">
        <f t="shared" si="16"/>
        <v>#REF!</v>
      </c>
      <c r="AM155" s="56">
        <v>42735</v>
      </c>
      <c r="AN155" s="57" t="e">
        <f t="shared" si="17"/>
        <v>#REF!</v>
      </c>
      <c r="AO155" s="8" t="e">
        <f t="shared" si="18"/>
        <v>#REF!</v>
      </c>
      <c r="AP155" s="8"/>
      <c r="AQ155" s="8" t="e">
        <f>PHONETIC([3]男子!E89)</f>
        <v>#N/A</v>
      </c>
      <c r="AR155" s="8" t="e">
        <f>PHONETIC([3]男子!F89)</f>
        <v>#N/A</v>
      </c>
    </row>
    <row r="156" spans="1:44" x14ac:dyDescent="0.15">
      <c r="A156">
        <v>154</v>
      </c>
      <c r="B156" s="13"/>
      <c r="C156" s="13"/>
      <c r="D156" s="13"/>
      <c r="E156" s="13"/>
      <c r="F156" s="13"/>
      <c r="G156" s="164"/>
      <c r="H156" s="164"/>
      <c r="I156" s="164"/>
      <c r="J156" s="164"/>
      <c r="K156" s="164"/>
      <c r="L156" s="164"/>
      <c r="M156" s="164"/>
      <c r="AI156" s="8" t="e">
        <f>CONCATENATE([3]男子!G90,[3]男子!H90,[3]男子!I90)</f>
        <v>#REF!</v>
      </c>
      <c r="AJ156" t="e">
        <f t="shared" si="14"/>
        <v>#REF!</v>
      </c>
      <c r="AK156" t="e">
        <f t="shared" si="15"/>
        <v>#REF!</v>
      </c>
      <c r="AL156" t="e">
        <f t="shared" si="16"/>
        <v>#REF!</v>
      </c>
      <c r="AM156" s="56">
        <v>42735</v>
      </c>
      <c r="AN156" s="57" t="e">
        <f t="shared" si="17"/>
        <v>#REF!</v>
      </c>
      <c r="AO156" s="8" t="e">
        <f t="shared" si="18"/>
        <v>#REF!</v>
      </c>
      <c r="AP156" s="8"/>
      <c r="AQ156" s="8" t="e">
        <f>PHONETIC([3]男子!E90)</f>
        <v>#N/A</v>
      </c>
      <c r="AR156" s="8" t="e">
        <f>PHONETIC([3]男子!F90)</f>
        <v>#N/A</v>
      </c>
    </row>
    <row r="157" spans="1:44" x14ac:dyDescent="0.15">
      <c r="A157">
        <v>155</v>
      </c>
      <c r="B157" s="13"/>
      <c r="C157" s="13"/>
      <c r="D157" s="13"/>
      <c r="E157" s="13"/>
      <c r="F157" s="13"/>
      <c r="G157" s="164"/>
      <c r="H157" s="164"/>
      <c r="I157" s="164"/>
      <c r="J157" s="164"/>
      <c r="K157" s="164"/>
      <c r="L157" s="164"/>
      <c r="M157" s="164"/>
      <c r="AI157" s="8" t="e">
        <f>CONCATENATE([3]男子!G91,[3]男子!H91,[3]男子!I91)</f>
        <v>#REF!</v>
      </c>
      <c r="AJ157" t="e">
        <f t="shared" si="14"/>
        <v>#REF!</v>
      </c>
      <c r="AK157" t="e">
        <f t="shared" si="15"/>
        <v>#REF!</v>
      </c>
      <c r="AL157" t="e">
        <f t="shared" si="16"/>
        <v>#REF!</v>
      </c>
      <c r="AM157" s="56">
        <v>42735</v>
      </c>
      <c r="AN157" s="57" t="e">
        <f t="shared" si="17"/>
        <v>#REF!</v>
      </c>
      <c r="AO157" s="8" t="e">
        <f t="shared" si="18"/>
        <v>#REF!</v>
      </c>
      <c r="AP157" s="8"/>
      <c r="AQ157" s="8" t="e">
        <f>PHONETIC([3]男子!E91)</f>
        <v>#N/A</v>
      </c>
      <c r="AR157" s="8" t="e">
        <f>PHONETIC([3]男子!F91)</f>
        <v>#N/A</v>
      </c>
    </row>
    <row r="158" spans="1:44" x14ac:dyDescent="0.15">
      <c r="A158">
        <v>156</v>
      </c>
      <c r="B158" s="13"/>
      <c r="C158" s="13"/>
      <c r="D158" s="13"/>
      <c r="E158" s="13"/>
      <c r="F158" s="13"/>
      <c r="G158" s="164"/>
      <c r="H158" s="164"/>
      <c r="I158" s="164"/>
      <c r="J158" s="164"/>
      <c r="K158" s="164"/>
      <c r="L158" s="164"/>
      <c r="M158" s="164"/>
      <c r="AI158" s="8" t="e">
        <f>CONCATENATE([3]男子!G92,[3]男子!H92,[3]男子!I92)</f>
        <v>#REF!</v>
      </c>
      <c r="AJ158" t="e">
        <f t="shared" si="14"/>
        <v>#REF!</v>
      </c>
      <c r="AK158" t="e">
        <f t="shared" si="15"/>
        <v>#REF!</v>
      </c>
      <c r="AL158" t="e">
        <f t="shared" si="16"/>
        <v>#REF!</v>
      </c>
      <c r="AM158" s="56">
        <v>42735</v>
      </c>
      <c r="AN158" s="57" t="e">
        <f t="shared" si="17"/>
        <v>#REF!</v>
      </c>
      <c r="AO158" s="8" t="e">
        <f t="shared" si="18"/>
        <v>#REF!</v>
      </c>
      <c r="AP158" s="8"/>
      <c r="AQ158" s="8" t="e">
        <f>PHONETIC([3]男子!E92)</f>
        <v>#N/A</v>
      </c>
      <c r="AR158" s="8" t="e">
        <f>PHONETIC([3]男子!F92)</f>
        <v>#N/A</v>
      </c>
    </row>
    <row r="159" spans="1:44" x14ac:dyDescent="0.15">
      <c r="A159">
        <v>157</v>
      </c>
      <c r="B159" s="13"/>
      <c r="C159" s="13"/>
      <c r="D159" s="13"/>
      <c r="E159" s="13"/>
      <c r="F159" s="13"/>
      <c r="G159" s="164"/>
      <c r="H159" s="164"/>
      <c r="I159" s="164"/>
      <c r="J159" s="164"/>
      <c r="K159" s="164"/>
      <c r="L159" s="164"/>
      <c r="M159" s="164"/>
      <c r="AI159" s="8" t="e">
        <f>CONCATENATE([3]男子!G93,[3]男子!H93,[3]男子!I93)</f>
        <v>#REF!</v>
      </c>
      <c r="AJ159" t="e">
        <f t="shared" si="14"/>
        <v>#REF!</v>
      </c>
      <c r="AK159" t="e">
        <f t="shared" si="15"/>
        <v>#REF!</v>
      </c>
      <c r="AL159" t="e">
        <f t="shared" si="16"/>
        <v>#REF!</v>
      </c>
      <c r="AM159" s="56">
        <v>42735</v>
      </c>
      <c r="AN159" s="57" t="e">
        <f t="shared" si="17"/>
        <v>#REF!</v>
      </c>
      <c r="AO159" s="8" t="e">
        <f t="shared" si="18"/>
        <v>#REF!</v>
      </c>
      <c r="AP159" s="8"/>
      <c r="AQ159" s="8" t="e">
        <f>PHONETIC([3]男子!E93)</f>
        <v>#N/A</v>
      </c>
      <c r="AR159" s="8" t="e">
        <f>PHONETIC([3]男子!F93)</f>
        <v>#N/A</v>
      </c>
    </row>
    <row r="160" spans="1:44" x14ac:dyDescent="0.15">
      <c r="A160">
        <v>158</v>
      </c>
      <c r="B160" s="13"/>
      <c r="C160" s="13"/>
      <c r="D160" s="13"/>
      <c r="E160" s="13"/>
      <c r="F160" s="13"/>
      <c r="G160" s="164"/>
      <c r="H160" s="164"/>
      <c r="I160" s="164"/>
      <c r="J160" s="164"/>
      <c r="K160" s="164"/>
      <c r="L160" s="164"/>
      <c r="M160" s="164"/>
      <c r="AI160" s="8" t="e">
        <f>CONCATENATE([3]男子!G94,[3]男子!H94,[3]男子!I94)</f>
        <v>#REF!</v>
      </c>
      <c r="AJ160" t="e">
        <f t="shared" si="14"/>
        <v>#REF!</v>
      </c>
      <c r="AK160" t="e">
        <f t="shared" si="15"/>
        <v>#REF!</v>
      </c>
      <c r="AL160" t="e">
        <f t="shared" si="16"/>
        <v>#REF!</v>
      </c>
      <c r="AM160" s="56">
        <v>42735</v>
      </c>
      <c r="AN160" s="57" t="e">
        <f t="shared" si="17"/>
        <v>#REF!</v>
      </c>
      <c r="AO160" s="8" t="e">
        <f t="shared" si="18"/>
        <v>#REF!</v>
      </c>
      <c r="AP160" s="8"/>
      <c r="AQ160" s="8" t="e">
        <f>PHONETIC([3]男子!E94)</f>
        <v>#N/A</v>
      </c>
      <c r="AR160" s="8" t="e">
        <f>PHONETIC([3]男子!F94)</f>
        <v>#N/A</v>
      </c>
    </row>
    <row r="161" spans="1:44" x14ac:dyDescent="0.15">
      <c r="A161">
        <v>159</v>
      </c>
      <c r="B161" s="13"/>
      <c r="C161" s="13"/>
      <c r="D161" s="13"/>
      <c r="E161" s="13"/>
      <c r="F161" s="13"/>
      <c r="G161" s="164"/>
      <c r="H161" s="164"/>
      <c r="I161" s="164"/>
      <c r="J161" s="164"/>
      <c r="K161" s="164"/>
      <c r="L161" s="164"/>
      <c r="M161" s="164"/>
      <c r="AI161" s="8" t="e">
        <f>CONCATENATE([3]男子!G95,[3]男子!H95,[3]男子!I95)</f>
        <v>#REF!</v>
      </c>
      <c r="AJ161" t="e">
        <f t="shared" si="14"/>
        <v>#REF!</v>
      </c>
      <c r="AK161" t="e">
        <f t="shared" si="15"/>
        <v>#REF!</v>
      </c>
      <c r="AL161" t="e">
        <f t="shared" si="16"/>
        <v>#REF!</v>
      </c>
      <c r="AM161" s="56">
        <v>42735</v>
      </c>
      <c r="AN161" s="57" t="e">
        <f t="shared" si="17"/>
        <v>#REF!</v>
      </c>
      <c r="AO161" s="8" t="e">
        <f t="shared" si="18"/>
        <v>#REF!</v>
      </c>
      <c r="AP161" s="8"/>
      <c r="AQ161" s="8" t="e">
        <f>PHONETIC([3]男子!E95)</f>
        <v>#N/A</v>
      </c>
      <c r="AR161" s="8" t="e">
        <f>PHONETIC([3]男子!F95)</f>
        <v>#N/A</v>
      </c>
    </row>
    <row r="162" spans="1:44" x14ac:dyDescent="0.15">
      <c r="A162">
        <v>160</v>
      </c>
      <c r="B162" s="13"/>
      <c r="C162" s="13"/>
      <c r="D162" s="13"/>
      <c r="E162" s="13"/>
      <c r="F162" s="13"/>
      <c r="G162" s="164"/>
      <c r="H162" s="164"/>
      <c r="I162" s="164"/>
      <c r="J162" s="164"/>
      <c r="K162" s="164"/>
      <c r="L162" s="164"/>
      <c r="M162" s="164"/>
      <c r="AI162" s="8" t="e">
        <f>CONCATENATE([3]男子!G96,[3]男子!H96,[3]男子!I96)</f>
        <v>#REF!</v>
      </c>
      <c r="AJ162" t="e">
        <f t="shared" si="14"/>
        <v>#REF!</v>
      </c>
      <c r="AK162" t="e">
        <f t="shared" si="15"/>
        <v>#REF!</v>
      </c>
      <c r="AL162" t="e">
        <f t="shared" si="16"/>
        <v>#REF!</v>
      </c>
      <c r="AM162" s="56">
        <v>42735</v>
      </c>
      <c r="AN162" s="57" t="e">
        <f t="shared" si="17"/>
        <v>#REF!</v>
      </c>
      <c r="AO162" s="8" t="e">
        <f t="shared" si="18"/>
        <v>#REF!</v>
      </c>
      <c r="AP162" s="8"/>
      <c r="AQ162" s="8" t="e">
        <f>PHONETIC([3]男子!E96)</f>
        <v>#N/A</v>
      </c>
      <c r="AR162" s="8" t="e">
        <f>PHONETIC([3]男子!F96)</f>
        <v>#N/A</v>
      </c>
    </row>
    <row r="163" spans="1:44" x14ac:dyDescent="0.15">
      <c r="A163">
        <v>161</v>
      </c>
      <c r="B163" s="13"/>
      <c r="C163" s="13"/>
      <c r="D163" s="13"/>
      <c r="E163" s="13"/>
      <c r="F163" s="13"/>
      <c r="G163" s="164"/>
      <c r="H163" s="164"/>
      <c r="I163" s="164"/>
      <c r="J163" s="164"/>
      <c r="K163" s="164"/>
      <c r="L163" s="164"/>
      <c r="M163" s="164"/>
      <c r="AI163" s="8" t="e">
        <f>CONCATENATE([3]男子!G97,[3]男子!H97,[3]男子!I97)</f>
        <v>#REF!</v>
      </c>
      <c r="AJ163" t="e">
        <f t="shared" si="14"/>
        <v>#REF!</v>
      </c>
      <c r="AK163" t="e">
        <f t="shared" si="15"/>
        <v>#REF!</v>
      </c>
      <c r="AL163" t="e">
        <f t="shared" si="16"/>
        <v>#REF!</v>
      </c>
      <c r="AM163" s="56">
        <v>42735</v>
      </c>
      <c r="AN163" s="57" t="e">
        <f t="shared" si="17"/>
        <v>#REF!</v>
      </c>
      <c r="AO163" s="8" t="e">
        <f t="shared" si="18"/>
        <v>#REF!</v>
      </c>
      <c r="AP163" s="8"/>
      <c r="AQ163" s="8" t="e">
        <f>PHONETIC([3]男子!E97)</f>
        <v>#N/A</v>
      </c>
      <c r="AR163" s="8" t="e">
        <f>PHONETIC([3]男子!F97)</f>
        <v>#N/A</v>
      </c>
    </row>
    <row r="164" spans="1:44" x14ac:dyDescent="0.15">
      <c r="A164">
        <v>162</v>
      </c>
      <c r="B164" s="13"/>
      <c r="C164" s="13"/>
      <c r="D164" s="13"/>
      <c r="E164" s="13"/>
      <c r="F164" s="13"/>
      <c r="G164" s="164"/>
      <c r="H164" s="164"/>
      <c r="I164" s="164"/>
      <c r="J164" s="164"/>
      <c r="K164" s="164"/>
      <c r="L164" s="164"/>
      <c r="M164" s="164"/>
      <c r="AI164" s="8" t="e">
        <f>CONCATENATE([3]男子!G98,[3]男子!H98,[3]男子!I98)</f>
        <v>#REF!</v>
      </c>
      <c r="AJ164" t="e">
        <f t="shared" si="14"/>
        <v>#REF!</v>
      </c>
      <c r="AK164" t="e">
        <f t="shared" si="15"/>
        <v>#REF!</v>
      </c>
      <c r="AL164" t="e">
        <f t="shared" si="16"/>
        <v>#REF!</v>
      </c>
      <c r="AM164" s="56">
        <v>42735</v>
      </c>
      <c r="AN164" s="57" t="e">
        <f t="shared" si="17"/>
        <v>#REF!</v>
      </c>
      <c r="AO164" s="8" t="e">
        <f t="shared" si="18"/>
        <v>#REF!</v>
      </c>
      <c r="AP164" s="8"/>
      <c r="AQ164" s="8" t="e">
        <f>PHONETIC([3]男子!E98)</f>
        <v>#N/A</v>
      </c>
      <c r="AR164" s="8" t="e">
        <f>PHONETIC([3]男子!F98)</f>
        <v>#N/A</v>
      </c>
    </row>
    <row r="165" spans="1:44" x14ac:dyDescent="0.15">
      <c r="A165">
        <v>163</v>
      </c>
      <c r="B165" s="13"/>
      <c r="C165" s="13"/>
      <c r="D165" s="13"/>
      <c r="E165" s="13"/>
      <c r="F165" s="13"/>
      <c r="G165" s="164"/>
      <c r="H165" s="164"/>
      <c r="I165" s="164"/>
      <c r="J165" s="164"/>
      <c r="K165" s="164"/>
      <c r="L165" s="164"/>
      <c r="M165" s="164"/>
      <c r="AI165" s="8" t="e">
        <f>CONCATENATE([3]男子!G99,[3]男子!H99,[3]男子!I99)</f>
        <v>#REF!</v>
      </c>
      <c r="AJ165" t="e">
        <f t="shared" si="14"/>
        <v>#REF!</v>
      </c>
      <c r="AK165" t="e">
        <f t="shared" si="15"/>
        <v>#REF!</v>
      </c>
      <c r="AL165" t="e">
        <f t="shared" si="16"/>
        <v>#REF!</v>
      </c>
      <c r="AM165" s="56">
        <v>42735</v>
      </c>
      <c r="AN165" s="57" t="e">
        <f t="shared" si="17"/>
        <v>#REF!</v>
      </c>
      <c r="AO165" s="8" t="e">
        <f t="shared" si="18"/>
        <v>#REF!</v>
      </c>
      <c r="AP165" s="8"/>
      <c r="AQ165" s="8" t="e">
        <f>PHONETIC([3]男子!E99)</f>
        <v>#N/A</v>
      </c>
      <c r="AR165" s="8" t="e">
        <f>PHONETIC([3]男子!F99)</f>
        <v>#N/A</v>
      </c>
    </row>
    <row r="166" spans="1:44" x14ac:dyDescent="0.15">
      <c r="A166">
        <v>164</v>
      </c>
      <c r="B166" s="13"/>
      <c r="C166" s="13"/>
      <c r="D166" s="13"/>
      <c r="E166" s="13"/>
      <c r="F166" s="13"/>
      <c r="G166" s="164"/>
      <c r="H166" s="164"/>
      <c r="I166" s="164"/>
      <c r="J166" s="164"/>
      <c r="K166" s="164"/>
      <c r="L166" s="164"/>
      <c r="M166" s="164"/>
      <c r="AI166" s="8" t="e">
        <f>CONCATENATE([3]男子!G100,[3]男子!H100,[3]男子!I100)</f>
        <v>#REF!</v>
      </c>
      <c r="AJ166" t="e">
        <f t="shared" si="14"/>
        <v>#REF!</v>
      </c>
      <c r="AK166" t="e">
        <f t="shared" si="15"/>
        <v>#REF!</v>
      </c>
      <c r="AL166" t="e">
        <f t="shared" si="16"/>
        <v>#REF!</v>
      </c>
      <c r="AM166" s="56">
        <v>42735</v>
      </c>
      <c r="AN166" s="57" t="e">
        <f t="shared" si="17"/>
        <v>#REF!</v>
      </c>
      <c r="AO166" s="8" t="e">
        <f t="shared" si="18"/>
        <v>#REF!</v>
      </c>
      <c r="AP166" s="8"/>
      <c r="AQ166" s="8" t="e">
        <f>PHONETIC([3]男子!E100)</f>
        <v>#N/A</v>
      </c>
      <c r="AR166" s="8" t="e">
        <f>PHONETIC([3]男子!F100)</f>
        <v>#N/A</v>
      </c>
    </row>
    <row r="167" spans="1:44" x14ac:dyDescent="0.15">
      <c r="A167">
        <v>165</v>
      </c>
      <c r="B167" s="13"/>
      <c r="C167" s="13"/>
      <c r="D167" s="13"/>
      <c r="E167" s="13"/>
      <c r="F167" s="13"/>
      <c r="G167" s="164"/>
      <c r="H167" s="164"/>
      <c r="I167" s="164"/>
      <c r="J167" s="164"/>
      <c r="K167" s="164"/>
      <c r="L167" s="164"/>
      <c r="M167" s="164"/>
      <c r="AI167" s="8" t="e">
        <f>CONCATENATE([3]男子!G101,[3]男子!H101,[3]男子!I101)</f>
        <v>#REF!</v>
      </c>
      <c r="AJ167" t="e">
        <f t="shared" si="14"/>
        <v>#REF!</v>
      </c>
      <c r="AK167" t="e">
        <f t="shared" si="15"/>
        <v>#REF!</v>
      </c>
      <c r="AL167" t="e">
        <f t="shared" si="16"/>
        <v>#REF!</v>
      </c>
      <c r="AM167" s="56">
        <v>42735</v>
      </c>
      <c r="AN167" s="57" t="e">
        <f t="shared" si="17"/>
        <v>#REF!</v>
      </c>
      <c r="AO167" s="8" t="e">
        <f t="shared" si="18"/>
        <v>#REF!</v>
      </c>
      <c r="AP167" s="8"/>
      <c r="AQ167" s="8" t="e">
        <f>PHONETIC([3]男子!E101)</f>
        <v>#N/A</v>
      </c>
      <c r="AR167" s="8" t="e">
        <f>PHONETIC([3]男子!F101)</f>
        <v>#N/A</v>
      </c>
    </row>
    <row r="168" spans="1:44" x14ac:dyDescent="0.15">
      <c r="A168">
        <v>166</v>
      </c>
      <c r="B168" s="13"/>
      <c r="C168" s="13"/>
      <c r="D168" s="13"/>
      <c r="E168" s="13"/>
      <c r="F168" s="13"/>
      <c r="G168" s="164"/>
      <c r="H168" s="164"/>
      <c r="I168" s="164"/>
      <c r="J168" s="164"/>
      <c r="K168" s="164"/>
      <c r="L168" s="164"/>
      <c r="M168" s="164"/>
      <c r="AI168" s="8" t="e">
        <f>CONCATENATE([3]男子!G102,[3]男子!H102,[3]男子!I102)</f>
        <v>#REF!</v>
      </c>
      <c r="AJ168" t="e">
        <f t="shared" si="14"/>
        <v>#REF!</v>
      </c>
      <c r="AK168" t="e">
        <f t="shared" si="15"/>
        <v>#REF!</v>
      </c>
      <c r="AL168" t="e">
        <f t="shared" si="16"/>
        <v>#REF!</v>
      </c>
      <c r="AM168" s="56">
        <v>42735</v>
      </c>
      <c r="AN168" s="57" t="e">
        <f t="shared" si="17"/>
        <v>#REF!</v>
      </c>
      <c r="AO168" s="8" t="e">
        <f t="shared" si="18"/>
        <v>#REF!</v>
      </c>
      <c r="AP168" s="8"/>
      <c r="AQ168" s="8" t="e">
        <f>PHONETIC([3]男子!E102)</f>
        <v>#N/A</v>
      </c>
      <c r="AR168" s="8" t="e">
        <f>PHONETIC([3]男子!F102)</f>
        <v>#N/A</v>
      </c>
    </row>
    <row r="169" spans="1:44" x14ac:dyDescent="0.15">
      <c r="A169">
        <v>167</v>
      </c>
      <c r="B169" s="13"/>
      <c r="C169" s="13"/>
      <c r="D169" s="13"/>
      <c r="E169" s="13"/>
      <c r="F169" s="13"/>
      <c r="G169" s="164"/>
      <c r="H169" s="164"/>
      <c r="I169" s="164"/>
      <c r="J169" s="164"/>
      <c r="K169" s="164"/>
      <c r="L169" s="164"/>
      <c r="M169" s="164"/>
      <c r="AI169" s="8" t="e">
        <f>CONCATENATE([3]男子!G103,[3]男子!H103,[3]男子!I103)</f>
        <v>#REF!</v>
      </c>
      <c r="AJ169" t="e">
        <f t="shared" si="14"/>
        <v>#REF!</v>
      </c>
      <c r="AK169" t="e">
        <f t="shared" si="15"/>
        <v>#REF!</v>
      </c>
      <c r="AL169" t="e">
        <f t="shared" si="16"/>
        <v>#REF!</v>
      </c>
      <c r="AM169" s="56">
        <v>42735</v>
      </c>
      <c r="AN169" s="57" t="e">
        <f t="shared" si="17"/>
        <v>#REF!</v>
      </c>
      <c r="AO169" s="8" t="e">
        <f t="shared" si="18"/>
        <v>#REF!</v>
      </c>
      <c r="AP169" s="8"/>
      <c r="AQ169" s="8" t="e">
        <f>PHONETIC([3]男子!E103)</f>
        <v>#N/A</v>
      </c>
      <c r="AR169" s="8" t="e">
        <f>PHONETIC([3]男子!F103)</f>
        <v>#N/A</v>
      </c>
    </row>
    <row r="170" spans="1:44" x14ac:dyDescent="0.15">
      <c r="A170">
        <v>168</v>
      </c>
      <c r="B170" s="13"/>
      <c r="C170" s="13"/>
      <c r="D170" s="13"/>
      <c r="E170" s="13"/>
      <c r="F170" s="13"/>
      <c r="G170" s="164"/>
      <c r="H170" s="164"/>
      <c r="I170" s="164"/>
      <c r="J170" s="164"/>
      <c r="K170" s="164"/>
      <c r="L170" s="164"/>
      <c r="M170" s="164"/>
      <c r="AI170" s="8" t="e">
        <f>CONCATENATE([3]男子!G104,[3]男子!H104,[3]男子!I104)</f>
        <v>#REF!</v>
      </c>
      <c r="AJ170" t="e">
        <f t="shared" si="14"/>
        <v>#REF!</v>
      </c>
      <c r="AK170" t="e">
        <f t="shared" si="15"/>
        <v>#REF!</v>
      </c>
      <c r="AL170" t="e">
        <f t="shared" si="16"/>
        <v>#REF!</v>
      </c>
      <c r="AM170" s="56">
        <v>42735</v>
      </c>
      <c r="AN170" s="57" t="e">
        <f t="shared" si="17"/>
        <v>#REF!</v>
      </c>
      <c r="AO170" s="8" t="e">
        <f t="shared" si="18"/>
        <v>#REF!</v>
      </c>
      <c r="AP170" s="8"/>
      <c r="AQ170" s="8" t="e">
        <f>PHONETIC([3]男子!E104)</f>
        <v>#N/A</v>
      </c>
      <c r="AR170" s="8" t="e">
        <f>PHONETIC([3]男子!F104)</f>
        <v>#N/A</v>
      </c>
    </row>
    <row r="171" spans="1:44" x14ac:dyDescent="0.15">
      <c r="A171">
        <v>169</v>
      </c>
      <c r="B171" s="13"/>
      <c r="C171" s="13"/>
      <c r="D171" s="13"/>
      <c r="E171" s="13"/>
      <c r="F171" s="13"/>
      <c r="G171" s="164"/>
      <c r="H171" s="164"/>
      <c r="I171" s="164"/>
      <c r="J171" s="164"/>
      <c r="K171" s="164"/>
      <c r="L171" s="164"/>
      <c r="M171" s="164"/>
      <c r="AI171" s="8" t="e">
        <f>CONCATENATE([3]男子!G105,[3]男子!H105,[3]男子!I105)</f>
        <v>#REF!</v>
      </c>
      <c r="AJ171" t="e">
        <f t="shared" si="14"/>
        <v>#REF!</v>
      </c>
      <c r="AK171" t="e">
        <f t="shared" si="15"/>
        <v>#REF!</v>
      </c>
      <c r="AL171" t="e">
        <f t="shared" si="16"/>
        <v>#REF!</v>
      </c>
      <c r="AM171" s="56">
        <v>42735</v>
      </c>
      <c r="AN171" s="57" t="e">
        <f t="shared" si="17"/>
        <v>#REF!</v>
      </c>
      <c r="AO171" s="8" t="e">
        <f t="shared" si="18"/>
        <v>#REF!</v>
      </c>
      <c r="AP171" s="8"/>
      <c r="AQ171" s="8" t="e">
        <f>PHONETIC([3]男子!E105)</f>
        <v>#N/A</v>
      </c>
      <c r="AR171" s="8" t="e">
        <f>PHONETIC([3]男子!F105)</f>
        <v>#N/A</v>
      </c>
    </row>
    <row r="172" spans="1:44" x14ac:dyDescent="0.15">
      <c r="A172">
        <v>170</v>
      </c>
      <c r="B172" s="13"/>
      <c r="C172" s="13"/>
      <c r="D172" s="13"/>
      <c r="E172" s="13"/>
      <c r="F172" s="13"/>
      <c r="G172" s="164"/>
      <c r="H172" s="164"/>
      <c r="I172" s="164"/>
      <c r="J172" s="164"/>
      <c r="K172" s="164"/>
      <c r="L172" s="164"/>
      <c r="M172" s="164"/>
      <c r="AI172" s="8" t="e">
        <f>CONCATENATE([3]男子!G106,[3]男子!H106,[3]男子!I106)</f>
        <v>#REF!</v>
      </c>
      <c r="AJ172" t="e">
        <f t="shared" si="14"/>
        <v>#REF!</v>
      </c>
      <c r="AK172" t="e">
        <f t="shared" si="15"/>
        <v>#REF!</v>
      </c>
      <c r="AL172" t="e">
        <f t="shared" si="16"/>
        <v>#REF!</v>
      </c>
      <c r="AM172" s="56">
        <v>42735</v>
      </c>
      <c r="AN172" s="57" t="e">
        <f t="shared" si="17"/>
        <v>#REF!</v>
      </c>
      <c r="AO172" s="8" t="e">
        <f t="shared" si="18"/>
        <v>#REF!</v>
      </c>
      <c r="AP172" s="8"/>
      <c r="AQ172" s="8" t="e">
        <f>PHONETIC([3]男子!E106)</f>
        <v>#N/A</v>
      </c>
      <c r="AR172" s="8" t="e">
        <f>PHONETIC([3]男子!F106)</f>
        <v>#N/A</v>
      </c>
    </row>
    <row r="173" spans="1:44" x14ac:dyDescent="0.15">
      <c r="A173">
        <v>171</v>
      </c>
      <c r="B173" s="13"/>
      <c r="C173" s="13"/>
      <c r="D173" s="13"/>
      <c r="E173" s="13"/>
      <c r="F173" s="13"/>
      <c r="G173" s="164"/>
      <c r="H173" s="164"/>
      <c r="I173" s="164"/>
      <c r="J173" s="164"/>
      <c r="K173" s="164"/>
      <c r="L173" s="164"/>
      <c r="M173" s="164"/>
      <c r="AI173" s="8" t="e">
        <f>CONCATENATE([3]男子!G107,[3]男子!H107,[3]男子!I107)</f>
        <v>#REF!</v>
      </c>
      <c r="AJ173" t="e">
        <f t="shared" si="14"/>
        <v>#REF!</v>
      </c>
      <c r="AK173" t="e">
        <f t="shared" si="15"/>
        <v>#REF!</v>
      </c>
      <c r="AL173" t="e">
        <f t="shared" si="16"/>
        <v>#REF!</v>
      </c>
      <c r="AM173" s="56">
        <v>42735</v>
      </c>
      <c r="AN173" s="57" t="e">
        <f t="shared" si="17"/>
        <v>#REF!</v>
      </c>
      <c r="AO173" s="8" t="e">
        <f t="shared" si="18"/>
        <v>#REF!</v>
      </c>
      <c r="AP173" s="8"/>
      <c r="AQ173" s="8" t="e">
        <f>PHONETIC([3]男子!E107)</f>
        <v>#N/A</v>
      </c>
      <c r="AR173" s="8" t="e">
        <f>PHONETIC([3]男子!F107)</f>
        <v>#N/A</v>
      </c>
    </row>
    <row r="174" spans="1:44" x14ac:dyDescent="0.15">
      <c r="A174">
        <v>172</v>
      </c>
      <c r="B174" s="13"/>
      <c r="C174" s="13"/>
      <c r="D174" s="13"/>
      <c r="E174" s="13"/>
      <c r="F174" s="13"/>
      <c r="G174" s="164"/>
      <c r="H174" s="164"/>
      <c r="I174" s="164"/>
      <c r="J174" s="164"/>
      <c r="K174" s="164"/>
      <c r="L174" s="164"/>
      <c r="M174" s="164"/>
      <c r="AI174" s="8" t="e">
        <f>CONCATENATE([3]男子!G108,[3]男子!H108,[3]男子!I108)</f>
        <v>#REF!</v>
      </c>
      <c r="AJ174" t="e">
        <f t="shared" si="14"/>
        <v>#REF!</v>
      </c>
      <c r="AK174" t="e">
        <f t="shared" si="15"/>
        <v>#REF!</v>
      </c>
      <c r="AL174" t="e">
        <f t="shared" si="16"/>
        <v>#REF!</v>
      </c>
      <c r="AM174" s="56">
        <v>42735</v>
      </c>
      <c r="AN174" s="57" t="e">
        <f t="shared" si="17"/>
        <v>#REF!</v>
      </c>
      <c r="AO174" s="8" t="e">
        <f t="shared" si="18"/>
        <v>#REF!</v>
      </c>
      <c r="AP174" s="8"/>
      <c r="AQ174" s="8" t="e">
        <f>PHONETIC([3]男子!E108)</f>
        <v>#N/A</v>
      </c>
      <c r="AR174" s="8" t="e">
        <f>PHONETIC([3]男子!F108)</f>
        <v>#N/A</v>
      </c>
    </row>
    <row r="175" spans="1:44" x14ac:dyDescent="0.15">
      <c r="A175">
        <v>173</v>
      </c>
      <c r="B175" s="13"/>
      <c r="C175" s="13"/>
      <c r="D175" s="13"/>
      <c r="E175" s="13"/>
      <c r="F175" s="13"/>
      <c r="G175" s="164"/>
      <c r="H175" s="164"/>
      <c r="I175" s="164"/>
      <c r="J175" s="164"/>
      <c r="K175" s="164"/>
      <c r="L175" s="164"/>
      <c r="M175" s="164"/>
      <c r="AI175" s="8" t="e">
        <f>CONCATENATE([3]男子!G109,[3]男子!H109,[3]男子!I109)</f>
        <v>#REF!</v>
      </c>
      <c r="AJ175" t="e">
        <f t="shared" si="14"/>
        <v>#REF!</v>
      </c>
      <c r="AK175" t="e">
        <f t="shared" si="15"/>
        <v>#REF!</v>
      </c>
      <c r="AL175" t="e">
        <f t="shared" si="16"/>
        <v>#REF!</v>
      </c>
      <c r="AM175" s="56">
        <v>42735</v>
      </c>
      <c r="AN175" s="57" t="e">
        <f t="shared" si="17"/>
        <v>#REF!</v>
      </c>
      <c r="AO175" s="8" t="e">
        <f t="shared" si="18"/>
        <v>#REF!</v>
      </c>
      <c r="AP175" s="8"/>
      <c r="AQ175" s="8" t="e">
        <f>PHONETIC([3]男子!E109)</f>
        <v>#N/A</v>
      </c>
      <c r="AR175" s="8" t="e">
        <f>PHONETIC([3]男子!F109)</f>
        <v>#N/A</v>
      </c>
    </row>
    <row r="176" spans="1:44" x14ac:dyDescent="0.15">
      <c r="A176">
        <v>174</v>
      </c>
      <c r="B176" s="13"/>
      <c r="C176" s="13"/>
      <c r="D176" s="13"/>
      <c r="E176" s="13"/>
      <c r="F176" s="13"/>
      <c r="G176" s="164"/>
      <c r="H176" s="164"/>
      <c r="I176" s="164"/>
      <c r="J176" s="164"/>
      <c r="K176" s="164"/>
      <c r="L176" s="164"/>
      <c r="M176" s="164"/>
      <c r="AI176" s="8" t="e">
        <f>CONCATENATE([3]男子!G110,[3]男子!H110,[3]男子!I110)</f>
        <v>#REF!</v>
      </c>
      <c r="AJ176" t="e">
        <f t="shared" si="14"/>
        <v>#REF!</v>
      </c>
      <c r="AK176" t="e">
        <f t="shared" si="15"/>
        <v>#REF!</v>
      </c>
      <c r="AL176" t="e">
        <f t="shared" si="16"/>
        <v>#REF!</v>
      </c>
      <c r="AM176" s="56">
        <v>42735</v>
      </c>
      <c r="AN176" s="57" t="e">
        <f t="shared" si="17"/>
        <v>#REF!</v>
      </c>
      <c r="AO176" s="8" t="e">
        <f t="shared" si="18"/>
        <v>#REF!</v>
      </c>
      <c r="AP176" s="8"/>
      <c r="AQ176" s="8" t="e">
        <f>PHONETIC([3]男子!E110)</f>
        <v>#N/A</v>
      </c>
      <c r="AR176" s="8" t="e">
        <f>PHONETIC([3]男子!F110)</f>
        <v>#N/A</v>
      </c>
    </row>
    <row r="177" spans="1:44" x14ac:dyDescent="0.15">
      <c r="A177">
        <v>175</v>
      </c>
      <c r="B177" s="13"/>
      <c r="C177" s="13"/>
      <c r="D177" s="13"/>
      <c r="E177" s="13"/>
      <c r="F177" s="13"/>
      <c r="G177" s="164"/>
      <c r="H177" s="164"/>
      <c r="I177" s="164"/>
      <c r="J177" s="164"/>
      <c r="K177" s="164"/>
      <c r="L177" s="164"/>
      <c r="M177" s="164"/>
      <c r="AI177" s="8" t="e">
        <f>CONCATENATE([3]男子!G111,[3]男子!H111,[3]男子!I111)</f>
        <v>#REF!</v>
      </c>
      <c r="AJ177" t="e">
        <f t="shared" si="14"/>
        <v>#REF!</v>
      </c>
      <c r="AK177" t="e">
        <f t="shared" si="15"/>
        <v>#REF!</v>
      </c>
      <c r="AL177" t="e">
        <f t="shared" si="16"/>
        <v>#REF!</v>
      </c>
      <c r="AM177" s="56">
        <v>42735</v>
      </c>
      <c r="AN177" s="57" t="e">
        <f t="shared" si="17"/>
        <v>#REF!</v>
      </c>
      <c r="AO177" s="8" t="e">
        <f t="shared" si="18"/>
        <v>#REF!</v>
      </c>
      <c r="AP177" s="8"/>
      <c r="AQ177" s="8" t="e">
        <f>PHONETIC([3]男子!E111)</f>
        <v>#N/A</v>
      </c>
      <c r="AR177" s="8" t="e">
        <f>PHONETIC([3]男子!F111)</f>
        <v>#N/A</v>
      </c>
    </row>
    <row r="178" spans="1:44" x14ac:dyDescent="0.15">
      <c r="A178">
        <v>176</v>
      </c>
      <c r="B178" s="13"/>
      <c r="C178" s="13"/>
      <c r="D178" s="13"/>
      <c r="E178" s="13"/>
      <c r="F178" s="13"/>
      <c r="G178" s="164"/>
      <c r="H178" s="164"/>
      <c r="I178" s="164"/>
      <c r="J178" s="164"/>
      <c r="K178" s="164"/>
      <c r="L178" s="164"/>
      <c r="M178" s="164"/>
      <c r="AI178" s="8" t="e">
        <f>CONCATENATE([3]男子!G112,[3]男子!H112,[3]男子!I112)</f>
        <v>#REF!</v>
      </c>
      <c r="AJ178" t="e">
        <f t="shared" si="14"/>
        <v>#REF!</v>
      </c>
      <c r="AK178" t="e">
        <f t="shared" si="15"/>
        <v>#REF!</v>
      </c>
      <c r="AL178" t="e">
        <f t="shared" si="16"/>
        <v>#REF!</v>
      </c>
      <c r="AM178" s="56">
        <v>42735</v>
      </c>
      <c r="AN178" s="57" t="e">
        <f t="shared" si="17"/>
        <v>#REF!</v>
      </c>
      <c r="AO178" s="8" t="e">
        <f t="shared" si="18"/>
        <v>#REF!</v>
      </c>
      <c r="AP178" s="8"/>
      <c r="AQ178" s="8" t="e">
        <f>PHONETIC([3]男子!E112)</f>
        <v>#N/A</v>
      </c>
      <c r="AR178" s="8" t="e">
        <f>PHONETIC([3]男子!F112)</f>
        <v>#N/A</v>
      </c>
    </row>
    <row r="179" spans="1:44" x14ac:dyDescent="0.15">
      <c r="A179">
        <v>177</v>
      </c>
      <c r="B179" s="13"/>
      <c r="C179" s="13"/>
      <c r="D179" s="13"/>
      <c r="E179" s="13"/>
      <c r="F179" s="13"/>
      <c r="G179" s="164"/>
      <c r="H179" s="164"/>
      <c r="I179" s="164"/>
      <c r="J179" s="164"/>
      <c r="K179" s="164"/>
      <c r="L179" s="164"/>
      <c r="M179" s="164"/>
      <c r="AI179" s="8" t="e">
        <f>CONCATENATE([3]男子!G113,[3]男子!H113,[3]男子!I113)</f>
        <v>#REF!</v>
      </c>
      <c r="AJ179" t="e">
        <f t="shared" si="14"/>
        <v>#REF!</v>
      </c>
      <c r="AK179" t="e">
        <f t="shared" si="15"/>
        <v>#REF!</v>
      </c>
      <c r="AL179" t="e">
        <f t="shared" si="16"/>
        <v>#REF!</v>
      </c>
      <c r="AM179" s="56">
        <v>42735</v>
      </c>
      <c r="AN179" s="57" t="e">
        <f t="shared" si="17"/>
        <v>#REF!</v>
      </c>
      <c r="AO179" s="8" t="e">
        <f t="shared" si="18"/>
        <v>#REF!</v>
      </c>
      <c r="AP179" s="8"/>
      <c r="AQ179" s="8" t="e">
        <f>PHONETIC([3]男子!E113)</f>
        <v>#N/A</v>
      </c>
      <c r="AR179" s="8" t="e">
        <f>PHONETIC([3]男子!F113)</f>
        <v>#N/A</v>
      </c>
    </row>
    <row r="180" spans="1:44" x14ac:dyDescent="0.15">
      <c r="A180">
        <v>178</v>
      </c>
      <c r="B180" s="13"/>
      <c r="C180" s="13"/>
      <c r="D180" s="13"/>
      <c r="E180" s="13"/>
      <c r="F180" s="13"/>
      <c r="G180" s="164"/>
      <c r="H180" s="164"/>
      <c r="I180" s="164"/>
      <c r="J180" s="164"/>
      <c r="K180" s="164"/>
      <c r="L180" s="164"/>
      <c r="M180" s="164"/>
      <c r="AI180" s="8" t="e">
        <f>CONCATENATE([3]男子!G114,[3]男子!H114,[3]男子!I114)</f>
        <v>#REF!</v>
      </c>
      <c r="AJ180" t="e">
        <f t="shared" si="14"/>
        <v>#REF!</v>
      </c>
      <c r="AK180" t="e">
        <f t="shared" si="15"/>
        <v>#REF!</v>
      </c>
      <c r="AL180" t="e">
        <f t="shared" si="16"/>
        <v>#REF!</v>
      </c>
      <c r="AM180" s="56">
        <v>42735</v>
      </c>
      <c r="AN180" s="57" t="e">
        <f t="shared" si="17"/>
        <v>#REF!</v>
      </c>
      <c r="AO180" s="8" t="e">
        <f t="shared" si="18"/>
        <v>#REF!</v>
      </c>
      <c r="AP180" s="8"/>
      <c r="AQ180" s="8" t="e">
        <f>PHONETIC([3]男子!E114)</f>
        <v>#N/A</v>
      </c>
      <c r="AR180" s="8" t="e">
        <f>PHONETIC([3]男子!F114)</f>
        <v>#N/A</v>
      </c>
    </row>
    <row r="181" spans="1:44" x14ac:dyDescent="0.15">
      <c r="A181">
        <v>179</v>
      </c>
      <c r="B181" s="13"/>
      <c r="C181" s="13"/>
      <c r="D181" s="13"/>
      <c r="E181" s="13"/>
      <c r="F181" s="13"/>
      <c r="G181" s="164"/>
      <c r="H181" s="164"/>
      <c r="I181" s="164"/>
      <c r="J181" s="164"/>
      <c r="K181" s="164"/>
      <c r="L181" s="164"/>
      <c r="M181" s="164"/>
      <c r="AI181" s="8" t="e">
        <f>CONCATENATE([3]男子!G115,[3]男子!H115,[3]男子!I115)</f>
        <v>#REF!</v>
      </c>
      <c r="AJ181" t="e">
        <f t="shared" si="14"/>
        <v>#REF!</v>
      </c>
      <c r="AK181" t="e">
        <f t="shared" si="15"/>
        <v>#REF!</v>
      </c>
      <c r="AL181" t="e">
        <f t="shared" si="16"/>
        <v>#REF!</v>
      </c>
      <c r="AM181" s="56">
        <v>42735</v>
      </c>
      <c r="AN181" s="57" t="e">
        <f t="shared" si="17"/>
        <v>#REF!</v>
      </c>
      <c r="AO181" s="8" t="e">
        <f t="shared" si="18"/>
        <v>#REF!</v>
      </c>
      <c r="AP181" s="8"/>
      <c r="AQ181" s="8" t="e">
        <f>PHONETIC([3]男子!E115)</f>
        <v>#N/A</v>
      </c>
      <c r="AR181" s="8" t="e">
        <f>PHONETIC([3]男子!F115)</f>
        <v>#N/A</v>
      </c>
    </row>
    <row r="182" spans="1:44" x14ac:dyDescent="0.15">
      <c r="A182">
        <v>180</v>
      </c>
      <c r="B182" s="13"/>
      <c r="C182" s="13"/>
      <c r="D182" s="13"/>
      <c r="E182" s="13"/>
      <c r="F182" s="13"/>
      <c r="G182" s="164"/>
      <c r="H182" s="164"/>
      <c r="I182" s="164"/>
      <c r="J182" s="164"/>
      <c r="K182" s="164"/>
      <c r="L182" s="164"/>
      <c r="M182" s="164"/>
      <c r="AI182" s="8" t="e">
        <f>CONCATENATE([3]男子!G116,[3]男子!H116,[3]男子!I116)</f>
        <v>#REF!</v>
      </c>
      <c r="AJ182" t="e">
        <f t="shared" si="14"/>
        <v>#REF!</v>
      </c>
      <c r="AK182" t="e">
        <f t="shared" si="15"/>
        <v>#REF!</v>
      </c>
      <c r="AL182" t="e">
        <f t="shared" si="16"/>
        <v>#REF!</v>
      </c>
      <c r="AM182" s="56">
        <v>42735</v>
      </c>
      <c r="AN182" s="57" t="e">
        <f t="shared" si="17"/>
        <v>#REF!</v>
      </c>
      <c r="AO182" s="8" t="e">
        <f t="shared" si="18"/>
        <v>#REF!</v>
      </c>
      <c r="AP182" s="8"/>
      <c r="AQ182" s="8" t="e">
        <f>PHONETIC([3]男子!E116)</f>
        <v>#N/A</v>
      </c>
      <c r="AR182" s="8" t="e">
        <f>PHONETIC([3]男子!F116)</f>
        <v>#N/A</v>
      </c>
    </row>
    <row r="183" spans="1:44" x14ac:dyDescent="0.15">
      <c r="A183">
        <v>181</v>
      </c>
      <c r="B183" s="13"/>
      <c r="C183" s="13"/>
      <c r="D183" s="13"/>
      <c r="E183" s="13"/>
      <c r="F183" s="13"/>
      <c r="G183" s="164"/>
      <c r="H183" s="164"/>
      <c r="I183" s="164"/>
      <c r="J183" s="164"/>
      <c r="K183" s="164"/>
      <c r="L183" s="164"/>
      <c r="M183" s="164"/>
      <c r="AI183" s="8" t="e">
        <f>CONCATENATE([3]男子!G117,[3]男子!H117,[3]男子!I117)</f>
        <v>#REF!</v>
      </c>
      <c r="AJ183" t="e">
        <f t="shared" si="14"/>
        <v>#REF!</v>
      </c>
      <c r="AK183" t="e">
        <f t="shared" si="15"/>
        <v>#REF!</v>
      </c>
      <c r="AL183" t="e">
        <f t="shared" si="16"/>
        <v>#REF!</v>
      </c>
      <c r="AM183" s="56">
        <v>42735</v>
      </c>
      <c r="AN183" s="57" t="e">
        <f t="shared" si="17"/>
        <v>#REF!</v>
      </c>
      <c r="AO183" s="8" t="e">
        <f t="shared" si="18"/>
        <v>#REF!</v>
      </c>
      <c r="AP183" s="8"/>
      <c r="AQ183" s="8" t="e">
        <f>PHONETIC([3]男子!E117)</f>
        <v>#N/A</v>
      </c>
      <c r="AR183" s="8" t="e">
        <f>PHONETIC([3]男子!F117)</f>
        <v>#N/A</v>
      </c>
    </row>
    <row r="184" spans="1:44" x14ac:dyDescent="0.15">
      <c r="A184">
        <v>182</v>
      </c>
      <c r="B184" s="13"/>
      <c r="C184" s="13"/>
      <c r="D184" s="13"/>
      <c r="E184" s="13"/>
      <c r="F184" s="13"/>
      <c r="G184" s="164"/>
      <c r="H184" s="164"/>
      <c r="I184" s="164"/>
      <c r="J184" s="164"/>
      <c r="K184" s="164"/>
      <c r="L184" s="164"/>
      <c r="M184" s="164"/>
      <c r="AI184" s="8" t="e">
        <f>CONCATENATE([3]男子!G118,[3]男子!H118,[3]男子!I118)</f>
        <v>#REF!</v>
      </c>
      <c r="AJ184" t="e">
        <f t="shared" si="14"/>
        <v>#REF!</v>
      </c>
      <c r="AK184" t="e">
        <f t="shared" si="15"/>
        <v>#REF!</v>
      </c>
      <c r="AL184" t="e">
        <f t="shared" si="16"/>
        <v>#REF!</v>
      </c>
      <c r="AM184" s="56">
        <v>42735</v>
      </c>
      <c r="AN184" s="57" t="e">
        <f t="shared" si="17"/>
        <v>#REF!</v>
      </c>
      <c r="AO184" s="8" t="e">
        <f t="shared" si="18"/>
        <v>#REF!</v>
      </c>
      <c r="AP184" s="8"/>
      <c r="AQ184" s="8" t="e">
        <f>PHONETIC([3]男子!E118)</f>
        <v>#N/A</v>
      </c>
      <c r="AR184" s="8" t="e">
        <f>PHONETIC([3]男子!F118)</f>
        <v>#N/A</v>
      </c>
    </row>
    <row r="185" spans="1:44" x14ac:dyDescent="0.15">
      <c r="A185">
        <v>183</v>
      </c>
      <c r="B185" s="13"/>
      <c r="C185" s="13"/>
      <c r="D185" s="13"/>
      <c r="E185" s="13"/>
      <c r="F185" s="13"/>
      <c r="G185" s="164"/>
      <c r="H185" s="164"/>
      <c r="I185" s="164"/>
      <c r="J185" s="164"/>
      <c r="K185" s="164"/>
      <c r="L185" s="164"/>
      <c r="M185" s="164"/>
      <c r="AI185" s="8" t="e">
        <f>CONCATENATE([3]男子!G119,[3]男子!H119,[3]男子!I119)</f>
        <v>#REF!</v>
      </c>
      <c r="AJ185" t="e">
        <f t="shared" si="14"/>
        <v>#REF!</v>
      </c>
      <c r="AK185" t="e">
        <f t="shared" si="15"/>
        <v>#REF!</v>
      </c>
      <c r="AL185" t="e">
        <f t="shared" si="16"/>
        <v>#REF!</v>
      </c>
      <c r="AM185" s="56">
        <v>42735</v>
      </c>
      <c r="AN185" s="57" t="e">
        <f t="shared" si="17"/>
        <v>#REF!</v>
      </c>
      <c r="AO185" s="8" t="e">
        <f t="shared" si="18"/>
        <v>#REF!</v>
      </c>
      <c r="AP185" s="8"/>
      <c r="AQ185" s="8" t="e">
        <f>PHONETIC([3]男子!E119)</f>
        <v>#N/A</v>
      </c>
      <c r="AR185" s="8" t="e">
        <f>PHONETIC([3]男子!F119)</f>
        <v>#N/A</v>
      </c>
    </row>
    <row r="186" spans="1:44" x14ac:dyDescent="0.15">
      <c r="A186">
        <v>184</v>
      </c>
      <c r="B186" s="13"/>
      <c r="C186" s="13"/>
      <c r="D186" s="13"/>
      <c r="E186" s="13"/>
      <c r="F186" s="13"/>
      <c r="G186" s="164"/>
      <c r="H186" s="164"/>
      <c r="I186" s="164"/>
      <c r="J186" s="164"/>
      <c r="K186" s="164"/>
      <c r="L186" s="164"/>
      <c r="M186" s="164"/>
      <c r="AI186" s="8" t="e">
        <f>CONCATENATE([3]男子!G120,[3]男子!H120,[3]男子!I120)</f>
        <v>#REF!</v>
      </c>
      <c r="AJ186" t="e">
        <f t="shared" si="14"/>
        <v>#REF!</v>
      </c>
      <c r="AK186" t="e">
        <f t="shared" si="15"/>
        <v>#REF!</v>
      </c>
      <c r="AL186" t="e">
        <f t="shared" si="16"/>
        <v>#REF!</v>
      </c>
      <c r="AM186" s="56">
        <v>42735</v>
      </c>
      <c r="AN186" s="57" t="e">
        <f t="shared" si="17"/>
        <v>#REF!</v>
      </c>
      <c r="AO186" s="8" t="e">
        <f t="shared" si="18"/>
        <v>#REF!</v>
      </c>
      <c r="AP186" s="8"/>
      <c r="AQ186" s="8" t="e">
        <f>PHONETIC([3]男子!E120)</f>
        <v>#N/A</v>
      </c>
      <c r="AR186" s="8" t="e">
        <f>PHONETIC([3]男子!F120)</f>
        <v>#N/A</v>
      </c>
    </row>
    <row r="187" spans="1:44" x14ac:dyDescent="0.15">
      <c r="A187">
        <v>185</v>
      </c>
      <c r="B187" s="13"/>
      <c r="C187" s="13"/>
      <c r="D187" s="13"/>
      <c r="E187" s="13"/>
      <c r="F187" s="13"/>
      <c r="G187" s="164"/>
      <c r="H187" s="164"/>
      <c r="I187" s="164"/>
      <c r="J187" s="164"/>
      <c r="K187" s="164"/>
      <c r="L187" s="164"/>
      <c r="M187" s="164"/>
      <c r="AI187" s="8" t="e">
        <f>CONCATENATE([3]男子!G121,[3]男子!H121,[3]男子!I121)</f>
        <v>#REF!</v>
      </c>
      <c r="AJ187" t="e">
        <f t="shared" si="14"/>
        <v>#REF!</v>
      </c>
      <c r="AK187" t="e">
        <f t="shared" si="15"/>
        <v>#REF!</v>
      </c>
      <c r="AL187" t="e">
        <f t="shared" si="16"/>
        <v>#REF!</v>
      </c>
      <c r="AM187" s="56">
        <v>42735</v>
      </c>
      <c r="AN187" s="57" t="e">
        <f t="shared" si="17"/>
        <v>#REF!</v>
      </c>
      <c r="AO187" s="8" t="e">
        <f t="shared" si="18"/>
        <v>#REF!</v>
      </c>
      <c r="AP187" s="8"/>
      <c r="AQ187" s="8" t="e">
        <f>PHONETIC([3]男子!E121)</f>
        <v>#N/A</v>
      </c>
      <c r="AR187" s="8" t="e">
        <f>PHONETIC([3]男子!F121)</f>
        <v>#N/A</v>
      </c>
    </row>
    <row r="188" spans="1:44" x14ac:dyDescent="0.15">
      <c r="A188">
        <v>186</v>
      </c>
      <c r="B188" s="13"/>
      <c r="C188" s="13"/>
      <c r="D188" s="13"/>
      <c r="E188" s="13"/>
      <c r="F188" s="13"/>
      <c r="G188" s="164"/>
      <c r="H188" s="164"/>
      <c r="I188" s="164"/>
      <c r="J188" s="164"/>
      <c r="K188" s="164"/>
      <c r="L188" s="164"/>
      <c r="M188" s="164"/>
      <c r="AI188" s="8" t="e">
        <f>CONCATENATE([3]男子!G122,[3]男子!H122,[3]男子!I122)</f>
        <v>#REF!</v>
      </c>
      <c r="AJ188" t="e">
        <f t="shared" si="14"/>
        <v>#REF!</v>
      </c>
      <c r="AK188" t="e">
        <f t="shared" si="15"/>
        <v>#REF!</v>
      </c>
      <c r="AL188" t="e">
        <f t="shared" si="16"/>
        <v>#REF!</v>
      </c>
      <c r="AM188" s="56">
        <v>42735</v>
      </c>
      <c r="AN188" s="57" t="e">
        <f t="shared" si="17"/>
        <v>#REF!</v>
      </c>
      <c r="AO188" s="8" t="e">
        <f t="shared" si="18"/>
        <v>#REF!</v>
      </c>
      <c r="AP188" s="8"/>
      <c r="AQ188" s="8" t="e">
        <f>PHONETIC([3]男子!E122)</f>
        <v>#N/A</v>
      </c>
      <c r="AR188" s="8" t="e">
        <f>PHONETIC([3]男子!F122)</f>
        <v>#N/A</v>
      </c>
    </row>
    <row r="189" spans="1:44" x14ac:dyDescent="0.15">
      <c r="A189">
        <v>187</v>
      </c>
      <c r="B189" s="13"/>
      <c r="C189" s="13"/>
      <c r="D189" s="13"/>
      <c r="E189" s="13"/>
      <c r="F189" s="13"/>
      <c r="G189" s="164"/>
      <c r="H189" s="164"/>
      <c r="I189" s="164"/>
      <c r="J189" s="164"/>
      <c r="K189" s="164"/>
      <c r="L189" s="164"/>
      <c r="M189" s="164"/>
      <c r="AI189" s="8" t="e">
        <f>CONCATENATE([3]男子!G123,[3]男子!H123,[3]男子!I123)</f>
        <v>#REF!</v>
      </c>
      <c r="AJ189" t="e">
        <f t="shared" si="14"/>
        <v>#REF!</v>
      </c>
      <c r="AK189" t="e">
        <f t="shared" si="15"/>
        <v>#REF!</v>
      </c>
      <c r="AL189" t="e">
        <f t="shared" si="16"/>
        <v>#REF!</v>
      </c>
      <c r="AM189" s="56">
        <v>42735</v>
      </c>
      <c r="AN189" s="57" t="e">
        <f t="shared" si="17"/>
        <v>#REF!</v>
      </c>
      <c r="AO189" s="8" t="e">
        <f t="shared" si="18"/>
        <v>#REF!</v>
      </c>
      <c r="AP189" s="8"/>
      <c r="AQ189" s="8" t="e">
        <f>PHONETIC([3]男子!E123)</f>
        <v>#N/A</v>
      </c>
      <c r="AR189" s="8" t="e">
        <f>PHONETIC([3]男子!F123)</f>
        <v>#N/A</v>
      </c>
    </row>
    <row r="190" spans="1:44" x14ac:dyDescent="0.15">
      <c r="A190">
        <v>188</v>
      </c>
      <c r="B190" s="13"/>
      <c r="C190" s="13"/>
      <c r="D190" s="13"/>
      <c r="E190" s="13"/>
      <c r="F190" s="13"/>
      <c r="G190" s="164"/>
      <c r="H190" s="164"/>
      <c r="I190" s="164"/>
      <c r="J190" s="164"/>
      <c r="K190" s="164"/>
      <c r="L190" s="164"/>
      <c r="M190" s="164"/>
      <c r="AI190" s="8" t="e">
        <f>CONCATENATE([3]男子!G124,[3]男子!H124,[3]男子!I124)</f>
        <v>#REF!</v>
      </c>
      <c r="AJ190" t="e">
        <f t="shared" si="14"/>
        <v>#REF!</v>
      </c>
      <c r="AK190" t="e">
        <f t="shared" si="15"/>
        <v>#REF!</v>
      </c>
      <c r="AL190" t="e">
        <f t="shared" si="16"/>
        <v>#REF!</v>
      </c>
      <c r="AM190" s="56">
        <v>42735</v>
      </c>
      <c r="AN190" s="57" t="e">
        <f t="shared" si="17"/>
        <v>#REF!</v>
      </c>
      <c r="AO190" s="8" t="e">
        <f t="shared" si="18"/>
        <v>#REF!</v>
      </c>
      <c r="AP190" s="8"/>
      <c r="AQ190" s="8" t="e">
        <f>PHONETIC([3]男子!E124)</f>
        <v>#N/A</v>
      </c>
      <c r="AR190" s="8" t="e">
        <f>PHONETIC([3]男子!F124)</f>
        <v>#N/A</v>
      </c>
    </row>
    <row r="191" spans="1:44" x14ac:dyDescent="0.15">
      <c r="A191">
        <v>189</v>
      </c>
      <c r="B191" s="13"/>
      <c r="C191" s="13"/>
      <c r="D191" s="13"/>
      <c r="E191" s="13"/>
      <c r="F191" s="13"/>
      <c r="G191" s="164"/>
      <c r="H191" s="164"/>
      <c r="I191" s="164"/>
      <c r="J191" s="164"/>
      <c r="K191" s="164"/>
      <c r="L191" s="164"/>
      <c r="M191" s="164"/>
      <c r="AI191" s="8" t="e">
        <f>CONCATENATE([3]男子!G125,[3]男子!H125,[3]男子!I125)</f>
        <v>#REF!</v>
      </c>
      <c r="AJ191" t="e">
        <f t="shared" si="14"/>
        <v>#REF!</v>
      </c>
      <c r="AK191" t="e">
        <f t="shared" si="15"/>
        <v>#REF!</v>
      </c>
      <c r="AL191" t="e">
        <f t="shared" si="16"/>
        <v>#REF!</v>
      </c>
      <c r="AM191" s="56">
        <v>42735</v>
      </c>
      <c r="AN191" s="57" t="e">
        <f t="shared" si="17"/>
        <v>#REF!</v>
      </c>
      <c r="AO191" s="8" t="e">
        <f t="shared" si="18"/>
        <v>#REF!</v>
      </c>
      <c r="AP191" s="8"/>
      <c r="AQ191" s="8" t="e">
        <f>PHONETIC([3]男子!E125)</f>
        <v>#N/A</v>
      </c>
      <c r="AR191" s="8" t="e">
        <f>PHONETIC([3]男子!F125)</f>
        <v>#N/A</v>
      </c>
    </row>
    <row r="192" spans="1:44" x14ac:dyDescent="0.15">
      <c r="A192">
        <v>190</v>
      </c>
      <c r="B192" s="13"/>
      <c r="C192" s="13"/>
      <c r="D192" s="13"/>
      <c r="E192" s="13"/>
      <c r="F192" s="13"/>
      <c r="G192" s="164"/>
      <c r="H192" s="164"/>
      <c r="I192" s="164"/>
      <c r="J192" s="164"/>
      <c r="K192" s="164"/>
      <c r="L192" s="164"/>
      <c r="M192" s="164"/>
      <c r="AI192" s="8" t="e">
        <f>CONCATENATE([3]男子!G126,[3]男子!H126,[3]男子!I126)</f>
        <v>#REF!</v>
      </c>
      <c r="AJ192" t="e">
        <f t="shared" si="14"/>
        <v>#REF!</v>
      </c>
      <c r="AK192" t="e">
        <f t="shared" si="15"/>
        <v>#REF!</v>
      </c>
      <c r="AL192" t="e">
        <f t="shared" si="16"/>
        <v>#REF!</v>
      </c>
      <c r="AM192" s="56">
        <v>42735</v>
      </c>
      <c r="AN192" s="57" t="e">
        <f t="shared" si="17"/>
        <v>#REF!</v>
      </c>
      <c r="AO192" s="8" t="e">
        <f t="shared" si="18"/>
        <v>#REF!</v>
      </c>
      <c r="AP192" s="8"/>
      <c r="AQ192" s="8" t="e">
        <f>PHONETIC([3]男子!E126)</f>
        <v>#N/A</v>
      </c>
      <c r="AR192" s="8" t="e">
        <f>PHONETIC([3]男子!F126)</f>
        <v>#N/A</v>
      </c>
    </row>
    <row r="193" spans="1:44" x14ac:dyDescent="0.15">
      <c r="A193">
        <v>191</v>
      </c>
      <c r="B193" s="13"/>
      <c r="C193" s="13"/>
      <c r="D193" s="13"/>
      <c r="E193" s="13"/>
      <c r="F193" s="13"/>
      <c r="G193" s="164"/>
      <c r="H193" s="164"/>
      <c r="I193" s="164"/>
      <c r="J193" s="164"/>
      <c r="K193" s="164"/>
      <c r="L193" s="164"/>
      <c r="M193" s="164"/>
      <c r="AI193" s="8" t="e">
        <f>CONCATENATE([3]男子!G127,[3]男子!H127,[3]男子!I127)</f>
        <v>#REF!</v>
      </c>
      <c r="AJ193" t="e">
        <f t="shared" si="14"/>
        <v>#REF!</v>
      </c>
      <c r="AK193" t="e">
        <f t="shared" si="15"/>
        <v>#REF!</v>
      </c>
      <c r="AL193" t="e">
        <f t="shared" si="16"/>
        <v>#REF!</v>
      </c>
      <c r="AM193" s="56">
        <v>42735</v>
      </c>
      <c r="AN193" s="57" t="e">
        <f t="shared" si="17"/>
        <v>#REF!</v>
      </c>
      <c r="AO193" s="8" t="e">
        <f t="shared" si="18"/>
        <v>#REF!</v>
      </c>
      <c r="AP193" s="8"/>
      <c r="AQ193" s="8" t="e">
        <f>PHONETIC([3]男子!E127)</f>
        <v>#N/A</v>
      </c>
      <c r="AR193" s="8" t="e">
        <f>PHONETIC([3]男子!F127)</f>
        <v>#N/A</v>
      </c>
    </row>
    <row r="194" spans="1:44" x14ac:dyDescent="0.15">
      <c r="A194">
        <v>192</v>
      </c>
      <c r="B194" s="13"/>
      <c r="C194" s="13"/>
      <c r="D194" s="13"/>
      <c r="E194" s="13"/>
      <c r="F194" s="13"/>
      <c r="G194" s="164"/>
      <c r="H194" s="164"/>
      <c r="I194" s="164"/>
      <c r="J194" s="164"/>
      <c r="K194" s="164"/>
      <c r="L194" s="164"/>
      <c r="M194" s="164"/>
      <c r="AI194" s="8" t="e">
        <f>CONCATENATE([3]男子!G128,[3]男子!H128,[3]男子!I128)</f>
        <v>#REF!</v>
      </c>
      <c r="AJ194" t="e">
        <f t="shared" si="14"/>
        <v>#REF!</v>
      </c>
      <c r="AK194" t="e">
        <f t="shared" si="15"/>
        <v>#REF!</v>
      </c>
      <c r="AL194" t="e">
        <f t="shared" si="16"/>
        <v>#REF!</v>
      </c>
      <c r="AM194" s="56">
        <v>42735</v>
      </c>
      <c r="AN194" s="57" t="e">
        <f t="shared" si="17"/>
        <v>#REF!</v>
      </c>
      <c r="AO194" s="8" t="e">
        <f t="shared" si="18"/>
        <v>#REF!</v>
      </c>
      <c r="AP194" s="8"/>
      <c r="AQ194" s="8" t="e">
        <f>PHONETIC([3]男子!E128)</f>
        <v>#N/A</v>
      </c>
      <c r="AR194" s="8" t="e">
        <f>PHONETIC([3]男子!F128)</f>
        <v>#N/A</v>
      </c>
    </row>
    <row r="195" spans="1:44" x14ac:dyDescent="0.15">
      <c r="A195">
        <v>193</v>
      </c>
      <c r="B195" s="13"/>
      <c r="C195" s="13"/>
      <c r="D195" s="13"/>
      <c r="E195" s="13"/>
      <c r="F195" s="13"/>
      <c r="G195" s="164"/>
      <c r="H195" s="164"/>
      <c r="I195" s="164"/>
      <c r="J195" s="164"/>
      <c r="K195" s="164"/>
      <c r="L195" s="164"/>
      <c r="M195" s="164"/>
      <c r="AI195" s="8" t="e">
        <f>CONCATENATE([3]男子!G129,[3]男子!H129,[3]男子!I129)</f>
        <v>#REF!</v>
      </c>
      <c r="AJ195" t="e">
        <f t="shared" ref="AJ195:AJ258" si="19">AI195</f>
        <v>#REF!</v>
      </c>
      <c r="AK195" t="e">
        <f t="shared" ref="AK195:AK258" si="20">LEFT(AJ195,4)&amp;"/"&amp;MID(AJ195,5,7)</f>
        <v>#REF!</v>
      </c>
      <c r="AL195" t="e">
        <f t="shared" ref="AL195:AL258" si="21">LEFT(AK195,7)&amp;"/"&amp;MID(AK195,8,9)</f>
        <v>#REF!</v>
      </c>
      <c r="AM195" s="56">
        <v>42735</v>
      </c>
      <c r="AN195" s="57" t="e">
        <f t="shared" ref="AN195:AN258" si="22">DATEDIF(AL195,AM195,"Y")</f>
        <v>#REF!</v>
      </c>
      <c r="AO195" s="8" t="e">
        <f t="shared" ref="AO195:AO258" si="23">AN195</f>
        <v>#REF!</v>
      </c>
      <c r="AP195" s="8"/>
      <c r="AQ195" s="8" t="e">
        <f>PHONETIC([3]男子!E129)</f>
        <v>#N/A</v>
      </c>
      <c r="AR195" s="8" t="e">
        <f>PHONETIC([3]男子!F129)</f>
        <v>#N/A</v>
      </c>
    </row>
    <row r="196" spans="1:44" x14ac:dyDescent="0.15">
      <c r="A196">
        <v>194</v>
      </c>
      <c r="B196" s="13"/>
      <c r="C196" s="13"/>
      <c r="D196" s="13"/>
      <c r="E196" s="13"/>
      <c r="F196" s="13"/>
      <c r="G196" s="164"/>
      <c r="H196" s="164"/>
      <c r="I196" s="164"/>
      <c r="J196" s="164"/>
      <c r="K196" s="164"/>
      <c r="L196" s="164"/>
      <c r="M196" s="164"/>
      <c r="AI196" s="8" t="e">
        <f>CONCATENATE([3]男子!G130,[3]男子!H130,[3]男子!I130)</f>
        <v>#REF!</v>
      </c>
      <c r="AJ196" t="e">
        <f t="shared" si="19"/>
        <v>#REF!</v>
      </c>
      <c r="AK196" t="e">
        <f t="shared" si="20"/>
        <v>#REF!</v>
      </c>
      <c r="AL196" t="e">
        <f t="shared" si="21"/>
        <v>#REF!</v>
      </c>
      <c r="AM196" s="56">
        <v>42735</v>
      </c>
      <c r="AN196" s="57" t="e">
        <f t="shared" si="22"/>
        <v>#REF!</v>
      </c>
      <c r="AO196" s="8" t="e">
        <f t="shared" si="23"/>
        <v>#REF!</v>
      </c>
      <c r="AP196" s="8"/>
      <c r="AQ196" s="8" t="e">
        <f>PHONETIC([3]男子!E130)</f>
        <v>#N/A</v>
      </c>
      <c r="AR196" s="8" t="e">
        <f>PHONETIC([3]男子!F130)</f>
        <v>#N/A</v>
      </c>
    </row>
    <row r="197" spans="1:44" x14ac:dyDescent="0.15">
      <c r="A197">
        <v>195</v>
      </c>
      <c r="B197" s="13"/>
      <c r="C197" s="13"/>
      <c r="D197" s="13"/>
      <c r="E197" s="13"/>
      <c r="F197" s="13"/>
      <c r="G197" s="164"/>
      <c r="H197" s="164"/>
      <c r="I197" s="164"/>
      <c r="J197" s="164"/>
      <c r="K197" s="164"/>
      <c r="L197" s="164"/>
      <c r="M197" s="164"/>
      <c r="AI197" s="8" t="e">
        <f>CONCATENATE([3]男子!G131,[3]男子!H131,[3]男子!I131)</f>
        <v>#REF!</v>
      </c>
      <c r="AJ197" t="e">
        <f t="shared" si="19"/>
        <v>#REF!</v>
      </c>
      <c r="AK197" t="e">
        <f t="shared" si="20"/>
        <v>#REF!</v>
      </c>
      <c r="AL197" t="e">
        <f t="shared" si="21"/>
        <v>#REF!</v>
      </c>
      <c r="AM197" s="56">
        <v>42735</v>
      </c>
      <c r="AN197" s="57" t="e">
        <f t="shared" si="22"/>
        <v>#REF!</v>
      </c>
      <c r="AO197" s="8" t="e">
        <f t="shared" si="23"/>
        <v>#REF!</v>
      </c>
      <c r="AP197" s="8"/>
      <c r="AQ197" s="8" t="e">
        <f>PHONETIC([3]男子!E131)</f>
        <v>#N/A</v>
      </c>
      <c r="AR197" s="8" t="e">
        <f>PHONETIC([3]男子!F131)</f>
        <v>#N/A</v>
      </c>
    </row>
    <row r="198" spans="1:44" x14ac:dyDescent="0.15">
      <c r="A198">
        <v>196</v>
      </c>
      <c r="B198" s="13"/>
      <c r="C198" s="13"/>
      <c r="D198" s="13"/>
      <c r="E198" s="13"/>
      <c r="F198" s="13"/>
      <c r="G198" s="164"/>
      <c r="H198" s="164"/>
      <c r="I198" s="164"/>
      <c r="J198" s="164"/>
      <c r="K198" s="164"/>
      <c r="L198" s="164"/>
      <c r="M198" s="164"/>
      <c r="AI198" s="8" t="e">
        <f>CONCATENATE([3]男子!G132,[3]男子!H132,[3]男子!I132)</f>
        <v>#REF!</v>
      </c>
      <c r="AJ198" t="e">
        <f t="shared" si="19"/>
        <v>#REF!</v>
      </c>
      <c r="AK198" t="e">
        <f t="shared" si="20"/>
        <v>#REF!</v>
      </c>
      <c r="AL198" t="e">
        <f t="shared" si="21"/>
        <v>#REF!</v>
      </c>
      <c r="AM198" s="56">
        <v>42735</v>
      </c>
      <c r="AN198" s="57" t="e">
        <f t="shared" si="22"/>
        <v>#REF!</v>
      </c>
      <c r="AO198" s="8" t="e">
        <f t="shared" si="23"/>
        <v>#REF!</v>
      </c>
      <c r="AP198" s="8"/>
      <c r="AQ198" s="8" t="e">
        <f>PHONETIC([3]男子!E132)</f>
        <v>#N/A</v>
      </c>
      <c r="AR198" s="8" t="e">
        <f>PHONETIC([3]男子!F132)</f>
        <v>#N/A</v>
      </c>
    </row>
    <row r="199" spans="1:44" x14ac:dyDescent="0.15">
      <c r="A199">
        <v>197</v>
      </c>
      <c r="B199" s="13"/>
      <c r="C199" s="13"/>
      <c r="D199" s="13"/>
      <c r="E199" s="13"/>
      <c r="F199" s="13"/>
      <c r="G199" s="164"/>
      <c r="H199" s="164"/>
      <c r="I199" s="164"/>
      <c r="J199" s="164"/>
      <c r="K199" s="164"/>
      <c r="L199" s="164"/>
      <c r="M199" s="164"/>
      <c r="AI199" s="8" t="e">
        <f>CONCATENATE([3]男子!G133,[3]男子!H133,[3]男子!I133)</f>
        <v>#REF!</v>
      </c>
      <c r="AJ199" t="e">
        <f t="shared" si="19"/>
        <v>#REF!</v>
      </c>
      <c r="AK199" t="e">
        <f t="shared" si="20"/>
        <v>#REF!</v>
      </c>
      <c r="AL199" t="e">
        <f t="shared" si="21"/>
        <v>#REF!</v>
      </c>
      <c r="AM199" s="56">
        <v>42735</v>
      </c>
      <c r="AN199" s="57" t="e">
        <f t="shared" si="22"/>
        <v>#REF!</v>
      </c>
      <c r="AO199" s="8" t="e">
        <f t="shared" si="23"/>
        <v>#REF!</v>
      </c>
      <c r="AP199" s="8"/>
      <c r="AQ199" s="8" t="e">
        <f>PHONETIC([3]男子!E133)</f>
        <v>#N/A</v>
      </c>
      <c r="AR199" s="8" t="e">
        <f>PHONETIC([3]男子!F133)</f>
        <v>#N/A</v>
      </c>
    </row>
    <row r="200" spans="1:44" x14ac:dyDescent="0.15">
      <c r="A200">
        <v>198</v>
      </c>
      <c r="B200" s="13"/>
      <c r="C200" s="13"/>
      <c r="D200" s="13"/>
      <c r="E200" s="13"/>
      <c r="F200" s="13"/>
      <c r="G200" s="164"/>
      <c r="H200" s="164"/>
      <c r="I200" s="164"/>
      <c r="J200" s="164"/>
      <c r="K200" s="164"/>
      <c r="L200" s="164"/>
      <c r="M200" s="164"/>
      <c r="AI200" s="8" t="e">
        <f>CONCATENATE([3]男子!G134,[3]男子!H134,[3]男子!I134)</f>
        <v>#REF!</v>
      </c>
      <c r="AJ200" t="e">
        <f t="shared" si="19"/>
        <v>#REF!</v>
      </c>
      <c r="AK200" t="e">
        <f t="shared" si="20"/>
        <v>#REF!</v>
      </c>
      <c r="AL200" t="e">
        <f t="shared" si="21"/>
        <v>#REF!</v>
      </c>
      <c r="AM200" s="56">
        <v>42735</v>
      </c>
      <c r="AN200" s="57" t="e">
        <f t="shared" si="22"/>
        <v>#REF!</v>
      </c>
      <c r="AO200" s="8" t="e">
        <f t="shared" si="23"/>
        <v>#REF!</v>
      </c>
      <c r="AP200" s="8"/>
      <c r="AQ200" s="8" t="e">
        <f>PHONETIC([3]男子!E134)</f>
        <v>#N/A</v>
      </c>
      <c r="AR200" s="8" t="e">
        <f>PHONETIC([3]男子!F134)</f>
        <v>#N/A</v>
      </c>
    </row>
    <row r="201" spans="1:44" x14ac:dyDescent="0.15">
      <c r="A201">
        <v>199</v>
      </c>
      <c r="B201" s="13"/>
      <c r="C201" s="13"/>
      <c r="D201" s="13"/>
      <c r="E201" s="13"/>
      <c r="F201" s="13"/>
      <c r="G201" s="164"/>
      <c r="H201" s="164"/>
      <c r="I201" s="164"/>
      <c r="J201" s="164"/>
      <c r="K201" s="164"/>
      <c r="L201" s="164"/>
      <c r="M201" s="164"/>
      <c r="AI201" s="8" t="e">
        <f>CONCATENATE([3]男子!G135,[3]男子!H135,[3]男子!I135)</f>
        <v>#REF!</v>
      </c>
      <c r="AJ201" t="e">
        <f t="shared" si="19"/>
        <v>#REF!</v>
      </c>
      <c r="AK201" t="e">
        <f t="shared" si="20"/>
        <v>#REF!</v>
      </c>
      <c r="AL201" t="e">
        <f t="shared" si="21"/>
        <v>#REF!</v>
      </c>
      <c r="AM201" s="56">
        <v>42735</v>
      </c>
      <c r="AN201" s="57" t="e">
        <f t="shared" si="22"/>
        <v>#REF!</v>
      </c>
      <c r="AO201" s="8" t="e">
        <f t="shared" si="23"/>
        <v>#REF!</v>
      </c>
      <c r="AP201" s="8"/>
      <c r="AQ201" s="8" t="e">
        <f>PHONETIC([3]男子!E135)</f>
        <v>#N/A</v>
      </c>
      <c r="AR201" s="8" t="e">
        <f>PHONETIC([3]男子!F135)</f>
        <v>#N/A</v>
      </c>
    </row>
    <row r="202" spans="1:44" x14ac:dyDescent="0.15">
      <c r="A202">
        <v>200</v>
      </c>
      <c r="B202" s="13"/>
      <c r="C202" s="13"/>
      <c r="D202" s="13"/>
      <c r="E202" s="13"/>
      <c r="F202" s="13"/>
      <c r="G202" s="164"/>
      <c r="H202" s="164"/>
      <c r="I202" s="164"/>
      <c r="J202" s="164"/>
      <c r="K202" s="164"/>
      <c r="L202" s="164"/>
      <c r="M202" s="164"/>
      <c r="AI202" s="8" t="e">
        <f>CONCATENATE([3]男子!G136,[3]男子!H136,[3]男子!I136)</f>
        <v>#REF!</v>
      </c>
      <c r="AJ202" t="e">
        <f t="shared" si="19"/>
        <v>#REF!</v>
      </c>
      <c r="AK202" t="e">
        <f t="shared" si="20"/>
        <v>#REF!</v>
      </c>
      <c r="AL202" t="e">
        <f t="shared" si="21"/>
        <v>#REF!</v>
      </c>
      <c r="AM202" s="56">
        <v>42735</v>
      </c>
      <c r="AN202" s="57" t="e">
        <f t="shared" si="22"/>
        <v>#REF!</v>
      </c>
      <c r="AO202" s="8" t="e">
        <f t="shared" si="23"/>
        <v>#REF!</v>
      </c>
      <c r="AP202" s="8"/>
      <c r="AQ202" s="8" t="e">
        <f>PHONETIC([3]男子!E136)</f>
        <v>#N/A</v>
      </c>
      <c r="AR202" s="8" t="e">
        <f>PHONETIC([3]男子!F136)</f>
        <v>#N/A</v>
      </c>
    </row>
    <row r="203" spans="1:44" x14ac:dyDescent="0.15">
      <c r="A203">
        <v>201</v>
      </c>
      <c r="B203" s="13"/>
      <c r="C203" s="13"/>
      <c r="D203" s="13"/>
      <c r="E203" s="13"/>
      <c r="F203" s="13"/>
      <c r="G203" s="164"/>
      <c r="H203" s="164"/>
      <c r="I203" s="164"/>
      <c r="J203" s="164"/>
      <c r="K203" s="164"/>
      <c r="L203" s="164"/>
      <c r="M203" s="164"/>
      <c r="AI203" s="8" t="e">
        <f>CONCATENATE([3]男子!G137,[3]男子!H137,[3]男子!I137)</f>
        <v>#REF!</v>
      </c>
      <c r="AJ203" t="e">
        <f t="shared" si="19"/>
        <v>#REF!</v>
      </c>
      <c r="AK203" t="e">
        <f t="shared" si="20"/>
        <v>#REF!</v>
      </c>
      <c r="AL203" t="e">
        <f t="shared" si="21"/>
        <v>#REF!</v>
      </c>
      <c r="AM203" s="56">
        <v>42735</v>
      </c>
      <c r="AN203" s="57" t="e">
        <f t="shared" si="22"/>
        <v>#REF!</v>
      </c>
      <c r="AO203" s="8" t="e">
        <f t="shared" si="23"/>
        <v>#REF!</v>
      </c>
      <c r="AP203" s="8"/>
      <c r="AQ203" s="8" t="e">
        <f>PHONETIC([3]男子!E137)</f>
        <v>#N/A</v>
      </c>
      <c r="AR203" s="8" t="e">
        <f>PHONETIC([3]男子!F137)</f>
        <v>#N/A</v>
      </c>
    </row>
    <row r="204" spans="1:44" x14ac:dyDescent="0.15">
      <c r="A204">
        <v>202</v>
      </c>
      <c r="B204" s="13"/>
      <c r="C204" s="13"/>
      <c r="D204" s="13"/>
      <c r="E204" s="13"/>
      <c r="F204" s="13"/>
      <c r="G204" s="164"/>
      <c r="H204" s="164"/>
      <c r="I204" s="164"/>
      <c r="J204" s="164"/>
      <c r="K204" s="164"/>
      <c r="L204" s="164"/>
      <c r="M204" s="164"/>
      <c r="AI204" s="8" t="e">
        <f>CONCATENATE([3]男子!G138,[3]男子!H138,[3]男子!I138)</f>
        <v>#REF!</v>
      </c>
      <c r="AJ204" t="e">
        <f t="shared" si="19"/>
        <v>#REF!</v>
      </c>
      <c r="AK204" t="e">
        <f t="shared" si="20"/>
        <v>#REF!</v>
      </c>
      <c r="AL204" t="e">
        <f t="shared" si="21"/>
        <v>#REF!</v>
      </c>
      <c r="AM204" s="56">
        <v>42735</v>
      </c>
      <c r="AN204" s="57" t="e">
        <f t="shared" si="22"/>
        <v>#REF!</v>
      </c>
      <c r="AO204" s="8" t="e">
        <f t="shared" si="23"/>
        <v>#REF!</v>
      </c>
      <c r="AP204" s="8"/>
      <c r="AQ204" s="8" t="e">
        <f>PHONETIC([3]男子!E138)</f>
        <v>#N/A</v>
      </c>
      <c r="AR204" s="8" t="e">
        <f>PHONETIC([3]男子!F138)</f>
        <v>#N/A</v>
      </c>
    </row>
    <row r="205" spans="1:44" x14ac:dyDescent="0.15">
      <c r="A205">
        <v>203</v>
      </c>
      <c r="B205" s="13"/>
      <c r="C205" s="13"/>
      <c r="D205" s="13"/>
      <c r="E205" s="13"/>
      <c r="F205" s="13"/>
      <c r="G205" s="164"/>
      <c r="H205" s="164"/>
      <c r="I205" s="164"/>
      <c r="J205" s="164"/>
      <c r="K205" s="164"/>
      <c r="L205" s="164"/>
      <c r="M205" s="164"/>
      <c r="AI205" s="8" t="e">
        <f>CONCATENATE([3]男子!G139,[3]男子!H139,[3]男子!I139)</f>
        <v>#REF!</v>
      </c>
      <c r="AJ205" t="e">
        <f t="shared" si="19"/>
        <v>#REF!</v>
      </c>
      <c r="AK205" t="e">
        <f t="shared" si="20"/>
        <v>#REF!</v>
      </c>
      <c r="AL205" t="e">
        <f t="shared" si="21"/>
        <v>#REF!</v>
      </c>
      <c r="AM205" s="56">
        <v>42735</v>
      </c>
      <c r="AN205" s="57" t="e">
        <f t="shared" si="22"/>
        <v>#REF!</v>
      </c>
      <c r="AO205" s="8" t="e">
        <f t="shared" si="23"/>
        <v>#REF!</v>
      </c>
      <c r="AP205" s="8"/>
      <c r="AQ205" s="8" t="e">
        <f>PHONETIC([3]男子!E139)</f>
        <v>#N/A</v>
      </c>
      <c r="AR205" s="8" t="e">
        <f>PHONETIC([3]男子!F139)</f>
        <v>#N/A</v>
      </c>
    </row>
    <row r="206" spans="1:44" x14ac:dyDescent="0.15">
      <c r="A206">
        <v>204</v>
      </c>
      <c r="B206" s="13"/>
      <c r="C206" s="13"/>
      <c r="D206" s="13"/>
      <c r="E206" s="13"/>
      <c r="F206" s="13"/>
      <c r="G206" s="164"/>
      <c r="H206" s="164"/>
      <c r="I206" s="164"/>
      <c r="J206" s="164"/>
      <c r="K206" s="164"/>
      <c r="L206" s="164"/>
      <c r="M206" s="164"/>
      <c r="AI206" s="8" t="e">
        <f>CONCATENATE([3]男子!G140,[3]男子!H140,[3]男子!I140)</f>
        <v>#REF!</v>
      </c>
      <c r="AJ206" t="e">
        <f t="shared" si="19"/>
        <v>#REF!</v>
      </c>
      <c r="AK206" t="e">
        <f t="shared" si="20"/>
        <v>#REF!</v>
      </c>
      <c r="AL206" t="e">
        <f t="shared" si="21"/>
        <v>#REF!</v>
      </c>
      <c r="AM206" s="56">
        <v>42735</v>
      </c>
      <c r="AN206" s="57" t="e">
        <f t="shared" si="22"/>
        <v>#REF!</v>
      </c>
      <c r="AO206" s="8" t="e">
        <f t="shared" si="23"/>
        <v>#REF!</v>
      </c>
      <c r="AP206" s="8"/>
      <c r="AQ206" s="8" t="e">
        <f>PHONETIC([3]男子!E140)</f>
        <v>#N/A</v>
      </c>
      <c r="AR206" s="8" t="e">
        <f>PHONETIC([3]男子!F140)</f>
        <v>#N/A</v>
      </c>
    </row>
    <row r="207" spans="1:44" x14ac:dyDescent="0.15">
      <c r="A207">
        <v>205</v>
      </c>
      <c r="B207" s="13"/>
      <c r="C207" s="13"/>
      <c r="D207" s="13"/>
      <c r="E207" s="13"/>
      <c r="F207" s="13"/>
      <c r="G207" s="164"/>
      <c r="H207" s="164"/>
      <c r="I207" s="164"/>
      <c r="J207" s="164"/>
      <c r="K207" s="164"/>
      <c r="L207" s="164"/>
      <c r="M207" s="164"/>
      <c r="AI207" s="8" t="e">
        <f>CONCATENATE([3]男子!G141,[3]男子!H141,[3]男子!I141)</f>
        <v>#REF!</v>
      </c>
      <c r="AJ207" t="e">
        <f t="shared" si="19"/>
        <v>#REF!</v>
      </c>
      <c r="AK207" t="e">
        <f t="shared" si="20"/>
        <v>#REF!</v>
      </c>
      <c r="AL207" t="e">
        <f t="shared" si="21"/>
        <v>#REF!</v>
      </c>
      <c r="AM207" s="56">
        <v>42735</v>
      </c>
      <c r="AN207" s="57" t="e">
        <f t="shared" si="22"/>
        <v>#REF!</v>
      </c>
      <c r="AO207" s="8" t="e">
        <f t="shared" si="23"/>
        <v>#REF!</v>
      </c>
      <c r="AP207" s="8"/>
      <c r="AQ207" s="8" t="e">
        <f>PHONETIC([3]男子!E141)</f>
        <v>#N/A</v>
      </c>
      <c r="AR207" s="8" t="e">
        <f>PHONETIC([3]男子!F141)</f>
        <v>#N/A</v>
      </c>
    </row>
    <row r="208" spans="1:44" x14ac:dyDescent="0.15">
      <c r="A208">
        <v>206</v>
      </c>
      <c r="B208" s="13"/>
      <c r="C208" s="13"/>
      <c r="D208" s="13"/>
      <c r="E208" s="13"/>
      <c r="F208" s="13"/>
      <c r="G208" s="164"/>
      <c r="H208" s="164"/>
      <c r="I208" s="164"/>
      <c r="J208" s="164"/>
      <c r="K208" s="164"/>
      <c r="L208" s="164"/>
      <c r="M208" s="164"/>
      <c r="AI208" s="8" t="e">
        <f>CONCATENATE([3]男子!G142,[3]男子!H142,[3]男子!I142)</f>
        <v>#REF!</v>
      </c>
      <c r="AJ208" t="e">
        <f t="shared" si="19"/>
        <v>#REF!</v>
      </c>
      <c r="AK208" t="e">
        <f t="shared" si="20"/>
        <v>#REF!</v>
      </c>
      <c r="AL208" t="e">
        <f t="shared" si="21"/>
        <v>#REF!</v>
      </c>
      <c r="AM208" s="56">
        <v>42735</v>
      </c>
      <c r="AN208" s="57" t="e">
        <f t="shared" si="22"/>
        <v>#REF!</v>
      </c>
      <c r="AO208" s="8" t="e">
        <f t="shared" si="23"/>
        <v>#REF!</v>
      </c>
      <c r="AP208" s="8"/>
      <c r="AQ208" s="8" t="e">
        <f>PHONETIC([3]男子!E142)</f>
        <v>#N/A</v>
      </c>
      <c r="AR208" s="8" t="e">
        <f>PHONETIC([3]男子!F142)</f>
        <v>#N/A</v>
      </c>
    </row>
    <row r="209" spans="1:44" x14ac:dyDescent="0.15">
      <c r="A209">
        <v>207</v>
      </c>
      <c r="B209" s="13"/>
      <c r="C209" s="13"/>
      <c r="D209" s="13"/>
      <c r="E209" s="13"/>
      <c r="F209" s="13"/>
      <c r="G209" s="164"/>
      <c r="H209" s="164"/>
      <c r="I209" s="164"/>
      <c r="J209" s="164"/>
      <c r="K209" s="164"/>
      <c r="L209" s="164"/>
      <c r="M209" s="164"/>
      <c r="AI209" s="8" t="e">
        <f>CONCATENATE([3]男子!G143,[3]男子!H143,[3]男子!I143)</f>
        <v>#REF!</v>
      </c>
      <c r="AJ209" t="e">
        <f t="shared" si="19"/>
        <v>#REF!</v>
      </c>
      <c r="AK209" t="e">
        <f t="shared" si="20"/>
        <v>#REF!</v>
      </c>
      <c r="AL209" t="e">
        <f t="shared" si="21"/>
        <v>#REF!</v>
      </c>
      <c r="AM209" s="56">
        <v>42735</v>
      </c>
      <c r="AN209" s="57" t="e">
        <f t="shared" si="22"/>
        <v>#REF!</v>
      </c>
      <c r="AO209" s="8" t="e">
        <f t="shared" si="23"/>
        <v>#REF!</v>
      </c>
      <c r="AP209" s="8"/>
      <c r="AQ209" s="8" t="e">
        <f>PHONETIC([3]男子!E143)</f>
        <v>#N/A</v>
      </c>
      <c r="AR209" s="8" t="e">
        <f>PHONETIC([3]男子!F143)</f>
        <v>#N/A</v>
      </c>
    </row>
    <row r="210" spans="1:44" x14ac:dyDescent="0.15">
      <c r="A210">
        <v>208</v>
      </c>
      <c r="B210" s="13"/>
      <c r="C210" s="13"/>
      <c r="D210" s="13"/>
      <c r="E210" s="13"/>
      <c r="F210" s="13"/>
      <c r="G210" s="164"/>
      <c r="H210" s="164"/>
      <c r="I210" s="164"/>
      <c r="J210" s="164"/>
      <c r="K210" s="164"/>
      <c r="L210" s="164"/>
      <c r="M210" s="164"/>
      <c r="AI210" s="8" t="e">
        <f>CONCATENATE([3]男子!G144,[3]男子!H144,[3]男子!I144)</f>
        <v>#REF!</v>
      </c>
      <c r="AJ210" t="e">
        <f t="shared" si="19"/>
        <v>#REF!</v>
      </c>
      <c r="AK210" t="e">
        <f t="shared" si="20"/>
        <v>#REF!</v>
      </c>
      <c r="AL210" t="e">
        <f t="shared" si="21"/>
        <v>#REF!</v>
      </c>
      <c r="AM210" s="56">
        <v>42735</v>
      </c>
      <c r="AN210" s="57" t="e">
        <f t="shared" si="22"/>
        <v>#REF!</v>
      </c>
      <c r="AO210" s="8" t="e">
        <f t="shared" si="23"/>
        <v>#REF!</v>
      </c>
      <c r="AP210" s="8"/>
      <c r="AQ210" s="8" t="e">
        <f>PHONETIC([3]男子!E144)</f>
        <v>#N/A</v>
      </c>
      <c r="AR210" s="8" t="e">
        <f>PHONETIC([3]男子!F144)</f>
        <v>#N/A</v>
      </c>
    </row>
    <row r="211" spans="1:44" x14ac:dyDescent="0.15">
      <c r="A211">
        <v>209</v>
      </c>
      <c r="B211" s="13"/>
      <c r="C211" s="13"/>
      <c r="D211" s="13"/>
      <c r="E211" s="13"/>
      <c r="F211" s="13"/>
      <c r="G211" s="164"/>
      <c r="H211" s="164"/>
      <c r="I211" s="164"/>
      <c r="J211" s="164"/>
      <c r="K211" s="164"/>
      <c r="L211" s="164"/>
      <c r="M211" s="164"/>
      <c r="AI211" s="8" t="e">
        <f>CONCATENATE([3]男子!G145,[3]男子!H145,[3]男子!I145)</f>
        <v>#REF!</v>
      </c>
      <c r="AJ211" t="e">
        <f t="shared" si="19"/>
        <v>#REF!</v>
      </c>
      <c r="AK211" t="e">
        <f t="shared" si="20"/>
        <v>#REF!</v>
      </c>
      <c r="AL211" t="e">
        <f t="shared" si="21"/>
        <v>#REF!</v>
      </c>
      <c r="AM211" s="56">
        <v>42735</v>
      </c>
      <c r="AN211" s="57" t="e">
        <f t="shared" si="22"/>
        <v>#REF!</v>
      </c>
      <c r="AO211" s="8" t="e">
        <f t="shared" si="23"/>
        <v>#REF!</v>
      </c>
      <c r="AP211" s="8"/>
      <c r="AQ211" s="8" t="e">
        <f>PHONETIC([3]男子!E145)</f>
        <v>#N/A</v>
      </c>
      <c r="AR211" s="8" t="e">
        <f>PHONETIC([3]男子!F145)</f>
        <v>#N/A</v>
      </c>
    </row>
    <row r="212" spans="1:44" x14ac:dyDescent="0.15">
      <c r="A212">
        <v>210</v>
      </c>
      <c r="B212" s="13"/>
      <c r="C212" s="13"/>
      <c r="D212" s="13"/>
      <c r="E212" s="13"/>
      <c r="F212" s="13"/>
      <c r="G212" s="164"/>
      <c r="H212" s="164"/>
      <c r="I212" s="164"/>
      <c r="J212" s="164"/>
      <c r="K212" s="164"/>
      <c r="L212" s="164"/>
      <c r="M212" s="164"/>
      <c r="AI212" s="8" t="e">
        <f>CONCATENATE([3]男子!G146,[3]男子!H146,[3]男子!I146)</f>
        <v>#REF!</v>
      </c>
      <c r="AJ212" t="e">
        <f t="shared" si="19"/>
        <v>#REF!</v>
      </c>
      <c r="AK212" t="e">
        <f t="shared" si="20"/>
        <v>#REF!</v>
      </c>
      <c r="AL212" t="e">
        <f t="shared" si="21"/>
        <v>#REF!</v>
      </c>
      <c r="AM212" s="56">
        <v>42735</v>
      </c>
      <c r="AN212" s="57" t="e">
        <f t="shared" si="22"/>
        <v>#REF!</v>
      </c>
      <c r="AO212" s="8" t="e">
        <f t="shared" si="23"/>
        <v>#REF!</v>
      </c>
      <c r="AP212" s="8"/>
      <c r="AQ212" s="8" t="e">
        <f>PHONETIC([3]男子!E146)</f>
        <v>#N/A</v>
      </c>
      <c r="AR212" s="8" t="e">
        <f>PHONETIC([3]男子!F146)</f>
        <v>#N/A</v>
      </c>
    </row>
    <row r="213" spans="1:44" x14ac:dyDescent="0.15">
      <c r="A213">
        <v>211</v>
      </c>
      <c r="B213" s="13"/>
      <c r="C213" s="13"/>
      <c r="D213" s="13"/>
      <c r="E213" s="13"/>
      <c r="F213" s="13"/>
      <c r="G213" s="164"/>
      <c r="H213" s="164"/>
      <c r="I213" s="164"/>
      <c r="J213" s="164"/>
      <c r="K213" s="164"/>
      <c r="L213" s="164"/>
      <c r="M213" s="164"/>
      <c r="AI213" s="8" t="e">
        <f>CONCATENATE([3]男子!G147,[3]男子!H147,[3]男子!I147)</f>
        <v>#REF!</v>
      </c>
      <c r="AJ213" t="e">
        <f t="shared" si="19"/>
        <v>#REF!</v>
      </c>
      <c r="AK213" t="e">
        <f t="shared" si="20"/>
        <v>#REF!</v>
      </c>
      <c r="AL213" t="e">
        <f t="shared" si="21"/>
        <v>#REF!</v>
      </c>
      <c r="AM213" s="56">
        <v>42735</v>
      </c>
      <c r="AN213" s="57" t="e">
        <f t="shared" si="22"/>
        <v>#REF!</v>
      </c>
      <c r="AO213" s="8" t="e">
        <f t="shared" si="23"/>
        <v>#REF!</v>
      </c>
      <c r="AP213" s="8"/>
      <c r="AQ213" s="8" t="e">
        <f>PHONETIC([3]男子!E147)</f>
        <v>#N/A</v>
      </c>
      <c r="AR213" s="8" t="e">
        <f>PHONETIC([3]男子!F147)</f>
        <v>#N/A</v>
      </c>
    </row>
    <row r="214" spans="1:44" x14ac:dyDescent="0.15">
      <c r="A214">
        <v>212</v>
      </c>
      <c r="B214" s="13"/>
      <c r="C214" s="13"/>
      <c r="D214" s="13"/>
      <c r="E214" s="13"/>
      <c r="F214" s="13"/>
      <c r="G214" s="164"/>
      <c r="H214" s="164"/>
      <c r="I214" s="164"/>
      <c r="J214" s="164"/>
      <c r="K214" s="164"/>
      <c r="L214" s="164"/>
      <c r="M214" s="164"/>
      <c r="AI214" s="8" t="e">
        <f>CONCATENATE([3]男子!G148,[3]男子!H148,[3]男子!I148)</f>
        <v>#REF!</v>
      </c>
      <c r="AJ214" t="e">
        <f t="shared" si="19"/>
        <v>#REF!</v>
      </c>
      <c r="AK214" t="e">
        <f t="shared" si="20"/>
        <v>#REF!</v>
      </c>
      <c r="AL214" t="e">
        <f t="shared" si="21"/>
        <v>#REF!</v>
      </c>
      <c r="AM214" s="56">
        <v>42735</v>
      </c>
      <c r="AN214" s="57" t="e">
        <f t="shared" si="22"/>
        <v>#REF!</v>
      </c>
      <c r="AO214" s="8" t="e">
        <f t="shared" si="23"/>
        <v>#REF!</v>
      </c>
      <c r="AP214" s="8"/>
      <c r="AQ214" s="8" t="e">
        <f>PHONETIC([3]男子!E148)</f>
        <v>#N/A</v>
      </c>
      <c r="AR214" s="8" t="e">
        <f>PHONETIC([3]男子!F148)</f>
        <v>#N/A</v>
      </c>
    </row>
    <row r="215" spans="1:44" x14ac:dyDescent="0.15">
      <c r="A215">
        <v>213</v>
      </c>
      <c r="B215" s="13"/>
      <c r="C215" s="13"/>
      <c r="D215" s="13"/>
      <c r="E215" s="13"/>
      <c r="F215" s="13"/>
      <c r="G215" s="164"/>
      <c r="H215" s="164"/>
      <c r="I215" s="164"/>
      <c r="J215" s="164"/>
      <c r="K215" s="164"/>
      <c r="L215" s="164"/>
      <c r="M215" s="164"/>
      <c r="AI215" s="8" t="e">
        <f>CONCATENATE([3]男子!G149,[3]男子!H149,[3]男子!I149)</f>
        <v>#REF!</v>
      </c>
      <c r="AJ215" t="e">
        <f t="shared" si="19"/>
        <v>#REF!</v>
      </c>
      <c r="AK215" t="e">
        <f t="shared" si="20"/>
        <v>#REF!</v>
      </c>
      <c r="AL215" t="e">
        <f t="shared" si="21"/>
        <v>#REF!</v>
      </c>
      <c r="AM215" s="56">
        <v>42735</v>
      </c>
      <c r="AN215" s="57" t="e">
        <f t="shared" si="22"/>
        <v>#REF!</v>
      </c>
      <c r="AO215" s="8" t="e">
        <f t="shared" si="23"/>
        <v>#REF!</v>
      </c>
      <c r="AP215" s="8"/>
      <c r="AQ215" s="8" t="e">
        <f>PHONETIC([3]男子!E149)</f>
        <v>#N/A</v>
      </c>
      <c r="AR215" s="8" t="e">
        <f>PHONETIC([3]男子!F149)</f>
        <v>#N/A</v>
      </c>
    </row>
    <row r="216" spans="1:44" x14ac:dyDescent="0.15">
      <c r="A216">
        <v>214</v>
      </c>
      <c r="B216" s="13"/>
      <c r="C216" s="13"/>
      <c r="D216" s="13"/>
      <c r="E216" s="13"/>
      <c r="F216" s="13"/>
      <c r="G216" s="164"/>
      <c r="H216" s="164"/>
      <c r="I216" s="164"/>
      <c r="J216" s="164"/>
      <c r="K216" s="164"/>
      <c r="L216" s="164"/>
      <c r="M216" s="164"/>
      <c r="AI216" s="8" t="e">
        <f>CONCATENATE([3]男子!G150,[3]男子!H150,[3]男子!I150)</f>
        <v>#REF!</v>
      </c>
      <c r="AJ216" t="e">
        <f t="shared" si="19"/>
        <v>#REF!</v>
      </c>
      <c r="AK216" t="e">
        <f t="shared" si="20"/>
        <v>#REF!</v>
      </c>
      <c r="AL216" t="e">
        <f t="shared" si="21"/>
        <v>#REF!</v>
      </c>
      <c r="AM216" s="56">
        <v>42735</v>
      </c>
      <c r="AN216" s="57" t="e">
        <f t="shared" si="22"/>
        <v>#REF!</v>
      </c>
      <c r="AO216" s="8" t="e">
        <f t="shared" si="23"/>
        <v>#REF!</v>
      </c>
      <c r="AP216" s="8"/>
      <c r="AQ216" s="8" t="e">
        <f>PHONETIC([3]男子!E150)</f>
        <v>#N/A</v>
      </c>
      <c r="AR216" s="8" t="e">
        <f>PHONETIC([3]男子!F150)</f>
        <v>#N/A</v>
      </c>
    </row>
    <row r="217" spans="1:44" x14ac:dyDescent="0.15">
      <c r="A217">
        <v>215</v>
      </c>
      <c r="B217" s="13"/>
      <c r="C217" s="13"/>
      <c r="D217" s="13"/>
      <c r="E217" s="13"/>
      <c r="F217" s="13"/>
      <c r="G217" s="164"/>
      <c r="H217" s="164"/>
      <c r="I217" s="164"/>
      <c r="J217" s="164"/>
      <c r="K217" s="164"/>
      <c r="L217" s="164"/>
      <c r="M217" s="164"/>
      <c r="AI217" s="8" t="e">
        <f>CONCATENATE([3]男子!G151,[3]男子!H151,[3]男子!I151)</f>
        <v>#REF!</v>
      </c>
      <c r="AJ217" t="e">
        <f t="shared" si="19"/>
        <v>#REF!</v>
      </c>
      <c r="AK217" t="e">
        <f t="shared" si="20"/>
        <v>#REF!</v>
      </c>
      <c r="AL217" t="e">
        <f t="shared" si="21"/>
        <v>#REF!</v>
      </c>
      <c r="AM217" s="56">
        <v>42735</v>
      </c>
      <c r="AN217" s="57" t="e">
        <f t="shared" si="22"/>
        <v>#REF!</v>
      </c>
      <c r="AO217" s="8" t="e">
        <f t="shared" si="23"/>
        <v>#REF!</v>
      </c>
      <c r="AP217" s="8"/>
      <c r="AQ217" s="8" t="e">
        <f>PHONETIC([3]男子!E151)</f>
        <v>#N/A</v>
      </c>
      <c r="AR217" s="8" t="e">
        <f>PHONETIC([3]男子!F151)</f>
        <v>#N/A</v>
      </c>
    </row>
    <row r="218" spans="1:44" x14ac:dyDescent="0.15">
      <c r="A218">
        <v>216</v>
      </c>
      <c r="B218" s="13"/>
      <c r="C218" s="13"/>
      <c r="D218" s="13"/>
      <c r="E218" s="13"/>
      <c r="F218" s="13"/>
      <c r="G218" s="164"/>
      <c r="H218" s="164"/>
      <c r="I218" s="164"/>
      <c r="J218" s="164"/>
      <c r="K218" s="164"/>
      <c r="L218" s="164"/>
      <c r="M218" s="164"/>
      <c r="AI218" s="8" t="e">
        <f>CONCATENATE([3]男子!G152,[3]男子!H152,[3]男子!I152)</f>
        <v>#REF!</v>
      </c>
      <c r="AJ218" t="e">
        <f t="shared" si="19"/>
        <v>#REF!</v>
      </c>
      <c r="AK218" t="e">
        <f t="shared" si="20"/>
        <v>#REF!</v>
      </c>
      <c r="AL218" t="e">
        <f t="shared" si="21"/>
        <v>#REF!</v>
      </c>
      <c r="AM218" s="56">
        <v>42735</v>
      </c>
      <c r="AN218" s="57" t="e">
        <f t="shared" si="22"/>
        <v>#REF!</v>
      </c>
      <c r="AO218" s="8" t="e">
        <f t="shared" si="23"/>
        <v>#REF!</v>
      </c>
      <c r="AP218" s="8"/>
      <c r="AQ218" s="8" t="e">
        <f>PHONETIC([3]男子!E152)</f>
        <v>#N/A</v>
      </c>
      <c r="AR218" s="8" t="e">
        <f>PHONETIC([3]男子!F152)</f>
        <v>#N/A</v>
      </c>
    </row>
    <row r="219" spans="1:44" x14ac:dyDescent="0.15">
      <c r="A219">
        <v>217</v>
      </c>
      <c r="B219" s="13"/>
      <c r="C219" s="13"/>
      <c r="D219" s="13"/>
      <c r="E219" s="13"/>
      <c r="F219" s="13"/>
      <c r="G219" s="164"/>
      <c r="H219" s="164"/>
      <c r="I219" s="164"/>
      <c r="J219" s="164"/>
      <c r="K219" s="164"/>
      <c r="L219" s="164"/>
      <c r="M219" s="164"/>
      <c r="AI219" s="8" t="e">
        <f>CONCATENATE([3]男子!G153,[3]男子!H153,[3]男子!I153)</f>
        <v>#REF!</v>
      </c>
      <c r="AJ219" t="e">
        <f t="shared" si="19"/>
        <v>#REF!</v>
      </c>
      <c r="AK219" t="e">
        <f t="shared" si="20"/>
        <v>#REF!</v>
      </c>
      <c r="AL219" t="e">
        <f t="shared" si="21"/>
        <v>#REF!</v>
      </c>
      <c r="AM219" s="56">
        <v>42735</v>
      </c>
      <c r="AN219" s="57" t="e">
        <f t="shared" si="22"/>
        <v>#REF!</v>
      </c>
      <c r="AO219" s="8" t="e">
        <f t="shared" si="23"/>
        <v>#REF!</v>
      </c>
      <c r="AP219" s="8"/>
      <c r="AQ219" s="8" t="e">
        <f>PHONETIC([3]男子!E153)</f>
        <v>#N/A</v>
      </c>
      <c r="AR219" s="8" t="e">
        <f>PHONETIC([3]男子!F153)</f>
        <v>#N/A</v>
      </c>
    </row>
    <row r="220" spans="1:44" x14ac:dyDescent="0.15">
      <c r="A220">
        <v>218</v>
      </c>
      <c r="B220" s="13"/>
      <c r="C220" s="13"/>
      <c r="D220" s="13"/>
      <c r="E220" s="13"/>
      <c r="F220" s="13"/>
      <c r="G220" s="164"/>
      <c r="H220" s="164"/>
      <c r="I220" s="164"/>
      <c r="J220" s="164"/>
      <c r="K220" s="164"/>
      <c r="L220" s="164"/>
      <c r="M220" s="164"/>
      <c r="AI220" s="8" t="e">
        <f>CONCATENATE([3]男子!G154,[3]男子!H154,[3]男子!I154)</f>
        <v>#REF!</v>
      </c>
      <c r="AJ220" t="e">
        <f t="shared" si="19"/>
        <v>#REF!</v>
      </c>
      <c r="AK220" t="e">
        <f t="shared" si="20"/>
        <v>#REF!</v>
      </c>
      <c r="AL220" t="e">
        <f t="shared" si="21"/>
        <v>#REF!</v>
      </c>
      <c r="AM220" s="56">
        <v>42735</v>
      </c>
      <c r="AN220" s="57" t="e">
        <f t="shared" si="22"/>
        <v>#REF!</v>
      </c>
      <c r="AO220" s="8" t="e">
        <f t="shared" si="23"/>
        <v>#REF!</v>
      </c>
      <c r="AP220" s="8"/>
      <c r="AQ220" s="8" t="e">
        <f>PHONETIC([3]男子!E154)</f>
        <v>#N/A</v>
      </c>
      <c r="AR220" s="8" t="e">
        <f>PHONETIC([3]男子!F154)</f>
        <v>#N/A</v>
      </c>
    </row>
    <row r="221" spans="1:44" x14ac:dyDescent="0.15">
      <c r="A221">
        <v>219</v>
      </c>
      <c r="B221" s="13"/>
      <c r="C221" s="13"/>
      <c r="D221" s="13"/>
      <c r="E221" s="13"/>
      <c r="F221" s="13"/>
      <c r="G221" s="164"/>
      <c r="H221" s="164"/>
      <c r="I221" s="164"/>
      <c r="J221" s="164"/>
      <c r="K221" s="164"/>
      <c r="L221" s="164"/>
      <c r="M221" s="164"/>
      <c r="AI221" s="8" t="e">
        <f>CONCATENATE([3]男子!G155,[3]男子!H155,[3]男子!I155)</f>
        <v>#REF!</v>
      </c>
      <c r="AJ221" t="e">
        <f t="shared" si="19"/>
        <v>#REF!</v>
      </c>
      <c r="AK221" t="e">
        <f t="shared" si="20"/>
        <v>#REF!</v>
      </c>
      <c r="AL221" t="e">
        <f t="shared" si="21"/>
        <v>#REF!</v>
      </c>
      <c r="AM221" s="56">
        <v>42735</v>
      </c>
      <c r="AN221" s="57" t="e">
        <f t="shared" si="22"/>
        <v>#REF!</v>
      </c>
      <c r="AO221" s="8" t="e">
        <f t="shared" si="23"/>
        <v>#REF!</v>
      </c>
      <c r="AP221" s="8"/>
      <c r="AQ221" s="8" t="e">
        <f>PHONETIC([3]男子!E155)</f>
        <v>#N/A</v>
      </c>
      <c r="AR221" s="8" t="e">
        <f>PHONETIC([3]男子!F155)</f>
        <v>#N/A</v>
      </c>
    </row>
    <row r="222" spans="1:44" x14ac:dyDescent="0.15">
      <c r="A222">
        <v>220</v>
      </c>
      <c r="B222" s="13"/>
      <c r="C222" s="13"/>
      <c r="D222" s="13"/>
      <c r="E222" s="13"/>
      <c r="F222" s="13"/>
      <c r="G222" s="164"/>
      <c r="H222" s="164"/>
      <c r="I222" s="164"/>
      <c r="J222" s="164"/>
      <c r="K222" s="164"/>
      <c r="L222" s="164"/>
      <c r="M222" s="164"/>
      <c r="AI222" s="8" t="e">
        <f>CONCATENATE([3]男子!G156,[3]男子!H156,[3]男子!I156)</f>
        <v>#REF!</v>
      </c>
      <c r="AJ222" t="e">
        <f t="shared" si="19"/>
        <v>#REF!</v>
      </c>
      <c r="AK222" t="e">
        <f t="shared" si="20"/>
        <v>#REF!</v>
      </c>
      <c r="AL222" t="e">
        <f t="shared" si="21"/>
        <v>#REF!</v>
      </c>
      <c r="AM222" s="56">
        <v>42735</v>
      </c>
      <c r="AN222" s="57" t="e">
        <f t="shared" si="22"/>
        <v>#REF!</v>
      </c>
      <c r="AO222" s="8" t="e">
        <f t="shared" si="23"/>
        <v>#REF!</v>
      </c>
      <c r="AP222" s="8"/>
      <c r="AQ222" s="8" t="e">
        <f>PHONETIC([3]男子!E156)</f>
        <v>#N/A</v>
      </c>
      <c r="AR222" s="8" t="e">
        <f>PHONETIC([3]男子!F156)</f>
        <v>#N/A</v>
      </c>
    </row>
    <row r="223" spans="1:44" x14ac:dyDescent="0.15">
      <c r="A223">
        <v>221</v>
      </c>
      <c r="B223" s="13"/>
      <c r="C223" s="13"/>
      <c r="D223" s="13"/>
      <c r="E223" s="13"/>
      <c r="F223" s="13"/>
      <c r="G223" s="164"/>
      <c r="H223" s="164"/>
      <c r="I223" s="164"/>
      <c r="J223" s="164"/>
      <c r="K223" s="164"/>
      <c r="L223" s="164"/>
      <c r="M223" s="164"/>
      <c r="AI223" s="8" t="e">
        <f>CONCATENATE([3]男子!G157,[3]男子!H157,[3]男子!I157)</f>
        <v>#REF!</v>
      </c>
      <c r="AJ223" t="e">
        <f t="shared" si="19"/>
        <v>#REF!</v>
      </c>
      <c r="AK223" t="e">
        <f t="shared" si="20"/>
        <v>#REF!</v>
      </c>
      <c r="AL223" t="e">
        <f t="shared" si="21"/>
        <v>#REF!</v>
      </c>
      <c r="AM223" s="56">
        <v>42735</v>
      </c>
      <c r="AN223" s="57" t="e">
        <f t="shared" si="22"/>
        <v>#REF!</v>
      </c>
      <c r="AO223" s="8" t="e">
        <f t="shared" si="23"/>
        <v>#REF!</v>
      </c>
      <c r="AP223" s="8"/>
      <c r="AQ223" s="8" t="e">
        <f>PHONETIC([3]男子!E157)</f>
        <v>#N/A</v>
      </c>
      <c r="AR223" s="8" t="e">
        <f>PHONETIC([3]男子!F157)</f>
        <v>#N/A</v>
      </c>
    </row>
    <row r="224" spans="1:44" x14ac:dyDescent="0.15">
      <c r="A224">
        <v>222</v>
      </c>
      <c r="B224" s="13"/>
      <c r="C224" s="13"/>
      <c r="D224" s="13"/>
      <c r="E224" s="13"/>
      <c r="F224" s="13"/>
      <c r="G224" s="164"/>
      <c r="H224" s="164"/>
      <c r="I224" s="164"/>
      <c r="J224" s="164"/>
      <c r="K224" s="164"/>
      <c r="L224" s="164"/>
      <c r="M224" s="164"/>
      <c r="AI224" s="8" t="e">
        <f>CONCATENATE([3]男子!G158,[3]男子!H158,[3]男子!I158)</f>
        <v>#REF!</v>
      </c>
      <c r="AJ224" t="e">
        <f t="shared" si="19"/>
        <v>#REF!</v>
      </c>
      <c r="AK224" t="e">
        <f t="shared" si="20"/>
        <v>#REF!</v>
      </c>
      <c r="AL224" t="e">
        <f t="shared" si="21"/>
        <v>#REF!</v>
      </c>
      <c r="AM224" s="56">
        <v>42735</v>
      </c>
      <c r="AN224" s="57" t="e">
        <f t="shared" si="22"/>
        <v>#REF!</v>
      </c>
      <c r="AO224" s="8" t="e">
        <f t="shared" si="23"/>
        <v>#REF!</v>
      </c>
      <c r="AP224" s="8"/>
      <c r="AQ224" s="8" t="e">
        <f>PHONETIC([3]男子!E158)</f>
        <v>#N/A</v>
      </c>
      <c r="AR224" s="8" t="e">
        <f>PHONETIC([3]男子!F158)</f>
        <v>#N/A</v>
      </c>
    </row>
    <row r="225" spans="1:44" x14ac:dyDescent="0.15">
      <c r="A225">
        <v>223</v>
      </c>
      <c r="B225" s="13"/>
      <c r="C225" s="13"/>
      <c r="D225" s="13"/>
      <c r="E225" s="13"/>
      <c r="F225" s="13"/>
      <c r="G225" s="164"/>
      <c r="H225" s="164"/>
      <c r="I225" s="164"/>
      <c r="J225" s="164"/>
      <c r="K225" s="164"/>
      <c r="L225" s="164"/>
      <c r="M225" s="164"/>
      <c r="AI225" s="8" t="e">
        <f>CONCATENATE([3]男子!G159,[3]男子!H159,[3]男子!I159)</f>
        <v>#REF!</v>
      </c>
      <c r="AJ225" t="e">
        <f t="shared" si="19"/>
        <v>#REF!</v>
      </c>
      <c r="AK225" t="e">
        <f t="shared" si="20"/>
        <v>#REF!</v>
      </c>
      <c r="AL225" t="e">
        <f t="shared" si="21"/>
        <v>#REF!</v>
      </c>
      <c r="AM225" s="56">
        <v>42735</v>
      </c>
      <c r="AN225" s="57" t="e">
        <f t="shared" si="22"/>
        <v>#REF!</v>
      </c>
      <c r="AO225" s="8" t="e">
        <f t="shared" si="23"/>
        <v>#REF!</v>
      </c>
      <c r="AP225" s="8"/>
      <c r="AQ225" s="8" t="e">
        <f>PHONETIC([3]男子!E159)</f>
        <v>#N/A</v>
      </c>
      <c r="AR225" s="8" t="e">
        <f>PHONETIC([3]男子!F159)</f>
        <v>#N/A</v>
      </c>
    </row>
    <row r="226" spans="1:44" x14ac:dyDescent="0.15">
      <c r="A226">
        <v>224</v>
      </c>
      <c r="B226" s="13"/>
      <c r="C226" s="13"/>
      <c r="D226" s="13"/>
      <c r="E226" s="13"/>
      <c r="F226" s="13"/>
      <c r="G226" s="164"/>
      <c r="H226" s="164"/>
      <c r="I226" s="164"/>
      <c r="J226" s="164"/>
      <c r="K226" s="164"/>
      <c r="L226" s="164"/>
      <c r="M226" s="164"/>
      <c r="AI226" s="8" t="e">
        <f>CONCATENATE([3]男子!G160,[3]男子!H160,[3]男子!I160)</f>
        <v>#REF!</v>
      </c>
      <c r="AJ226" t="e">
        <f t="shared" si="19"/>
        <v>#REF!</v>
      </c>
      <c r="AK226" t="e">
        <f t="shared" si="20"/>
        <v>#REF!</v>
      </c>
      <c r="AL226" t="e">
        <f t="shared" si="21"/>
        <v>#REF!</v>
      </c>
      <c r="AM226" s="56">
        <v>42735</v>
      </c>
      <c r="AN226" s="57" t="e">
        <f t="shared" si="22"/>
        <v>#REF!</v>
      </c>
      <c r="AO226" s="8" t="e">
        <f t="shared" si="23"/>
        <v>#REF!</v>
      </c>
      <c r="AP226" s="8"/>
      <c r="AQ226" s="8" t="e">
        <f>PHONETIC([3]男子!E160)</f>
        <v>#N/A</v>
      </c>
      <c r="AR226" s="8" t="e">
        <f>PHONETIC([3]男子!F160)</f>
        <v>#N/A</v>
      </c>
    </row>
    <row r="227" spans="1:44" x14ac:dyDescent="0.15">
      <c r="A227">
        <v>225</v>
      </c>
      <c r="B227" s="13"/>
      <c r="C227" s="13"/>
      <c r="D227" s="13"/>
      <c r="E227" s="13"/>
      <c r="F227" s="13"/>
      <c r="G227" s="164"/>
      <c r="H227" s="164"/>
      <c r="I227" s="164"/>
      <c r="J227" s="164"/>
      <c r="K227" s="164"/>
      <c r="L227" s="164"/>
      <c r="M227" s="164"/>
      <c r="AI227" s="8" t="e">
        <f>CONCATENATE([3]男子!G161,[3]男子!H161,[3]男子!I161)</f>
        <v>#REF!</v>
      </c>
      <c r="AJ227" t="e">
        <f t="shared" si="19"/>
        <v>#REF!</v>
      </c>
      <c r="AK227" t="e">
        <f t="shared" si="20"/>
        <v>#REF!</v>
      </c>
      <c r="AL227" t="e">
        <f t="shared" si="21"/>
        <v>#REF!</v>
      </c>
      <c r="AM227" s="56">
        <v>42735</v>
      </c>
      <c r="AN227" s="57" t="e">
        <f t="shared" si="22"/>
        <v>#REF!</v>
      </c>
      <c r="AO227" s="8" t="e">
        <f t="shared" si="23"/>
        <v>#REF!</v>
      </c>
      <c r="AP227" s="8"/>
      <c r="AQ227" s="8" t="e">
        <f>PHONETIC([3]男子!E161)</f>
        <v>#N/A</v>
      </c>
      <c r="AR227" s="8" t="e">
        <f>PHONETIC([3]男子!F161)</f>
        <v>#N/A</v>
      </c>
    </row>
    <row r="228" spans="1:44" x14ac:dyDescent="0.15">
      <c r="A228">
        <v>226</v>
      </c>
      <c r="B228" s="13"/>
      <c r="C228" s="13"/>
      <c r="D228" s="13"/>
      <c r="E228" s="13"/>
      <c r="F228" s="13"/>
      <c r="G228" s="164"/>
      <c r="H228" s="164"/>
      <c r="I228" s="164"/>
      <c r="J228" s="164"/>
      <c r="K228" s="164"/>
      <c r="L228" s="164"/>
      <c r="M228" s="164"/>
      <c r="AI228" s="8" t="e">
        <f>CONCATENATE([3]男子!G162,[3]男子!H162,[3]男子!I162)</f>
        <v>#REF!</v>
      </c>
      <c r="AJ228" t="e">
        <f t="shared" si="19"/>
        <v>#REF!</v>
      </c>
      <c r="AK228" t="e">
        <f t="shared" si="20"/>
        <v>#REF!</v>
      </c>
      <c r="AL228" t="e">
        <f t="shared" si="21"/>
        <v>#REF!</v>
      </c>
      <c r="AM228" s="56">
        <v>42735</v>
      </c>
      <c r="AN228" s="57" t="e">
        <f t="shared" si="22"/>
        <v>#REF!</v>
      </c>
      <c r="AO228" s="8" t="e">
        <f t="shared" si="23"/>
        <v>#REF!</v>
      </c>
      <c r="AP228" s="8"/>
      <c r="AQ228" s="8" t="e">
        <f>PHONETIC([3]男子!E162)</f>
        <v>#N/A</v>
      </c>
      <c r="AR228" s="8" t="e">
        <f>PHONETIC([3]男子!F162)</f>
        <v>#N/A</v>
      </c>
    </row>
    <row r="229" spans="1:44" x14ac:dyDescent="0.15">
      <c r="A229">
        <v>227</v>
      </c>
      <c r="B229" s="13"/>
      <c r="C229" s="13"/>
      <c r="D229" s="13"/>
      <c r="E229" s="13"/>
      <c r="F229" s="13"/>
      <c r="G229" s="164"/>
      <c r="H229" s="164"/>
      <c r="I229" s="164"/>
      <c r="J229" s="164"/>
      <c r="K229" s="164"/>
      <c r="L229" s="164"/>
      <c r="M229" s="164"/>
      <c r="AI229" s="8" t="e">
        <f>CONCATENATE([3]男子!G163,[3]男子!H163,[3]男子!I163)</f>
        <v>#REF!</v>
      </c>
      <c r="AJ229" t="e">
        <f t="shared" si="19"/>
        <v>#REF!</v>
      </c>
      <c r="AK229" t="e">
        <f t="shared" si="20"/>
        <v>#REF!</v>
      </c>
      <c r="AL229" t="e">
        <f t="shared" si="21"/>
        <v>#REF!</v>
      </c>
      <c r="AM229" s="56">
        <v>42735</v>
      </c>
      <c r="AN229" s="57" t="e">
        <f t="shared" si="22"/>
        <v>#REF!</v>
      </c>
      <c r="AO229" s="8" t="e">
        <f t="shared" si="23"/>
        <v>#REF!</v>
      </c>
      <c r="AP229" s="8"/>
      <c r="AQ229" s="8" t="e">
        <f>PHONETIC([3]男子!E163)</f>
        <v>#N/A</v>
      </c>
      <c r="AR229" s="8" t="e">
        <f>PHONETIC([3]男子!F163)</f>
        <v>#N/A</v>
      </c>
    </row>
    <row r="230" spans="1:44" x14ac:dyDescent="0.15">
      <c r="A230">
        <v>228</v>
      </c>
      <c r="B230" s="13"/>
      <c r="C230" s="13"/>
      <c r="D230" s="13"/>
      <c r="E230" s="13"/>
      <c r="F230" s="13"/>
      <c r="G230" s="164"/>
      <c r="H230" s="164"/>
      <c r="I230" s="164"/>
      <c r="J230" s="164"/>
      <c r="K230" s="164"/>
      <c r="L230" s="164"/>
      <c r="M230" s="164"/>
      <c r="AI230" s="8" t="e">
        <f>CONCATENATE([3]男子!G164,[3]男子!H164,[3]男子!I164)</f>
        <v>#REF!</v>
      </c>
      <c r="AJ230" t="e">
        <f t="shared" si="19"/>
        <v>#REF!</v>
      </c>
      <c r="AK230" t="e">
        <f t="shared" si="20"/>
        <v>#REF!</v>
      </c>
      <c r="AL230" t="e">
        <f t="shared" si="21"/>
        <v>#REF!</v>
      </c>
      <c r="AM230" s="56">
        <v>42735</v>
      </c>
      <c r="AN230" s="57" t="e">
        <f t="shared" si="22"/>
        <v>#REF!</v>
      </c>
      <c r="AO230" s="8" t="e">
        <f t="shared" si="23"/>
        <v>#REF!</v>
      </c>
      <c r="AP230" s="8"/>
      <c r="AQ230" s="8" t="e">
        <f>PHONETIC([3]男子!E164)</f>
        <v>#N/A</v>
      </c>
      <c r="AR230" s="8" t="e">
        <f>PHONETIC([3]男子!F164)</f>
        <v>#N/A</v>
      </c>
    </row>
    <row r="231" spans="1:44" x14ac:dyDescent="0.15">
      <c r="A231">
        <v>229</v>
      </c>
      <c r="B231" s="13"/>
      <c r="C231" s="13"/>
      <c r="D231" s="13"/>
      <c r="E231" s="13"/>
      <c r="F231" s="13"/>
      <c r="G231" s="164"/>
      <c r="H231" s="164"/>
      <c r="I231" s="164"/>
      <c r="J231" s="164"/>
      <c r="K231" s="164"/>
      <c r="L231" s="164"/>
      <c r="M231" s="164"/>
      <c r="AI231" s="8" t="e">
        <f>CONCATENATE([3]男子!G165,[3]男子!H165,[3]男子!I165)</f>
        <v>#REF!</v>
      </c>
      <c r="AJ231" t="e">
        <f t="shared" si="19"/>
        <v>#REF!</v>
      </c>
      <c r="AK231" t="e">
        <f t="shared" si="20"/>
        <v>#REF!</v>
      </c>
      <c r="AL231" t="e">
        <f t="shared" si="21"/>
        <v>#REF!</v>
      </c>
      <c r="AM231" s="56">
        <v>42735</v>
      </c>
      <c r="AN231" s="57" t="e">
        <f t="shared" si="22"/>
        <v>#REF!</v>
      </c>
      <c r="AO231" s="8" t="e">
        <f t="shared" si="23"/>
        <v>#REF!</v>
      </c>
      <c r="AP231" s="8"/>
      <c r="AQ231" s="8" t="e">
        <f>PHONETIC([3]男子!E165)</f>
        <v>#N/A</v>
      </c>
      <c r="AR231" s="8" t="e">
        <f>PHONETIC([3]男子!F165)</f>
        <v>#N/A</v>
      </c>
    </row>
    <row r="232" spans="1:44" x14ac:dyDescent="0.15">
      <c r="A232">
        <v>230</v>
      </c>
      <c r="B232" s="13"/>
      <c r="C232" s="13"/>
      <c r="D232" s="13"/>
      <c r="E232" s="13"/>
      <c r="F232" s="13"/>
      <c r="G232" s="164"/>
      <c r="H232" s="164"/>
      <c r="I232" s="164"/>
      <c r="J232" s="164"/>
      <c r="K232" s="164"/>
      <c r="L232" s="164"/>
      <c r="M232" s="164"/>
      <c r="AI232" s="8" t="e">
        <f>CONCATENATE([3]男子!G166,[3]男子!H166,[3]男子!I166)</f>
        <v>#REF!</v>
      </c>
      <c r="AJ232" t="e">
        <f t="shared" si="19"/>
        <v>#REF!</v>
      </c>
      <c r="AK232" t="e">
        <f t="shared" si="20"/>
        <v>#REF!</v>
      </c>
      <c r="AL232" t="e">
        <f t="shared" si="21"/>
        <v>#REF!</v>
      </c>
      <c r="AM232" s="56">
        <v>42735</v>
      </c>
      <c r="AN232" s="57" t="e">
        <f t="shared" si="22"/>
        <v>#REF!</v>
      </c>
      <c r="AO232" s="8" t="e">
        <f t="shared" si="23"/>
        <v>#REF!</v>
      </c>
      <c r="AP232" s="8"/>
      <c r="AQ232" s="8" t="e">
        <f>PHONETIC([3]男子!E166)</f>
        <v>#N/A</v>
      </c>
      <c r="AR232" s="8" t="e">
        <f>PHONETIC([3]男子!F166)</f>
        <v>#N/A</v>
      </c>
    </row>
    <row r="233" spans="1:44" x14ac:dyDescent="0.15">
      <c r="A233">
        <v>231</v>
      </c>
      <c r="B233" s="13"/>
      <c r="C233" s="13"/>
      <c r="D233" s="13"/>
      <c r="E233" s="13"/>
      <c r="F233" s="13"/>
      <c r="G233" s="164"/>
      <c r="H233" s="164"/>
      <c r="I233" s="164"/>
      <c r="J233" s="164"/>
      <c r="K233" s="164"/>
      <c r="L233" s="164"/>
      <c r="M233" s="164"/>
      <c r="AI233" s="8" t="e">
        <f>CONCATENATE([3]男子!G167,[3]男子!H167,[3]男子!I167)</f>
        <v>#REF!</v>
      </c>
      <c r="AJ233" t="e">
        <f t="shared" si="19"/>
        <v>#REF!</v>
      </c>
      <c r="AK233" t="e">
        <f t="shared" si="20"/>
        <v>#REF!</v>
      </c>
      <c r="AL233" t="e">
        <f t="shared" si="21"/>
        <v>#REF!</v>
      </c>
      <c r="AM233" s="56">
        <v>42735</v>
      </c>
      <c r="AN233" s="57" t="e">
        <f t="shared" si="22"/>
        <v>#REF!</v>
      </c>
      <c r="AO233" s="8" t="e">
        <f t="shared" si="23"/>
        <v>#REF!</v>
      </c>
      <c r="AP233" s="8"/>
      <c r="AQ233" s="8" t="e">
        <f>PHONETIC([3]男子!E167)</f>
        <v>#N/A</v>
      </c>
      <c r="AR233" s="8" t="e">
        <f>PHONETIC([3]男子!F167)</f>
        <v>#N/A</v>
      </c>
    </row>
    <row r="234" spans="1:44" x14ac:dyDescent="0.15">
      <c r="A234">
        <v>232</v>
      </c>
      <c r="B234" s="13"/>
      <c r="C234" s="13"/>
      <c r="D234" s="13"/>
      <c r="E234" s="13"/>
      <c r="F234" s="13"/>
      <c r="G234" s="164"/>
      <c r="H234" s="164"/>
      <c r="I234" s="164"/>
      <c r="J234" s="164"/>
      <c r="K234" s="164"/>
      <c r="L234" s="164"/>
      <c r="M234" s="164"/>
      <c r="AI234" s="8" t="e">
        <f>CONCATENATE([3]男子!G168,[3]男子!H168,[3]男子!I168)</f>
        <v>#REF!</v>
      </c>
      <c r="AJ234" t="e">
        <f t="shared" si="19"/>
        <v>#REF!</v>
      </c>
      <c r="AK234" t="e">
        <f t="shared" si="20"/>
        <v>#REF!</v>
      </c>
      <c r="AL234" t="e">
        <f t="shared" si="21"/>
        <v>#REF!</v>
      </c>
      <c r="AM234" s="56">
        <v>42735</v>
      </c>
      <c r="AN234" s="57" t="e">
        <f t="shared" si="22"/>
        <v>#REF!</v>
      </c>
      <c r="AO234" s="8" t="e">
        <f t="shared" si="23"/>
        <v>#REF!</v>
      </c>
      <c r="AP234" s="8"/>
      <c r="AQ234" s="8" t="e">
        <f>PHONETIC([3]男子!E168)</f>
        <v>#N/A</v>
      </c>
      <c r="AR234" s="8" t="e">
        <f>PHONETIC([3]男子!F168)</f>
        <v>#N/A</v>
      </c>
    </row>
    <row r="235" spans="1:44" x14ac:dyDescent="0.15">
      <c r="A235">
        <v>233</v>
      </c>
      <c r="B235" s="13"/>
      <c r="C235" s="13"/>
      <c r="D235" s="13"/>
      <c r="E235" s="13"/>
      <c r="F235" s="13"/>
      <c r="G235" s="164"/>
      <c r="H235" s="164"/>
      <c r="I235" s="164"/>
      <c r="J235" s="164"/>
      <c r="K235" s="164"/>
      <c r="L235" s="164"/>
      <c r="M235" s="164"/>
      <c r="AI235" s="8" t="e">
        <f>CONCATENATE([3]男子!G169,[3]男子!H169,[3]男子!I169)</f>
        <v>#REF!</v>
      </c>
      <c r="AJ235" t="e">
        <f t="shared" si="19"/>
        <v>#REF!</v>
      </c>
      <c r="AK235" t="e">
        <f t="shared" si="20"/>
        <v>#REF!</v>
      </c>
      <c r="AL235" t="e">
        <f t="shared" si="21"/>
        <v>#REF!</v>
      </c>
      <c r="AM235" s="56">
        <v>42735</v>
      </c>
      <c r="AN235" s="57" t="e">
        <f t="shared" si="22"/>
        <v>#REF!</v>
      </c>
      <c r="AO235" s="8" t="e">
        <f t="shared" si="23"/>
        <v>#REF!</v>
      </c>
      <c r="AP235" s="8"/>
      <c r="AQ235" s="8" t="e">
        <f>PHONETIC([3]男子!E169)</f>
        <v>#N/A</v>
      </c>
      <c r="AR235" s="8" t="e">
        <f>PHONETIC([3]男子!F169)</f>
        <v>#N/A</v>
      </c>
    </row>
    <row r="236" spans="1:44" x14ac:dyDescent="0.15">
      <c r="A236">
        <v>234</v>
      </c>
      <c r="B236" s="13"/>
      <c r="C236" s="13"/>
      <c r="D236" s="13"/>
      <c r="E236" s="13"/>
      <c r="F236" s="13"/>
      <c r="G236" s="164"/>
      <c r="H236" s="164"/>
      <c r="I236" s="164"/>
      <c r="J236" s="164"/>
      <c r="K236" s="164"/>
      <c r="L236" s="164"/>
      <c r="M236" s="164"/>
      <c r="AI236" s="8" t="e">
        <f>CONCATENATE([3]男子!G170,[3]男子!H170,[3]男子!I170)</f>
        <v>#REF!</v>
      </c>
      <c r="AJ236" t="e">
        <f t="shared" si="19"/>
        <v>#REF!</v>
      </c>
      <c r="AK236" t="e">
        <f t="shared" si="20"/>
        <v>#REF!</v>
      </c>
      <c r="AL236" t="e">
        <f t="shared" si="21"/>
        <v>#REF!</v>
      </c>
      <c r="AM236" s="56">
        <v>42735</v>
      </c>
      <c r="AN236" s="57" t="e">
        <f t="shared" si="22"/>
        <v>#REF!</v>
      </c>
      <c r="AO236" s="8" t="e">
        <f t="shared" si="23"/>
        <v>#REF!</v>
      </c>
      <c r="AP236" s="8"/>
      <c r="AQ236" s="8" t="e">
        <f>PHONETIC([3]男子!E170)</f>
        <v>#N/A</v>
      </c>
      <c r="AR236" s="8" t="e">
        <f>PHONETIC([3]男子!F170)</f>
        <v>#N/A</v>
      </c>
    </row>
    <row r="237" spans="1:44" x14ac:dyDescent="0.15">
      <c r="A237">
        <v>235</v>
      </c>
      <c r="B237" s="13"/>
      <c r="C237" s="13"/>
      <c r="D237" s="13"/>
      <c r="E237" s="13"/>
      <c r="F237" s="13"/>
      <c r="G237" s="164"/>
      <c r="H237" s="164"/>
      <c r="I237" s="164"/>
      <c r="J237" s="164"/>
      <c r="K237" s="164"/>
      <c r="L237" s="164"/>
      <c r="M237" s="164"/>
      <c r="AI237" s="8" t="e">
        <f>CONCATENATE([3]男子!G171,[3]男子!H171,[3]男子!I171)</f>
        <v>#REF!</v>
      </c>
      <c r="AJ237" t="e">
        <f t="shared" si="19"/>
        <v>#REF!</v>
      </c>
      <c r="AK237" t="e">
        <f t="shared" si="20"/>
        <v>#REF!</v>
      </c>
      <c r="AL237" t="e">
        <f t="shared" si="21"/>
        <v>#REF!</v>
      </c>
      <c r="AM237" s="56">
        <v>42735</v>
      </c>
      <c r="AN237" s="57" t="e">
        <f t="shared" si="22"/>
        <v>#REF!</v>
      </c>
      <c r="AO237" s="8" t="e">
        <f t="shared" si="23"/>
        <v>#REF!</v>
      </c>
      <c r="AP237" s="8"/>
      <c r="AQ237" s="8" t="e">
        <f>PHONETIC([3]男子!E171)</f>
        <v>#N/A</v>
      </c>
      <c r="AR237" s="8" t="e">
        <f>PHONETIC([3]男子!F171)</f>
        <v>#N/A</v>
      </c>
    </row>
    <row r="238" spans="1:44" x14ac:dyDescent="0.15">
      <c r="A238">
        <v>236</v>
      </c>
      <c r="B238" s="13"/>
      <c r="C238" s="13"/>
      <c r="D238" s="13"/>
      <c r="E238" s="13"/>
      <c r="F238" s="13"/>
      <c r="G238" s="164"/>
      <c r="H238" s="164"/>
      <c r="I238" s="164"/>
      <c r="J238" s="164"/>
      <c r="K238" s="164"/>
      <c r="L238" s="164"/>
      <c r="M238" s="164"/>
      <c r="AI238" s="8" t="e">
        <f>CONCATENATE([3]男子!G172,[3]男子!H172,[3]男子!I172)</f>
        <v>#REF!</v>
      </c>
      <c r="AJ238" t="e">
        <f t="shared" si="19"/>
        <v>#REF!</v>
      </c>
      <c r="AK238" t="e">
        <f t="shared" si="20"/>
        <v>#REF!</v>
      </c>
      <c r="AL238" t="e">
        <f t="shared" si="21"/>
        <v>#REF!</v>
      </c>
      <c r="AM238" s="56">
        <v>42735</v>
      </c>
      <c r="AN238" s="57" t="e">
        <f t="shared" si="22"/>
        <v>#REF!</v>
      </c>
      <c r="AO238" s="8" t="e">
        <f t="shared" si="23"/>
        <v>#REF!</v>
      </c>
      <c r="AP238" s="8"/>
      <c r="AQ238" s="8" t="e">
        <f>PHONETIC([3]男子!E172)</f>
        <v>#N/A</v>
      </c>
      <c r="AR238" s="8" t="e">
        <f>PHONETIC([3]男子!F172)</f>
        <v>#N/A</v>
      </c>
    </row>
    <row r="239" spans="1:44" x14ac:dyDescent="0.15">
      <c r="A239">
        <v>237</v>
      </c>
      <c r="B239" s="13"/>
      <c r="C239" s="13"/>
      <c r="D239" s="13"/>
      <c r="E239" s="13"/>
      <c r="F239" s="13"/>
      <c r="G239" s="164"/>
      <c r="H239" s="164"/>
      <c r="I239" s="164"/>
      <c r="J239" s="164"/>
      <c r="K239" s="164"/>
      <c r="L239" s="164"/>
      <c r="M239" s="164"/>
      <c r="AI239" s="8" t="e">
        <f>CONCATENATE([3]男子!G173,[3]男子!H173,[3]男子!I173)</f>
        <v>#REF!</v>
      </c>
      <c r="AJ239" t="e">
        <f t="shared" si="19"/>
        <v>#REF!</v>
      </c>
      <c r="AK239" t="e">
        <f t="shared" si="20"/>
        <v>#REF!</v>
      </c>
      <c r="AL239" t="e">
        <f t="shared" si="21"/>
        <v>#REF!</v>
      </c>
      <c r="AM239" s="56">
        <v>42735</v>
      </c>
      <c r="AN239" s="57" t="e">
        <f t="shared" si="22"/>
        <v>#REF!</v>
      </c>
      <c r="AO239" s="8" t="e">
        <f t="shared" si="23"/>
        <v>#REF!</v>
      </c>
      <c r="AP239" s="8"/>
      <c r="AQ239" s="8" t="e">
        <f>PHONETIC([3]男子!E173)</f>
        <v>#N/A</v>
      </c>
      <c r="AR239" s="8" t="e">
        <f>PHONETIC([3]男子!F173)</f>
        <v>#N/A</v>
      </c>
    </row>
    <row r="240" spans="1:44" x14ac:dyDescent="0.15">
      <c r="A240">
        <v>238</v>
      </c>
      <c r="B240" s="13"/>
      <c r="C240" s="13"/>
      <c r="D240" s="13"/>
      <c r="E240" s="13"/>
      <c r="F240" s="13"/>
      <c r="G240" s="164"/>
      <c r="H240" s="164"/>
      <c r="I240" s="164"/>
      <c r="J240" s="164"/>
      <c r="K240" s="164"/>
      <c r="L240" s="164"/>
      <c r="M240" s="164"/>
      <c r="AI240" s="8" t="e">
        <f>CONCATENATE([3]男子!G174,[3]男子!H174,[3]男子!I174)</f>
        <v>#REF!</v>
      </c>
      <c r="AJ240" t="e">
        <f t="shared" si="19"/>
        <v>#REF!</v>
      </c>
      <c r="AK240" t="e">
        <f t="shared" si="20"/>
        <v>#REF!</v>
      </c>
      <c r="AL240" t="e">
        <f t="shared" si="21"/>
        <v>#REF!</v>
      </c>
      <c r="AM240" s="56">
        <v>42735</v>
      </c>
      <c r="AN240" s="57" t="e">
        <f t="shared" si="22"/>
        <v>#REF!</v>
      </c>
      <c r="AO240" s="8" t="e">
        <f t="shared" si="23"/>
        <v>#REF!</v>
      </c>
      <c r="AP240" s="8"/>
      <c r="AQ240" s="8" t="e">
        <f>PHONETIC([3]男子!E174)</f>
        <v>#N/A</v>
      </c>
      <c r="AR240" s="8" t="e">
        <f>PHONETIC([3]男子!F174)</f>
        <v>#N/A</v>
      </c>
    </row>
    <row r="241" spans="1:44" x14ac:dyDescent="0.15">
      <c r="A241">
        <v>239</v>
      </c>
      <c r="B241" s="13"/>
      <c r="C241" s="13"/>
      <c r="D241" s="13"/>
      <c r="E241" s="13"/>
      <c r="F241" s="13"/>
      <c r="G241" s="164"/>
      <c r="H241" s="164"/>
      <c r="I241" s="164"/>
      <c r="J241" s="164"/>
      <c r="K241" s="164"/>
      <c r="L241" s="164"/>
      <c r="M241" s="164"/>
      <c r="AI241" s="8" t="e">
        <f>CONCATENATE([3]男子!G175,[3]男子!H175,[3]男子!I175)</f>
        <v>#REF!</v>
      </c>
      <c r="AJ241" t="e">
        <f t="shared" si="19"/>
        <v>#REF!</v>
      </c>
      <c r="AK241" t="e">
        <f t="shared" si="20"/>
        <v>#REF!</v>
      </c>
      <c r="AL241" t="e">
        <f t="shared" si="21"/>
        <v>#REF!</v>
      </c>
      <c r="AM241" s="56">
        <v>42735</v>
      </c>
      <c r="AN241" s="57" t="e">
        <f t="shared" si="22"/>
        <v>#REF!</v>
      </c>
      <c r="AO241" s="8" t="e">
        <f t="shared" si="23"/>
        <v>#REF!</v>
      </c>
      <c r="AP241" s="8"/>
      <c r="AQ241" s="8" t="e">
        <f>PHONETIC([3]男子!E175)</f>
        <v>#N/A</v>
      </c>
      <c r="AR241" s="8" t="e">
        <f>PHONETIC([3]男子!F175)</f>
        <v>#N/A</v>
      </c>
    </row>
    <row r="242" spans="1:44" x14ac:dyDescent="0.15">
      <c r="A242">
        <v>240</v>
      </c>
      <c r="B242" s="13"/>
      <c r="C242" s="13"/>
      <c r="D242" s="13"/>
      <c r="E242" s="13"/>
      <c r="F242" s="13"/>
      <c r="G242" s="164"/>
      <c r="H242" s="164"/>
      <c r="I242" s="164"/>
      <c r="J242" s="164"/>
      <c r="K242" s="164"/>
      <c r="L242" s="164"/>
      <c r="M242" s="164"/>
      <c r="AI242" s="8" t="e">
        <f>CONCATENATE([3]男子!G176,[3]男子!H176,[3]男子!I176)</f>
        <v>#REF!</v>
      </c>
      <c r="AJ242" t="e">
        <f t="shared" si="19"/>
        <v>#REF!</v>
      </c>
      <c r="AK242" t="e">
        <f t="shared" si="20"/>
        <v>#REF!</v>
      </c>
      <c r="AL242" t="e">
        <f t="shared" si="21"/>
        <v>#REF!</v>
      </c>
      <c r="AM242" s="56">
        <v>42735</v>
      </c>
      <c r="AN242" s="57" t="e">
        <f t="shared" si="22"/>
        <v>#REF!</v>
      </c>
      <c r="AO242" s="8" t="e">
        <f t="shared" si="23"/>
        <v>#REF!</v>
      </c>
      <c r="AP242" s="8"/>
      <c r="AQ242" s="8" t="e">
        <f>PHONETIC([3]男子!E176)</f>
        <v>#N/A</v>
      </c>
      <c r="AR242" s="8" t="e">
        <f>PHONETIC([3]男子!F176)</f>
        <v>#N/A</v>
      </c>
    </row>
    <row r="243" spans="1:44" x14ac:dyDescent="0.15">
      <c r="A243">
        <v>241</v>
      </c>
      <c r="B243" s="13"/>
      <c r="C243" s="13"/>
      <c r="D243" s="13"/>
      <c r="E243" s="13"/>
      <c r="F243" s="13"/>
      <c r="G243" s="164"/>
      <c r="H243" s="164"/>
      <c r="I243" s="164"/>
      <c r="J243" s="164"/>
      <c r="K243" s="164"/>
      <c r="L243" s="164"/>
      <c r="M243" s="164"/>
      <c r="AI243" s="8" t="e">
        <f>CONCATENATE([3]男子!G177,[3]男子!H177,[3]男子!I177)</f>
        <v>#REF!</v>
      </c>
      <c r="AJ243" t="e">
        <f t="shared" si="19"/>
        <v>#REF!</v>
      </c>
      <c r="AK243" t="e">
        <f t="shared" si="20"/>
        <v>#REF!</v>
      </c>
      <c r="AL243" t="e">
        <f t="shared" si="21"/>
        <v>#REF!</v>
      </c>
      <c r="AM243" s="56">
        <v>42735</v>
      </c>
      <c r="AN243" s="57" t="e">
        <f t="shared" si="22"/>
        <v>#REF!</v>
      </c>
      <c r="AO243" s="8" t="e">
        <f t="shared" si="23"/>
        <v>#REF!</v>
      </c>
      <c r="AP243" s="8"/>
      <c r="AQ243" s="8" t="e">
        <f>PHONETIC([3]男子!E177)</f>
        <v>#N/A</v>
      </c>
      <c r="AR243" s="8" t="e">
        <f>PHONETIC([3]男子!F177)</f>
        <v>#N/A</v>
      </c>
    </row>
    <row r="244" spans="1:44" x14ac:dyDescent="0.15">
      <c r="A244">
        <v>242</v>
      </c>
      <c r="B244" s="13"/>
      <c r="C244" s="13"/>
      <c r="D244" s="13"/>
      <c r="E244" s="13"/>
      <c r="F244" s="13"/>
      <c r="G244" s="164"/>
      <c r="H244" s="164"/>
      <c r="I244" s="164"/>
      <c r="J244" s="164"/>
      <c r="K244" s="164"/>
      <c r="L244" s="164"/>
      <c r="M244" s="164"/>
      <c r="AI244" s="8" t="e">
        <f>CONCATENATE([3]男子!G178,[3]男子!H178,[3]男子!I178)</f>
        <v>#REF!</v>
      </c>
      <c r="AJ244" t="e">
        <f t="shared" si="19"/>
        <v>#REF!</v>
      </c>
      <c r="AK244" t="e">
        <f t="shared" si="20"/>
        <v>#REF!</v>
      </c>
      <c r="AL244" t="e">
        <f t="shared" si="21"/>
        <v>#REF!</v>
      </c>
      <c r="AM244" s="56">
        <v>42735</v>
      </c>
      <c r="AN244" s="57" t="e">
        <f t="shared" si="22"/>
        <v>#REF!</v>
      </c>
      <c r="AO244" s="8" t="e">
        <f t="shared" si="23"/>
        <v>#REF!</v>
      </c>
      <c r="AP244" s="8"/>
      <c r="AQ244" s="8" t="e">
        <f>PHONETIC([3]男子!E178)</f>
        <v>#N/A</v>
      </c>
      <c r="AR244" s="8" t="e">
        <f>PHONETIC([3]男子!F178)</f>
        <v>#N/A</v>
      </c>
    </row>
    <row r="245" spans="1:44" x14ac:dyDescent="0.15">
      <c r="A245">
        <v>243</v>
      </c>
      <c r="B245" s="13"/>
      <c r="C245" s="13"/>
      <c r="D245" s="13"/>
      <c r="E245" s="13"/>
      <c r="F245" s="13"/>
      <c r="G245" s="164"/>
      <c r="H245" s="164"/>
      <c r="I245" s="164"/>
      <c r="J245" s="164"/>
      <c r="K245" s="164"/>
      <c r="L245" s="164"/>
      <c r="M245" s="164"/>
      <c r="AI245" s="8" t="e">
        <f>CONCATENATE([3]男子!G179,[3]男子!H179,[3]男子!I179)</f>
        <v>#REF!</v>
      </c>
      <c r="AJ245" t="e">
        <f t="shared" si="19"/>
        <v>#REF!</v>
      </c>
      <c r="AK245" t="e">
        <f t="shared" si="20"/>
        <v>#REF!</v>
      </c>
      <c r="AL245" t="e">
        <f t="shared" si="21"/>
        <v>#REF!</v>
      </c>
      <c r="AM245" s="56">
        <v>42735</v>
      </c>
      <c r="AN245" s="57" t="e">
        <f t="shared" si="22"/>
        <v>#REF!</v>
      </c>
      <c r="AO245" s="8" t="e">
        <f t="shared" si="23"/>
        <v>#REF!</v>
      </c>
      <c r="AP245" s="8"/>
      <c r="AQ245" s="8" t="e">
        <f>PHONETIC([3]男子!E179)</f>
        <v>#N/A</v>
      </c>
      <c r="AR245" s="8" t="e">
        <f>PHONETIC([3]男子!F179)</f>
        <v>#N/A</v>
      </c>
    </row>
    <row r="246" spans="1:44" x14ac:dyDescent="0.15">
      <c r="A246">
        <v>244</v>
      </c>
      <c r="B246" s="13"/>
      <c r="C246" s="13"/>
      <c r="D246" s="13"/>
      <c r="E246" s="13"/>
      <c r="F246" s="13"/>
      <c r="G246" s="164"/>
      <c r="H246" s="164"/>
      <c r="I246" s="164"/>
      <c r="J246" s="164"/>
      <c r="K246" s="164"/>
      <c r="L246" s="164"/>
      <c r="M246" s="164"/>
      <c r="AI246" s="8" t="e">
        <f>CONCATENATE([3]男子!G180,[3]男子!H180,[3]男子!I180)</f>
        <v>#REF!</v>
      </c>
      <c r="AJ246" t="e">
        <f t="shared" si="19"/>
        <v>#REF!</v>
      </c>
      <c r="AK246" t="e">
        <f t="shared" si="20"/>
        <v>#REF!</v>
      </c>
      <c r="AL246" t="e">
        <f t="shared" si="21"/>
        <v>#REF!</v>
      </c>
      <c r="AM246" s="56">
        <v>42735</v>
      </c>
      <c r="AN246" s="57" t="e">
        <f t="shared" si="22"/>
        <v>#REF!</v>
      </c>
      <c r="AO246" s="8" t="e">
        <f t="shared" si="23"/>
        <v>#REF!</v>
      </c>
      <c r="AP246" s="8"/>
      <c r="AQ246" s="8" t="e">
        <f>PHONETIC([3]男子!E180)</f>
        <v>#N/A</v>
      </c>
      <c r="AR246" s="8" t="e">
        <f>PHONETIC([3]男子!F180)</f>
        <v>#N/A</v>
      </c>
    </row>
    <row r="247" spans="1:44" x14ac:dyDescent="0.15">
      <c r="A247">
        <v>245</v>
      </c>
      <c r="B247" s="13"/>
      <c r="C247" s="13"/>
      <c r="D247" s="13"/>
      <c r="E247" s="13"/>
      <c r="F247" s="13"/>
      <c r="G247" s="164"/>
      <c r="H247" s="164"/>
      <c r="I247" s="164"/>
      <c r="J247" s="164"/>
      <c r="K247" s="164"/>
      <c r="L247" s="164"/>
      <c r="M247" s="164"/>
      <c r="AI247" s="8" t="e">
        <f>CONCATENATE([3]男子!G181,[3]男子!H181,[3]男子!I181)</f>
        <v>#REF!</v>
      </c>
      <c r="AJ247" t="e">
        <f t="shared" si="19"/>
        <v>#REF!</v>
      </c>
      <c r="AK247" t="e">
        <f t="shared" si="20"/>
        <v>#REF!</v>
      </c>
      <c r="AL247" t="e">
        <f t="shared" si="21"/>
        <v>#REF!</v>
      </c>
      <c r="AM247" s="56">
        <v>42735</v>
      </c>
      <c r="AN247" s="57" t="e">
        <f t="shared" si="22"/>
        <v>#REF!</v>
      </c>
      <c r="AO247" s="8" t="e">
        <f t="shared" si="23"/>
        <v>#REF!</v>
      </c>
      <c r="AP247" s="8"/>
      <c r="AQ247" s="8" t="e">
        <f>PHONETIC([3]男子!E181)</f>
        <v>#N/A</v>
      </c>
      <c r="AR247" s="8" t="e">
        <f>PHONETIC([3]男子!F181)</f>
        <v>#N/A</v>
      </c>
    </row>
    <row r="248" spans="1:44" x14ac:dyDescent="0.15">
      <c r="A248">
        <v>246</v>
      </c>
      <c r="B248" s="13"/>
      <c r="C248" s="13"/>
      <c r="D248" s="13"/>
      <c r="E248" s="13"/>
      <c r="F248" s="13"/>
      <c r="G248" s="164"/>
      <c r="H248" s="164"/>
      <c r="I248" s="164"/>
      <c r="J248" s="164"/>
      <c r="K248" s="164"/>
      <c r="L248" s="164"/>
      <c r="M248" s="164"/>
      <c r="AI248" s="8" t="e">
        <f>CONCATENATE([3]男子!G182,[3]男子!H182,[3]男子!I182)</f>
        <v>#REF!</v>
      </c>
      <c r="AJ248" t="e">
        <f t="shared" si="19"/>
        <v>#REF!</v>
      </c>
      <c r="AK248" t="e">
        <f t="shared" si="20"/>
        <v>#REF!</v>
      </c>
      <c r="AL248" t="e">
        <f t="shared" si="21"/>
        <v>#REF!</v>
      </c>
      <c r="AM248" s="56">
        <v>42735</v>
      </c>
      <c r="AN248" s="57" t="e">
        <f t="shared" si="22"/>
        <v>#REF!</v>
      </c>
      <c r="AO248" s="8" t="e">
        <f t="shared" si="23"/>
        <v>#REF!</v>
      </c>
      <c r="AP248" s="8"/>
      <c r="AQ248" s="8" t="e">
        <f>PHONETIC([3]男子!E182)</f>
        <v>#N/A</v>
      </c>
      <c r="AR248" s="8" t="e">
        <f>PHONETIC([3]男子!F182)</f>
        <v>#N/A</v>
      </c>
    </row>
    <row r="249" spans="1:44" x14ac:dyDescent="0.15">
      <c r="A249">
        <v>247</v>
      </c>
      <c r="B249" s="13"/>
      <c r="C249" s="13"/>
      <c r="D249" s="13"/>
      <c r="E249" s="13"/>
      <c r="F249" s="13"/>
      <c r="G249" s="164"/>
      <c r="H249" s="164"/>
      <c r="I249" s="164"/>
      <c r="J249" s="164"/>
      <c r="K249" s="164"/>
      <c r="L249" s="164"/>
      <c r="M249" s="164"/>
      <c r="AI249" s="8" t="e">
        <f>CONCATENATE([3]男子!G183,[3]男子!H183,[3]男子!I183)</f>
        <v>#REF!</v>
      </c>
      <c r="AJ249" t="e">
        <f t="shared" si="19"/>
        <v>#REF!</v>
      </c>
      <c r="AK249" t="e">
        <f t="shared" si="20"/>
        <v>#REF!</v>
      </c>
      <c r="AL249" t="e">
        <f t="shared" si="21"/>
        <v>#REF!</v>
      </c>
      <c r="AM249" s="56">
        <v>42735</v>
      </c>
      <c r="AN249" s="57" t="e">
        <f t="shared" si="22"/>
        <v>#REF!</v>
      </c>
      <c r="AO249" s="8" t="e">
        <f t="shared" si="23"/>
        <v>#REF!</v>
      </c>
      <c r="AP249" s="8"/>
      <c r="AQ249" s="8" t="e">
        <f>PHONETIC([3]男子!E183)</f>
        <v>#N/A</v>
      </c>
      <c r="AR249" s="8" t="e">
        <f>PHONETIC([3]男子!F183)</f>
        <v>#N/A</v>
      </c>
    </row>
    <row r="250" spans="1:44" x14ac:dyDescent="0.15">
      <c r="A250">
        <v>248</v>
      </c>
      <c r="B250" s="13"/>
      <c r="C250" s="13"/>
      <c r="D250" s="13"/>
      <c r="E250" s="13"/>
      <c r="F250" s="13"/>
      <c r="G250" s="164"/>
      <c r="H250" s="164"/>
      <c r="I250" s="164"/>
      <c r="J250" s="164"/>
      <c r="K250" s="164"/>
      <c r="L250" s="164"/>
      <c r="M250" s="164"/>
      <c r="AI250" s="8" t="e">
        <f>CONCATENATE([3]男子!G184,[3]男子!H184,[3]男子!I184)</f>
        <v>#REF!</v>
      </c>
      <c r="AJ250" t="e">
        <f t="shared" si="19"/>
        <v>#REF!</v>
      </c>
      <c r="AK250" t="e">
        <f t="shared" si="20"/>
        <v>#REF!</v>
      </c>
      <c r="AL250" t="e">
        <f t="shared" si="21"/>
        <v>#REF!</v>
      </c>
      <c r="AM250" s="56">
        <v>42735</v>
      </c>
      <c r="AN250" s="57" t="e">
        <f t="shared" si="22"/>
        <v>#REF!</v>
      </c>
      <c r="AO250" s="8" t="e">
        <f t="shared" si="23"/>
        <v>#REF!</v>
      </c>
      <c r="AP250" s="8"/>
      <c r="AQ250" s="8" t="e">
        <f>PHONETIC([3]男子!E184)</f>
        <v>#N/A</v>
      </c>
      <c r="AR250" s="8" t="e">
        <f>PHONETIC([3]男子!F184)</f>
        <v>#N/A</v>
      </c>
    </row>
    <row r="251" spans="1:44" x14ac:dyDescent="0.15">
      <c r="A251">
        <v>249</v>
      </c>
      <c r="B251" s="13"/>
      <c r="C251" s="13"/>
      <c r="D251" s="13"/>
      <c r="E251" s="13"/>
      <c r="F251" s="13"/>
      <c r="G251" s="164"/>
      <c r="H251" s="164"/>
      <c r="I251" s="164"/>
      <c r="J251" s="164"/>
      <c r="K251" s="164"/>
      <c r="L251" s="164"/>
      <c r="M251" s="164"/>
      <c r="AI251" s="8" t="e">
        <f>CONCATENATE([3]男子!G185,[3]男子!H185,[3]男子!I185)</f>
        <v>#REF!</v>
      </c>
      <c r="AJ251" t="e">
        <f t="shared" si="19"/>
        <v>#REF!</v>
      </c>
      <c r="AK251" t="e">
        <f t="shared" si="20"/>
        <v>#REF!</v>
      </c>
      <c r="AL251" t="e">
        <f t="shared" si="21"/>
        <v>#REF!</v>
      </c>
      <c r="AM251" s="56">
        <v>42735</v>
      </c>
      <c r="AN251" s="57" t="e">
        <f t="shared" si="22"/>
        <v>#REF!</v>
      </c>
      <c r="AO251" s="8" t="e">
        <f t="shared" si="23"/>
        <v>#REF!</v>
      </c>
      <c r="AP251" s="8"/>
      <c r="AQ251" s="8" t="e">
        <f>PHONETIC([3]男子!E185)</f>
        <v>#N/A</v>
      </c>
      <c r="AR251" s="8" t="e">
        <f>PHONETIC([3]男子!F185)</f>
        <v>#N/A</v>
      </c>
    </row>
    <row r="252" spans="1:44" x14ac:dyDescent="0.15">
      <c r="A252">
        <v>250</v>
      </c>
      <c r="B252" s="13"/>
      <c r="C252" s="13"/>
      <c r="D252" s="13"/>
      <c r="E252" s="13"/>
      <c r="F252" s="13"/>
      <c r="G252" s="164"/>
      <c r="H252" s="164"/>
      <c r="I252" s="164"/>
      <c r="J252" s="164"/>
      <c r="K252" s="164"/>
      <c r="L252" s="164"/>
      <c r="M252" s="164"/>
      <c r="AI252" s="8" t="e">
        <f>CONCATENATE([3]男子!G186,[3]男子!H186,[3]男子!I186)</f>
        <v>#REF!</v>
      </c>
      <c r="AJ252" t="e">
        <f t="shared" si="19"/>
        <v>#REF!</v>
      </c>
      <c r="AK252" t="e">
        <f t="shared" si="20"/>
        <v>#REF!</v>
      </c>
      <c r="AL252" t="e">
        <f t="shared" si="21"/>
        <v>#REF!</v>
      </c>
      <c r="AM252" s="56">
        <v>42735</v>
      </c>
      <c r="AN252" s="57" t="e">
        <f t="shared" si="22"/>
        <v>#REF!</v>
      </c>
      <c r="AO252" s="8" t="e">
        <f t="shared" si="23"/>
        <v>#REF!</v>
      </c>
      <c r="AP252" s="8"/>
      <c r="AQ252" s="8" t="e">
        <f>PHONETIC([3]男子!E186)</f>
        <v>#N/A</v>
      </c>
      <c r="AR252" s="8" t="e">
        <f>PHONETIC([3]男子!F186)</f>
        <v>#N/A</v>
      </c>
    </row>
    <row r="253" spans="1:44" x14ac:dyDescent="0.15">
      <c r="A253">
        <v>251</v>
      </c>
      <c r="B253" s="13"/>
      <c r="C253" s="13"/>
      <c r="D253" s="13"/>
      <c r="E253" s="13"/>
      <c r="F253" s="13"/>
      <c r="G253" s="164"/>
      <c r="H253" s="164"/>
      <c r="I253" s="164"/>
      <c r="J253" s="164"/>
      <c r="K253" s="164"/>
      <c r="L253" s="164"/>
      <c r="M253" s="164"/>
      <c r="AI253" s="8" t="e">
        <f>CONCATENATE([3]男子!G187,[3]男子!H187,[3]男子!I187)</f>
        <v>#REF!</v>
      </c>
      <c r="AJ253" t="e">
        <f t="shared" si="19"/>
        <v>#REF!</v>
      </c>
      <c r="AK253" t="e">
        <f t="shared" si="20"/>
        <v>#REF!</v>
      </c>
      <c r="AL253" t="e">
        <f t="shared" si="21"/>
        <v>#REF!</v>
      </c>
      <c r="AM253" s="56">
        <v>42735</v>
      </c>
      <c r="AN253" s="57" t="e">
        <f t="shared" si="22"/>
        <v>#REF!</v>
      </c>
      <c r="AO253" s="8" t="e">
        <f t="shared" si="23"/>
        <v>#REF!</v>
      </c>
      <c r="AP253" s="8"/>
      <c r="AQ253" s="8" t="e">
        <f>PHONETIC([3]男子!E187)</f>
        <v>#N/A</v>
      </c>
      <c r="AR253" s="8" t="e">
        <f>PHONETIC([3]男子!F187)</f>
        <v>#N/A</v>
      </c>
    </row>
    <row r="254" spans="1:44" x14ac:dyDescent="0.15">
      <c r="A254">
        <v>252</v>
      </c>
      <c r="B254" s="13"/>
      <c r="C254" s="13"/>
      <c r="D254" s="13"/>
      <c r="E254" s="13"/>
      <c r="F254" s="13"/>
      <c r="G254" s="164"/>
      <c r="H254" s="164"/>
      <c r="I254" s="164"/>
      <c r="J254" s="164"/>
      <c r="K254" s="164"/>
      <c r="L254" s="164"/>
      <c r="M254" s="164"/>
      <c r="AI254" s="8" t="e">
        <f>CONCATENATE([3]男子!G188,[3]男子!H188,[3]男子!I188)</f>
        <v>#REF!</v>
      </c>
      <c r="AJ254" t="e">
        <f t="shared" si="19"/>
        <v>#REF!</v>
      </c>
      <c r="AK254" t="e">
        <f t="shared" si="20"/>
        <v>#REF!</v>
      </c>
      <c r="AL254" t="e">
        <f t="shared" si="21"/>
        <v>#REF!</v>
      </c>
      <c r="AM254" s="56">
        <v>42735</v>
      </c>
      <c r="AN254" s="57" t="e">
        <f t="shared" si="22"/>
        <v>#REF!</v>
      </c>
      <c r="AO254" s="8" t="e">
        <f t="shared" si="23"/>
        <v>#REF!</v>
      </c>
      <c r="AP254" s="8"/>
      <c r="AQ254" s="8" t="e">
        <f>PHONETIC([3]男子!E188)</f>
        <v>#N/A</v>
      </c>
      <c r="AR254" s="8" t="e">
        <f>PHONETIC([3]男子!F188)</f>
        <v>#N/A</v>
      </c>
    </row>
    <row r="255" spans="1:44" x14ac:dyDescent="0.15">
      <c r="A255">
        <v>253</v>
      </c>
      <c r="B255" s="13"/>
      <c r="C255" s="13"/>
      <c r="D255" s="13"/>
      <c r="E255" s="13"/>
      <c r="F255" s="13"/>
      <c r="G255" s="164"/>
      <c r="H255" s="164"/>
      <c r="I255" s="164"/>
      <c r="J255" s="164"/>
      <c r="K255" s="164"/>
      <c r="L255" s="164"/>
      <c r="M255" s="164"/>
      <c r="AI255" s="8" t="e">
        <f>CONCATENATE([3]男子!G189,[3]男子!H189,[3]男子!I189)</f>
        <v>#REF!</v>
      </c>
      <c r="AJ255" t="e">
        <f t="shared" si="19"/>
        <v>#REF!</v>
      </c>
      <c r="AK255" t="e">
        <f t="shared" si="20"/>
        <v>#REF!</v>
      </c>
      <c r="AL255" t="e">
        <f t="shared" si="21"/>
        <v>#REF!</v>
      </c>
      <c r="AM255" s="56">
        <v>42735</v>
      </c>
      <c r="AN255" s="57" t="e">
        <f t="shared" si="22"/>
        <v>#REF!</v>
      </c>
      <c r="AO255" s="8" t="e">
        <f t="shared" si="23"/>
        <v>#REF!</v>
      </c>
      <c r="AP255" s="8"/>
      <c r="AQ255" s="8" t="e">
        <f>PHONETIC([3]男子!E189)</f>
        <v>#N/A</v>
      </c>
      <c r="AR255" s="8" t="e">
        <f>PHONETIC([3]男子!F189)</f>
        <v>#N/A</v>
      </c>
    </row>
    <row r="256" spans="1:44" x14ac:dyDescent="0.15">
      <c r="A256">
        <v>254</v>
      </c>
      <c r="B256" s="13"/>
      <c r="C256" s="13"/>
      <c r="D256" s="13"/>
      <c r="E256" s="13"/>
      <c r="F256" s="13"/>
      <c r="G256" s="164"/>
      <c r="H256" s="164"/>
      <c r="I256" s="164"/>
      <c r="J256" s="164"/>
      <c r="K256" s="164"/>
      <c r="L256" s="164"/>
      <c r="M256" s="164"/>
      <c r="AI256" s="8" t="e">
        <f>CONCATENATE([3]男子!G190,[3]男子!H190,[3]男子!I190)</f>
        <v>#REF!</v>
      </c>
      <c r="AJ256" t="e">
        <f t="shared" si="19"/>
        <v>#REF!</v>
      </c>
      <c r="AK256" t="e">
        <f t="shared" si="20"/>
        <v>#REF!</v>
      </c>
      <c r="AL256" t="e">
        <f t="shared" si="21"/>
        <v>#REF!</v>
      </c>
      <c r="AM256" s="56">
        <v>42735</v>
      </c>
      <c r="AN256" s="57" t="e">
        <f t="shared" si="22"/>
        <v>#REF!</v>
      </c>
      <c r="AO256" s="8" t="e">
        <f t="shared" si="23"/>
        <v>#REF!</v>
      </c>
      <c r="AP256" s="8"/>
      <c r="AQ256" s="8" t="e">
        <f>PHONETIC([3]男子!E190)</f>
        <v>#N/A</v>
      </c>
      <c r="AR256" s="8" t="e">
        <f>PHONETIC([3]男子!F190)</f>
        <v>#N/A</v>
      </c>
    </row>
    <row r="257" spans="1:44" x14ac:dyDescent="0.15">
      <c r="A257">
        <v>255</v>
      </c>
      <c r="B257" s="13"/>
      <c r="C257" s="13"/>
      <c r="D257" s="13"/>
      <c r="E257" s="13"/>
      <c r="F257" s="13"/>
      <c r="G257" s="164"/>
      <c r="H257" s="164"/>
      <c r="I257" s="164"/>
      <c r="J257" s="164"/>
      <c r="K257" s="164"/>
      <c r="L257" s="164"/>
      <c r="M257" s="164"/>
      <c r="AI257" s="8" t="e">
        <f>CONCATENATE([3]男子!G191,[3]男子!H191,[3]男子!I191)</f>
        <v>#REF!</v>
      </c>
      <c r="AJ257" t="e">
        <f t="shared" si="19"/>
        <v>#REF!</v>
      </c>
      <c r="AK257" t="e">
        <f t="shared" si="20"/>
        <v>#REF!</v>
      </c>
      <c r="AL257" t="e">
        <f t="shared" si="21"/>
        <v>#REF!</v>
      </c>
      <c r="AM257" s="56">
        <v>42735</v>
      </c>
      <c r="AN257" s="57" t="e">
        <f t="shared" si="22"/>
        <v>#REF!</v>
      </c>
      <c r="AO257" s="8" t="e">
        <f t="shared" si="23"/>
        <v>#REF!</v>
      </c>
      <c r="AP257" s="8"/>
      <c r="AQ257" s="8" t="e">
        <f>PHONETIC([3]男子!E191)</f>
        <v>#N/A</v>
      </c>
      <c r="AR257" s="8" t="e">
        <f>PHONETIC([3]男子!F191)</f>
        <v>#N/A</v>
      </c>
    </row>
    <row r="258" spans="1:44" x14ac:dyDescent="0.15">
      <c r="A258">
        <v>256</v>
      </c>
      <c r="B258" s="13"/>
      <c r="C258" s="13"/>
      <c r="D258" s="13"/>
      <c r="E258" s="13"/>
      <c r="F258" s="13"/>
      <c r="G258" s="164"/>
      <c r="H258" s="164"/>
      <c r="I258" s="164"/>
      <c r="J258" s="164"/>
      <c r="K258" s="164"/>
      <c r="L258" s="164"/>
      <c r="M258" s="164"/>
      <c r="AI258" s="8" t="e">
        <f>CONCATENATE([3]男子!G192,[3]男子!H192,[3]男子!I192)</f>
        <v>#REF!</v>
      </c>
      <c r="AJ258" t="e">
        <f t="shared" si="19"/>
        <v>#REF!</v>
      </c>
      <c r="AK258" t="e">
        <f t="shared" si="20"/>
        <v>#REF!</v>
      </c>
      <c r="AL258" t="e">
        <f t="shared" si="21"/>
        <v>#REF!</v>
      </c>
      <c r="AM258" s="56">
        <v>42735</v>
      </c>
      <c r="AN258" s="57" t="e">
        <f t="shared" si="22"/>
        <v>#REF!</v>
      </c>
      <c r="AO258" s="8" t="e">
        <f t="shared" si="23"/>
        <v>#REF!</v>
      </c>
      <c r="AP258" s="8"/>
      <c r="AQ258" s="8" t="e">
        <f>PHONETIC([3]男子!E192)</f>
        <v>#N/A</v>
      </c>
      <c r="AR258" s="8" t="e">
        <f>PHONETIC([3]男子!F192)</f>
        <v>#N/A</v>
      </c>
    </row>
    <row r="259" spans="1:44" x14ac:dyDescent="0.15">
      <c r="A259">
        <v>257</v>
      </c>
      <c r="B259" s="13"/>
      <c r="C259" s="13"/>
      <c r="D259" s="13"/>
      <c r="E259" s="13"/>
      <c r="F259" s="13"/>
      <c r="G259" s="164"/>
      <c r="H259" s="164"/>
      <c r="I259" s="164"/>
      <c r="J259" s="164"/>
      <c r="K259" s="164"/>
      <c r="L259" s="164"/>
      <c r="M259" s="164"/>
      <c r="AI259" s="8" t="e">
        <f>CONCATENATE([3]男子!G193,[3]男子!H193,[3]男子!I193)</f>
        <v>#REF!</v>
      </c>
      <c r="AJ259" t="e">
        <f t="shared" ref="AJ259:AJ322" si="24">AI259</f>
        <v>#REF!</v>
      </c>
      <c r="AK259" t="e">
        <f t="shared" ref="AK259:AK322" si="25">LEFT(AJ259,4)&amp;"/"&amp;MID(AJ259,5,7)</f>
        <v>#REF!</v>
      </c>
      <c r="AL259" t="e">
        <f t="shared" ref="AL259:AL322" si="26">LEFT(AK259,7)&amp;"/"&amp;MID(AK259,8,9)</f>
        <v>#REF!</v>
      </c>
      <c r="AM259" s="56">
        <v>42735</v>
      </c>
      <c r="AN259" s="57" t="e">
        <f t="shared" ref="AN259:AN322" si="27">DATEDIF(AL259,AM259,"Y")</f>
        <v>#REF!</v>
      </c>
      <c r="AO259" s="8" t="e">
        <f t="shared" ref="AO259:AO322" si="28">AN259</f>
        <v>#REF!</v>
      </c>
      <c r="AP259" s="8"/>
      <c r="AQ259" s="8" t="e">
        <f>PHONETIC([3]男子!E193)</f>
        <v>#N/A</v>
      </c>
      <c r="AR259" s="8" t="e">
        <f>PHONETIC([3]男子!F193)</f>
        <v>#N/A</v>
      </c>
    </row>
    <row r="260" spans="1:44" x14ac:dyDescent="0.15">
      <c r="A260">
        <v>258</v>
      </c>
      <c r="B260" s="13"/>
      <c r="C260" s="13"/>
      <c r="D260" s="13"/>
      <c r="E260" s="13"/>
      <c r="F260" s="13"/>
      <c r="G260" s="164"/>
      <c r="H260" s="164"/>
      <c r="I260" s="164"/>
      <c r="J260" s="164"/>
      <c r="K260" s="164"/>
      <c r="L260" s="164"/>
      <c r="M260" s="164"/>
      <c r="AI260" s="8" t="e">
        <f>CONCATENATE([3]男子!G194,[3]男子!H194,[3]男子!I194)</f>
        <v>#REF!</v>
      </c>
      <c r="AJ260" t="e">
        <f t="shared" si="24"/>
        <v>#REF!</v>
      </c>
      <c r="AK260" t="e">
        <f t="shared" si="25"/>
        <v>#REF!</v>
      </c>
      <c r="AL260" t="e">
        <f t="shared" si="26"/>
        <v>#REF!</v>
      </c>
      <c r="AM260" s="56">
        <v>42735</v>
      </c>
      <c r="AN260" s="57" t="e">
        <f t="shared" si="27"/>
        <v>#REF!</v>
      </c>
      <c r="AO260" s="8" t="e">
        <f t="shared" si="28"/>
        <v>#REF!</v>
      </c>
      <c r="AP260" s="8"/>
      <c r="AQ260" s="8" t="e">
        <f>PHONETIC([3]男子!E194)</f>
        <v>#N/A</v>
      </c>
      <c r="AR260" s="8" t="e">
        <f>PHONETIC([3]男子!F194)</f>
        <v>#N/A</v>
      </c>
    </row>
    <row r="261" spans="1:44" x14ac:dyDescent="0.15">
      <c r="A261">
        <v>259</v>
      </c>
      <c r="B261" s="13"/>
      <c r="C261" s="13"/>
      <c r="D261" s="13"/>
      <c r="E261" s="13"/>
      <c r="F261" s="13"/>
      <c r="G261" s="164"/>
      <c r="H261" s="164"/>
      <c r="I261" s="164"/>
      <c r="J261" s="164"/>
      <c r="K261" s="164"/>
      <c r="L261" s="164"/>
      <c r="M261" s="164"/>
      <c r="AI261" s="8" t="e">
        <f>CONCATENATE([3]男子!G195,[3]男子!H195,[3]男子!I195)</f>
        <v>#REF!</v>
      </c>
      <c r="AJ261" t="e">
        <f t="shared" si="24"/>
        <v>#REF!</v>
      </c>
      <c r="AK261" t="e">
        <f t="shared" si="25"/>
        <v>#REF!</v>
      </c>
      <c r="AL261" t="e">
        <f t="shared" si="26"/>
        <v>#REF!</v>
      </c>
      <c r="AM261" s="56">
        <v>42735</v>
      </c>
      <c r="AN261" s="57" t="e">
        <f t="shared" si="27"/>
        <v>#REF!</v>
      </c>
      <c r="AO261" s="8" t="e">
        <f t="shared" si="28"/>
        <v>#REF!</v>
      </c>
      <c r="AP261" s="8"/>
      <c r="AQ261" s="8" t="e">
        <f>PHONETIC([3]男子!E195)</f>
        <v>#N/A</v>
      </c>
      <c r="AR261" s="8" t="e">
        <f>PHONETIC([3]男子!F195)</f>
        <v>#N/A</v>
      </c>
    </row>
    <row r="262" spans="1:44" x14ac:dyDescent="0.15">
      <c r="A262">
        <v>260</v>
      </c>
      <c r="B262" s="13"/>
      <c r="C262" s="13"/>
      <c r="D262" s="13"/>
      <c r="E262" s="13"/>
      <c r="F262" s="13"/>
      <c r="G262" s="164"/>
      <c r="H262" s="164"/>
      <c r="I262" s="164"/>
      <c r="J262" s="164"/>
      <c r="K262" s="164"/>
      <c r="L262" s="164"/>
      <c r="M262" s="164"/>
      <c r="AI262" s="8" t="e">
        <f>CONCATENATE([3]男子!G196,[3]男子!H196,[3]男子!I196)</f>
        <v>#REF!</v>
      </c>
      <c r="AJ262" t="e">
        <f t="shared" si="24"/>
        <v>#REF!</v>
      </c>
      <c r="AK262" t="e">
        <f t="shared" si="25"/>
        <v>#REF!</v>
      </c>
      <c r="AL262" t="e">
        <f t="shared" si="26"/>
        <v>#REF!</v>
      </c>
      <c r="AM262" s="56">
        <v>42735</v>
      </c>
      <c r="AN262" s="57" t="e">
        <f t="shared" si="27"/>
        <v>#REF!</v>
      </c>
      <c r="AO262" s="8" t="e">
        <f t="shared" si="28"/>
        <v>#REF!</v>
      </c>
      <c r="AP262" s="8"/>
      <c r="AQ262" s="8" t="e">
        <f>PHONETIC([3]男子!E196)</f>
        <v>#N/A</v>
      </c>
      <c r="AR262" s="8" t="e">
        <f>PHONETIC([3]男子!F196)</f>
        <v>#N/A</v>
      </c>
    </row>
    <row r="263" spans="1:44" x14ac:dyDescent="0.15">
      <c r="A263">
        <v>261</v>
      </c>
      <c r="B263" s="13"/>
      <c r="C263" s="13"/>
      <c r="D263" s="13"/>
      <c r="E263" s="13"/>
      <c r="F263" s="13"/>
      <c r="G263" s="164"/>
      <c r="H263" s="164"/>
      <c r="I263" s="164"/>
      <c r="J263" s="164"/>
      <c r="K263" s="164"/>
      <c r="L263" s="164"/>
      <c r="M263" s="164"/>
      <c r="AI263" s="8" t="e">
        <f>CONCATENATE([3]男子!G197,[3]男子!H197,[3]男子!I197)</f>
        <v>#REF!</v>
      </c>
      <c r="AJ263" t="e">
        <f t="shared" si="24"/>
        <v>#REF!</v>
      </c>
      <c r="AK263" t="e">
        <f t="shared" si="25"/>
        <v>#REF!</v>
      </c>
      <c r="AL263" t="e">
        <f t="shared" si="26"/>
        <v>#REF!</v>
      </c>
      <c r="AM263" s="56">
        <v>42735</v>
      </c>
      <c r="AN263" s="57" t="e">
        <f t="shared" si="27"/>
        <v>#REF!</v>
      </c>
      <c r="AO263" s="8" t="e">
        <f t="shared" si="28"/>
        <v>#REF!</v>
      </c>
      <c r="AP263" s="8"/>
      <c r="AQ263" s="8" t="e">
        <f>PHONETIC([3]男子!E197)</f>
        <v>#N/A</v>
      </c>
      <c r="AR263" s="8" t="e">
        <f>PHONETIC([3]男子!F197)</f>
        <v>#N/A</v>
      </c>
    </row>
    <row r="264" spans="1:44" x14ac:dyDescent="0.15">
      <c r="A264">
        <v>262</v>
      </c>
      <c r="B264" s="13"/>
      <c r="C264" s="13"/>
      <c r="D264" s="13"/>
      <c r="E264" s="13"/>
      <c r="F264" s="13"/>
      <c r="G264" s="164"/>
      <c r="H264" s="164"/>
      <c r="I264" s="164"/>
      <c r="J264" s="164"/>
      <c r="K264" s="164"/>
      <c r="L264" s="164"/>
      <c r="M264" s="164"/>
      <c r="AI264" s="8" t="e">
        <f>CONCATENATE([3]男子!G198,[3]男子!H198,[3]男子!I198)</f>
        <v>#REF!</v>
      </c>
      <c r="AJ264" t="e">
        <f t="shared" si="24"/>
        <v>#REF!</v>
      </c>
      <c r="AK264" t="e">
        <f t="shared" si="25"/>
        <v>#REF!</v>
      </c>
      <c r="AL264" t="e">
        <f t="shared" si="26"/>
        <v>#REF!</v>
      </c>
      <c r="AM264" s="56">
        <v>42735</v>
      </c>
      <c r="AN264" s="57" t="e">
        <f t="shared" si="27"/>
        <v>#REF!</v>
      </c>
      <c r="AO264" s="8" t="e">
        <f t="shared" si="28"/>
        <v>#REF!</v>
      </c>
      <c r="AP264" s="8"/>
      <c r="AQ264" s="8" t="e">
        <f>PHONETIC([3]男子!E198)</f>
        <v>#N/A</v>
      </c>
      <c r="AR264" s="8" t="e">
        <f>PHONETIC([3]男子!F198)</f>
        <v>#N/A</v>
      </c>
    </row>
    <row r="265" spans="1:44" x14ac:dyDescent="0.15">
      <c r="A265">
        <v>263</v>
      </c>
      <c r="B265" s="13"/>
      <c r="C265" s="13"/>
      <c r="D265" s="13"/>
      <c r="E265" s="13"/>
      <c r="F265" s="13"/>
      <c r="G265" s="164"/>
      <c r="H265" s="164"/>
      <c r="I265" s="164"/>
      <c r="J265" s="164"/>
      <c r="K265" s="164"/>
      <c r="L265" s="164"/>
      <c r="M265" s="164"/>
      <c r="AI265" s="8" t="e">
        <f>CONCATENATE([3]男子!G199,[3]男子!H199,[3]男子!I199)</f>
        <v>#REF!</v>
      </c>
      <c r="AJ265" t="e">
        <f t="shared" si="24"/>
        <v>#REF!</v>
      </c>
      <c r="AK265" t="e">
        <f t="shared" si="25"/>
        <v>#REF!</v>
      </c>
      <c r="AL265" t="e">
        <f t="shared" si="26"/>
        <v>#REF!</v>
      </c>
      <c r="AM265" s="56">
        <v>42735</v>
      </c>
      <c r="AN265" s="57" t="e">
        <f t="shared" si="27"/>
        <v>#REF!</v>
      </c>
      <c r="AO265" s="8" t="e">
        <f t="shared" si="28"/>
        <v>#REF!</v>
      </c>
      <c r="AP265" s="8"/>
      <c r="AQ265" s="8" t="e">
        <f>PHONETIC([3]男子!E199)</f>
        <v>#N/A</v>
      </c>
      <c r="AR265" s="8" t="e">
        <f>PHONETIC([3]男子!F199)</f>
        <v>#N/A</v>
      </c>
    </row>
    <row r="266" spans="1:44" x14ac:dyDescent="0.15">
      <c r="A266">
        <v>264</v>
      </c>
      <c r="B266" s="13"/>
      <c r="C266" s="13"/>
      <c r="D266" s="13"/>
      <c r="E266" s="13"/>
      <c r="F266" s="13"/>
      <c r="G266" s="164"/>
      <c r="H266" s="164"/>
      <c r="I266" s="164"/>
      <c r="J266" s="164"/>
      <c r="K266" s="164"/>
      <c r="L266" s="164"/>
      <c r="M266" s="164"/>
      <c r="AI266" s="8" t="e">
        <f>CONCATENATE([3]男子!G200,[3]男子!H200,[3]男子!I200)</f>
        <v>#REF!</v>
      </c>
      <c r="AJ266" t="e">
        <f t="shared" si="24"/>
        <v>#REF!</v>
      </c>
      <c r="AK266" t="e">
        <f t="shared" si="25"/>
        <v>#REF!</v>
      </c>
      <c r="AL266" t="e">
        <f t="shared" si="26"/>
        <v>#REF!</v>
      </c>
      <c r="AM266" s="56">
        <v>42735</v>
      </c>
      <c r="AN266" s="57" t="e">
        <f t="shared" si="27"/>
        <v>#REF!</v>
      </c>
      <c r="AO266" s="8" t="e">
        <f t="shared" si="28"/>
        <v>#REF!</v>
      </c>
      <c r="AP266" s="8"/>
      <c r="AQ266" s="8" t="e">
        <f>PHONETIC([3]男子!E200)</f>
        <v>#N/A</v>
      </c>
      <c r="AR266" s="8" t="e">
        <f>PHONETIC([3]男子!F200)</f>
        <v>#N/A</v>
      </c>
    </row>
    <row r="267" spans="1:44" x14ac:dyDescent="0.15">
      <c r="A267">
        <v>265</v>
      </c>
      <c r="B267" s="13"/>
      <c r="C267" s="13"/>
      <c r="D267" s="13"/>
      <c r="E267" s="13"/>
      <c r="F267" s="13"/>
      <c r="G267" s="164"/>
      <c r="H267" s="164"/>
      <c r="I267" s="164"/>
      <c r="J267" s="164"/>
      <c r="K267" s="164"/>
      <c r="L267" s="164"/>
      <c r="M267" s="164"/>
      <c r="AI267" s="8" t="e">
        <f>CONCATENATE([3]男子!G201,[3]男子!H201,[3]男子!I201)</f>
        <v>#REF!</v>
      </c>
      <c r="AJ267" t="e">
        <f t="shared" si="24"/>
        <v>#REF!</v>
      </c>
      <c r="AK267" t="e">
        <f t="shared" si="25"/>
        <v>#REF!</v>
      </c>
      <c r="AL267" t="e">
        <f t="shared" si="26"/>
        <v>#REF!</v>
      </c>
      <c r="AM267" s="56">
        <v>42735</v>
      </c>
      <c r="AN267" s="57" t="e">
        <f t="shared" si="27"/>
        <v>#REF!</v>
      </c>
      <c r="AO267" s="8" t="e">
        <f t="shared" si="28"/>
        <v>#REF!</v>
      </c>
      <c r="AP267" s="8"/>
      <c r="AQ267" s="8" t="e">
        <f>PHONETIC([3]男子!E201)</f>
        <v>#N/A</v>
      </c>
      <c r="AR267" s="8" t="e">
        <f>PHONETIC([3]男子!F201)</f>
        <v>#N/A</v>
      </c>
    </row>
    <row r="268" spans="1:44" x14ac:dyDescent="0.15">
      <c r="A268">
        <v>266</v>
      </c>
      <c r="B268" s="13"/>
      <c r="C268" s="13"/>
      <c r="D268" s="13"/>
      <c r="E268" s="13"/>
      <c r="F268" s="13"/>
      <c r="G268" s="164"/>
      <c r="H268" s="164"/>
      <c r="I268" s="164"/>
      <c r="J268" s="164"/>
      <c r="K268" s="164"/>
      <c r="L268" s="164"/>
      <c r="M268" s="164"/>
      <c r="AI268" s="8" t="e">
        <f>CONCATENATE([3]男子!G202,[3]男子!H202,[3]男子!I202)</f>
        <v>#REF!</v>
      </c>
      <c r="AJ268" t="e">
        <f t="shared" si="24"/>
        <v>#REF!</v>
      </c>
      <c r="AK268" t="e">
        <f t="shared" si="25"/>
        <v>#REF!</v>
      </c>
      <c r="AL268" t="e">
        <f t="shared" si="26"/>
        <v>#REF!</v>
      </c>
      <c r="AM268" s="56">
        <v>42735</v>
      </c>
      <c r="AN268" s="57" t="e">
        <f t="shared" si="27"/>
        <v>#REF!</v>
      </c>
      <c r="AO268" s="8" t="e">
        <f t="shared" si="28"/>
        <v>#REF!</v>
      </c>
      <c r="AP268" s="8"/>
      <c r="AQ268" s="8" t="e">
        <f>PHONETIC([3]男子!E202)</f>
        <v>#N/A</v>
      </c>
      <c r="AR268" s="8" t="e">
        <f>PHONETIC([3]男子!F202)</f>
        <v>#N/A</v>
      </c>
    </row>
    <row r="269" spans="1:44" x14ac:dyDescent="0.15">
      <c r="A269">
        <v>267</v>
      </c>
      <c r="B269" s="13"/>
      <c r="C269" s="13"/>
      <c r="D269" s="13"/>
      <c r="E269" s="13"/>
      <c r="F269" s="13"/>
      <c r="G269" s="164"/>
      <c r="H269" s="164"/>
      <c r="I269" s="164"/>
      <c r="J269" s="164"/>
      <c r="K269" s="164"/>
      <c r="L269" s="164"/>
      <c r="M269" s="164"/>
      <c r="AI269" s="8" t="e">
        <f>CONCATENATE([3]男子!G203,[3]男子!H203,[3]男子!I203)</f>
        <v>#REF!</v>
      </c>
      <c r="AJ269" t="e">
        <f t="shared" si="24"/>
        <v>#REF!</v>
      </c>
      <c r="AK269" t="e">
        <f t="shared" si="25"/>
        <v>#REF!</v>
      </c>
      <c r="AL269" t="e">
        <f t="shared" si="26"/>
        <v>#REF!</v>
      </c>
      <c r="AM269" s="56">
        <v>42735</v>
      </c>
      <c r="AN269" s="57" t="e">
        <f t="shared" si="27"/>
        <v>#REF!</v>
      </c>
      <c r="AO269" s="8" t="e">
        <f t="shared" si="28"/>
        <v>#REF!</v>
      </c>
      <c r="AP269" s="8"/>
      <c r="AQ269" s="8" t="e">
        <f>PHONETIC([3]男子!E203)</f>
        <v>#N/A</v>
      </c>
      <c r="AR269" s="8" t="e">
        <f>PHONETIC([3]男子!F203)</f>
        <v>#N/A</v>
      </c>
    </row>
    <row r="270" spans="1:44" x14ac:dyDescent="0.15">
      <c r="A270">
        <v>268</v>
      </c>
      <c r="B270" s="13"/>
      <c r="C270" s="13"/>
      <c r="D270" s="13"/>
      <c r="E270" s="13"/>
      <c r="F270" s="13"/>
      <c r="G270" s="164"/>
      <c r="H270" s="164"/>
      <c r="I270" s="164"/>
      <c r="J270" s="164"/>
      <c r="K270" s="164"/>
      <c r="L270" s="164"/>
      <c r="M270" s="164"/>
      <c r="AI270" s="8" t="e">
        <f>CONCATENATE([3]男子!G204,[3]男子!H204,[3]男子!I204)</f>
        <v>#REF!</v>
      </c>
      <c r="AJ270" t="e">
        <f t="shared" si="24"/>
        <v>#REF!</v>
      </c>
      <c r="AK270" t="e">
        <f t="shared" si="25"/>
        <v>#REF!</v>
      </c>
      <c r="AL270" t="e">
        <f t="shared" si="26"/>
        <v>#REF!</v>
      </c>
      <c r="AM270" s="56">
        <v>42735</v>
      </c>
      <c r="AN270" s="57" t="e">
        <f t="shared" si="27"/>
        <v>#REF!</v>
      </c>
      <c r="AO270" s="8" t="e">
        <f t="shared" si="28"/>
        <v>#REF!</v>
      </c>
      <c r="AP270" s="8"/>
      <c r="AQ270" s="8" t="e">
        <f>PHONETIC([3]男子!E204)</f>
        <v>#N/A</v>
      </c>
      <c r="AR270" s="8" t="e">
        <f>PHONETIC([3]男子!F204)</f>
        <v>#N/A</v>
      </c>
    </row>
    <row r="271" spans="1:44" x14ac:dyDescent="0.15">
      <c r="A271">
        <v>269</v>
      </c>
      <c r="B271" s="13"/>
      <c r="C271" s="13"/>
      <c r="D271" s="13"/>
      <c r="E271" s="13"/>
      <c r="F271" s="13"/>
      <c r="G271" s="164"/>
      <c r="H271" s="164"/>
      <c r="I271" s="164"/>
      <c r="J271" s="164"/>
      <c r="K271" s="164"/>
      <c r="L271" s="164"/>
      <c r="M271" s="164"/>
      <c r="AI271" s="8" t="e">
        <f>CONCATENATE([3]男子!G205,[3]男子!H205,[3]男子!I205)</f>
        <v>#REF!</v>
      </c>
      <c r="AJ271" t="e">
        <f t="shared" si="24"/>
        <v>#REF!</v>
      </c>
      <c r="AK271" t="e">
        <f t="shared" si="25"/>
        <v>#REF!</v>
      </c>
      <c r="AL271" t="e">
        <f t="shared" si="26"/>
        <v>#REF!</v>
      </c>
      <c r="AM271" s="56">
        <v>42735</v>
      </c>
      <c r="AN271" s="57" t="e">
        <f t="shared" si="27"/>
        <v>#REF!</v>
      </c>
      <c r="AO271" s="8" t="e">
        <f t="shared" si="28"/>
        <v>#REF!</v>
      </c>
      <c r="AP271" s="8"/>
      <c r="AQ271" s="8" t="e">
        <f>PHONETIC([3]男子!E205)</f>
        <v>#N/A</v>
      </c>
      <c r="AR271" s="8" t="e">
        <f>PHONETIC([3]男子!F205)</f>
        <v>#N/A</v>
      </c>
    </row>
    <row r="272" spans="1:44" x14ac:dyDescent="0.15">
      <c r="A272">
        <v>270</v>
      </c>
      <c r="B272" s="13"/>
      <c r="C272" s="13"/>
      <c r="D272" s="13"/>
      <c r="E272" s="13"/>
      <c r="F272" s="13"/>
      <c r="G272" s="164"/>
      <c r="H272" s="164"/>
      <c r="I272" s="164"/>
      <c r="J272" s="164"/>
      <c r="K272" s="164"/>
      <c r="L272" s="164"/>
      <c r="M272" s="164"/>
      <c r="AI272" s="8" t="e">
        <f>CONCATENATE([3]男子!G206,[3]男子!H206,[3]男子!I206)</f>
        <v>#REF!</v>
      </c>
      <c r="AJ272" t="e">
        <f t="shared" si="24"/>
        <v>#REF!</v>
      </c>
      <c r="AK272" t="e">
        <f t="shared" si="25"/>
        <v>#REF!</v>
      </c>
      <c r="AL272" t="e">
        <f t="shared" si="26"/>
        <v>#REF!</v>
      </c>
      <c r="AM272" s="56">
        <v>42735</v>
      </c>
      <c r="AN272" s="57" t="e">
        <f t="shared" si="27"/>
        <v>#REF!</v>
      </c>
      <c r="AO272" s="8" t="e">
        <f t="shared" si="28"/>
        <v>#REF!</v>
      </c>
      <c r="AP272" s="8"/>
      <c r="AQ272" s="8" t="e">
        <f>PHONETIC([3]男子!E206)</f>
        <v>#N/A</v>
      </c>
      <c r="AR272" s="8" t="e">
        <f>PHONETIC([3]男子!F206)</f>
        <v>#N/A</v>
      </c>
    </row>
    <row r="273" spans="1:44" x14ac:dyDescent="0.15">
      <c r="A273">
        <v>271</v>
      </c>
      <c r="B273" s="13"/>
      <c r="C273" s="13"/>
      <c r="D273" s="13"/>
      <c r="E273" s="13"/>
      <c r="F273" s="13"/>
      <c r="G273" s="164"/>
      <c r="H273" s="164"/>
      <c r="I273" s="164"/>
      <c r="J273" s="164"/>
      <c r="K273" s="164"/>
      <c r="L273" s="164"/>
      <c r="M273" s="164"/>
      <c r="AI273" s="8" t="e">
        <f>CONCATENATE([3]男子!G207,[3]男子!H207,[3]男子!I207)</f>
        <v>#REF!</v>
      </c>
      <c r="AJ273" t="e">
        <f t="shared" si="24"/>
        <v>#REF!</v>
      </c>
      <c r="AK273" t="e">
        <f t="shared" si="25"/>
        <v>#REF!</v>
      </c>
      <c r="AL273" t="e">
        <f t="shared" si="26"/>
        <v>#REF!</v>
      </c>
      <c r="AM273" s="56">
        <v>42735</v>
      </c>
      <c r="AN273" s="57" t="e">
        <f t="shared" si="27"/>
        <v>#REF!</v>
      </c>
      <c r="AO273" s="8" t="e">
        <f t="shared" si="28"/>
        <v>#REF!</v>
      </c>
      <c r="AP273" s="8"/>
      <c r="AQ273" s="8" t="e">
        <f>PHONETIC([3]男子!E207)</f>
        <v>#N/A</v>
      </c>
      <c r="AR273" s="8" t="e">
        <f>PHONETIC([3]男子!F207)</f>
        <v>#N/A</v>
      </c>
    </row>
    <row r="274" spans="1:44" x14ac:dyDescent="0.15">
      <c r="A274">
        <v>272</v>
      </c>
      <c r="B274" s="13"/>
      <c r="C274" s="13"/>
      <c r="D274" s="13"/>
      <c r="E274" s="13"/>
      <c r="F274" s="13"/>
      <c r="G274" s="164"/>
      <c r="H274" s="164"/>
      <c r="I274" s="164"/>
      <c r="J274" s="164"/>
      <c r="K274" s="164"/>
      <c r="L274" s="164"/>
      <c r="M274" s="164"/>
      <c r="AI274" s="8" t="e">
        <f>CONCATENATE([3]男子!G208,[3]男子!H208,[3]男子!I208)</f>
        <v>#REF!</v>
      </c>
      <c r="AJ274" t="e">
        <f t="shared" si="24"/>
        <v>#REF!</v>
      </c>
      <c r="AK274" t="e">
        <f t="shared" si="25"/>
        <v>#REF!</v>
      </c>
      <c r="AL274" t="e">
        <f t="shared" si="26"/>
        <v>#REF!</v>
      </c>
      <c r="AM274" s="56">
        <v>42735</v>
      </c>
      <c r="AN274" s="57" t="e">
        <f t="shared" si="27"/>
        <v>#REF!</v>
      </c>
      <c r="AO274" s="8" t="e">
        <f t="shared" si="28"/>
        <v>#REF!</v>
      </c>
      <c r="AP274" s="8"/>
      <c r="AQ274" s="8" t="e">
        <f>PHONETIC([3]男子!E208)</f>
        <v>#N/A</v>
      </c>
      <c r="AR274" s="8" t="e">
        <f>PHONETIC([3]男子!F208)</f>
        <v>#N/A</v>
      </c>
    </row>
    <row r="275" spans="1:44" x14ac:dyDescent="0.15">
      <c r="A275">
        <v>273</v>
      </c>
      <c r="B275" s="13"/>
      <c r="C275" s="13"/>
      <c r="D275" s="13"/>
      <c r="E275" s="13"/>
      <c r="F275" s="13"/>
      <c r="G275" s="164"/>
      <c r="H275" s="164"/>
      <c r="I275" s="164"/>
      <c r="J275" s="164"/>
      <c r="K275" s="164"/>
      <c r="L275" s="164"/>
      <c r="M275" s="164"/>
      <c r="AI275" s="8" t="e">
        <f>CONCATENATE([3]男子!G209,[3]男子!H209,[3]男子!I209)</f>
        <v>#REF!</v>
      </c>
      <c r="AJ275" t="e">
        <f t="shared" si="24"/>
        <v>#REF!</v>
      </c>
      <c r="AK275" t="e">
        <f t="shared" si="25"/>
        <v>#REF!</v>
      </c>
      <c r="AL275" t="e">
        <f t="shared" si="26"/>
        <v>#REF!</v>
      </c>
      <c r="AM275" s="56">
        <v>42735</v>
      </c>
      <c r="AN275" s="57" t="e">
        <f t="shared" si="27"/>
        <v>#REF!</v>
      </c>
      <c r="AO275" s="8" t="e">
        <f t="shared" si="28"/>
        <v>#REF!</v>
      </c>
      <c r="AP275" s="8"/>
      <c r="AQ275" s="8" t="e">
        <f>PHONETIC([3]男子!E209)</f>
        <v>#N/A</v>
      </c>
      <c r="AR275" s="8" t="e">
        <f>PHONETIC([3]男子!F209)</f>
        <v>#N/A</v>
      </c>
    </row>
    <row r="276" spans="1:44" x14ac:dyDescent="0.15">
      <c r="A276">
        <v>274</v>
      </c>
      <c r="B276" s="13"/>
      <c r="C276" s="13"/>
      <c r="D276" s="13"/>
      <c r="E276" s="13"/>
      <c r="F276" s="13"/>
      <c r="G276" s="164"/>
      <c r="H276" s="164"/>
      <c r="I276" s="164"/>
      <c r="J276" s="164"/>
      <c r="K276" s="164"/>
      <c r="L276" s="164"/>
      <c r="M276" s="164"/>
      <c r="AI276" s="8" t="e">
        <f>CONCATENATE([3]男子!G210,[3]男子!H210,[3]男子!I210)</f>
        <v>#REF!</v>
      </c>
      <c r="AJ276" t="e">
        <f t="shared" si="24"/>
        <v>#REF!</v>
      </c>
      <c r="AK276" t="e">
        <f t="shared" si="25"/>
        <v>#REF!</v>
      </c>
      <c r="AL276" t="e">
        <f t="shared" si="26"/>
        <v>#REF!</v>
      </c>
      <c r="AM276" s="56">
        <v>42735</v>
      </c>
      <c r="AN276" s="57" t="e">
        <f t="shared" si="27"/>
        <v>#REF!</v>
      </c>
      <c r="AO276" s="8" t="e">
        <f t="shared" si="28"/>
        <v>#REF!</v>
      </c>
      <c r="AP276" s="8"/>
      <c r="AQ276" s="8" t="e">
        <f>PHONETIC([3]男子!E210)</f>
        <v>#N/A</v>
      </c>
      <c r="AR276" s="8" t="e">
        <f>PHONETIC([3]男子!F210)</f>
        <v>#N/A</v>
      </c>
    </row>
    <row r="277" spans="1:44" x14ac:dyDescent="0.15">
      <c r="A277">
        <v>275</v>
      </c>
      <c r="B277" s="13"/>
      <c r="C277" s="13"/>
      <c r="D277" s="13"/>
      <c r="E277" s="13"/>
      <c r="F277" s="13"/>
      <c r="G277" s="164"/>
      <c r="H277" s="164"/>
      <c r="I277" s="164"/>
      <c r="J277" s="164"/>
      <c r="K277" s="164"/>
      <c r="L277" s="164"/>
      <c r="M277" s="164"/>
      <c r="AI277" s="8" t="e">
        <f>CONCATENATE([3]男子!G211,[3]男子!H211,[3]男子!I211)</f>
        <v>#REF!</v>
      </c>
      <c r="AJ277" t="e">
        <f t="shared" si="24"/>
        <v>#REF!</v>
      </c>
      <c r="AK277" t="e">
        <f t="shared" si="25"/>
        <v>#REF!</v>
      </c>
      <c r="AL277" t="e">
        <f t="shared" si="26"/>
        <v>#REF!</v>
      </c>
      <c r="AM277" s="56">
        <v>42735</v>
      </c>
      <c r="AN277" s="57" t="e">
        <f t="shared" si="27"/>
        <v>#REF!</v>
      </c>
      <c r="AO277" s="8" t="e">
        <f t="shared" si="28"/>
        <v>#REF!</v>
      </c>
      <c r="AP277" s="8"/>
      <c r="AQ277" s="8" t="e">
        <f>PHONETIC([3]男子!E211)</f>
        <v>#N/A</v>
      </c>
      <c r="AR277" s="8" t="e">
        <f>PHONETIC([3]男子!F211)</f>
        <v>#N/A</v>
      </c>
    </row>
    <row r="278" spans="1:44" x14ac:dyDescent="0.15">
      <c r="A278">
        <v>276</v>
      </c>
      <c r="B278" s="13"/>
      <c r="C278" s="13"/>
      <c r="D278" s="13"/>
      <c r="E278" s="13"/>
      <c r="F278" s="13"/>
      <c r="G278" s="164"/>
      <c r="H278" s="164"/>
      <c r="I278" s="164"/>
      <c r="J278" s="164"/>
      <c r="K278" s="164"/>
      <c r="L278" s="164"/>
      <c r="M278" s="164"/>
      <c r="AI278" s="8" t="e">
        <f>CONCATENATE([3]男子!G212,[3]男子!H212,[3]男子!I212)</f>
        <v>#REF!</v>
      </c>
      <c r="AJ278" t="e">
        <f t="shared" si="24"/>
        <v>#REF!</v>
      </c>
      <c r="AK278" t="e">
        <f t="shared" si="25"/>
        <v>#REF!</v>
      </c>
      <c r="AL278" t="e">
        <f t="shared" si="26"/>
        <v>#REF!</v>
      </c>
      <c r="AM278" s="56">
        <v>42735</v>
      </c>
      <c r="AN278" s="57" t="e">
        <f t="shared" si="27"/>
        <v>#REF!</v>
      </c>
      <c r="AO278" s="8" t="e">
        <f t="shared" si="28"/>
        <v>#REF!</v>
      </c>
      <c r="AP278" s="8"/>
      <c r="AQ278" s="8" t="e">
        <f>PHONETIC([3]男子!E212)</f>
        <v>#N/A</v>
      </c>
      <c r="AR278" s="8" t="e">
        <f>PHONETIC([3]男子!F212)</f>
        <v>#N/A</v>
      </c>
    </row>
    <row r="279" spans="1:44" x14ac:dyDescent="0.15">
      <c r="A279">
        <v>277</v>
      </c>
      <c r="B279" s="13"/>
      <c r="C279" s="13"/>
      <c r="D279" s="13"/>
      <c r="E279" s="13"/>
      <c r="F279" s="13"/>
      <c r="G279" s="164"/>
      <c r="H279" s="164"/>
      <c r="I279" s="164"/>
      <c r="J279" s="164"/>
      <c r="K279" s="164"/>
      <c r="L279" s="164"/>
      <c r="M279" s="164"/>
      <c r="AI279" s="8" t="e">
        <f>CONCATENATE([3]男子!G213,[3]男子!H213,[3]男子!I213)</f>
        <v>#REF!</v>
      </c>
      <c r="AJ279" t="e">
        <f t="shared" si="24"/>
        <v>#REF!</v>
      </c>
      <c r="AK279" t="e">
        <f t="shared" si="25"/>
        <v>#REF!</v>
      </c>
      <c r="AL279" t="e">
        <f t="shared" si="26"/>
        <v>#REF!</v>
      </c>
      <c r="AM279" s="56">
        <v>42735</v>
      </c>
      <c r="AN279" s="57" t="e">
        <f t="shared" si="27"/>
        <v>#REF!</v>
      </c>
      <c r="AO279" s="8" t="e">
        <f t="shared" si="28"/>
        <v>#REF!</v>
      </c>
      <c r="AP279" s="8"/>
      <c r="AQ279" s="8" t="e">
        <f>PHONETIC([3]男子!E213)</f>
        <v>#N/A</v>
      </c>
      <c r="AR279" s="8" t="e">
        <f>PHONETIC([3]男子!F213)</f>
        <v>#N/A</v>
      </c>
    </row>
    <row r="280" spans="1:44" x14ac:dyDescent="0.15">
      <c r="A280">
        <v>278</v>
      </c>
      <c r="B280" s="13"/>
      <c r="C280" s="13"/>
      <c r="D280" s="13"/>
      <c r="E280" s="13"/>
      <c r="F280" s="13"/>
      <c r="G280" s="164"/>
      <c r="H280" s="164"/>
      <c r="I280" s="164"/>
      <c r="J280" s="164"/>
      <c r="K280" s="164"/>
      <c r="L280" s="164"/>
      <c r="M280" s="164"/>
      <c r="AI280" s="8" t="e">
        <f>CONCATENATE([3]男子!G214,[3]男子!H214,[3]男子!I214)</f>
        <v>#REF!</v>
      </c>
      <c r="AJ280" t="e">
        <f t="shared" si="24"/>
        <v>#REF!</v>
      </c>
      <c r="AK280" t="e">
        <f t="shared" si="25"/>
        <v>#REF!</v>
      </c>
      <c r="AL280" t="e">
        <f t="shared" si="26"/>
        <v>#REF!</v>
      </c>
      <c r="AM280" s="56">
        <v>42735</v>
      </c>
      <c r="AN280" s="57" t="e">
        <f t="shared" si="27"/>
        <v>#REF!</v>
      </c>
      <c r="AO280" s="8" t="e">
        <f t="shared" si="28"/>
        <v>#REF!</v>
      </c>
      <c r="AP280" s="8"/>
      <c r="AQ280" s="8" t="e">
        <f>PHONETIC([3]男子!E214)</f>
        <v>#N/A</v>
      </c>
      <c r="AR280" s="8" t="e">
        <f>PHONETIC([3]男子!F214)</f>
        <v>#N/A</v>
      </c>
    </row>
    <row r="281" spans="1:44" x14ac:dyDescent="0.15">
      <c r="A281">
        <v>279</v>
      </c>
      <c r="B281" s="13"/>
      <c r="C281" s="13"/>
      <c r="D281" s="13"/>
      <c r="E281" s="13"/>
      <c r="F281" s="13"/>
      <c r="G281" s="164"/>
      <c r="H281" s="164"/>
      <c r="I281" s="164"/>
      <c r="J281" s="164"/>
      <c r="K281" s="164"/>
      <c r="L281" s="164"/>
      <c r="M281" s="164"/>
      <c r="AI281" s="8" t="e">
        <f>CONCATENATE([3]男子!G215,[3]男子!H215,[3]男子!I215)</f>
        <v>#REF!</v>
      </c>
      <c r="AJ281" t="e">
        <f t="shared" si="24"/>
        <v>#REF!</v>
      </c>
      <c r="AK281" t="e">
        <f t="shared" si="25"/>
        <v>#REF!</v>
      </c>
      <c r="AL281" t="e">
        <f t="shared" si="26"/>
        <v>#REF!</v>
      </c>
      <c r="AM281" s="56">
        <v>42735</v>
      </c>
      <c r="AN281" s="57" t="e">
        <f t="shared" si="27"/>
        <v>#REF!</v>
      </c>
      <c r="AO281" s="8" t="e">
        <f t="shared" si="28"/>
        <v>#REF!</v>
      </c>
      <c r="AP281" s="8"/>
      <c r="AQ281" s="8" t="e">
        <f>PHONETIC([3]男子!E215)</f>
        <v>#N/A</v>
      </c>
      <c r="AR281" s="8" t="e">
        <f>PHONETIC([3]男子!F215)</f>
        <v>#N/A</v>
      </c>
    </row>
    <row r="282" spans="1:44" x14ac:dyDescent="0.15">
      <c r="A282">
        <v>280</v>
      </c>
      <c r="B282" s="13"/>
      <c r="C282" s="13"/>
      <c r="D282" s="13"/>
      <c r="E282" s="13"/>
      <c r="F282" s="13"/>
      <c r="G282" s="164"/>
      <c r="H282" s="164"/>
      <c r="I282" s="164"/>
      <c r="J282" s="164"/>
      <c r="K282" s="164"/>
      <c r="L282" s="164"/>
      <c r="M282" s="164"/>
      <c r="AI282" s="8" t="e">
        <f>CONCATENATE([3]男子!G216,[3]男子!H216,[3]男子!I216)</f>
        <v>#REF!</v>
      </c>
      <c r="AJ282" t="e">
        <f t="shared" si="24"/>
        <v>#REF!</v>
      </c>
      <c r="AK282" t="e">
        <f t="shared" si="25"/>
        <v>#REF!</v>
      </c>
      <c r="AL282" t="e">
        <f t="shared" si="26"/>
        <v>#REF!</v>
      </c>
      <c r="AM282" s="56">
        <v>42735</v>
      </c>
      <c r="AN282" s="57" t="e">
        <f t="shared" si="27"/>
        <v>#REF!</v>
      </c>
      <c r="AO282" s="8" t="e">
        <f t="shared" si="28"/>
        <v>#REF!</v>
      </c>
      <c r="AP282" s="8"/>
      <c r="AQ282" s="8" t="e">
        <f>PHONETIC([3]男子!E216)</f>
        <v>#N/A</v>
      </c>
      <c r="AR282" s="8" t="e">
        <f>PHONETIC([3]男子!F216)</f>
        <v>#N/A</v>
      </c>
    </row>
    <row r="283" spans="1:44" x14ac:dyDescent="0.15">
      <c r="A283">
        <v>281</v>
      </c>
      <c r="B283" s="13"/>
      <c r="C283" s="13"/>
      <c r="D283" s="13"/>
      <c r="E283" s="13"/>
      <c r="F283" s="13"/>
      <c r="G283" s="164"/>
      <c r="H283" s="164"/>
      <c r="I283" s="164"/>
      <c r="J283" s="164"/>
      <c r="K283" s="164"/>
      <c r="L283" s="164"/>
      <c r="M283" s="164"/>
      <c r="AI283" s="8" t="e">
        <f>CONCATENATE([3]男子!G217,[3]男子!H217,[3]男子!I217)</f>
        <v>#REF!</v>
      </c>
      <c r="AJ283" t="e">
        <f t="shared" si="24"/>
        <v>#REF!</v>
      </c>
      <c r="AK283" t="e">
        <f t="shared" si="25"/>
        <v>#REF!</v>
      </c>
      <c r="AL283" t="e">
        <f t="shared" si="26"/>
        <v>#REF!</v>
      </c>
      <c r="AM283" s="56">
        <v>42735</v>
      </c>
      <c r="AN283" s="57" t="e">
        <f t="shared" si="27"/>
        <v>#REF!</v>
      </c>
      <c r="AO283" s="8" t="e">
        <f t="shared" si="28"/>
        <v>#REF!</v>
      </c>
      <c r="AP283" s="8"/>
      <c r="AQ283" s="8" t="e">
        <f>PHONETIC([3]男子!E217)</f>
        <v>#N/A</v>
      </c>
      <c r="AR283" s="8" t="e">
        <f>PHONETIC([3]男子!F217)</f>
        <v>#N/A</v>
      </c>
    </row>
    <row r="284" spans="1:44" x14ac:dyDescent="0.15">
      <c r="A284">
        <v>282</v>
      </c>
      <c r="B284" s="13"/>
      <c r="C284" s="13"/>
      <c r="D284" s="13"/>
      <c r="E284" s="13"/>
      <c r="F284" s="13"/>
      <c r="G284" s="164"/>
      <c r="H284" s="164"/>
      <c r="I284" s="164"/>
      <c r="J284" s="164"/>
      <c r="K284" s="164"/>
      <c r="L284" s="164"/>
      <c r="M284" s="164"/>
      <c r="AI284" s="8" t="e">
        <f>CONCATENATE([3]男子!G218,[3]男子!H218,[3]男子!I218)</f>
        <v>#REF!</v>
      </c>
      <c r="AJ284" t="e">
        <f t="shared" si="24"/>
        <v>#REF!</v>
      </c>
      <c r="AK284" t="e">
        <f t="shared" si="25"/>
        <v>#REF!</v>
      </c>
      <c r="AL284" t="e">
        <f t="shared" si="26"/>
        <v>#REF!</v>
      </c>
      <c r="AM284" s="56">
        <v>42735</v>
      </c>
      <c r="AN284" s="57" t="e">
        <f t="shared" si="27"/>
        <v>#REF!</v>
      </c>
      <c r="AO284" s="8" t="e">
        <f t="shared" si="28"/>
        <v>#REF!</v>
      </c>
      <c r="AP284" s="8"/>
      <c r="AQ284" s="8" t="e">
        <f>PHONETIC([3]男子!E218)</f>
        <v>#N/A</v>
      </c>
      <c r="AR284" s="8" t="e">
        <f>PHONETIC([3]男子!F218)</f>
        <v>#N/A</v>
      </c>
    </row>
    <row r="285" spans="1:44" x14ac:dyDescent="0.15">
      <c r="A285">
        <v>283</v>
      </c>
      <c r="B285" s="13"/>
      <c r="C285" s="13"/>
      <c r="D285" s="13"/>
      <c r="E285" s="13"/>
      <c r="F285" s="13"/>
      <c r="G285" s="164"/>
      <c r="H285" s="164"/>
      <c r="I285" s="164"/>
      <c r="J285" s="164"/>
      <c r="K285" s="164"/>
      <c r="L285" s="164"/>
      <c r="M285" s="164"/>
      <c r="AI285" s="8" t="e">
        <f>CONCATENATE([3]男子!G219,[3]男子!H219,[3]男子!I219)</f>
        <v>#REF!</v>
      </c>
      <c r="AJ285" t="e">
        <f t="shared" si="24"/>
        <v>#REF!</v>
      </c>
      <c r="AK285" t="e">
        <f t="shared" si="25"/>
        <v>#REF!</v>
      </c>
      <c r="AL285" t="e">
        <f t="shared" si="26"/>
        <v>#REF!</v>
      </c>
      <c r="AM285" s="56">
        <v>42735</v>
      </c>
      <c r="AN285" s="57" t="e">
        <f t="shared" si="27"/>
        <v>#REF!</v>
      </c>
      <c r="AO285" s="8" t="e">
        <f t="shared" si="28"/>
        <v>#REF!</v>
      </c>
      <c r="AP285" s="8"/>
      <c r="AQ285" s="8" t="e">
        <f>PHONETIC([3]男子!E219)</f>
        <v>#N/A</v>
      </c>
      <c r="AR285" s="8" t="e">
        <f>PHONETIC([3]男子!F219)</f>
        <v>#N/A</v>
      </c>
    </row>
    <row r="286" spans="1:44" x14ac:dyDescent="0.15">
      <c r="A286">
        <v>284</v>
      </c>
      <c r="B286" s="13"/>
      <c r="C286" s="13"/>
      <c r="D286" s="13"/>
      <c r="E286" s="13"/>
      <c r="F286" s="13"/>
      <c r="G286" s="164"/>
      <c r="H286" s="164"/>
      <c r="I286" s="164"/>
      <c r="J286" s="164"/>
      <c r="K286" s="164"/>
      <c r="L286" s="164"/>
      <c r="M286" s="164"/>
      <c r="AI286" s="8" t="e">
        <f>CONCATENATE([3]男子!G220,[3]男子!H220,[3]男子!I220)</f>
        <v>#REF!</v>
      </c>
      <c r="AJ286" t="e">
        <f t="shared" si="24"/>
        <v>#REF!</v>
      </c>
      <c r="AK286" t="e">
        <f t="shared" si="25"/>
        <v>#REF!</v>
      </c>
      <c r="AL286" t="e">
        <f t="shared" si="26"/>
        <v>#REF!</v>
      </c>
      <c r="AM286" s="56">
        <v>42735</v>
      </c>
      <c r="AN286" s="57" t="e">
        <f t="shared" si="27"/>
        <v>#REF!</v>
      </c>
      <c r="AO286" s="8" t="e">
        <f t="shared" si="28"/>
        <v>#REF!</v>
      </c>
      <c r="AP286" s="8"/>
    </row>
    <row r="287" spans="1:44" x14ac:dyDescent="0.15">
      <c r="A287">
        <v>285</v>
      </c>
      <c r="B287" s="13"/>
      <c r="C287" s="13"/>
      <c r="D287" s="13"/>
      <c r="E287" s="13"/>
      <c r="F287" s="13"/>
      <c r="G287" s="164"/>
      <c r="H287" s="164"/>
      <c r="I287" s="164"/>
      <c r="J287" s="164"/>
      <c r="K287" s="164"/>
      <c r="L287" s="164"/>
      <c r="M287" s="164"/>
      <c r="AI287" s="8" t="e">
        <f>CONCATENATE([3]男子!G221,[3]男子!H221,[3]男子!I221)</f>
        <v>#REF!</v>
      </c>
      <c r="AJ287" t="e">
        <f t="shared" si="24"/>
        <v>#REF!</v>
      </c>
      <c r="AK287" t="e">
        <f t="shared" si="25"/>
        <v>#REF!</v>
      </c>
      <c r="AL287" t="e">
        <f t="shared" si="26"/>
        <v>#REF!</v>
      </c>
      <c r="AM287" s="56">
        <v>42735</v>
      </c>
      <c r="AN287" s="57" t="e">
        <f t="shared" si="27"/>
        <v>#REF!</v>
      </c>
      <c r="AO287" s="8" t="e">
        <f t="shared" si="28"/>
        <v>#REF!</v>
      </c>
      <c r="AP287" s="8"/>
    </row>
    <row r="288" spans="1:44" x14ac:dyDescent="0.15">
      <c r="A288">
        <v>286</v>
      </c>
      <c r="B288" s="13"/>
      <c r="C288" s="13"/>
      <c r="D288" s="13"/>
      <c r="E288" s="13"/>
      <c r="F288" s="13"/>
      <c r="G288" s="164"/>
      <c r="H288" s="164"/>
      <c r="I288" s="164"/>
      <c r="J288" s="164"/>
      <c r="K288" s="164"/>
      <c r="L288" s="164"/>
      <c r="M288" s="164"/>
      <c r="AI288" s="8" t="e">
        <f>CONCATENATE([3]男子!G222,[3]男子!H222,[3]男子!I222)</f>
        <v>#REF!</v>
      </c>
      <c r="AJ288" t="e">
        <f t="shared" si="24"/>
        <v>#REF!</v>
      </c>
      <c r="AK288" t="e">
        <f t="shared" si="25"/>
        <v>#REF!</v>
      </c>
      <c r="AL288" t="e">
        <f t="shared" si="26"/>
        <v>#REF!</v>
      </c>
      <c r="AM288" s="56">
        <v>42735</v>
      </c>
      <c r="AN288" s="57" t="e">
        <f t="shared" si="27"/>
        <v>#REF!</v>
      </c>
      <c r="AO288" s="8" t="e">
        <f t="shared" si="28"/>
        <v>#REF!</v>
      </c>
      <c r="AP288" s="8"/>
    </row>
    <row r="289" spans="1:42" x14ac:dyDescent="0.15">
      <c r="A289">
        <v>287</v>
      </c>
      <c r="B289" s="13"/>
      <c r="C289" s="13"/>
      <c r="D289" s="13"/>
      <c r="E289" s="13"/>
      <c r="F289" s="13"/>
      <c r="G289" s="164"/>
      <c r="H289" s="164"/>
      <c r="I289" s="164"/>
      <c r="J289" s="164"/>
      <c r="K289" s="164"/>
      <c r="L289" s="164"/>
      <c r="M289" s="164"/>
      <c r="AI289" s="8" t="e">
        <f>CONCATENATE([3]男子!G223,[3]男子!H223,[3]男子!I223)</f>
        <v>#REF!</v>
      </c>
      <c r="AJ289" t="e">
        <f t="shared" si="24"/>
        <v>#REF!</v>
      </c>
      <c r="AK289" t="e">
        <f t="shared" si="25"/>
        <v>#REF!</v>
      </c>
      <c r="AL289" t="e">
        <f t="shared" si="26"/>
        <v>#REF!</v>
      </c>
      <c r="AM289" s="56">
        <v>42735</v>
      </c>
      <c r="AN289" s="57" t="e">
        <f t="shared" si="27"/>
        <v>#REF!</v>
      </c>
      <c r="AO289" s="8" t="e">
        <f t="shared" si="28"/>
        <v>#REF!</v>
      </c>
      <c r="AP289" s="8"/>
    </row>
    <row r="290" spans="1:42" x14ac:dyDescent="0.15">
      <c r="A290">
        <v>288</v>
      </c>
      <c r="B290" s="13"/>
      <c r="C290" s="13"/>
      <c r="D290" s="13"/>
      <c r="E290" s="13"/>
      <c r="F290" s="13"/>
      <c r="G290" s="164"/>
      <c r="H290" s="164"/>
      <c r="I290" s="164"/>
      <c r="J290" s="164"/>
      <c r="K290" s="164"/>
      <c r="L290" s="164"/>
      <c r="M290" s="164"/>
      <c r="AI290" s="8" t="e">
        <f>CONCATENATE([3]男子!G224,[3]男子!H224,[3]男子!I224)</f>
        <v>#REF!</v>
      </c>
      <c r="AJ290" t="e">
        <f t="shared" si="24"/>
        <v>#REF!</v>
      </c>
      <c r="AK290" t="e">
        <f t="shared" si="25"/>
        <v>#REF!</v>
      </c>
      <c r="AL290" t="e">
        <f t="shared" si="26"/>
        <v>#REF!</v>
      </c>
      <c r="AM290" s="56">
        <v>42735</v>
      </c>
      <c r="AN290" s="57" t="e">
        <f t="shared" si="27"/>
        <v>#REF!</v>
      </c>
      <c r="AO290" s="8" t="e">
        <f t="shared" si="28"/>
        <v>#REF!</v>
      </c>
      <c r="AP290" s="8"/>
    </row>
    <row r="291" spans="1:42" x14ac:dyDescent="0.15">
      <c r="A291">
        <v>289</v>
      </c>
      <c r="B291" s="13"/>
      <c r="C291" s="13"/>
      <c r="D291" s="13"/>
      <c r="E291" s="13"/>
      <c r="F291" s="13"/>
      <c r="G291" s="164"/>
      <c r="H291" s="164"/>
      <c r="I291" s="164"/>
      <c r="J291" s="164"/>
      <c r="K291" s="164"/>
      <c r="L291" s="164"/>
      <c r="M291" s="164"/>
      <c r="AI291" s="8" t="e">
        <f>CONCATENATE([3]男子!G225,[3]男子!H225,[3]男子!I225)</f>
        <v>#REF!</v>
      </c>
      <c r="AJ291" t="e">
        <f t="shared" si="24"/>
        <v>#REF!</v>
      </c>
      <c r="AK291" t="e">
        <f t="shared" si="25"/>
        <v>#REF!</v>
      </c>
      <c r="AL291" t="e">
        <f t="shared" si="26"/>
        <v>#REF!</v>
      </c>
      <c r="AM291" s="56">
        <v>42735</v>
      </c>
      <c r="AN291" s="57" t="e">
        <f t="shared" si="27"/>
        <v>#REF!</v>
      </c>
      <c r="AO291" s="8" t="e">
        <f t="shared" si="28"/>
        <v>#REF!</v>
      </c>
      <c r="AP291" s="8"/>
    </row>
    <row r="292" spans="1:42" x14ac:dyDescent="0.15">
      <c r="A292">
        <v>290</v>
      </c>
      <c r="B292" s="13"/>
      <c r="C292" s="13"/>
      <c r="D292" s="13"/>
      <c r="E292" s="13"/>
      <c r="F292" s="13"/>
      <c r="G292" s="164"/>
      <c r="H292" s="164"/>
      <c r="I292" s="164"/>
      <c r="J292" s="164"/>
      <c r="K292" s="164"/>
      <c r="L292" s="164"/>
      <c r="M292" s="164"/>
      <c r="AI292" s="8" t="e">
        <f>CONCATENATE([3]男子!G226,[3]男子!H226,[3]男子!I226)</f>
        <v>#REF!</v>
      </c>
      <c r="AJ292" t="e">
        <f t="shared" si="24"/>
        <v>#REF!</v>
      </c>
      <c r="AK292" t="e">
        <f t="shared" si="25"/>
        <v>#REF!</v>
      </c>
      <c r="AL292" t="e">
        <f t="shared" si="26"/>
        <v>#REF!</v>
      </c>
      <c r="AM292" s="56">
        <v>42735</v>
      </c>
      <c r="AN292" s="57" t="e">
        <f t="shared" si="27"/>
        <v>#REF!</v>
      </c>
      <c r="AO292" s="8" t="e">
        <f t="shared" si="28"/>
        <v>#REF!</v>
      </c>
      <c r="AP292" s="8"/>
    </row>
    <row r="293" spans="1:42" x14ac:dyDescent="0.15">
      <c r="A293">
        <v>291</v>
      </c>
      <c r="B293" s="13"/>
      <c r="C293" s="13"/>
      <c r="D293" s="13"/>
      <c r="E293" s="13"/>
      <c r="F293" s="13"/>
      <c r="G293" s="164"/>
      <c r="H293" s="164"/>
      <c r="I293" s="164"/>
      <c r="J293" s="164"/>
      <c r="K293" s="164"/>
      <c r="L293" s="164"/>
      <c r="M293" s="164"/>
      <c r="AI293" s="8" t="e">
        <f>CONCATENATE([3]男子!G227,[3]男子!H227,[3]男子!I227)</f>
        <v>#REF!</v>
      </c>
      <c r="AJ293" t="e">
        <f t="shared" si="24"/>
        <v>#REF!</v>
      </c>
      <c r="AK293" t="e">
        <f t="shared" si="25"/>
        <v>#REF!</v>
      </c>
      <c r="AL293" t="e">
        <f t="shared" si="26"/>
        <v>#REF!</v>
      </c>
      <c r="AM293" s="56">
        <v>42735</v>
      </c>
      <c r="AN293" s="57" t="e">
        <f t="shared" si="27"/>
        <v>#REF!</v>
      </c>
      <c r="AO293" s="8" t="e">
        <f t="shared" si="28"/>
        <v>#REF!</v>
      </c>
      <c r="AP293" s="8"/>
    </row>
    <row r="294" spans="1:42" x14ac:dyDescent="0.15">
      <c r="A294">
        <v>292</v>
      </c>
      <c r="B294" s="13"/>
      <c r="C294" s="13"/>
      <c r="D294" s="13"/>
      <c r="E294" s="13"/>
      <c r="F294" s="13"/>
      <c r="G294" s="164"/>
      <c r="H294" s="164"/>
      <c r="I294" s="164"/>
      <c r="J294" s="164"/>
      <c r="K294" s="164"/>
      <c r="L294" s="164"/>
      <c r="M294" s="164"/>
      <c r="AI294" s="8" t="e">
        <f>CONCATENATE([3]男子!G228,[3]男子!H228,[3]男子!I228)</f>
        <v>#REF!</v>
      </c>
      <c r="AJ294" t="e">
        <f t="shared" si="24"/>
        <v>#REF!</v>
      </c>
      <c r="AK294" t="e">
        <f t="shared" si="25"/>
        <v>#REF!</v>
      </c>
      <c r="AL294" t="e">
        <f t="shared" si="26"/>
        <v>#REF!</v>
      </c>
      <c r="AM294" s="56">
        <v>42735</v>
      </c>
      <c r="AN294" s="57" t="e">
        <f t="shared" si="27"/>
        <v>#REF!</v>
      </c>
      <c r="AO294" s="8" t="e">
        <f t="shared" si="28"/>
        <v>#REF!</v>
      </c>
      <c r="AP294" s="8"/>
    </row>
    <row r="295" spans="1:42" x14ac:dyDescent="0.15">
      <c r="A295">
        <v>293</v>
      </c>
      <c r="B295" s="13"/>
      <c r="C295" s="13"/>
      <c r="D295" s="13"/>
      <c r="E295" s="13"/>
      <c r="F295" s="13"/>
      <c r="G295" s="164"/>
      <c r="H295" s="164"/>
      <c r="I295" s="164"/>
      <c r="J295" s="164"/>
      <c r="K295" s="164"/>
      <c r="L295" s="164"/>
      <c r="M295" s="164"/>
      <c r="AI295" s="8" t="e">
        <f>CONCATENATE([3]男子!G229,[3]男子!H229,[3]男子!I229)</f>
        <v>#REF!</v>
      </c>
      <c r="AJ295" t="e">
        <f t="shared" si="24"/>
        <v>#REF!</v>
      </c>
      <c r="AK295" t="e">
        <f t="shared" si="25"/>
        <v>#REF!</v>
      </c>
      <c r="AL295" t="e">
        <f t="shared" si="26"/>
        <v>#REF!</v>
      </c>
      <c r="AM295" s="56">
        <v>42735</v>
      </c>
      <c r="AN295" s="57" t="e">
        <f t="shared" si="27"/>
        <v>#REF!</v>
      </c>
      <c r="AO295" s="8" t="e">
        <f t="shared" si="28"/>
        <v>#REF!</v>
      </c>
      <c r="AP295" s="8"/>
    </row>
    <row r="296" spans="1:42" x14ac:dyDescent="0.15">
      <c r="A296">
        <v>294</v>
      </c>
      <c r="B296" s="13"/>
      <c r="C296" s="13"/>
      <c r="D296" s="13"/>
      <c r="E296" s="13"/>
      <c r="F296" s="13"/>
      <c r="G296" s="164"/>
      <c r="H296" s="164"/>
      <c r="I296" s="164"/>
      <c r="J296" s="164"/>
      <c r="K296" s="164"/>
      <c r="L296" s="164"/>
      <c r="M296" s="164"/>
      <c r="AI296" s="8" t="e">
        <f>CONCATENATE([3]男子!G230,[3]男子!H230,[3]男子!I230)</f>
        <v>#REF!</v>
      </c>
      <c r="AJ296" t="e">
        <f t="shared" si="24"/>
        <v>#REF!</v>
      </c>
      <c r="AK296" t="e">
        <f t="shared" si="25"/>
        <v>#REF!</v>
      </c>
      <c r="AL296" t="e">
        <f t="shared" si="26"/>
        <v>#REF!</v>
      </c>
      <c r="AM296" s="56">
        <v>42735</v>
      </c>
      <c r="AN296" s="57" t="e">
        <f t="shared" si="27"/>
        <v>#REF!</v>
      </c>
      <c r="AO296" s="8" t="e">
        <f t="shared" si="28"/>
        <v>#REF!</v>
      </c>
      <c r="AP296" s="8"/>
    </row>
    <row r="297" spans="1:42" x14ac:dyDescent="0.15">
      <c r="A297">
        <v>295</v>
      </c>
      <c r="B297" s="13"/>
      <c r="C297" s="13"/>
      <c r="D297" s="13"/>
      <c r="E297" s="13"/>
      <c r="F297" s="13"/>
      <c r="G297" s="164"/>
      <c r="H297" s="164"/>
      <c r="I297" s="164"/>
      <c r="J297" s="164"/>
      <c r="K297" s="164"/>
      <c r="L297" s="164"/>
      <c r="M297" s="164"/>
      <c r="AI297" s="8" t="e">
        <f>CONCATENATE([3]男子!G231,[3]男子!H231,[3]男子!I231)</f>
        <v>#REF!</v>
      </c>
      <c r="AJ297" t="e">
        <f t="shared" si="24"/>
        <v>#REF!</v>
      </c>
      <c r="AK297" t="e">
        <f t="shared" si="25"/>
        <v>#REF!</v>
      </c>
      <c r="AL297" t="e">
        <f t="shared" si="26"/>
        <v>#REF!</v>
      </c>
      <c r="AM297" s="56">
        <v>42735</v>
      </c>
      <c r="AN297" s="57" t="e">
        <f t="shared" si="27"/>
        <v>#REF!</v>
      </c>
      <c r="AO297" s="8" t="e">
        <f t="shared" si="28"/>
        <v>#REF!</v>
      </c>
      <c r="AP297" s="8"/>
    </row>
    <row r="298" spans="1:42" x14ac:dyDescent="0.15">
      <c r="A298">
        <v>296</v>
      </c>
      <c r="B298" s="13"/>
      <c r="C298" s="13"/>
      <c r="D298" s="13"/>
      <c r="E298" s="13"/>
      <c r="F298" s="13"/>
      <c r="G298" s="164"/>
      <c r="H298" s="164"/>
      <c r="I298" s="164"/>
      <c r="J298" s="164"/>
      <c r="K298" s="164"/>
      <c r="L298" s="164"/>
      <c r="M298" s="164"/>
      <c r="AI298" s="8" t="e">
        <f>CONCATENATE([3]男子!G232,[3]男子!H232,[3]男子!I232)</f>
        <v>#REF!</v>
      </c>
      <c r="AJ298" t="e">
        <f t="shared" si="24"/>
        <v>#REF!</v>
      </c>
      <c r="AK298" t="e">
        <f t="shared" si="25"/>
        <v>#REF!</v>
      </c>
      <c r="AL298" t="e">
        <f t="shared" si="26"/>
        <v>#REF!</v>
      </c>
      <c r="AM298" s="56">
        <v>42735</v>
      </c>
      <c r="AN298" s="57" t="e">
        <f t="shared" si="27"/>
        <v>#REF!</v>
      </c>
      <c r="AO298" s="8" t="e">
        <f t="shared" si="28"/>
        <v>#REF!</v>
      </c>
      <c r="AP298" s="8"/>
    </row>
    <row r="299" spans="1:42" x14ac:dyDescent="0.15">
      <c r="A299">
        <v>297</v>
      </c>
      <c r="B299" s="13"/>
      <c r="C299" s="13"/>
      <c r="D299" s="13"/>
      <c r="E299" s="13"/>
      <c r="F299" s="13"/>
      <c r="G299" s="164"/>
      <c r="H299" s="164"/>
      <c r="I299" s="164"/>
      <c r="J299" s="164"/>
      <c r="K299" s="164"/>
      <c r="L299" s="164"/>
      <c r="M299" s="164"/>
      <c r="AI299" s="8" t="e">
        <f>CONCATENATE([3]男子!G233,[3]男子!H233,[3]男子!I233)</f>
        <v>#REF!</v>
      </c>
      <c r="AJ299" t="e">
        <f t="shared" si="24"/>
        <v>#REF!</v>
      </c>
      <c r="AK299" t="e">
        <f t="shared" si="25"/>
        <v>#REF!</v>
      </c>
      <c r="AL299" t="e">
        <f t="shared" si="26"/>
        <v>#REF!</v>
      </c>
      <c r="AM299" s="56">
        <v>42735</v>
      </c>
      <c r="AN299" s="57" t="e">
        <f t="shared" si="27"/>
        <v>#REF!</v>
      </c>
      <c r="AO299" s="8" t="e">
        <f t="shared" si="28"/>
        <v>#REF!</v>
      </c>
      <c r="AP299" s="8"/>
    </row>
    <row r="300" spans="1:42" x14ac:dyDescent="0.15">
      <c r="A300">
        <v>298</v>
      </c>
      <c r="B300" s="13"/>
      <c r="C300" s="13"/>
      <c r="D300" s="13"/>
      <c r="E300" s="13"/>
      <c r="F300" s="13"/>
      <c r="G300" s="164"/>
      <c r="H300" s="164"/>
      <c r="I300" s="164"/>
      <c r="J300" s="164"/>
      <c r="K300" s="164"/>
      <c r="L300" s="164"/>
      <c r="M300" s="164"/>
      <c r="AI300" s="8" t="e">
        <f>CONCATENATE([3]男子!G234,[3]男子!H234,[3]男子!I234)</f>
        <v>#REF!</v>
      </c>
      <c r="AJ300" t="e">
        <f t="shared" si="24"/>
        <v>#REF!</v>
      </c>
      <c r="AK300" t="e">
        <f t="shared" si="25"/>
        <v>#REF!</v>
      </c>
      <c r="AL300" t="e">
        <f t="shared" si="26"/>
        <v>#REF!</v>
      </c>
      <c r="AM300" s="56">
        <v>42735</v>
      </c>
      <c r="AN300" s="57" t="e">
        <f t="shared" si="27"/>
        <v>#REF!</v>
      </c>
      <c r="AO300" s="8" t="e">
        <f t="shared" si="28"/>
        <v>#REF!</v>
      </c>
      <c r="AP300" s="8"/>
    </row>
    <row r="301" spans="1:42" x14ac:dyDescent="0.15">
      <c r="A301">
        <v>299</v>
      </c>
      <c r="B301" s="13"/>
      <c r="C301" s="13"/>
      <c r="D301" s="13"/>
      <c r="E301" s="13"/>
      <c r="F301" s="13"/>
      <c r="G301" s="164"/>
      <c r="H301" s="164"/>
      <c r="I301" s="164"/>
      <c r="J301" s="164"/>
      <c r="K301" s="164"/>
      <c r="L301" s="164"/>
      <c r="M301" s="164"/>
      <c r="AI301" s="8" t="e">
        <f>CONCATENATE([3]男子!G235,[3]男子!H235,[3]男子!I235)</f>
        <v>#REF!</v>
      </c>
      <c r="AJ301" t="e">
        <f t="shared" si="24"/>
        <v>#REF!</v>
      </c>
      <c r="AK301" t="e">
        <f t="shared" si="25"/>
        <v>#REF!</v>
      </c>
      <c r="AL301" t="e">
        <f t="shared" si="26"/>
        <v>#REF!</v>
      </c>
      <c r="AM301" s="56">
        <v>42735</v>
      </c>
      <c r="AN301" s="57" t="e">
        <f t="shared" si="27"/>
        <v>#REF!</v>
      </c>
      <c r="AO301" s="8" t="e">
        <f t="shared" si="28"/>
        <v>#REF!</v>
      </c>
      <c r="AP301" s="8"/>
    </row>
    <row r="302" spans="1:42" x14ac:dyDescent="0.15">
      <c r="A302">
        <v>300</v>
      </c>
      <c r="B302" s="13"/>
      <c r="C302" s="13"/>
      <c r="D302" s="13"/>
      <c r="E302" s="13"/>
      <c r="F302" s="13"/>
      <c r="G302" s="164"/>
      <c r="H302" s="164"/>
      <c r="I302" s="164"/>
      <c r="J302" s="164"/>
      <c r="K302" s="164"/>
      <c r="L302" s="164"/>
      <c r="M302" s="164"/>
      <c r="AI302" s="8" t="e">
        <f>CONCATENATE([3]男子!G236,[3]男子!H236,[3]男子!I236)</f>
        <v>#REF!</v>
      </c>
      <c r="AJ302" t="e">
        <f t="shared" si="24"/>
        <v>#REF!</v>
      </c>
      <c r="AK302" t="e">
        <f t="shared" si="25"/>
        <v>#REF!</v>
      </c>
      <c r="AL302" t="e">
        <f t="shared" si="26"/>
        <v>#REF!</v>
      </c>
      <c r="AM302" s="56">
        <v>42735</v>
      </c>
      <c r="AN302" s="57" t="e">
        <f t="shared" si="27"/>
        <v>#REF!</v>
      </c>
      <c r="AO302" s="8" t="e">
        <f t="shared" si="28"/>
        <v>#REF!</v>
      </c>
      <c r="AP302" s="8"/>
    </row>
    <row r="303" spans="1:42" x14ac:dyDescent="0.15">
      <c r="A303">
        <v>301</v>
      </c>
      <c r="B303" s="13"/>
      <c r="C303" s="13"/>
      <c r="D303" s="13"/>
      <c r="E303" s="13"/>
      <c r="F303" s="13"/>
      <c r="G303" s="164"/>
      <c r="H303" s="164"/>
      <c r="I303" s="164"/>
      <c r="J303" s="164"/>
      <c r="K303" s="164"/>
      <c r="L303" s="164"/>
      <c r="M303" s="164"/>
      <c r="AI303" s="8" t="e">
        <f>CONCATENATE([3]男子!G237,[3]男子!H237,[3]男子!I237)</f>
        <v>#REF!</v>
      </c>
      <c r="AJ303" t="e">
        <f t="shared" si="24"/>
        <v>#REF!</v>
      </c>
      <c r="AK303" t="e">
        <f t="shared" si="25"/>
        <v>#REF!</v>
      </c>
      <c r="AL303" t="e">
        <f t="shared" si="26"/>
        <v>#REF!</v>
      </c>
      <c r="AM303" s="56">
        <v>42735</v>
      </c>
      <c r="AN303" s="57" t="e">
        <f t="shared" si="27"/>
        <v>#REF!</v>
      </c>
      <c r="AO303" s="8" t="e">
        <f t="shared" si="28"/>
        <v>#REF!</v>
      </c>
      <c r="AP303" s="8"/>
    </row>
    <row r="304" spans="1:42" x14ac:dyDescent="0.15">
      <c r="A304">
        <v>302</v>
      </c>
      <c r="B304" s="13"/>
      <c r="C304" s="13"/>
      <c r="D304" s="13"/>
      <c r="E304" s="13"/>
      <c r="F304" s="13"/>
      <c r="G304" s="164"/>
      <c r="H304" s="164"/>
      <c r="I304" s="164"/>
      <c r="J304" s="164"/>
      <c r="K304" s="164"/>
      <c r="L304" s="164"/>
      <c r="M304" s="164"/>
      <c r="AI304" s="8" t="e">
        <f>CONCATENATE([3]男子!G238,[3]男子!H238,[3]男子!I238)</f>
        <v>#REF!</v>
      </c>
      <c r="AJ304" t="e">
        <f t="shared" si="24"/>
        <v>#REF!</v>
      </c>
      <c r="AK304" t="e">
        <f t="shared" si="25"/>
        <v>#REF!</v>
      </c>
      <c r="AL304" t="e">
        <f t="shared" si="26"/>
        <v>#REF!</v>
      </c>
      <c r="AM304" s="56">
        <v>42735</v>
      </c>
      <c r="AN304" s="57" t="e">
        <f t="shared" si="27"/>
        <v>#REF!</v>
      </c>
      <c r="AO304" s="8" t="e">
        <f t="shared" si="28"/>
        <v>#REF!</v>
      </c>
      <c r="AP304" s="8"/>
    </row>
    <row r="305" spans="1:42" x14ac:dyDescent="0.15">
      <c r="A305">
        <v>303</v>
      </c>
      <c r="B305" s="13"/>
      <c r="C305" s="13"/>
      <c r="D305" s="13"/>
      <c r="E305" s="13"/>
      <c r="F305" s="13"/>
      <c r="G305" s="164"/>
      <c r="H305" s="164"/>
      <c r="I305" s="164"/>
      <c r="J305" s="164"/>
      <c r="K305" s="164"/>
      <c r="L305" s="164"/>
      <c r="M305" s="164"/>
      <c r="AI305" s="8" t="e">
        <f>CONCATENATE([3]男子!G239,[3]男子!H239,[3]男子!I239)</f>
        <v>#REF!</v>
      </c>
      <c r="AJ305" t="e">
        <f t="shared" si="24"/>
        <v>#REF!</v>
      </c>
      <c r="AK305" t="e">
        <f t="shared" si="25"/>
        <v>#REF!</v>
      </c>
      <c r="AL305" t="e">
        <f t="shared" si="26"/>
        <v>#REF!</v>
      </c>
      <c r="AM305" s="56">
        <v>42735</v>
      </c>
      <c r="AN305" s="57" t="e">
        <f t="shared" si="27"/>
        <v>#REF!</v>
      </c>
      <c r="AO305" s="8" t="e">
        <f t="shared" si="28"/>
        <v>#REF!</v>
      </c>
      <c r="AP305" s="8"/>
    </row>
    <row r="306" spans="1:42" x14ac:dyDescent="0.15">
      <c r="A306">
        <v>304</v>
      </c>
      <c r="B306" s="13"/>
      <c r="C306" s="13"/>
      <c r="D306" s="13"/>
      <c r="E306" s="13"/>
      <c r="F306" s="13"/>
      <c r="G306" s="164"/>
      <c r="H306" s="164"/>
      <c r="I306" s="164"/>
      <c r="J306" s="164"/>
      <c r="K306" s="164"/>
      <c r="L306" s="164"/>
      <c r="M306" s="164"/>
      <c r="AI306" s="8" t="e">
        <f>CONCATENATE([3]男子!G240,[3]男子!H240,[3]男子!I240)</f>
        <v>#REF!</v>
      </c>
      <c r="AJ306" t="e">
        <f t="shared" si="24"/>
        <v>#REF!</v>
      </c>
      <c r="AK306" t="e">
        <f t="shared" si="25"/>
        <v>#REF!</v>
      </c>
      <c r="AL306" t="e">
        <f t="shared" si="26"/>
        <v>#REF!</v>
      </c>
      <c r="AM306" s="56">
        <v>42735</v>
      </c>
      <c r="AN306" s="57" t="e">
        <f t="shared" si="27"/>
        <v>#REF!</v>
      </c>
      <c r="AO306" s="8" t="e">
        <f t="shared" si="28"/>
        <v>#REF!</v>
      </c>
      <c r="AP306" s="8"/>
    </row>
    <row r="307" spans="1:42" x14ac:dyDescent="0.15">
      <c r="A307">
        <v>305</v>
      </c>
      <c r="B307" s="13"/>
      <c r="C307" s="13"/>
      <c r="D307" s="13"/>
      <c r="E307" s="13"/>
      <c r="F307" s="13"/>
      <c r="G307" s="164"/>
      <c r="H307" s="164"/>
      <c r="I307" s="164"/>
      <c r="J307" s="164"/>
      <c r="K307" s="164"/>
      <c r="L307" s="164"/>
      <c r="M307" s="164"/>
      <c r="AI307" s="8" t="e">
        <f>CONCATENATE([3]男子!G241,[3]男子!H241,[3]男子!I241)</f>
        <v>#REF!</v>
      </c>
      <c r="AJ307" t="e">
        <f t="shared" si="24"/>
        <v>#REF!</v>
      </c>
      <c r="AK307" t="e">
        <f t="shared" si="25"/>
        <v>#REF!</v>
      </c>
      <c r="AL307" t="e">
        <f t="shared" si="26"/>
        <v>#REF!</v>
      </c>
      <c r="AM307" s="56">
        <v>42735</v>
      </c>
      <c r="AN307" s="57" t="e">
        <f t="shared" si="27"/>
        <v>#REF!</v>
      </c>
      <c r="AO307" s="8" t="e">
        <f t="shared" si="28"/>
        <v>#REF!</v>
      </c>
      <c r="AP307" s="8"/>
    </row>
    <row r="308" spans="1:42" x14ac:dyDescent="0.15">
      <c r="A308">
        <v>306</v>
      </c>
      <c r="B308" s="13"/>
      <c r="C308" s="13"/>
      <c r="D308" s="13"/>
      <c r="E308" s="13"/>
      <c r="F308" s="13"/>
      <c r="G308" s="164"/>
      <c r="H308" s="164"/>
      <c r="I308" s="164"/>
      <c r="J308" s="164"/>
      <c r="K308" s="164"/>
      <c r="L308" s="164"/>
      <c r="M308" s="164"/>
      <c r="AI308" s="8" t="e">
        <f>CONCATENATE([3]男子!G242,[3]男子!H242,[3]男子!I242)</f>
        <v>#REF!</v>
      </c>
      <c r="AJ308" t="e">
        <f t="shared" si="24"/>
        <v>#REF!</v>
      </c>
      <c r="AK308" t="e">
        <f t="shared" si="25"/>
        <v>#REF!</v>
      </c>
      <c r="AL308" t="e">
        <f t="shared" si="26"/>
        <v>#REF!</v>
      </c>
      <c r="AM308" s="56">
        <v>42735</v>
      </c>
      <c r="AN308" s="57" t="e">
        <f t="shared" si="27"/>
        <v>#REF!</v>
      </c>
      <c r="AO308" s="8" t="e">
        <f t="shared" si="28"/>
        <v>#REF!</v>
      </c>
      <c r="AP308" s="8"/>
    </row>
    <row r="309" spans="1:42" x14ac:dyDescent="0.15">
      <c r="A309">
        <v>307</v>
      </c>
      <c r="B309" s="13"/>
      <c r="C309" s="13"/>
      <c r="D309" s="13"/>
      <c r="E309" s="13"/>
      <c r="F309" s="13"/>
      <c r="G309" s="164"/>
      <c r="H309" s="164"/>
      <c r="I309" s="164"/>
      <c r="J309" s="164"/>
      <c r="K309" s="164"/>
      <c r="L309" s="164"/>
      <c r="M309" s="164"/>
      <c r="AI309" s="8" t="e">
        <f>CONCATENATE([3]男子!G243,[3]男子!H243,[3]男子!I243)</f>
        <v>#REF!</v>
      </c>
      <c r="AJ309" t="e">
        <f t="shared" si="24"/>
        <v>#REF!</v>
      </c>
      <c r="AK309" t="e">
        <f t="shared" si="25"/>
        <v>#REF!</v>
      </c>
      <c r="AL309" t="e">
        <f t="shared" si="26"/>
        <v>#REF!</v>
      </c>
      <c r="AM309" s="56">
        <v>42735</v>
      </c>
      <c r="AN309" s="57" t="e">
        <f t="shared" si="27"/>
        <v>#REF!</v>
      </c>
      <c r="AO309" s="8" t="e">
        <f t="shared" si="28"/>
        <v>#REF!</v>
      </c>
      <c r="AP309" s="8"/>
    </row>
    <row r="310" spans="1:42" x14ac:dyDescent="0.15">
      <c r="A310">
        <v>308</v>
      </c>
      <c r="B310" s="13"/>
      <c r="C310" s="13"/>
      <c r="D310" s="13"/>
      <c r="E310" s="13"/>
      <c r="F310" s="13"/>
      <c r="G310" s="164"/>
      <c r="H310" s="164"/>
      <c r="I310" s="164"/>
      <c r="J310" s="164"/>
      <c r="K310" s="164"/>
      <c r="L310" s="164"/>
      <c r="M310" s="164"/>
      <c r="AI310" s="8" t="e">
        <f>CONCATENATE([3]男子!G244,[3]男子!H244,[3]男子!I244)</f>
        <v>#REF!</v>
      </c>
      <c r="AJ310" t="e">
        <f t="shared" si="24"/>
        <v>#REF!</v>
      </c>
      <c r="AK310" t="e">
        <f t="shared" si="25"/>
        <v>#REF!</v>
      </c>
      <c r="AL310" t="e">
        <f t="shared" si="26"/>
        <v>#REF!</v>
      </c>
      <c r="AM310" s="56">
        <v>42735</v>
      </c>
      <c r="AN310" s="57" t="e">
        <f t="shared" si="27"/>
        <v>#REF!</v>
      </c>
      <c r="AO310" s="8" t="e">
        <f t="shared" si="28"/>
        <v>#REF!</v>
      </c>
      <c r="AP310" s="8"/>
    </row>
    <row r="311" spans="1:42" x14ac:dyDescent="0.15">
      <c r="A311">
        <v>309</v>
      </c>
      <c r="B311" s="13"/>
      <c r="C311" s="13"/>
      <c r="D311" s="13"/>
      <c r="E311" s="13"/>
      <c r="F311" s="13"/>
      <c r="G311" s="164"/>
      <c r="H311" s="164"/>
      <c r="I311" s="164"/>
      <c r="J311" s="164"/>
      <c r="K311" s="164"/>
      <c r="L311" s="164"/>
      <c r="M311" s="164"/>
      <c r="AI311" s="8" t="e">
        <f>CONCATENATE([3]男子!G245,[3]男子!H245,[3]男子!I245)</f>
        <v>#REF!</v>
      </c>
      <c r="AJ311" t="e">
        <f t="shared" si="24"/>
        <v>#REF!</v>
      </c>
      <c r="AK311" t="e">
        <f t="shared" si="25"/>
        <v>#REF!</v>
      </c>
      <c r="AL311" t="e">
        <f t="shared" si="26"/>
        <v>#REF!</v>
      </c>
      <c r="AM311" s="56">
        <v>42735</v>
      </c>
      <c r="AN311" s="57" t="e">
        <f t="shared" si="27"/>
        <v>#REF!</v>
      </c>
      <c r="AO311" s="8" t="e">
        <f t="shared" si="28"/>
        <v>#REF!</v>
      </c>
      <c r="AP311" s="8"/>
    </row>
    <row r="312" spans="1:42" x14ac:dyDescent="0.15">
      <c r="A312">
        <v>310</v>
      </c>
      <c r="B312" s="13"/>
      <c r="C312" s="13"/>
      <c r="D312" s="13"/>
      <c r="E312" s="13"/>
      <c r="F312" s="13"/>
      <c r="G312" s="164"/>
      <c r="H312" s="164"/>
      <c r="I312" s="164"/>
      <c r="J312" s="164"/>
      <c r="K312" s="164"/>
      <c r="L312" s="164"/>
      <c r="M312" s="164"/>
      <c r="AI312" s="8" t="e">
        <f>CONCATENATE([3]男子!G246,[3]男子!H246,[3]男子!I246)</f>
        <v>#REF!</v>
      </c>
      <c r="AJ312" t="e">
        <f t="shared" si="24"/>
        <v>#REF!</v>
      </c>
      <c r="AK312" t="e">
        <f t="shared" si="25"/>
        <v>#REF!</v>
      </c>
      <c r="AL312" t="e">
        <f t="shared" si="26"/>
        <v>#REF!</v>
      </c>
      <c r="AM312" s="56">
        <v>42735</v>
      </c>
      <c r="AN312" s="57" t="e">
        <f t="shared" si="27"/>
        <v>#REF!</v>
      </c>
      <c r="AO312" s="8" t="e">
        <f t="shared" si="28"/>
        <v>#REF!</v>
      </c>
      <c r="AP312" s="8"/>
    </row>
    <row r="313" spans="1:42" x14ac:dyDescent="0.15">
      <c r="A313">
        <v>311</v>
      </c>
      <c r="B313" s="13"/>
      <c r="C313" s="13"/>
      <c r="D313" s="13"/>
      <c r="E313" s="13"/>
      <c r="F313" s="13"/>
      <c r="G313" s="164"/>
      <c r="H313" s="164"/>
      <c r="I313" s="164"/>
      <c r="J313" s="164"/>
      <c r="K313" s="164"/>
      <c r="L313" s="164"/>
      <c r="M313" s="164"/>
      <c r="AI313" s="8" t="e">
        <f>CONCATENATE([3]男子!G247,[3]男子!H247,[3]男子!I247)</f>
        <v>#REF!</v>
      </c>
      <c r="AJ313" t="e">
        <f t="shared" si="24"/>
        <v>#REF!</v>
      </c>
      <c r="AK313" t="e">
        <f t="shared" si="25"/>
        <v>#REF!</v>
      </c>
      <c r="AL313" t="e">
        <f t="shared" si="26"/>
        <v>#REF!</v>
      </c>
      <c r="AM313" s="56">
        <v>42735</v>
      </c>
      <c r="AN313" s="57" t="e">
        <f t="shared" si="27"/>
        <v>#REF!</v>
      </c>
      <c r="AO313" s="8" t="e">
        <f t="shared" si="28"/>
        <v>#REF!</v>
      </c>
      <c r="AP313" s="8"/>
    </row>
    <row r="314" spans="1:42" x14ac:dyDescent="0.15">
      <c r="A314">
        <v>312</v>
      </c>
      <c r="B314" s="13"/>
      <c r="C314" s="13"/>
      <c r="D314" s="13"/>
      <c r="E314" s="13"/>
      <c r="F314" s="13"/>
      <c r="G314" s="164"/>
      <c r="H314" s="164"/>
      <c r="I314" s="164"/>
      <c r="J314" s="164"/>
      <c r="K314" s="164"/>
      <c r="L314" s="164"/>
      <c r="M314" s="164"/>
      <c r="AI314" s="8" t="e">
        <f>CONCATENATE([3]男子!G248,[3]男子!H248,[3]男子!I248)</f>
        <v>#REF!</v>
      </c>
      <c r="AJ314" t="e">
        <f t="shared" si="24"/>
        <v>#REF!</v>
      </c>
      <c r="AK314" t="e">
        <f t="shared" si="25"/>
        <v>#REF!</v>
      </c>
      <c r="AL314" t="e">
        <f t="shared" si="26"/>
        <v>#REF!</v>
      </c>
      <c r="AM314" s="56">
        <v>42735</v>
      </c>
      <c r="AN314" s="57" t="e">
        <f t="shared" si="27"/>
        <v>#REF!</v>
      </c>
      <c r="AO314" s="8" t="e">
        <f t="shared" si="28"/>
        <v>#REF!</v>
      </c>
      <c r="AP314" s="8"/>
    </row>
    <row r="315" spans="1:42" x14ac:dyDescent="0.15">
      <c r="A315">
        <v>313</v>
      </c>
      <c r="B315" s="13"/>
      <c r="C315" s="13"/>
      <c r="D315" s="13"/>
      <c r="E315" s="13"/>
      <c r="F315" s="13"/>
      <c r="G315" s="164"/>
      <c r="H315" s="164"/>
      <c r="I315" s="164"/>
      <c r="J315" s="164"/>
      <c r="K315" s="164"/>
      <c r="L315" s="164"/>
      <c r="M315" s="164"/>
      <c r="AI315" s="8" t="e">
        <f>CONCATENATE([3]男子!G249,[3]男子!H249,[3]男子!I249)</f>
        <v>#REF!</v>
      </c>
      <c r="AJ315" t="e">
        <f t="shared" si="24"/>
        <v>#REF!</v>
      </c>
      <c r="AK315" t="e">
        <f t="shared" si="25"/>
        <v>#REF!</v>
      </c>
      <c r="AL315" t="e">
        <f t="shared" si="26"/>
        <v>#REF!</v>
      </c>
      <c r="AM315" s="56">
        <v>42735</v>
      </c>
      <c r="AN315" s="57" t="e">
        <f t="shared" si="27"/>
        <v>#REF!</v>
      </c>
      <c r="AO315" s="8" t="e">
        <f t="shared" si="28"/>
        <v>#REF!</v>
      </c>
      <c r="AP315" s="8"/>
    </row>
    <row r="316" spans="1:42" x14ac:dyDescent="0.15">
      <c r="A316">
        <v>314</v>
      </c>
      <c r="B316" s="13"/>
      <c r="C316" s="13"/>
      <c r="D316" s="13"/>
      <c r="E316" s="13"/>
      <c r="F316" s="13"/>
      <c r="G316" s="164"/>
      <c r="H316" s="164"/>
      <c r="I316" s="164"/>
      <c r="J316" s="164"/>
      <c r="K316" s="164"/>
      <c r="L316" s="164"/>
      <c r="M316" s="164"/>
      <c r="AI316" s="8" t="e">
        <f>CONCATENATE([3]男子!G250,[3]男子!H250,[3]男子!I250)</f>
        <v>#REF!</v>
      </c>
      <c r="AJ316" t="e">
        <f t="shared" si="24"/>
        <v>#REF!</v>
      </c>
      <c r="AK316" t="e">
        <f t="shared" si="25"/>
        <v>#REF!</v>
      </c>
      <c r="AL316" t="e">
        <f t="shared" si="26"/>
        <v>#REF!</v>
      </c>
      <c r="AM316" s="56">
        <v>42735</v>
      </c>
      <c r="AN316" s="57" t="e">
        <f t="shared" si="27"/>
        <v>#REF!</v>
      </c>
      <c r="AO316" s="8" t="e">
        <f t="shared" si="28"/>
        <v>#REF!</v>
      </c>
      <c r="AP316" s="8"/>
    </row>
    <row r="317" spans="1:42" x14ac:dyDescent="0.15">
      <c r="A317">
        <v>315</v>
      </c>
      <c r="B317" s="13"/>
      <c r="C317" s="13"/>
      <c r="D317" s="13"/>
      <c r="E317" s="13"/>
      <c r="F317" s="13"/>
      <c r="G317" s="164"/>
      <c r="H317" s="164"/>
      <c r="I317" s="164"/>
      <c r="J317" s="164"/>
      <c r="K317" s="164"/>
      <c r="L317" s="164"/>
      <c r="M317" s="164"/>
      <c r="AI317" s="8" t="e">
        <f>CONCATENATE([3]男子!G251,[3]男子!H251,[3]男子!I251)</f>
        <v>#REF!</v>
      </c>
      <c r="AJ317" t="e">
        <f t="shared" si="24"/>
        <v>#REF!</v>
      </c>
      <c r="AK317" t="e">
        <f t="shared" si="25"/>
        <v>#REF!</v>
      </c>
      <c r="AL317" t="e">
        <f t="shared" si="26"/>
        <v>#REF!</v>
      </c>
      <c r="AM317" s="56">
        <v>42735</v>
      </c>
      <c r="AN317" s="57" t="e">
        <f t="shared" si="27"/>
        <v>#REF!</v>
      </c>
      <c r="AO317" s="8" t="e">
        <f t="shared" si="28"/>
        <v>#REF!</v>
      </c>
      <c r="AP317" s="8"/>
    </row>
    <row r="318" spans="1:42" x14ac:dyDescent="0.15">
      <c r="A318">
        <v>316</v>
      </c>
      <c r="B318" s="13"/>
      <c r="C318" s="13"/>
      <c r="D318" s="13"/>
      <c r="E318" s="13"/>
      <c r="F318" s="13"/>
      <c r="G318" s="164"/>
      <c r="H318" s="164"/>
      <c r="I318" s="164"/>
      <c r="J318" s="164"/>
      <c r="K318" s="164"/>
      <c r="L318" s="164"/>
      <c r="M318" s="164"/>
      <c r="AI318" s="8" t="e">
        <f>CONCATENATE([3]男子!G252,[3]男子!H252,[3]男子!I252)</f>
        <v>#REF!</v>
      </c>
      <c r="AJ318" t="e">
        <f t="shared" si="24"/>
        <v>#REF!</v>
      </c>
      <c r="AK318" t="e">
        <f t="shared" si="25"/>
        <v>#REF!</v>
      </c>
      <c r="AL318" t="e">
        <f t="shared" si="26"/>
        <v>#REF!</v>
      </c>
      <c r="AM318" s="56">
        <v>42735</v>
      </c>
      <c r="AN318" s="57" t="e">
        <f t="shared" si="27"/>
        <v>#REF!</v>
      </c>
      <c r="AO318" s="8" t="e">
        <f t="shared" si="28"/>
        <v>#REF!</v>
      </c>
      <c r="AP318" s="8"/>
    </row>
    <row r="319" spans="1:42" x14ac:dyDescent="0.15">
      <c r="A319">
        <v>317</v>
      </c>
      <c r="B319" s="13"/>
      <c r="C319" s="13"/>
      <c r="D319" s="13"/>
      <c r="E319" s="13"/>
      <c r="F319" s="13"/>
      <c r="G319" s="164"/>
      <c r="H319" s="164"/>
      <c r="I319" s="164"/>
      <c r="J319" s="164"/>
      <c r="K319" s="164"/>
      <c r="L319" s="164"/>
      <c r="M319" s="164"/>
      <c r="AI319" s="8" t="e">
        <f>CONCATENATE([3]男子!G253,[3]男子!H253,[3]男子!I253)</f>
        <v>#REF!</v>
      </c>
      <c r="AJ319" t="e">
        <f t="shared" si="24"/>
        <v>#REF!</v>
      </c>
      <c r="AK319" t="e">
        <f t="shared" si="25"/>
        <v>#REF!</v>
      </c>
      <c r="AL319" t="e">
        <f t="shared" si="26"/>
        <v>#REF!</v>
      </c>
      <c r="AM319" s="56">
        <v>42735</v>
      </c>
      <c r="AN319" s="57" t="e">
        <f t="shared" si="27"/>
        <v>#REF!</v>
      </c>
      <c r="AO319" s="8" t="e">
        <f t="shared" si="28"/>
        <v>#REF!</v>
      </c>
      <c r="AP319" s="8"/>
    </row>
    <row r="320" spans="1:42" x14ac:dyDescent="0.15">
      <c r="A320">
        <v>318</v>
      </c>
      <c r="B320" s="13"/>
      <c r="C320" s="13"/>
      <c r="D320" s="13"/>
      <c r="E320" s="13"/>
      <c r="F320" s="13"/>
      <c r="G320" s="164"/>
      <c r="H320" s="164"/>
      <c r="I320" s="164"/>
      <c r="J320" s="164"/>
      <c r="K320" s="164"/>
      <c r="L320" s="164"/>
      <c r="M320" s="164"/>
      <c r="AI320" s="8" t="e">
        <f>CONCATENATE([3]男子!G254,[3]男子!H254,[3]男子!I254)</f>
        <v>#REF!</v>
      </c>
      <c r="AJ320" t="e">
        <f t="shared" si="24"/>
        <v>#REF!</v>
      </c>
      <c r="AK320" t="e">
        <f t="shared" si="25"/>
        <v>#REF!</v>
      </c>
      <c r="AL320" t="e">
        <f t="shared" si="26"/>
        <v>#REF!</v>
      </c>
      <c r="AM320" s="56">
        <v>42735</v>
      </c>
      <c r="AN320" s="57" t="e">
        <f t="shared" si="27"/>
        <v>#REF!</v>
      </c>
      <c r="AO320" s="8" t="e">
        <f t="shared" si="28"/>
        <v>#REF!</v>
      </c>
      <c r="AP320" s="8"/>
    </row>
    <row r="321" spans="1:42" x14ac:dyDescent="0.15">
      <c r="A321">
        <v>319</v>
      </c>
      <c r="B321" s="13"/>
      <c r="C321" s="13"/>
      <c r="D321" s="13"/>
      <c r="E321" s="13"/>
      <c r="F321" s="13"/>
      <c r="G321" s="164"/>
      <c r="H321" s="164"/>
      <c r="I321" s="164"/>
      <c r="J321" s="164"/>
      <c r="K321" s="164"/>
      <c r="L321" s="164"/>
      <c r="M321" s="164"/>
      <c r="AI321" s="8" t="e">
        <f>CONCATENATE([3]男子!G255,[3]男子!H255,[3]男子!I255)</f>
        <v>#REF!</v>
      </c>
      <c r="AJ321" t="e">
        <f t="shared" si="24"/>
        <v>#REF!</v>
      </c>
      <c r="AK321" t="e">
        <f t="shared" si="25"/>
        <v>#REF!</v>
      </c>
      <c r="AL321" t="e">
        <f t="shared" si="26"/>
        <v>#REF!</v>
      </c>
      <c r="AM321" s="56">
        <v>42735</v>
      </c>
      <c r="AN321" s="57" t="e">
        <f t="shared" si="27"/>
        <v>#REF!</v>
      </c>
      <c r="AO321" s="8" t="e">
        <f t="shared" si="28"/>
        <v>#REF!</v>
      </c>
      <c r="AP321" s="8"/>
    </row>
    <row r="322" spans="1:42" x14ac:dyDescent="0.15">
      <c r="A322">
        <v>320</v>
      </c>
      <c r="B322" s="13"/>
      <c r="C322" s="13"/>
      <c r="D322" s="13"/>
      <c r="E322" s="13"/>
      <c r="F322" s="13"/>
      <c r="G322" s="164"/>
      <c r="H322" s="164"/>
      <c r="I322" s="164"/>
      <c r="J322" s="164"/>
      <c r="K322" s="164"/>
      <c r="L322" s="164"/>
      <c r="M322" s="164"/>
      <c r="AI322" s="8" t="e">
        <f>CONCATENATE([3]男子!G256,[3]男子!H256,[3]男子!I256)</f>
        <v>#REF!</v>
      </c>
      <c r="AJ322" t="e">
        <f t="shared" si="24"/>
        <v>#REF!</v>
      </c>
      <c r="AK322" t="e">
        <f t="shared" si="25"/>
        <v>#REF!</v>
      </c>
      <c r="AL322" t="e">
        <f t="shared" si="26"/>
        <v>#REF!</v>
      </c>
      <c r="AM322" s="56">
        <v>42735</v>
      </c>
      <c r="AN322" s="57" t="e">
        <f t="shared" si="27"/>
        <v>#REF!</v>
      </c>
      <c r="AO322" s="8" t="e">
        <f t="shared" si="28"/>
        <v>#REF!</v>
      </c>
      <c r="AP322" s="8"/>
    </row>
    <row r="323" spans="1:42" x14ac:dyDescent="0.15">
      <c r="A323">
        <v>321</v>
      </c>
      <c r="B323" s="13"/>
      <c r="C323" s="13"/>
      <c r="D323" s="13"/>
      <c r="E323" s="13"/>
      <c r="F323" s="13"/>
      <c r="G323" s="164"/>
      <c r="H323" s="164"/>
      <c r="I323" s="164"/>
      <c r="J323" s="164"/>
      <c r="K323" s="164"/>
      <c r="L323" s="164"/>
      <c r="M323" s="164"/>
      <c r="AI323" s="8" t="e">
        <f>CONCATENATE([3]男子!G257,[3]男子!H257,[3]男子!I257)</f>
        <v>#REF!</v>
      </c>
      <c r="AJ323" t="e">
        <f t="shared" ref="AJ323:AJ386" si="29">AI323</f>
        <v>#REF!</v>
      </c>
      <c r="AK323" t="e">
        <f t="shared" ref="AK323:AK386" si="30">LEFT(AJ323,4)&amp;"/"&amp;MID(AJ323,5,7)</f>
        <v>#REF!</v>
      </c>
      <c r="AL323" t="e">
        <f t="shared" ref="AL323:AL386" si="31">LEFT(AK323,7)&amp;"/"&amp;MID(AK323,8,9)</f>
        <v>#REF!</v>
      </c>
      <c r="AM323" s="56">
        <v>42735</v>
      </c>
      <c r="AN323" s="57" t="e">
        <f t="shared" ref="AN323:AN386" si="32">DATEDIF(AL323,AM323,"Y")</f>
        <v>#REF!</v>
      </c>
      <c r="AO323" s="8" t="e">
        <f t="shared" ref="AO323:AO386" si="33">AN323</f>
        <v>#REF!</v>
      </c>
      <c r="AP323" s="8"/>
    </row>
    <row r="324" spans="1:42" x14ac:dyDescent="0.15">
      <c r="A324">
        <v>322</v>
      </c>
      <c r="B324" s="13"/>
      <c r="C324" s="13"/>
      <c r="D324" s="13"/>
      <c r="E324" s="13"/>
      <c r="F324" s="13"/>
      <c r="G324" s="164"/>
      <c r="H324" s="164"/>
      <c r="I324" s="164"/>
      <c r="J324" s="164"/>
      <c r="K324" s="164"/>
      <c r="L324" s="164"/>
      <c r="M324" s="164"/>
      <c r="AI324" s="8" t="e">
        <f>CONCATENATE([3]男子!G258,[3]男子!H258,[3]男子!I258)</f>
        <v>#REF!</v>
      </c>
      <c r="AJ324" t="e">
        <f t="shared" si="29"/>
        <v>#REF!</v>
      </c>
      <c r="AK324" t="e">
        <f t="shared" si="30"/>
        <v>#REF!</v>
      </c>
      <c r="AL324" t="e">
        <f t="shared" si="31"/>
        <v>#REF!</v>
      </c>
      <c r="AM324" s="56">
        <v>42735</v>
      </c>
      <c r="AN324" s="57" t="e">
        <f t="shared" si="32"/>
        <v>#REF!</v>
      </c>
      <c r="AO324" s="8" t="e">
        <f t="shared" si="33"/>
        <v>#REF!</v>
      </c>
      <c r="AP324" s="8"/>
    </row>
    <row r="325" spans="1:42" x14ac:dyDescent="0.15">
      <c r="A325">
        <v>323</v>
      </c>
      <c r="B325" s="13"/>
      <c r="C325" s="13"/>
      <c r="D325" s="13"/>
      <c r="E325" s="13"/>
      <c r="F325" s="13"/>
      <c r="G325" s="164"/>
      <c r="H325" s="164"/>
      <c r="I325" s="164"/>
      <c r="J325" s="164"/>
      <c r="K325" s="164"/>
      <c r="L325" s="164"/>
      <c r="M325" s="164"/>
      <c r="AI325" s="8" t="e">
        <f>CONCATENATE([3]男子!G259,[3]男子!H259,[3]男子!I259)</f>
        <v>#REF!</v>
      </c>
      <c r="AJ325" t="e">
        <f t="shared" si="29"/>
        <v>#REF!</v>
      </c>
      <c r="AK325" t="e">
        <f t="shared" si="30"/>
        <v>#REF!</v>
      </c>
      <c r="AL325" t="e">
        <f t="shared" si="31"/>
        <v>#REF!</v>
      </c>
      <c r="AM325" s="56">
        <v>42735</v>
      </c>
      <c r="AN325" s="57" t="e">
        <f t="shared" si="32"/>
        <v>#REF!</v>
      </c>
      <c r="AO325" s="8" t="e">
        <f t="shared" si="33"/>
        <v>#REF!</v>
      </c>
      <c r="AP325" s="8"/>
    </row>
    <row r="326" spans="1:42" x14ac:dyDescent="0.15">
      <c r="A326">
        <v>324</v>
      </c>
      <c r="B326" s="13"/>
      <c r="C326" s="13"/>
      <c r="D326" s="13"/>
      <c r="E326" s="13"/>
      <c r="F326" s="13"/>
      <c r="G326" s="164"/>
      <c r="H326" s="164"/>
      <c r="I326" s="164"/>
      <c r="J326" s="164"/>
      <c r="K326" s="164"/>
      <c r="L326" s="164"/>
      <c r="M326" s="164"/>
      <c r="AI326" s="8" t="e">
        <f>CONCATENATE([3]男子!G260,[3]男子!H260,[3]男子!I260)</f>
        <v>#REF!</v>
      </c>
      <c r="AJ326" t="e">
        <f t="shared" si="29"/>
        <v>#REF!</v>
      </c>
      <c r="AK326" t="e">
        <f t="shared" si="30"/>
        <v>#REF!</v>
      </c>
      <c r="AL326" t="e">
        <f t="shared" si="31"/>
        <v>#REF!</v>
      </c>
      <c r="AM326" s="56">
        <v>42735</v>
      </c>
      <c r="AN326" s="57" t="e">
        <f t="shared" si="32"/>
        <v>#REF!</v>
      </c>
      <c r="AO326" s="8" t="e">
        <f t="shared" si="33"/>
        <v>#REF!</v>
      </c>
      <c r="AP326" s="8"/>
    </row>
    <row r="327" spans="1:42" x14ac:dyDescent="0.15">
      <c r="A327">
        <v>325</v>
      </c>
      <c r="B327" s="13"/>
      <c r="C327" s="13"/>
      <c r="D327" s="13"/>
      <c r="E327" s="13"/>
      <c r="F327" s="13"/>
      <c r="G327" s="164"/>
      <c r="H327" s="164"/>
      <c r="I327" s="164"/>
      <c r="J327" s="164"/>
      <c r="K327" s="164"/>
      <c r="L327" s="164"/>
      <c r="M327" s="164"/>
      <c r="AI327" s="8" t="e">
        <f>CONCATENATE([3]男子!G261,[3]男子!H261,[3]男子!I261)</f>
        <v>#REF!</v>
      </c>
      <c r="AJ327" t="e">
        <f t="shared" si="29"/>
        <v>#REF!</v>
      </c>
      <c r="AK327" t="e">
        <f t="shared" si="30"/>
        <v>#REF!</v>
      </c>
      <c r="AL327" t="e">
        <f t="shared" si="31"/>
        <v>#REF!</v>
      </c>
      <c r="AM327" s="56">
        <v>42735</v>
      </c>
      <c r="AN327" s="57" t="e">
        <f t="shared" si="32"/>
        <v>#REF!</v>
      </c>
      <c r="AO327" s="8" t="e">
        <f t="shared" si="33"/>
        <v>#REF!</v>
      </c>
      <c r="AP327" s="8"/>
    </row>
    <row r="328" spans="1:42" x14ac:dyDescent="0.15">
      <c r="A328">
        <v>326</v>
      </c>
      <c r="B328" s="13"/>
      <c r="C328" s="13"/>
      <c r="D328" s="13"/>
      <c r="E328" s="13"/>
      <c r="F328" s="13"/>
      <c r="G328" s="164"/>
      <c r="H328" s="164"/>
      <c r="I328" s="164"/>
      <c r="J328" s="164"/>
      <c r="K328" s="164"/>
      <c r="L328" s="164"/>
      <c r="M328" s="164"/>
      <c r="AI328" s="8" t="e">
        <f>CONCATENATE([3]男子!G262,[3]男子!H262,[3]男子!I262)</f>
        <v>#REF!</v>
      </c>
      <c r="AJ328" t="e">
        <f t="shared" si="29"/>
        <v>#REF!</v>
      </c>
      <c r="AK328" t="e">
        <f t="shared" si="30"/>
        <v>#REF!</v>
      </c>
      <c r="AL328" t="e">
        <f t="shared" si="31"/>
        <v>#REF!</v>
      </c>
      <c r="AM328" s="56">
        <v>42735</v>
      </c>
      <c r="AN328" s="57" t="e">
        <f t="shared" si="32"/>
        <v>#REF!</v>
      </c>
      <c r="AO328" s="8" t="e">
        <f t="shared" si="33"/>
        <v>#REF!</v>
      </c>
      <c r="AP328" s="8"/>
    </row>
    <row r="329" spans="1:42" x14ac:dyDescent="0.15">
      <c r="A329">
        <v>327</v>
      </c>
      <c r="B329" s="13"/>
      <c r="C329" s="13"/>
      <c r="D329" s="13"/>
      <c r="E329" s="13"/>
      <c r="F329" s="13"/>
      <c r="G329" s="164"/>
      <c r="H329" s="164"/>
      <c r="I329" s="164"/>
      <c r="J329" s="164"/>
      <c r="K329" s="164"/>
      <c r="L329" s="164"/>
      <c r="M329" s="164"/>
      <c r="AI329" s="8" t="e">
        <f>CONCATENATE([3]男子!G263,[3]男子!H263,[3]男子!I263)</f>
        <v>#REF!</v>
      </c>
      <c r="AJ329" t="e">
        <f t="shared" si="29"/>
        <v>#REF!</v>
      </c>
      <c r="AK329" t="e">
        <f t="shared" si="30"/>
        <v>#REF!</v>
      </c>
      <c r="AL329" t="e">
        <f t="shared" si="31"/>
        <v>#REF!</v>
      </c>
      <c r="AM329" s="56">
        <v>42735</v>
      </c>
      <c r="AN329" s="57" t="e">
        <f t="shared" si="32"/>
        <v>#REF!</v>
      </c>
      <c r="AO329" s="8" t="e">
        <f t="shared" si="33"/>
        <v>#REF!</v>
      </c>
      <c r="AP329" s="8"/>
    </row>
    <row r="330" spans="1:42" x14ac:dyDescent="0.15">
      <c r="A330">
        <v>328</v>
      </c>
      <c r="B330" s="13"/>
      <c r="C330" s="13"/>
      <c r="D330" s="13"/>
      <c r="E330" s="13"/>
      <c r="F330" s="13"/>
      <c r="G330" s="164"/>
      <c r="H330" s="164"/>
      <c r="I330" s="164"/>
      <c r="J330" s="164"/>
      <c r="K330" s="164"/>
      <c r="L330" s="164"/>
      <c r="M330" s="164"/>
      <c r="AI330" s="8" t="e">
        <f>CONCATENATE([3]男子!G264,[3]男子!H264,[3]男子!I264)</f>
        <v>#REF!</v>
      </c>
      <c r="AJ330" t="e">
        <f t="shared" si="29"/>
        <v>#REF!</v>
      </c>
      <c r="AK330" t="e">
        <f t="shared" si="30"/>
        <v>#REF!</v>
      </c>
      <c r="AL330" t="e">
        <f t="shared" si="31"/>
        <v>#REF!</v>
      </c>
      <c r="AM330" s="56">
        <v>42735</v>
      </c>
      <c r="AN330" s="57" t="e">
        <f t="shared" si="32"/>
        <v>#REF!</v>
      </c>
      <c r="AO330" s="8" t="e">
        <f t="shared" si="33"/>
        <v>#REF!</v>
      </c>
      <c r="AP330" s="8"/>
    </row>
    <row r="331" spans="1:42" x14ac:dyDescent="0.15">
      <c r="A331">
        <v>329</v>
      </c>
      <c r="B331" s="13"/>
      <c r="C331" s="13"/>
      <c r="D331" s="13"/>
      <c r="E331" s="13"/>
      <c r="F331" s="13"/>
      <c r="G331" s="164"/>
      <c r="H331" s="164"/>
      <c r="I331" s="164"/>
      <c r="J331" s="164"/>
      <c r="K331" s="164"/>
      <c r="L331" s="164"/>
      <c r="M331" s="164"/>
      <c r="AI331" s="8" t="e">
        <f>CONCATENATE([3]男子!G265,[3]男子!H265,[3]男子!I265)</f>
        <v>#REF!</v>
      </c>
      <c r="AJ331" t="e">
        <f t="shared" si="29"/>
        <v>#REF!</v>
      </c>
      <c r="AK331" t="e">
        <f t="shared" si="30"/>
        <v>#REF!</v>
      </c>
      <c r="AL331" t="e">
        <f t="shared" si="31"/>
        <v>#REF!</v>
      </c>
      <c r="AM331" s="56">
        <v>42735</v>
      </c>
      <c r="AN331" s="57" t="e">
        <f t="shared" si="32"/>
        <v>#REF!</v>
      </c>
      <c r="AO331" s="8" t="e">
        <f t="shared" si="33"/>
        <v>#REF!</v>
      </c>
      <c r="AP331" s="8"/>
    </row>
    <row r="332" spans="1:42" x14ac:dyDescent="0.15">
      <c r="A332">
        <v>330</v>
      </c>
      <c r="B332" s="13"/>
      <c r="C332" s="13"/>
      <c r="D332" s="13"/>
      <c r="E332" s="13"/>
      <c r="F332" s="13"/>
      <c r="G332" s="164"/>
      <c r="H332" s="164"/>
      <c r="I332" s="164"/>
      <c r="J332" s="164"/>
      <c r="K332" s="164"/>
      <c r="L332" s="164"/>
      <c r="M332" s="164"/>
      <c r="AI332" s="8" t="e">
        <f>CONCATENATE([3]男子!G266,[3]男子!H266,[3]男子!I266)</f>
        <v>#REF!</v>
      </c>
      <c r="AJ332" t="e">
        <f t="shared" si="29"/>
        <v>#REF!</v>
      </c>
      <c r="AK332" t="e">
        <f t="shared" si="30"/>
        <v>#REF!</v>
      </c>
      <c r="AL332" t="e">
        <f t="shared" si="31"/>
        <v>#REF!</v>
      </c>
      <c r="AM332" s="56">
        <v>42735</v>
      </c>
      <c r="AN332" s="57" t="e">
        <f t="shared" si="32"/>
        <v>#REF!</v>
      </c>
      <c r="AO332" s="8" t="e">
        <f t="shared" si="33"/>
        <v>#REF!</v>
      </c>
      <c r="AP332" s="8"/>
    </row>
    <row r="333" spans="1:42" x14ac:dyDescent="0.15">
      <c r="A333">
        <v>331</v>
      </c>
      <c r="B333" s="13"/>
      <c r="C333" s="13"/>
      <c r="D333" s="13"/>
      <c r="E333" s="13"/>
      <c r="F333" s="13"/>
      <c r="G333" s="164"/>
      <c r="H333" s="164"/>
      <c r="I333" s="164"/>
      <c r="J333" s="164"/>
      <c r="K333" s="164"/>
      <c r="L333" s="164"/>
      <c r="M333" s="164"/>
      <c r="AI333" s="8" t="e">
        <f>CONCATENATE([3]男子!G267,[3]男子!H267,[3]男子!I267)</f>
        <v>#REF!</v>
      </c>
      <c r="AJ333" t="e">
        <f t="shared" si="29"/>
        <v>#REF!</v>
      </c>
      <c r="AK333" t="e">
        <f t="shared" si="30"/>
        <v>#REF!</v>
      </c>
      <c r="AL333" t="e">
        <f t="shared" si="31"/>
        <v>#REF!</v>
      </c>
      <c r="AM333" s="56">
        <v>42735</v>
      </c>
      <c r="AN333" s="57" t="e">
        <f t="shared" si="32"/>
        <v>#REF!</v>
      </c>
      <c r="AO333" s="8" t="e">
        <f t="shared" si="33"/>
        <v>#REF!</v>
      </c>
      <c r="AP333" s="8"/>
    </row>
    <row r="334" spans="1:42" x14ac:dyDescent="0.15">
      <c r="A334">
        <v>332</v>
      </c>
      <c r="B334" s="13"/>
      <c r="C334" s="13"/>
      <c r="D334" s="13"/>
      <c r="E334" s="13"/>
      <c r="F334" s="13"/>
      <c r="G334" s="164"/>
      <c r="H334" s="164"/>
      <c r="I334" s="164"/>
      <c r="J334" s="164"/>
      <c r="K334" s="164"/>
      <c r="L334" s="164"/>
      <c r="M334" s="164"/>
      <c r="AI334" s="8" t="e">
        <f>CONCATENATE([3]男子!G268,[3]男子!H268,[3]男子!I268)</f>
        <v>#REF!</v>
      </c>
      <c r="AJ334" t="e">
        <f t="shared" si="29"/>
        <v>#REF!</v>
      </c>
      <c r="AK334" t="e">
        <f t="shared" si="30"/>
        <v>#REF!</v>
      </c>
      <c r="AL334" t="e">
        <f t="shared" si="31"/>
        <v>#REF!</v>
      </c>
      <c r="AM334" s="56">
        <v>42735</v>
      </c>
      <c r="AN334" s="57" t="e">
        <f t="shared" si="32"/>
        <v>#REF!</v>
      </c>
      <c r="AO334" s="8" t="e">
        <f t="shared" si="33"/>
        <v>#REF!</v>
      </c>
      <c r="AP334" s="8"/>
    </row>
    <row r="335" spans="1:42" x14ac:dyDescent="0.15">
      <c r="A335">
        <v>333</v>
      </c>
      <c r="B335" s="13"/>
      <c r="C335" s="13"/>
      <c r="D335" s="13"/>
      <c r="E335" s="13"/>
      <c r="F335" s="13"/>
      <c r="G335" s="164"/>
      <c r="H335" s="164"/>
      <c r="I335" s="164"/>
      <c r="J335" s="164"/>
      <c r="K335" s="164"/>
      <c r="L335" s="164"/>
      <c r="M335" s="164"/>
      <c r="AI335" s="8" t="e">
        <f>CONCATENATE([3]男子!G269,[3]男子!H269,[3]男子!I269)</f>
        <v>#REF!</v>
      </c>
      <c r="AJ335" t="e">
        <f t="shared" si="29"/>
        <v>#REF!</v>
      </c>
      <c r="AK335" t="e">
        <f t="shared" si="30"/>
        <v>#REF!</v>
      </c>
      <c r="AL335" t="e">
        <f t="shared" si="31"/>
        <v>#REF!</v>
      </c>
      <c r="AM335" s="56">
        <v>42735</v>
      </c>
      <c r="AN335" s="57" t="e">
        <f t="shared" si="32"/>
        <v>#REF!</v>
      </c>
      <c r="AO335" s="8" t="e">
        <f t="shared" si="33"/>
        <v>#REF!</v>
      </c>
      <c r="AP335" s="8"/>
    </row>
    <row r="336" spans="1:42" x14ac:dyDescent="0.15">
      <c r="A336">
        <v>334</v>
      </c>
      <c r="B336" s="13"/>
      <c r="C336" s="13"/>
      <c r="D336" s="13"/>
      <c r="E336" s="13"/>
      <c r="F336" s="13"/>
      <c r="G336" s="164"/>
      <c r="H336" s="164"/>
      <c r="I336" s="164"/>
      <c r="J336" s="164"/>
      <c r="K336" s="164"/>
      <c r="L336" s="164"/>
      <c r="M336" s="164"/>
      <c r="AI336" s="8" t="e">
        <f>CONCATENATE([3]男子!G270,[3]男子!H270,[3]男子!I270)</f>
        <v>#REF!</v>
      </c>
      <c r="AJ336" t="e">
        <f t="shared" si="29"/>
        <v>#REF!</v>
      </c>
      <c r="AK336" t="e">
        <f t="shared" si="30"/>
        <v>#REF!</v>
      </c>
      <c r="AL336" t="e">
        <f t="shared" si="31"/>
        <v>#REF!</v>
      </c>
      <c r="AM336" s="56">
        <v>42735</v>
      </c>
      <c r="AN336" s="57" t="e">
        <f t="shared" si="32"/>
        <v>#REF!</v>
      </c>
      <c r="AO336" s="8" t="e">
        <f t="shared" si="33"/>
        <v>#REF!</v>
      </c>
      <c r="AP336" s="8"/>
    </row>
    <row r="337" spans="1:42" x14ac:dyDescent="0.15">
      <c r="A337">
        <v>335</v>
      </c>
      <c r="B337" s="13"/>
      <c r="C337" s="13"/>
      <c r="D337" s="13"/>
      <c r="E337" s="13"/>
      <c r="F337" s="13"/>
      <c r="G337" s="164"/>
      <c r="H337" s="164"/>
      <c r="I337" s="164"/>
      <c r="J337" s="164"/>
      <c r="K337" s="164"/>
      <c r="L337" s="164"/>
      <c r="M337" s="164"/>
      <c r="AI337" s="8" t="e">
        <f>CONCATENATE([3]男子!G271,[3]男子!H271,[3]男子!I271)</f>
        <v>#REF!</v>
      </c>
      <c r="AJ337" t="e">
        <f t="shared" si="29"/>
        <v>#REF!</v>
      </c>
      <c r="AK337" t="e">
        <f t="shared" si="30"/>
        <v>#REF!</v>
      </c>
      <c r="AL337" t="e">
        <f t="shared" si="31"/>
        <v>#REF!</v>
      </c>
      <c r="AM337" s="56">
        <v>42735</v>
      </c>
      <c r="AN337" s="57" t="e">
        <f t="shared" si="32"/>
        <v>#REF!</v>
      </c>
      <c r="AO337" s="8" t="e">
        <f t="shared" si="33"/>
        <v>#REF!</v>
      </c>
      <c r="AP337" s="8"/>
    </row>
    <row r="338" spans="1:42" x14ac:dyDescent="0.15">
      <c r="A338">
        <v>336</v>
      </c>
      <c r="B338" s="13"/>
      <c r="C338" s="13"/>
      <c r="D338" s="13"/>
      <c r="E338" s="13"/>
      <c r="F338" s="13"/>
      <c r="G338" s="164"/>
      <c r="H338" s="164"/>
      <c r="I338" s="164"/>
      <c r="J338" s="164"/>
      <c r="K338" s="164"/>
      <c r="L338" s="164"/>
      <c r="M338" s="164"/>
      <c r="AI338" s="8" t="e">
        <f>CONCATENATE([3]男子!G272,[3]男子!H272,[3]男子!I272)</f>
        <v>#REF!</v>
      </c>
      <c r="AJ338" t="e">
        <f t="shared" si="29"/>
        <v>#REF!</v>
      </c>
      <c r="AK338" t="e">
        <f t="shared" si="30"/>
        <v>#REF!</v>
      </c>
      <c r="AL338" t="e">
        <f t="shared" si="31"/>
        <v>#REF!</v>
      </c>
      <c r="AM338" s="56">
        <v>42735</v>
      </c>
      <c r="AN338" s="57" t="e">
        <f t="shared" si="32"/>
        <v>#REF!</v>
      </c>
      <c r="AO338" s="8" t="e">
        <f t="shared" si="33"/>
        <v>#REF!</v>
      </c>
      <c r="AP338" s="8"/>
    </row>
    <row r="339" spans="1:42" x14ac:dyDescent="0.15">
      <c r="A339">
        <v>337</v>
      </c>
      <c r="B339" s="13"/>
      <c r="C339" s="13"/>
      <c r="D339" s="13"/>
      <c r="E339" s="13"/>
      <c r="F339" s="13"/>
      <c r="G339" s="164"/>
      <c r="H339" s="164"/>
      <c r="I339" s="164"/>
      <c r="J339" s="164"/>
      <c r="K339" s="164"/>
      <c r="L339" s="164"/>
      <c r="M339" s="164"/>
      <c r="AI339" s="8" t="e">
        <f>CONCATENATE([3]男子!G273,[3]男子!H273,[3]男子!I273)</f>
        <v>#REF!</v>
      </c>
      <c r="AJ339" t="e">
        <f t="shared" si="29"/>
        <v>#REF!</v>
      </c>
      <c r="AK339" t="e">
        <f t="shared" si="30"/>
        <v>#REF!</v>
      </c>
      <c r="AL339" t="e">
        <f t="shared" si="31"/>
        <v>#REF!</v>
      </c>
      <c r="AM339" s="56">
        <v>42735</v>
      </c>
      <c r="AN339" s="57" t="e">
        <f t="shared" si="32"/>
        <v>#REF!</v>
      </c>
      <c r="AO339" s="8" t="e">
        <f t="shared" si="33"/>
        <v>#REF!</v>
      </c>
      <c r="AP339" s="8"/>
    </row>
    <row r="340" spans="1:42" x14ac:dyDescent="0.15">
      <c r="A340">
        <v>338</v>
      </c>
      <c r="B340" s="13"/>
      <c r="C340" s="13"/>
      <c r="D340" s="13"/>
      <c r="E340" s="13"/>
      <c r="F340" s="13"/>
      <c r="G340" s="164"/>
      <c r="H340" s="164"/>
      <c r="I340" s="164"/>
      <c r="J340" s="164"/>
      <c r="K340" s="164"/>
      <c r="L340" s="164"/>
      <c r="M340" s="164"/>
      <c r="AI340" s="8" t="e">
        <f>CONCATENATE([3]男子!G274,[3]男子!H274,[3]男子!I274)</f>
        <v>#REF!</v>
      </c>
      <c r="AJ340" t="e">
        <f t="shared" si="29"/>
        <v>#REF!</v>
      </c>
      <c r="AK340" t="e">
        <f t="shared" si="30"/>
        <v>#REF!</v>
      </c>
      <c r="AL340" t="e">
        <f t="shared" si="31"/>
        <v>#REF!</v>
      </c>
      <c r="AM340" s="56">
        <v>42735</v>
      </c>
      <c r="AN340" s="57" t="e">
        <f t="shared" si="32"/>
        <v>#REF!</v>
      </c>
      <c r="AO340" s="8" t="e">
        <f t="shared" si="33"/>
        <v>#REF!</v>
      </c>
      <c r="AP340" s="8"/>
    </row>
    <row r="341" spans="1:42" x14ac:dyDescent="0.15">
      <c r="A341">
        <v>339</v>
      </c>
      <c r="B341" s="13"/>
      <c r="C341" s="13"/>
      <c r="D341" s="13"/>
      <c r="E341" s="13"/>
      <c r="F341" s="13"/>
      <c r="G341" s="164"/>
      <c r="H341" s="164"/>
      <c r="I341" s="164"/>
      <c r="J341" s="164"/>
      <c r="K341" s="164"/>
      <c r="L341" s="164"/>
      <c r="M341" s="164"/>
      <c r="AI341" s="8" t="e">
        <f>CONCATENATE([3]男子!G275,[3]男子!H275,[3]男子!I275)</f>
        <v>#REF!</v>
      </c>
      <c r="AJ341" t="e">
        <f t="shared" si="29"/>
        <v>#REF!</v>
      </c>
      <c r="AK341" t="e">
        <f t="shared" si="30"/>
        <v>#REF!</v>
      </c>
      <c r="AL341" t="e">
        <f t="shared" si="31"/>
        <v>#REF!</v>
      </c>
      <c r="AM341" s="56">
        <v>42735</v>
      </c>
      <c r="AN341" s="57" t="e">
        <f t="shared" si="32"/>
        <v>#REF!</v>
      </c>
      <c r="AO341" s="8" t="e">
        <f t="shared" si="33"/>
        <v>#REF!</v>
      </c>
      <c r="AP341" s="8"/>
    </row>
    <row r="342" spans="1:42" x14ac:dyDescent="0.15">
      <c r="A342">
        <v>340</v>
      </c>
      <c r="B342" s="13"/>
      <c r="C342" s="13"/>
      <c r="D342" s="13"/>
      <c r="E342" s="13"/>
      <c r="F342" s="13"/>
      <c r="G342" s="164"/>
      <c r="H342" s="164"/>
      <c r="I342" s="164"/>
      <c r="J342" s="164"/>
      <c r="K342" s="164"/>
      <c r="L342" s="164"/>
      <c r="M342" s="164"/>
      <c r="AI342" s="8" t="e">
        <f>CONCATENATE([3]男子!G276,[3]男子!H276,[3]男子!I276)</f>
        <v>#REF!</v>
      </c>
      <c r="AJ342" t="e">
        <f t="shared" si="29"/>
        <v>#REF!</v>
      </c>
      <c r="AK342" t="e">
        <f t="shared" si="30"/>
        <v>#REF!</v>
      </c>
      <c r="AL342" t="e">
        <f t="shared" si="31"/>
        <v>#REF!</v>
      </c>
      <c r="AM342" s="56">
        <v>42735</v>
      </c>
      <c r="AN342" s="57" t="e">
        <f t="shared" si="32"/>
        <v>#REF!</v>
      </c>
      <c r="AO342" s="8" t="e">
        <f t="shared" si="33"/>
        <v>#REF!</v>
      </c>
      <c r="AP342" s="8"/>
    </row>
    <row r="343" spans="1:42" x14ac:dyDescent="0.15">
      <c r="A343">
        <v>341</v>
      </c>
      <c r="B343" s="13"/>
      <c r="C343" s="13"/>
      <c r="D343" s="13"/>
      <c r="E343" s="13"/>
      <c r="F343" s="13"/>
      <c r="G343" s="164"/>
      <c r="H343" s="164"/>
      <c r="I343" s="164"/>
      <c r="J343" s="164"/>
      <c r="K343" s="164"/>
      <c r="L343" s="164"/>
      <c r="M343" s="164"/>
      <c r="AI343" s="8" t="e">
        <f>CONCATENATE([3]男子!G277,[3]男子!H277,[3]男子!I277)</f>
        <v>#REF!</v>
      </c>
      <c r="AJ343" t="e">
        <f t="shared" si="29"/>
        <v>#REF!</v>
      </c>
      <c r="AK343" t="e">
        <f t="shared" si="30"/>
        <v>#REF!</v>
      </c>
      <c r="AL343" t="e">
        <f t="shared" si="31"/>
        <v>#REF!</v>
      </c>
      <c r="AM343" s="56">
        <v>42735</v>
      </c>
      <c r="AN343" s="57" t="e">
        <f t="shared" si="32"/>
        <v>#REF!</v>
      </c>
      <c r="AO343" s="8" t="e">
        <f t="shared" si="33"/>
        <v>#REF!</v>
      </c>
      <c r="AP343" s="8"/>
    </row>
    <row r="344" spans="1:42" x14ac:dyDescent="0.15">
      <c r="A344">
        <v>342</v>
      </c>
      <c r="B344" s="13"/>
      <c r="C344" s="13"/>
      <c r="D344" s="13"/>
      <c r="E344" s="13"/>
      <c r="F344" s="13"/>
      <c r="G344" s="164"/>
      <c r="H344" s="164"/>
      <c r="I344" s="164"/>
      <c r="J344" s="164"/>
      <c r="K344" s="164"/>
      <c r="L344" s="164"/>
      <c r="M344" s="164"/>
      <c r="AI344" s="8" t="e">
        <f>CONCATENATE([3]男子!G278,[3]男子!H278,[3]男子!I278)</f>
        <v>#REF!</v>
      </c>
      <c r="AJ344" t="e">
        <f t="shared" si="29"/>
        <v>#REF!</v>
      </c>
      <c r="AK344" t="e">
        <f t="shared" si="30"/>
        <v>#REF!</v>
      </c>
      <c r="AL344" t="e">
        <f t="shared" si="31"/>
        <v>#REF!</v>
      </c>
      <c r="AM344" s="56">
        <v>42735</v>
      </c>
      <c r="AN344" s="57" t="e">
        <f t="shared" si="32"/>
        <v>#REF!</v>
      </c>
      <c r="AO344" s="8" t="e">
        <f t="shared" si="33"/>
        <v>#REF!</v>
      </c>
      <c r="AP344" s="8"/>
    </row>
    <row r="345" spans="1:42" x14ac:dyDescent="0.15">
      <c r="A345">
        <v>343</v>
      </c>
      <c r="B345" s="13"/>
      <c r="C345" s="13"/>
      <c r="D345" s="13"/>
      <c r="E345" s="13"/>
      <c r="F345" s="13"/>
      <c r="G345" s="164"/>
      <c r="H345" s="164"/>
      <c r="I345" s="164"/>
      <c r="J345" s="164"/>
      <c r="K345" s="164"/>
      <c r="L345" s="164"/>
      <c r="M345" s="164"/>
      <c r="AI345" s="8" t="e">
        <f>CONCATENATE([3]男子!G279,[3]男子!H279,[3]男子!I279)</f>
        <v>#REF!</v>
      </c>
      <c r="AJ345" t="e">
        <f t="shared" si="29"/>
        <v>#REF!</v>
      </c>
      <c r="AK345" t="e">
        <f t="shared" si="30"/>
        <v>#REF!</v>
      </c>
      <c r="AL345" t="e">
        <f t="shared" si="31"/>
        <v>#REF!</v>
      </c>
      <c r="AM345" s="56">
        <v>42735</v>
      </c>
      <c r="AN345" s="57" t="e">
        <f t="shared" si="32"/>
        <v>#REF!</v>
      </c>
      <c r="AO345" s="8" t="e">
        <f t="shared" si="33"/>
        <v>#REF!</v>
      </c>
      <c r="AP345" s="8"/>
    </row>
    <row r="346" spans="1:42" x14ac:dyDescent="0.15">
      <c r="A346">
        <v>344</v>
      </c>
      <c r="B346" s="13"/>
      <c r="C346" s="13"/>
      <c r="D346" s="13"/>
      <c r="E346" s="13"/>
      <c r="F346" s="13"/>
      <c r="G346" s="164"/>
      <c r="H346" s="164"/>
      <c r="I346" s="164"/>
      <c r="J346" s="164"/>
      <c r="K346" s="164"/>
      <c r="L346" s="164"/>
      <c r="M346" s="164"/>
      <c r="AI346" s="8" t="e">
        <f>CONCATENATE([3]男子!G280,[3]男子!H280,[3]男子!I280)</f>
        <v>#REF!</v>
      </c>
      <c r="AJ346" t="e">
        <f t="shared" si="29"/>
        <v>#REF!</v>
      </c>
      <c r="AK346" t="e">
        <f t="shared" si="30"/>
        <v>#REF!</v>
      </c>
      <c r="AL346" t="e">
        <f t="shared" si="31"/>
        <v>#REF!</v>
      </c>
      <c r="AM346" s="56">
        <v>42735</v>
      </c>
      <c r="AN346" s="57" t="e">
        <f t="shared" si="32"/>
        <v>#REF!</v>
      </c>
      <c r="AO346" s="8" t="e">
        <f t="shared" si="33"/>
        <v>#REF!</v>
      </c>
      <c r="AP346" s="8"/>
    </row>
    <row r="347" spans="1:42" x14ac:dyDescent="0.15">
      <c r="A347">
        <v>345</v>
      </c>
      <c r="B347" s="13"/>
      <c r="C347" s="13"/>
      <c r="D347" s="13"/>
      <c r="E347" s="13"/>
      <c r="F347" s="13"/>
      <c r="G347" s="164"/>
      <c r="H347" s="164"/>
      <c r="I347" s="164"/>
      <c r="J347" s="164"/>
      <c r="K347" s="164"/>
      <c r="L347" s="164"/>
      <c r="M347" s="164"/>
      <c r="AI347" s="8" t="e">
        <f>CONCATENATE([3]男子!G281,[3]男子!H281,[3]男子!I281)</f>
        <v>#REF!</v>
      </c>
      <c r="AJ347" t="e">
        <f t="shared" si="29"/>
        <v>#REF!</v>
      </c>
      <c r="AK347" t="e">
        <f t="shared" si="30"/>
        <v>#REF!</v>
      </c>
      <c r="AL347" t="e">
        <f t="shared" si="31"/>
        <v>#REF!</v>
      </c>
      <c r="AM347" s="56">
        <v>42735</v>
      </c>
      <c r="AN347" s="57" t="e">
        <f t="shared" si="32"/>
        <v>#REF!</v>
      </c>
      <c r="AO347" s="8" t="e">
        <f t="shared" si="33"/>
        <v>#REF!</v>
      </c>
      <c r="AP347" s="8"/>
    </row>
    <row r="348" spans="1:42" x14ac:dyDescent="0.15">
      <c r="A348">
        <v>346</v>
      </c>
      <c r="B348" s="13"/>
      <c r="C348" s="13"/>
      <c r="D348" s="13"/>
      <c r="E348" s="13"/>
      <c r="F348" s="13"/>
      <c r="G348" s="164"/>
      <c r="H348" s="164"/>
      <c r="I348" s="164"/>
      <c r="J348" s="164"/>
      <c r="K348" s="164"/>
      <c r="L348" s="164"/>
      <c r="M348" s="164"/>
      <c r="AI348" s="8" t="e">
        <f>CONCATENATE([3]男子!G282,[3]男子!H282,[3]男子!I282)</f>
        <v>#REF!</v>
      </c>
      <c r="AJ348" t="e">
        <f t="shared" si="29"/>
        <v>#REF!</v>
      </c>
      <c r="AK348" t="e">
        <f t="shared" si="30"/>
        <v>#REF!</v>
      </c>
      <c r="AL348" t="e">
        <f t="shared" si="31"/>
        <v>#REF!</v>
      </c>
      <c r="AM348" s="56">
        <v>42735</v>
      </c>
      <c r="AN348" s="57" t="e">
        <f t="shared" si="32"/>
        <v>#REF!</v>
      </c>
      <c r="AO348" s="8" t="e">
        <f t="shared" si="33"/>
        <v>#REF!</v>
      </c>
      <c r="AP348" s="8"/>
    </row>
    <row r="349" spans="1:42" x14ac:dyDescent="0.15">
      <c r="A349">
        <v>347</v>
      </c>
      <c r="B349" s="13"/>
      <c r="C349" s="13"/>
      <c r="D349" s="13"/>
      <c r="E349" s="13"/>
      <c r="F349" s="13"/>
      <c r="G349" s="164"/>
      <c r="H349" s="164"/>
      <c r="I349" s="164"/>
      <c r="J349" s="164"/>
      <c r="K349" s="164"/>
      <c r="L349" s="164"/>
      <c r="M349" s="164"/>
      <c r="AI349" s="8" t="e">
        <f>CONCATENATE([3]男子!G283,[3]男子!H283,[3]男子!I283)</f>
        <v>#REF!</v>
      </c>
      <c r="AJ349" t="e">
        <f t="shared" si="29"/>
        <v>#REF!</v>
      </c>
      <c r="AK349" t="e">
        <f t="shared" si="30"/>
        <v>#REF!</v>
      </c>
      <c r="AL349" t="e">
        <f t="shared" si="31"/>
        <v>#REF!</v>
      </c>
      <c r="AM349" s="56">
        <v>42735</v>
      </c>
      <c r="AN349" s="57" t="e">
        <f t="shared" si="32"/>
        <v>#REF!</v>
      </c>
      <c r="AO349" s="8" t="e">
        <f t="shared" si="33"/>
        <v>#REF!</v>
      </c>
      <c r="AP349" s="8"/>
    </row>
    <row r="350" spans="1:42" x14ac:dyDescent="0.15">
      <c r="A350">
        <v>348</v>
      </c>
      <c r="B350" s="13"/>
      <c r="C350" s="13"/>
      <c r="D350" s="13"/>
      <c r="E350" s="13"/>
      <c r="F350" s="13"/>
      <c r="G350" s="164"/>
      <c r="H350" s="164"/>
      <c r="I350" s="164"/>
      <c r="J350" s="164"/>
      <c r="K350" s="164"/>
      <c r="L350" s="164"/>
      <c r="M350" s="164"/>
      <c r="AI350" s="8" t="e">
        <f>CONCATENATE([3]男子!G284,[3]男子!H284,[3]男子!I284)</f>
        <v>#REF!</v>
      </c>
      <c r="AJ350" t="e">
        <f t="shared" si="29"/>
        <v>#REF!</v>
      </c>
      <c r="AK350" t="e">
        <f t="shared" si="30"/>
        <v>#REF!</v>
      </c>
      <c r="AL350" t="e">
        <f t="shared" si="31"/>
        <v>#REF!</v>
      </c>
      <c r="AM350" s="56">
        <v>42735</v>
      </c>
      <c r="AN350" s="57" t="e">
        <f t="shared" si="32"/>
        <v>#REF!</v>
      </c>
      <c r="AO350" s="8" t="e">
        <f t="shared" si="33"/>
        <v>#REF!</v>
      </c>
      <c r="AP350" s="8"/>
    </row>
    <row r="351" spans="1:42" x14ac:dyDescent="0.15">
      <c r="A351">
        <v>349</v>
      </c>
      <c r="B351" s="13"/>
      <c r="C351" s="13"/>
      <c r="D351" s="13"/>
      <c r="E351" s="13"/>
      <c r="F351" s="13"/>
      <c r="G351" s="164"/>
      <c r="H351" s="164"/>
      <c r="I351" s="164"/>
      <c r="J351" s="164"/>
      <c r="K351" s="164"/>
      <c r="L351" s="164"/>
      <c r="M351" s="164"/>
      <c r="AI351" s="8" t="e">
        <f>CONCATENATE([3]男子!G285,[3]男子!H285,[3]男子!I285)</f>
        <v>#REF!</v>
      </c>
      <c r="AJ351" t="e">
        <f t="shared" si="29"/>
        <v>#REF!</v>
      </c>
      <c r="AK351" t="e">
        <f t="shared" si="30"/>
        <v>#REF!</v>
      </c>
      <c r="AL351" t="e">
        <f t="shared" si="31"/>
        <v>#REF!</v>
      </c>
      <c r="AM351" s="56">
        <v>42735</v>
      </c>
      <c r="AN351" s="57" t="e">
        <f t="shared" si="32"/>
        <v>#REF!</v>
      </c>
      <c r="AO351" s="8" t="e">
        <f t="shared" si="33"/>
        <v>#REF!</v>
      </c>
      <c r="AP351" s="8"/>
    </row>
    <row r="352" spans="1:42" x14ac:dyDescent="0.15">
      <c r="A352">
        <v>350</v>
      </c>
      <c r="B352" s="13"/>
      <c r="C352" s="13"/>
      <c r="D352" s="13"/>
      <c r="E352" s="13"/>
      <c r="F352" s="13"/>
      <c r="G352" s="164"/>
      <c r="H352" s="164"/>
      <c r="I352" s="164"/>
      <c r="J352" s="164"/>
      <c r="K352" s="164"/>
      <c r="L352" s="164"/>
      <c r="M352" s="164"/>
      <c r="AI352" s="8" t="e">
        <f>CONCATENATE([3]男子!G286,[3]男子!H286,[3]男子!I286)</f>
        <v>#REF!</v>
      </c>
      <c r="AJ352" t="e">
        <f t="shared" si="29"/>
        <v>#REF!</v>
      </c>
      <c r="AK352" t="e">
        <f t="shared" si="30"/>
        <v>#REF!</v>
      </c>
      <c r="AL352" t="e">
        <f t="shared" si="31"/>
        <v>#REF!</v>
      </c>
      <c r="AM352" s="56">
        <v>42735</v>
      </c>
      <c r="AN352" s="57" t="e">
        <f t="shared" si="32"/>
        <v>#REF!</v>
      </c>
      <c r="AO352" s="8" t="e">
        <f t="shared" si="33"/>
        <v>#REF!</v>
      </c>
      <c r="AP352" s="8"/>
    </row>
    <row r="353" spans="1:42" x14ac:dyDescent="0.15">
      <c r="A353">
        <v>351</v>
      </c>
      <c r="B353" s="13"/>
      <c r="C353" s="13"/>
      <c r="D353" s="13"/>
      <c r="E353" s="13"/>
      <c r="F353" s="13"/>
      <c r="G353" s="164"/>
      <c r="H353" s="164"/>
      <c r="I353" s="164"/>
      <c r="J353" s="164"/>
      <c r="K353" s="164"/>
      <c r="L353" s="164"/>
      <c r="M353" s="164"/>
      <c r="AI353" s="8" t="e">
        <f>CONCATENATE([3]男子!G287,[3]男子!H287,[3]男子!I287)</f>
        <v>#REF!</v>
      </c>
      <c r="AJ353" t="e">
        <f t="shared" si="29"/>
        <v>#REF!</v>
      </c>
      <c r="AK353" t="e">
        <f t="shared" si="30"/>
        <v>#REF!</v>
      </c>
      <c r="AL353" t="e">
        <f t="shared" si="31"/>
        <v>#REF!</v>
      </c>
      <c r="AM353" s="56">
        <v>42735</v>
      </c>
      <c r="AN353" s="57" t="e">
        <f t="shared" si="32"/>
        <v>#REF!</v>
      </c>
      <c r="AO353" s="8" t="e">
        <f t="shared" si="33"/>
        <v>#REF!</v>
      </c>
      <c r="AP353" s="8"/>
    </row>
    <row r="354" spans="1:42" x14ac:dyDescent="0.15">
      <c r="A354">
        <v>352</v>
      </c>
      <c r="B354" s="13"/>
      <c r="C354" s="13"/>
      <c r="D354" s="13"/>
      <c r="E354" s="13"/>
      <c r="F354" s="13"/>
      <c r="G354" s="164"/>
      <c r="H354" s="164"/>
      <c r="I354" s="164"/>
      <c r="J354" s="164"/>
      <c r="K354" s="164"/>
      <c r="L354" s="164"/>
      <c r="M354" s="164"/>
      <c r="AI354" s="8" t="e">
        <f>CONCATENATE([3]男子!G288,[3]男子!H288,[3]男子!I288)</f>
        <v>#REF!</v>
      </c>
      <c r="AJ354" t="e">
        <f t="shared" si="29"/>
        <v>#REF!</v>
      </c>
      <c r="AK354" t="e">
        <f t="shared" si="30"/>
        <v>#REF!</v>
      </c>
      <c r="AL354" t="e">
        <f t="shared" si="31"/>
        <v>#REF!</v>
      </c>
      <c r="AM354" s="56">
        <v>42735</v>
      </c>
      <c r="AN354" s="57" t="e">
        <f t="shared" si="32"/>
        <v>#REF!</v>
      </c>
      <c r="AO354" s="8" t="e">
        <f t="shared" si="33"/>
        <v>#REF!</v>
      </c>
      <c r="AP354" s="8"/>
    </row>
    <row r="355" spans="1:42" x14ac:dyDescent="0.15">
      <c r="A355">
        <v>353</v>
      </c>
      <c r="B355" s="13"/>
      <c r="C355" s="13"/>
      <c r="D355" s="13"/>
      <c r="E355" s="13"/>
      <c r="F355" s="13"/>
      <c r="G355" s="164"/>
      <c r="H355" s="164"/>
      <c r="I355" s="164"/>
      <c r="J355" s="164"/>
      <c r="K355" s="164"/>
      <c r="L355" s="164"/>
      <c r="M355" s="164"/>
      <c r="AI355" s="8" t="e">
        <f>CONCATENATE([3]男子!G289,[3]男子!H289,[3]男子!I289)</f>
        <v>#REF!</v>
      </c>
      <c r="AJ355" t="e">
        <f t="shared" si="29"/>
        <v>#REF!</v>
      </c>
      <c r="AK355" t="e">
        <f t="shared" si="30"/>
        <v>#REF!</v>
      </c>
      <c r="AL355" t="e">
        <f t="shared" si="31"/>
        <v>#REF!</v>
      </c>
      <c r="AM355" s="56">
        <v>42735</v>
      </c>
      <c r="AN355" s="57" t="e">
        <f t="shared" si="32"/>
        <v>#REF!</v>
      </c>
      <c r="AO355" s="8" t="e">
        <f t="shared" si="33"/>
        <v>#REF!</v>
      </c>
      <c r="AP355" s="8"/>
    </row>
    <row r="356" spans="1:42" x14ac:dyDescent="0.15">
      <c r="A356">
        <v>354</v>
      </c>
      <c r="B356" s="13"/>
      <c r="C356" s="13"/>
      <c r="D356" s="13"/>
      <c r="E356" s="13"/>
      <c r="F356" s="13"/>
      <c r="G356" s="164"/>
      <c r="H356" s="164"/>
      <c r="I356" s="164"/>
      <c r="J356" s="164"/>
      <c r="K356" s="164"/>
      <c r="L356" s="164"/>
      <c r="M356" s="164"/>
      <c r="AI356" s="8" t="e">
        <f>CONCATENATE([3]男子!G290,[3]男子!H290,[3]男子!I290)</f>
        <v>#REF!</v>
      </c>
      <c r="AJ356" t="e">
        <f t="shared" si="29"/>
        <v>#REF!</v>
      </c>
      <c r="AK356" t="e">
        <f t="shared" si="30"/>
        <v>#REF!</v>
      </c>
      <c r="AL356" t="e">
        <f t="shared" si="31"/>
        <v>#REF!</v>
      </c>
      <c r="AM356" s="56">
        <v>42735</v>
      </c>
      <c r="AN356" s="57" t="e">
        <f t="shared" si="32"/>
        <v>#REF!</v>
      </c>
      <c r="AO356" s="8" t="e">
        <f t="shared" si="33"/>
        <v>#REF!</v>
      </c>
      <c r="AP356" s="8"/>
    </row>
    <row r="357" spans="1:42" x14ac:dyDescent="0.15">
      <c r="A357">
        <v>355</v>
      </c>
      <c r="B357" s="13"/>
      <c r="C357" s="13"/>
      <c r="D357" s="13"/>
      <c r="E357" s="13"/>
      <c r="F357" s="13"/>
      <c r="G357" s="164"/>
      <c r="H357" s="164"/>
      <c r="I357" s="164"/>
      <c r="J357" s="164"/>
      <c r="K357" s="164"/>
      <c r="L357" s="164"/>
      <c r="M357" s="164"/>
      <c r="AI357" s="8" t="e">
        <f>CONCATENATE([3]男子!G291,[3]男子!H291,[3]男子!I291)</f>
        <v>#REF!</v>
      </c>
      <c r="AJ357" t="e">
        <f t="shared" si="29"/>
        <v>#REF!</v>
      </c>
      <c r="AK357" t="e">
        <f t="shared" si="30"/>
        <v>#REF!</v>
      </c>
      <c r="AL357" t="e">
        <f t="shared" si="31"/>
        <v>#REF!</v>
      </c>
      <c r="AM357" s="56">
        <v>42735</v>
      </c>
      <c r="AN357" s="57" t="e">
        <f t="shared" si="32"/>
        <v>#REF!</v>
      </c>
      <c r="AO357" s="8" t="e">
        <f t="shared" si="33"/>
        <v>#REF!</v>
      </c>
      <c r="AP357" s="8"/>
    </row>
    <row r="358" spans="1:42" x14ac:dyDescent="0.15">
      <c r="A358">
        <v>356</v>
      </c>
      <c r="B358" s="13"/>
      <c r="C358" s="13"/>
      <c r="D358" s="13"/>
      <c r="E358" s="13"/>
      <c r="F358" s="13"/>
      <c r="G358" s="164"/>
      <c r="H358" s="164"/>
      <c r="I358" s="164"/>
      <c r="J358" s="164"/>
      <c r="K358" s="164"/>
      <c r="L358" s="164"/>
      <c r="M358" s="164"/>
      <c r="AI358" s="8" t="e">
        <f>CONCATENATE([3]男子!G292,[3]男子!H292,[3]男子!I292)</f>
        <v>#REF!</v>
      </c>
      <c r="AJ358" t="e">
        <f t="shared" si="29"/>
        <v>#REF!</v>
      </c>
      <c r="AK358" t="e">
        <f t="shared" si="30"/>
        <v>#REF!</v>
      </c>
      <c r="AL358" t="e">
        <f t="shared" si="31"/>
        <v>#REF!</v>
      </c>
      <c r="AM358" s="56">
        <v>42735</v>
      </c>
      <c r="AN358" s="57" t="e">
        <f t="shared" si="32"/>
        <v>#REF!</v>
      </c>
      <c r="AO358" s="8" t="e">
        <f t="shared" si="33"/>
        <v>#REF!</v>
      </c>
      <c r="AP358" s="8"/>
    </row>
    <row r="359" spans="1:42" x14ac:dyDescent="0.15">
      <c r="A359">
        <v>357</v>
      </c>
      <c r="B359" s="13"/>
      <c r="C359" s="13"/>
      <c r="D359" s="13"/>
      <c r="E359" s="13"/>
      <c r="F359" s="13"/>
      <c r="G359" s="164"/>
      <c r="H359" s="164"/>
      <c r="I359" s="164"/>
      <c r="J359" s="164"/>
      <c r="K359" s="164"/>
      <c r="L359" s="164"/>
      <c r="M359" s="164"/>
      <c r="AI359" s="8" t="e">
        <f>CONCATENATE([3]男子!G293,[3]男子!H293,[3]男子!I293)</f>
        <v>#REF!</v>
      </c>
      <c r="AJ359" t="e">
        <f t="shared" si="29"/>
        <v>#REF!</v>
      </c>
      <c r="AK359" t="e">
        <f t="shared" si="30"/>
        <v>#REF!</v>
      </c>
      <c r="AL359" t="e">
        <f t="shared" si="31"/>
        <v>#REF!</v>
      </c>
      <c r="AM359" s="56">
        <v>42735</v>
      </c>
      <c r="AN359" s="57" t="e">
        <f t="shared" si="32"/>
        <v>#REF!</v>
      </c>
      <c r="AO359" s="8" t="e">
        <f t="shared" si="33"/>
        <v>#REF!</v>
      </c>
      <c r="AP359" s="8"/>
    </row>
    <row r="360" spans="1:42" x14ac:dyDescent="0.15">
      <c r="A360">
        <v>358</v>
      </c>
      <c r="B360" s="13"/>
      <c r="C360" s="13"/>
      <c r="D360" s="13"/>
      <c r="E360" s="13"/>
      <c r="F360" s="13"/>
      <c r="G360" s="164"/>
      <c r="H360" s="164"/>
      <c r="I360" s="164"/>
      <c r="J360" s="164"/>
      <c r="K360" s="164"/>
      <c r="L360" s="164"/>
      <c r="M360" s="164"/>
      <c r="AI360" s="8" t="e">
        <f>CONCATENATE([3]男子!G294,[3]男子!H294,[3]男子!I294)</f>
        <v>#REF!</v>
      </c>
      <c r="AJ360" t="e">
        <f t="shared" si="29"/>
        <v>#REF!</v>
      </c>
      <c r="AK360" t="e">
        <f t="shared" si="30"/>
        <v>#REF!</v>
      </c>
      <c r="AL360" t="e">
        <f t="shared" si="31"/>
        <v>#REF!</v>
      </c>
      <c r="AM360" s="56">
        <v>42735</v>
      </c>
      <c r="AN360" s="57" t="e">
        <f t="shared" si="32"/>
        <v>#REF!</v>
      </c>
      <c r="AO360" s="8" t="e">
        <f t="shared" si="33"/>
        <v>#REF!</v>
      </c>
      <c r="AP360" s="8"/>
    </row>
    <row r="361" spans="1:42" x14ac:dyDescent="0.15">
      <c r="A361">
        <v>359</v>
      </c>
      <c r="B361" s="13"/>
      <c r="C361" s="13"/>
      <c r="D361" s="13"/>
      <c r="E361" s="13"/>
      <c r="F361" s="13"/>
      <c r="G361" s="164"/>
      <c r="H361" s="164"/>
      <c r="I361" s="164"/>
      <c r="J361" s="164"/>
      <c r="K361" s="164"/>
      <c r="L361" s="164"/>
      <c r="M361" s="164"/>
      <c r="AI361" s="8" t="e">
        <f>CONCATENATE([3]男子!G295,[3]男子!H295,[3]男子!I295)</f>
        <v>#REF!</v>
      </c>
      <c r="AJ361" t="e">
        <f t="shared" si="29"/>
        <v>#REF!</v>
      </c>
      <c r="AK361" t="e">
        <f t="shared" si="30"/>
        <v>#REF!</v>
      </c>
      <c r="AL361" t="e">
        <f t="shared" si="31"/>
        <v>#REF!</v>
      </c>
      <c r="AM361" s="56">
        <v>42735</v>
      </c>
      <c r="AN361" s="57" t="e">
        <f t="shared" si="32"/>
        <v>#REF!</v>
      </c>
      <c r="AO361" s="8" t="e">
        <f t="shared" si="33"/>
        <v>#REF!</v>
      </c>
      <c r="AP361" s="8"/>
    </row>
    <row r="362" spans="1:42" x14ac:dyDescent="0.15">
      <c r="A362">
        <v>360</v>
      </c>
      <c r="B362" s="13"/>
      <c r="C362" s="13"/>
      <c r="D362" s="13"/>
      <c r="E362" s="13"/>
      <c r="F362" s="13"/>
      <c r="G362" s="164"/>
      <c r="H362" s="164"/>
      <c r="I362" s="164"/>
      <c r="J362" s="164"/>
      <c r="K362" s="164"/>
      <c r="L362" s="164"/>
      <c r="M362" s="164"/>
      <c r="AI362" s="8" t="e">
        <f>CONCATENATE([3]男子!G296,[3]男子!H296,[3]男子!I296)</f>
        <v>#REF!</v>
      </c>
      <c r="AJ362" t="e">
        <f t="shared" si="29"/>
        <v>#REF!</v>
      </c>
      <c r="AK362" t="e">
        <f t="shared" si="30"/>
        <v>#REF!</v>
      </c>
      <c r="AL362" t="e">
        <f t="shared" si="31"/>
        <v>#REF!</v>
      </c>
      <c r="AM362" s="56">
        <v>42735</v>
      </c>
      <c r="AN362" s="57" t="e">
        <f t="shared" si="32"/>
        <v>#REF!</v>
      </c>
      <c r="AO362" s="8" t="e">
        <f t="shared" si="33"/>
        <v>#REF!</v>
      </c>
      <c r="AP362" s="8"/>
    </row>
    <row r="363" spans="1:42" x14ac:dyDescent="0.15">
      <c r="A363">
        <v>361</v>
      </c>
      <c r="B363" s="13"/>
      <c r="C363" s="13"/>
      <c r="D363" s="13"/>
      <c r="E363" s="13"/>
      <c r="F363" s="13"/>
      <c r="G363" s="164"/>
      <c r="H363" s="164"/>
      <c r="I363" s="164"/>
      <c r="J363" s="164"/>
      <c r="K363" s="164"/>
      <c r="L363" s="164"/>
      <c r="M363" s="164"/>
      <c r="AI363" s="8" t="e">
        <f>CONCATENATE([3]男子!G297,[3]男子!H297,[3]男子!I297)</f>
        <v>#REF!</v>
      </c>
      <c r="AJ363" t="e">
        <f t="shared" si="29"/>
        <v>#REF!</v>
      </c>
      <c r="AK363" t="e">
        <f t="shared" si="30"/>
        <v>#REF!</v>
      </c>
      <c r="AL363" t="e">
        <f t="shared" si="31"/>
        <v>#REF!</v>
      </c>
      <c r="AM363" s="56">
        <v>42735</v>
      </c>
      <c r="AN363" s="57" t="e">
        <f t="shared" si="32"/>
        <v>#REF!</v>
      </c>
      <c r="AO363" s="8" t="e">
        <f t="shared" si="33"/>
        <v>#REF!</v>
      </c>
      <c r="AP363" s="8"/>
    </row>
    <row r="364" spans="1:42" x14ac:dyDescent="0.15">
      <c r="A364">
        <v>362</v>
      </c>
      <c r="B364" s="13"/>
      <c r="C364" s="13"/>
      <c r="D364" s="13"/>
      <c r="E364" s="13"/>
      <c r="F364" s="13"/>
      <c r="G364" s="164"/>
      <c r="H364" s="164"/>
      <c r="I364" s="164"/>
      <c r="J364" s="164"/>
      <c r="K364" s="164"/>
      <c r="L364" s="164"/>
      <c r="M364" s="164"/>
      <c r="AI364" s="8" t="e">
        <f>CONCATENATE([3]男子!G298,[3]男子!H298,[3]男子!I298)</f>
        <v>#REF!</v>
      </c>
      <c r="AJ364" t="e">
        <f t="shared" si="29"/>
        <v>#REF!</v>
      </c>
      <c r="AK364" t="e">
        <f t="shared" si="30"/>
        <v>#REF!</v>
      </c>
      <c r="AL364" t="e">
        <f t="shared" si="31"/>
        <v>#REF!</v>
      </c>
      <c r="AM364" s="56">
        <v>42735</v>
      </c>
      <c r="AN364" s="57" t="e">
        <f t="shared" si="32"/>
        <v>#REF!</v>
      </c>
      <c r="AO364" s="8" t="e">
        <f t="shared" si="33"/>
        <v>#REF!</v>
      </c>
      <c r="AP364" s="8"/>
    </row>
    <row r="365" spans="1:42" x14ac:dyDescent="0.15">
      <c r="A365">
        <v>363</v>
      </c>
      <c r="B365" s="13"/>
      <c r="C365" s="13"/>
      <c r="D365" s="13"/>
      <c r="E365" s="13"/>
      <c r="F365" s="13"/>
      <c r="G365" s="164"/>
      <c r="H365" s="164"/>
      <c r="I365" s="164"/>
      <c r="J365" s="164"/>
      <c r="K365" s="164"/>
      <c r="L365" s="164"/>
      <c r="M365" s="164"/>
      <c r="AI365" s="8" t="e">
        <f>CONCATENATE([3]男子!G299,[3]男子!H299,[3]男子!I299)</f>
        <v>#REF!</v>
      </c>
      <c r="AJ365" t="e">
        <f t="shared" si="29"/>
        <v>#REF!</v>
      </c>
      <c r="AK365" t="e">
        <f t="shared" si="30"/>
        <v>#REF!</v>
      </c>
      <c r="AL365" t="e">
        <f t="shared" si="31"/>
        <v>#REF!</v>
      </c>
      <c r="AM365" s="56">
        <v>42735</v>
      </c>
      <c r="AN365" s="57" t="e">
        <f t="shared" si="32"/>
        <v>#REF!</v>
      </c>
      <c r="AO365" s="8" t="e">
        <f t="shared" si="33"/>
        <v>#REF!</v>
      </c>
      <c r="AP365" s="8"/>
    </row>
    <row r="366" spans="1:42" x14ac:dyDescent="0.15">
      <c r="A366">
        <v>364</v>
      </c>
      <c r="B366" s="13"/>
      <c r="C366" s="13"/>
      <c r="D366" s="13"/>
      <c r="E366" s="13"/>
      <c r="F366" s="13"/>
      <c r="G366" s="164"/>
      <c r="H366" s="164"/>
      <c r="I366" s="164"/>
      <c r="J366" s="164"/>
      <c r="K366" s="164"/>
      <c r="L366" s="164"/>
      <c r="M366" s="164"/>
      <c r="AI366" s="8" t="e">
        <f>CONCATENATE([3]男子!G300,[3]男子!H300,[3]男子!I300)</f>
        <v>#REF!</v>
      </c>
      <c r="AJ366" t="e">
        <f t="shared" si="29"/>
        <v>#REF!</v>
      </c>
      <c r="AK366" t="e">
        <f t="shared" si="30"/>
        <v>#REF!</v>
      </c>
      <c r="AL366" t="e">
        <f t="shared" si="31"/>
        <v>#REF!</v>
      </c>
      <c r="AM366" s="56">
        <v>42735</v>
      </c>
      <c r="AN366" s="57" t="e">
        <f t="shared" si="32"/>
        <v>#REF!</v>
      </c>
      <c r="AO366" s="8" t="e">
        <f t="shared" si="33"/>
        <v>#REF!</v>
      </c>
      <c r="AP366" s="8"/>
    </row>
    <row r="367" spans="1:42" x14ac:dyDescent="0.15">
      <c r="A367">
        <v>365</v>
      </c>
      <c r="B367" s="13"/>
      <c r="C367" s="13"/>
      <c r="D367" s="13"/>
      <c r="E367" s="13"/>
      <c r="F367" s="13"/>
      <c r="G367" s="164"/>
      <c r="H367" s="164"/>
      <c r="I367" s="164"/>
      <c r="J367" s="164"/>
      <c r="K367" s="164"/>
      <c r="L367" s="164"/>
      <c r="M367" s="164"/>
      <c r="AI367" s="8" t="e">
        <f>CONCATENATE([3]男子!G301,[3]男子!H301,[3]男子!I301)</f>
        <v>#REF!</v>
      </c>
      <c r="AJ367" t="e">
        <f t="shared" si="29"/>
        <v>#REF!</v>
      </c>
      <c r="AK367" t="e">
        <f t="shared" si="30"/>
        <v>#REF!</v>
      </c>
      <c r="AL367" t="e">
        <f t="shared" si="31"/>
        <v>#REF!</v>
      </c>
      <c r="AM367" s="56">
        <v>42735</v>
      </c>
      <c r="AN367" s="57" t="e">
        <f t="shared" si="32"/>
        <v>#REF!</v>
      </c>
      <c r="AO367" s="8" t="e">
        <f t="shared" si="33"/>
        <v>#REF!</v>
      </c>
      <c r="AP367" s="8"/>
    </row>
    <row r="368" spans="1:42" x14ac:dyDescent="0.15">
      <c r="A368">
        <v>366</v>
      </c>
      <c r="B368" s="13"/>
      <c r="C368" s="13"/>
      <c r="D368" s="13"/>
      <c r="E368" s="13"/>
      <c r="F368" s="13"/>
      <c r="G368" s="164"/>
      <c r="H368" s="164"/>
      <c r="I368" s="164"/>
      <c r="J368" s="164"/>
      <c r="K368" s="164"/>
      <c r="L368" s="164"/>
      <c r="M368" s="164"/>
      <c r="AI368" s="8" t="e">
        <f>CONCATENATE([3]男子!G302,[3]男子!H302,[3]男子!I302)</f>
        <v>#REF!</v>
      </c>
      <c r="AJ368" t="e">
        <f t="shared" si="29"/>
        <v>#REF!</v>
      </c>
      <c r="AK368" t="e">
        <f t="shared" si="30"/>
        <v>#REF!</v>
      </c>
      <c r="AL368" t="e">
        <f t="shared" si="31"/>
        <v>#REF!</v>
      </c>
      <c r="AM368" s="56">
        <v>42735</v>
      </c>
      <c r="AN368" s="57" t="e">
        <f t="shared" si="32"/>
        <v>#REF!</v>
      </c>
      <c r="AO368" s="8" t="e">
        <f t="shared" si="33"/>
        <v>#REF!</v>
      </c>
      <c r="AP368" s="8"/>
    </row>
    <row r="369" spans="1:42" x14ac:dyDescent="0.15">
      <c r="A369">
        <v>367</v>
      </c>
      <c r="B369" s="13"/>
      <c r="C369" s="13"/>
      <c r="D369" s="13"/>
      <c r="E369" s="13"/>
      <c r="F369" s="13"/>
      <c r="G369" s="164"/>
      <c r="H369" s="164"/>
      <c r="I369" s="164"/>
      <c r="J369" s="164"/>
      <c r="K369" s="164"/>
      <c r="L369" s="164"/>
      <c r="M369" s="164"/>
      <c r="AI369" s="8" t="e">
        <f>CONCATENATE([3]男子!G303,[3]男子!H303,[3]男子!I303)</f>
        <v>#REF!</v>
      </c>
      <c r="AJ369" t="e">
        <f t="shared" si="29"/>
        <v>#REF!</v>
      </c>
      <c r="AK369" t="e">
        <f t="shared" si="30"/>
        <v>#REF!</v>
      </c>
      <c r="AL369" t="e">
        <f t="shared" si="31"/>
        <v>#REF!</v>
      </c>
      <c r="AM369" s="56">
        <v>42735</v>
      </c>
      <c r="AN369" s="57" t="e">
        <f t="shared" si="32"/>
        <v>#REF!</v>
      </c>
      <c r="AO369" s="8" t="e">
        <f t="shared" si="33"/>
        <v>#REF!</v>
      </c>
      <c r="AP369" s="8"/>
    </row>
    <row r="370" spans="1:42" x14ac:dyDescent="0.15">
      <c r="A370">
        <v>368</v>
      </c>
      <c r="B370" s="13"/>
      <c r="C370" s="13"/>
      <c r="D370" s="13"/>
      <c r="E370" s="13"/>
      <c r="F370" s="13"/>
      <c r="G370" s="164"/>
      <c r="H370" s="164"/>
      <c r="I370" s="164"/>
      <c r="J370" s="164"/>
      <c r="K370" s="164"/>
      <c r="L370" s="164"/>
      <c r="M370" s="164"/>
      <c r="AI370" s="8" t="e">
        <f>CONCATENATE([3]男子!G304,[3]男子!H304,[3]男子!I304)</f>
        <v>#REF!</v>
      </c>
      <c r="AJ370" t="e">
        <f t="shared" si="29"/>
        <v>#REF!</v>
      </c>
      <c r="AK370" t="e">
        <f t="shared" si="30"/>
        <v>#REF!</v>
      </c>
      <c r="AL370" t="e">
        <f t="shared" si="31"/>
        <v>#REF!</v>
      </c>
      <c r="AM370" s="56">
        <v>42735</v>
      </c>
      <c r="AN370" s="57" t="e">
        <f t="shared" si="32"/>
        <v>#REF!</v>
      </c>
      <c r="AO370" s="8" t="e">
        <f t="shared" si="33"/>
        <v>#REF!</v>
      </c>
      <c r="AP370" s="8"/>
    </row>
    <row r="371" spans="1:42" x14ac:dyDescent="0.15">
      <c r="A371">
        <v>369</v>
      </c>
      <c r="B371" s="13"/>
      <c r="C371" s="13"/>
      <c r="D371" s="13"/>
      <c r="E371" s="13"/>
      <c r="F371" s="13"/>
      <c r="G371" s="164"/>
      <c r="H371" s="164"/>
      <c r="I371" s="164"/>
      <c r="J371" s="164"/>
      <c r="K371" s="164"/>
      <c r="L371" s="164"/>
      <c r="M371" s="164"/>
      <c r="AI371" s="8" t="e">
        <f>CONCATENATE([3]男子!G305,[3]男子!H305,[3]男子!I305)</f>
        <v>#REF!</v>
      </c>
      <c r="AJ371" t="e">
        <f t="shared" si="29"/>
        <v>#REF!</v>
      </c>
      <c r="AK371" t="e">
        <f t="shared" si="30"/>
        <v>#REF!</v>
      </c>
      <c r="AL371" t="e">
        <f t="shared" si="31"/>
        <v>#REF!</v>
      </c>
      <c r="AM371" s="56">
        <v>42735</v>
      </c>
      <c r="AN371" s="57" t="e">
        <f t="shared" si="32"/>
        <v>#REF!</v>
      </c>
      <c r="AO371" s="8" t="e">
        <f t="shared" si="33"/>
        <v>#REF!</v>
      </c>
      <c r="AP371" s="8"/>
    </row>
    <row r="372" spans="1:42" x14ac:dyDescent="0.15">
      <c r="A372">
        <v>370</v>
      </c>
      <c r="B372" s="13"/>
      <c r="C372" s="13"/>
      <c r="D372" s="13"/>
      <c r="E372" s="13"/>
      <c r="F372" s="13"/>
      <c r="G372" s="164"/>
      <c r="H372" s="164"/>
      <c r="I372" s="164"/>
      <c r="J372" s="164"/>
      <c r="K372" s="164"/>
      <c r="L372" s="164"/>
      <c r="M372" s="164"/>
      <c r="AI372" s="8" t="e">
        <f>CONCATENATE([3]男子!G306,[3]男子!H306,[3]男子!I306)</f>
        <v>#REF!</v>
      </c>
      <c r="AJ372" t="e">
        <f t="shared" si="29"/>
        <v>#REF!</v>
      </c>
      <c r="AK372" t="e">
        <f t="shared" si="30"/>
        <v>#REF!</v>
      </c>
      <c r="AL372" t="e">
        <f t="shared" si="31"/>
        <v>#REF!</v>
      </c>
      <c r="AM372" s="56">
        <v>42735</v>
      </c>
      <c r="AN372" s="57" t="e">
        <f t="shared" si="32"/>
        <v>#REF!</v>
      </c>
      <c r="AO372" s="8" t="e">
        <f t="shared" si="33"/>
        <v>#REF!</v>
      </c>
      <c r="AP372" s="8"/>
    </row>
    <row r="373" spans="1:42" x14ac:dyDescent="0.15">
      <c r="A373">
        <v>371</v>
      </c>
      <c r="B373" s="13"/>
      <c r="C373" s="13"/>
      <c r="D373" s="13"/>
      <c r="E373" s="13"/>
      <c r="F373" s="13"/>
      <c r="G373" s="164"/>
      <c r="H373" s="164"/>
      <c r="I373" s="164"/>
      <c r="J373" s="164"/>
      <c r="K373" s="164"/>
      <c r="L373" s="164"/>
      <c r="M373" s="164"/>
      <c r="AI373" s="8" t="e">
        <f>CONCATENATE([3]男子!G307,[3]男子!H307,[3]男子!I307)</f>
        <v>#REF!</v>
      </c>
      <c r="AJ373" t="e">
        <f t="shared" si="29"/>
        <v>#REF!</v>
      </c>
      <c r="AK373" t="e">
        <f t="shared" si="30"/>
        <v>#REF!</v>
      </c>
      <c r="AL373" t="e">
        <f t="shared" si="31"/>
        <v>#REF!</v>
      </c>
      <c r="AM373" s="56">
        <v>42735</v>
      </c>
      <c r="AN373" s="57" t="e">
        <f t="shared" si="32"/>
        <v>#REF!</v>
      </c>
      <c r="AO373" s="8" t="e">
        <f t="shared" si="33"/>
        <v>#REF!</v>
      </c>
      <c r="AP373" s="8"/>
    </row>
    <row r="374" spans="1:42" x14ac:dyDescent="0.15">
      <c r="A374">
        <v>372</v>
      </c>
      <c r="B374" s="13"/>
      <c r="C374" s="13"/>
      <c r="D374" s="13"/>
      <c r="E374" s="13"/>
      <c r="F374" s="13"/>
      <c r="G374" s="164"/>
      <c r="H374" s="164"/>
      <c r="I374" s="164"/>
      <c r="J374" s="164"/>
      <c r="K374" s="164"/>
      <c r="L374" s="164"/>
      <c r="M374" s="164"/>
      <c r="AI374" s="8" t="e">
        <f>CONCATENATE([3]男子!G308,[3]男子!H308,[3]男子!I308)</f>
        <v>#REF!</v>
      </c>
      <c r="AJ374" t="e">
        <f t="shared" si="29"/>
        <v>#REF!</v>
      </c>
      <c r="AK374" t="e">
        <f t="shared" si="30"/>
        <v>#REF!</v>
      </c>
      <c r="AL374" t="e">
        <f t="shared" si="31"/>
        <v>#REF!</v>
      </c>
      <c r="AM374" s="56">
        <v>42735</v>
      </c>
      <c r="AN374" s="57" t="e">
        <f t="shared" si="32"/>
        <v>#REF!</v>
      </c>
      <c r="AO374" s="8" t="e">
        <f t="shared" si="33"/>
        <v>#REF!</v>
      </c>
      <c r="AP374" s="8"/>
    </row>
    <row r="375" spans="1:42" x14ac:dyDescent="0.15">
      <c r="A375">
        <v>373</v>
      </c>
      <c r="B375" s="13"/>
      <c r="C375" s="13"/>
      <c r="D375" s="13"/>
      <c r="E375" s="13"/>
      <c r="F375" s="13"/>
      <c r="G375" s="164"/>
      <c r="H375" s="164"/>
      <c r="I375" s="164"/>
      <c r="J375" s="164"/>
      <c r="K375" s="164"/>
      <c r="L375" s="164"/>
      <c r="M375" s="164"/>
      <c r="AI375" s="8" t="e">
        <f>CONCATENATE([3]男子!G309,[3]男子!H309,[3]男子!I309)</f>
        <v>#REF!</v>
      </c>
      <c r="AJ375" t="e">
        <f t="shared" si="29"/>
        <v>#REF!</v>
      </c>
      <c r="AK375" t="e">
        <f t="shared" si="30"/>
        <v>#REF!</v>
      </c>
      <c r="AL375" t="e">
        <f t="shared" si="31"/>
        <v>#REF!</v>
      </c>
      <c r="AM375" s="56">
        <v>42735</v>
      </c>
      <c r="AN375" s="57" t="e">
        <f t="shared" si="32"/>
        <v>#REF!</v>
      </c>
      <c r="AO375" s="8" t="e">
        <f t="shared" si="33"/>
        <v>#REF!</v>
      </c>
      <c r="AP375" s="8"/>
    </row>
    <row r="376" spans="1:42" x14ac:dyDescent="0.15">
      <c r="A376">
        <v>374</v>
      </c>
      <c r="B376" s="13"/>
      <c r="C376" s="13"/>
      <c r="D376" s="13"/>
      <c r="E376" s="13"/>
      <c r="F376" s="13"/>
      <c r="G376" s="164"/>
      <c r="H376" s="164"/>
      <c r="I376" s="164"/>
      <c r="J376" s="164"/>
      <c r="K376" s="164"/>
      <c r="L376" s="164"/>
      <c r="M376" s="164"/>
      <c r="AI376" s="8" t="e">
        <f>CONCATENATE([3]男子!G310,[3]男子!H310,[3]男子!I310)</f>
        <v>#REF!</v>
      </c>
      <c r="AJ376" t="e">
        <f t="shared" si="29"/>
        <v>#REF!</v>
      </c>
      <c r="AK376" t="e">
        <f t="shared" si="30"/>
        <v>#REF!</v>
      </c>
      <c r="AL376" t="e">
        <f t="shared" si="31"/>
        <v>#REF!</v>
      </c>
      <c r="AM376" s="56">
        <v>42735</v>
      </c>
      <c r="AN376" s="57" t="e">
        <f t="shared" si="32"/>
        <v>#REF!</v>
      </c>
      <c r="AO376" s="8" t="e">
        <f t="shared" si="33"/>
        <v>#REF!</v>
      </c>
      <c r="AP376" s="8"/>
    </row>
    <row r="377" spans="1:42" x14ac:dyDescent="0.15">
      <c r="A377">
        <v>375</v>
      </c>
      <c r="B377" s="13"/>
      <c r="C377" s="13"/>
      <c r="D377" s="13"/>
      <c r="E377" s="13"/>
      <c r="F377" s="13"/>
      <c r="G377" s="164"/>
      <c r="H377" s="164"/>
      <c r="I377" s="164"/>
      <c r="J377" s="164"/>
      <c r="K377" s="164"/>
      <c r="L377" s="164"/>
      <c r="M377" s="164"/>
      <c r="AI377" s="8" t="e">
        <f>CONCATENATE([3]男子!G311,[3]男子!H311,[3]男子!I311)</f>
        <v>#REF!</v>
      </c>
      <c r="AJ377" t="e">
        <f t="shared" si="29"/>
        <v>#REF!</v>
      </c>
      <c r="AK377" t="e">
        <f t="shared" si="30"/>
        <v>#REF!</v>
      </c>
      <c r="AL377" t="e">
        <f t="shared" si="31"/>
        <v>#REF!</v>
      </c>
      <c r="AM377" s="56">
        <v>42735</v>
      </c>
      <c r="AN377" s="57" t="e">
        <f t="shared" si="32"/>
        <v>#REF!</v>
      </c>
      <c r="AO377" s="8" t="e">
        <f t="shared" si="33"/>
        <v>#REF!</v>
      </c>
      <c r="AP377" s="8"/>
    </row>
    <row r="378" spans="1:42" x14ac:dyDescent="0.15">
      <c r="A378">
        <v>376</v>
      </c>
      <c r="B378" s="13"/>
      <c r="C378" s="13"/>
      <c r="D378" s="13"/>
      <c r="E378" s="13"/>
      <c r="F378" s="13"/>
      <c r="G378" s="164"/>
      <c r="H378" s="164"/>
      <c r="I378" s="164"/>
      <c r="J378" s="164"/>
      <c r="K378" s="164"/>
      <c r="L378" s="164"/>
      <c r="M378" s="164"/>
      <c r="AI378" s="8" t="e">
        <f>CONCATENATE([3]男子!G312,[3]男子!H312,[3]男子!I312)</f>
        <v>#REF!</v>
      </c>
      <c r="AJ378" t="e">
        <f t="shared" si="29"/>
        <v>#REF!</v>
      </c>
      <c r="AK378" t="e">
        <f t="shared" si="30"/>
        <v>#REF!</v>
      </c>
      <c r="AL378" t="e">
        <f t="shared" si="31"/>
        <v>#REF!</v>
      </c>
      <c r="AM378" s="56">
        <v>42735</v>
      </c>
      <c r="AN378" s="57" t="e">
        <f t="shared" si="32"/>
        <v>#REF!</v>
      </c>
      <c r="AO378" s="8" t="e">
        <f t="shared" si="33"/>
        <v>#REF!</v>
      </c>
      <c r="AP378" s="8"/>
    </row>
    <row r="379" spans="1:42" x14ac:dyDescent="0.15">
      <c r="A379">
        <v>377</v>
      </c>
      <c r="B379" s="13"/>
      <c r="C379" s="13"/>
      <c r="D379" s="13"/>
      <c r="E379" s="13"/>
      <c r="F379" s="13"/>
      <c r="G379" s="164"/>
      <c r="H379" s="164"/>
      <c r="I379" s="164"/>
      <c r="J379" s="164"/>
      <c r="K379" s="164"/>
      <c r="L379" s="164"/>
      <c r="M379" s="164"/>
      <c r="AI379" s="8" t="e">
        <f>CONCATENATE([3]男子!G313,[3]男子!H313,[3]男子!I313)</f>
        <v>#REF!</v>
      </c>
      <c r="AJ379" t="e">
        <f t="shared" si="29"/>
        <v>#REF!</v>
      </c>
      <c r="AK379" t="e">
        <f t="shared" si="30"/>
        <v>#REF!</v>
      </c>
      <c r="AL379" t="e">
        <f t="shared" si="31"/>
        <v>#REF!</v>
      </c>
      <c r="AM379" s="56">
        <v>42735</v>
      </c>
      <c r="AN379" s="57" t="e">
        <f t="shared" si="32"/>
        <v>#REF!</v>
      </c>
      <c r="AO379" s="8" t="e">
        <f t="shared" si="33"/>
        <v>#REF!</v>
      </c>
      <c r="AP379" s="8"/>
    </row>
    <row r="380" spans="1:42" x14ac:dyDescent="0.15">
      <c r="A380">
        <v>378</v>
      </c>
      <c r="B380" s="13"/>
      <c r="C380" s="13"/>
      <c r="D380" s="13"/>
      <c r="E380" s="13"/>
      <c r="F380" s="13"/>
      <c r="G380" s="164"/>
      <c r="H380" s="164"/>
      <c r="I380" s="164"/>
      <c r="J380" s="164"/>
      <c r="K380" s="164"/>
      <c r="L380" s="164"/>
      <c r="M380" s="164"/>
      <c r="AI380" s="8" t="e">
        <f>CONCATENATE([3]男子!G314,[3]男子!H314,[3]男子!I314)</f>
        <v>#REF!</v>
      </c>
      <c r="AJ380" t="e">
        <f t="shared" si="29"/>
        <v>#REF!</v>
      </c>
      <c r="AK380" t="e">
        <f t="shared" si="30"/>
        <v>#REF!</v>
      </c>
      <c r="AL380" t="e">
        <f t="shared" si="31"/>
        <v>#REF!</v>
      </c>
      <c r="AM380" s="56">
        <v>42735</v>
      </c>
      <c r="AN380" s="57" t="e">
        <f t="shared" si="32"/>
        <v>#REF!</v>
      </c>
      <c r="AO380" s="8" t="e">
        <f t="shared" si="33"/>
        <v>#REF!</v>
      </c>
      <c r="AP380" s="8"/>
    </row>
    <row r="381" spans="1:42" x14ac:dyDescent="0.15">
      <c r="A381">
        <v>379</v>
      </c>
      <c r="B381" s="13"/>
      <c r="C381" s="13"/>
      <c r="D381" s="13"/>
      <c r="E381" s="13"/>
      <c r="F381" s="13"/>
      <c r="G381" s="164"/>
      <c r="H381" s="164"/>
      <c r="I381" s="164"/>
      <c r="J381" s="164"/>
      <c r="K381" s="164"/>
      <c r="L381" s="164"/>
      <c r="M381" s="164"/>
      <c r="AI381" s="8" t="e">
        <f>CONCATENATE([3]男子!G315,[3]男子!H315,[3]男子!I315)</f>
        <v>#REF!</v>
      </c>
      <c r="AJ381" t="e">
        <f t="shared" si="29"/>
        <v>#REF!</v>
      </c>
      <c r="AK381" t="e">
        <f t="shared" si="30"/>
        <v>#REF!</v>
      </c>
      <c r="AL381" t="e">
        <f t="shared" si="31"/>
        <v>#REF!</v>
      </c>
      <c r="AM381" s="56">
        <v>42735</v>
      </c>
      <c r="AN381" s="57" t="e">
        <f t="shared" si="32"/>
        <v>#REF!</v>
      </c>
      <c r="AO381" s="8" t="e">
        <f t="shared" si="33"/>
        <v>#REF!</v>
      </c>
      <c r="AP381" s="8"/>
    </row>
    <row r="382" spans="1:42" x14ac:dyDescent="0.15">
      <c r="A382">
        <v>380</v>
      </c>
      <c r="B382" s="13"/>
      <c r="C382" s="13"/>
      <c r="D382" s="13"/>
      <c r="E382" s="13"/>
      <c r="F382" s="13"/>
      <c r="G382" s="164"/>
      <c r="H382" s="164"/>
      <c r="I382" s="164"/>
      <c r="J382" s="164"/>
      <c r="K382" s="164"/>
      <c r="L382" s="164"/>
      <c r="M382" s="164"/>
      <c r="AI382" s="8" t="e">
        <f>CONCATENATE([3]男子!G316,[3]男子!H316,[3]男子!I316)</f>
        <v>#REF!</v>
      </c>
      <c r="AJ382" t="e">
        <f t="shared" si="29"/>
        <v>#REF!</v>
      </c>
      <c r="AK382" t="e">
        <f t="shared" si="30"/>
        <v>#REF!</v>
      </c>
      <c r="AL382" t="e">
        <f t="shared" si="31"/>
        <v>#REF!</v>
      </c>
      <c r="AM382" s="56">
        <v>42735</v>
      </c>
      <c r="AN382" s="57" t="e">
        <f t="shared" si="32"/>
        <v>#REF!</v>
      </c>
      <c r="AO382" s="8" t="e">
        <f t="shared" si="33"/>
        <v>#REF!</v>
      </c>
      <c r="AP382" s="8"/>
    </row>
    <row r="383" spans="1:42" x14ac:dyDescent="0.15">
      <c r="A383">
        <v>381</v>
      </c>
      <c r="B383" s="13"/>
      <c r="C383" s="13"/>
      <c r="D383" s="13"/>
      <c r="E383" s="13"/>
      <c r="F383" s="13"/>
      <c r="G383" s="164"/>
      <c r="H383" s="164"/>
      <c r="I383" s="164"/>
      <c r="J383" s="164"/>
      <c r="K383" s="164"/>
      <c r="L383" s="164"/>
      <c r="M383" s="164"/>
      <c r="AI383" s="8" t="e">
        <f>CONCATENATE([3]男子!G317,[3]男子!H317,[3]男子!I317)</f>
        <v>#REF!</v>
      </c>
      <c r="AJ383" t="e">
        <f t="shared" si="29"/>
        <v>#REF!</v>
      </c>
      <c r="AK383" t="e">
        <f t="shared" si="30"/>
        <v>#REF!</v>
      </c>
      <c r="AL383" t="e">
        <f t="shared" si="31"/>
        <v>#REF!</v>
      </c>
      <c r="AM383" s="56">
        <v>42735</v>
      </c>
      <c r="AN383" s="57" t="e">
        <f t="shared" si="32"/>
        <v>#REF!</v>
      </c>
      <c r="AO383" s="8" t="e">
        <f t="shared" si="33"/>
        <v>#REF!</v>
      </c>
      <c r="AP383" s="8"/>
    </row>
    <row r="384" spans="1:42" x14ac:dyDescent="0.15">
      <c r="A384">
        <v>382</v>
      </c>
      <c r="B384" s="13"/>
      <c r="C384" s="13"/>
      <c r="D384" s="13"/>
      <c r="E384" s="13"/>
      <c r="F384" s="13"/>
      <c r="G384" s="164"/>
      <c r="H384" s="164"/>
      <c r="I384" s="164"/>
      <c r="J384" s="164"/>
      <c r="K384" s="164"/>
      <c r="L384" s="164"/>
      <c r="M384" s="164"/>
      <c r="AI384" s="8" t="e">
        <f>CONCATENATE([3]男子!G318,[3]男子!H318,[3]男子!I318)</f>
        <v>#REF!</v>
      </c>
      <c r="AJ384" t="e">
        <f t="shared" si="29"/>
        <v>#REF!</v>
      </c>
      <c r="AK384" t="e">
        <f t="shared" si="30"/>
        <v>#REF!</v>
      </c>
      <c r="AL384" t="e">
        <f t="shared" si="31"/>
        <v>#REF!</v>
      </c>
      <c r="AM384" s="56">
        <v>42735</v>
      </c>
      <c r="AN384" s="57" t="e">
        <f t="shared" si="32"/>
        <v>#REF!</v>
      </c>
      <c r="AO384" s="8" t="e">
        <f t="shared" si="33"/>
        <v>#REF!</v>
      </c>
      <c r="AP384" s="8"/>
    </row>
    <row r="385" spans="1:42" x14ac:dyDescent="0.15">
      <c r="A385">
        <v>383</v>
      </c>
      <c r="B385" s="13"/>
      <c r="C385" s="13"/>
      <c r="D385" s="13"/>
      <c r="E385" s="13"/>
      <c r="F385" s="13"/>
      <c r="G385" s="164"/>
      <c r="H385" s="164"/>
      <c r="I385" s="164"/>
      <c r="J385" s="164"/>
      <c r="K385" s="164"/>
      <c r="L385" s="164"/>
      <c r="M385" s="164"/>
      <c r="AI385" s="8" t="e">
        <f>CONCATENATE([3]男子!G319,[3]男子!H319,[3]男子!I319)</f>
        <v>#REF!</v>
      </c>
      <c r="AJ385" t="e">
        <f t="shared" si="29"/>
        <v>#REF!</v>
      </c>
      <c r="AK385" t="e">
        <f t="shared" si="30"/>
        <v>#REF!</v>
      </c>
      <c r="AL385" t="e">
        <f t="shared" si="31"/>
        <v>#REF!</v>
      </c>
      <c r="AM385" s="56">
        <v>42735</v>
      </c>
      <c r="AN385" s="57" t="e">
        <f t="shared" si="32"/>
        <v>#REF!</v>
      </c>
      <c r="AO385" s="8" t="e">
        <f t="shared" si="33"/>
        <v>#REF!</v>
      </c>
      <c r="AP385" s="8"/>
    </row>
    <row r="386" spans="1:42" x14ac:dyDescent="0.15">
      <c r="A386">
        <v>384</v>
      </c>
      <c r="B386" s="13"/>
      <c r="C386" s="13"/>
      <c r="D386" s="13"/>
      <c r="E386" s="13"/>
      <c r="F386" s="13"/>
      <c r="G386" s="164"/>
      <c r="H386" s="164"/>
      <c r="I386" s="164"/>
      <c r="J386" s="164"/>
      <c r="K386" s="164"/>
      <c r="L386" s="164"/>
      <c r="M386" s="164"/>
      <c r="AI386" s="8" t="e">
        <f>CONCATENATE([3]男子!G320,[3]男子!H320,[3]男子!I320)</f>
        <v>#REF!</v>
      </c>
      <c r="AJ386" t="e">
        <f t="shared" si="29"/>
        <v>#REF!</v>
      </c>
      <c r="AK386" t="e">
        <f t="shared" si="30"/>
        <v>#REF!</v>
      </c>
      <c r="AL386" t="e">
        <f t="shared" si="31"/>
        <v>#REF!</v>
      </c>
      <c r="AM386" s="56">
        <v>42735</v>
      </c>
      <c r="AN386" s="57" t="e">
        <f t="shared" si="32"/>
        <v>#REF!</v>
      </c>
      <c r="AO386" s="8" t="e">
        <f t="shared" si="33"/>
        <v>#REF!</v>
      </c>
      <c r="AP386" s="8"/>
    </row>
    <row r="387" spans="1:42" x14ac:dyDescent="0.15">
      <c r="A387">
        <v>385</v>
      </c>
      <c r="B387" s="13"/>
      <c r="C387" s="13"/>
      <c r="D387" s="13"/>
      <c r="E387" s="13"/>
      <c r="F387" s="13"/>
      <c r="G387" s="164"/>
      <c r="H387" s="164"/>
      <c r="I387" s="164"/>
      <c r="J387" s="164"/>
      <c r="K387" s="164"/>
      <c r="L387" s="164"/>
      <c r="M387" s="164"/>
      <c r="AI387" s="8" t="e">
        <f>CONCATENATE([3]男子!G321,[3]男子!H321,[3]男子!I321)</f>
        <v>#REF!</v>
      </c>
      <c r="AJ387" t="e">
        <f t="shared" ref="AJ387:AJ450" si="34">AI387</f>
        <v>#REF!</v>
      </c>
      <c r="AK387" t="e">
        <f t="shared" ref="AK387:AK450" si="35">LEFT(AJ387,4)&amp;"/"&amp;MID(AJ387,5,7)</f>
        <v>#REF!</v>
      </c>
      <c r="AL387" t="e">
        <f t="shared" ref="AL387:AL450" si="36">LEFT(AK387,7)&amp;"/"&amp;MID(AK387,8,9)</f>
        <v>#REF!</v>
      </c>
      <c r="AM387" s="56">
        <v>42735</v>
      </c>
      <c r="AN387" s="57" t="e">
        <f t="shared" ref="AN387:AN450" si="37">DATEDIF(AL387,AM387,"Y")</f>
        <v>#REF!</v>
      </c>
      <c r="AO387" s="8" t="e">
        <f t="shared" ref="AO387:AO450" si="38">AN387</f>
        <v>#REF!</v>
      </c>
      <c r="AP387" s="8"/>
    </row>
    <row r="388" spans="1:42" x14ac:dyDescent="0.15">
      <c r="A388">
        <v>386</v>
      </c>
      <c r="B388" s="13"/>
      <c r="C388" s="13"/>
      <c r="D388" s="13"/>
      <c r="E388" s="13"/>
      <c r="F388" s="13"/>
      <c r="G388" s="164"/>
      <c r="H388" s="164"/>
      <c r="I388" s="164"/>
      <c r="J388" s="164"/>
      <c r="K388" s="164"/>
      <c r="L388" s="164"/>
      <c r="M388" s="164"/>
      <c r="AI388" s="8" t="e">
        <f>CONCATENATE([3]男子!G322,[3]男子!H322,[3]男子!I322)</f>
        <v>#REF!</v>
      </c>
      <c r="AJ388" t="e">
        <f t="shared" si="34"/>
        <v>#REF!</v>
      </c>
      <c r="AK388" t="e">
        <f t="shared" si="35"/>
        <v>#REF!</v>
      </c>
      <c r="AL388" t="e">
        <f t="shared" si="36"/>
        <v>#REF!</v>
      </c>
      <c r="AM388" s="56">
        <v>42735</v>
      </c>
      <c r="AN388" s="57" t="e">
        <f t="shared" si="37"/>
        <v>#REF!</v>
      </c>
      <c r="AO388" s="8" t="e">
        <f t="shared" si="38"/>
        <v>#REF!</v>
      </c>
      <c r="AP388" s="8"/>
    </row>
    <row r="389" spans="1:42" x14ac:dyDescent="0.15">
      <c r="A389">
        <v>387</v>
      </c>
      <c r="B389" s="13"/>
      <c r="C389" s="13"/>
      <c r="D389" s="13"/>
      <c r="E389" s="13"/>
      <c r="F389" s="13"/>
      <c r="G389" s="164"/>
      <c r="H389" s="164"/>
      <c r="I389" s="164"/>
      <c r="J389" s="164"/>
      <c r="K389" s="164"/>
      <c r="L389" s="164"/>
      <c r="M389" s="164"/>
      <c r="AI389" s="8" t="e">
        <f>CONCATENATE([3]男子!G323,[3]男子!H323,[3]男子!I323)</f>
        <v>#REF!</v>
      </c>
      <c r="AJ389" t="e">
        <f t="shared" si="34"/>
        <v>#REF!</v>
      </c>
      <c r="AK389" t="e">
        <f t="shared" si="35"/>
        <v>#REF!</v>
      </c>
      <c r="AL389" t="e">
        <f t="shared" si="36"/>
        <v>#REF!</v>
      </c>
      <c r="AM389" s="56">
        <v>42735</v>
      </c>
      <c r="AN389" s="57" t="e">
        <f t="shared" si="37"/>
        <v>#REF!</v>
      </c>
      <c r="AO389" s="8" t="e">
        <f t="shared" si="38"/>
        <v>#REF!</v>
      </c>
      <c r="AP389" s="8"/>
    </row>
    <row r="390" spans="1:42" x14ac:dyDescent="0.15">
      <c r="A390">
        <v>388</v>
      </c>
      <c r="B390" s="13"/>
      <c r="C390" s="13"/>
      <c r="D390" s="13"/>
      <c r="E390" s="13"/>
      <c r="F390" s="13"/>
      <c r="G390" s="164"/>
      <c r="H390" s="164"/>
      <c r="I390" s="164"/>
      <c r="J390" s="164"/>
      <c r="K390" s="164"/>
      <c r="L390" s="164"/>
      <c r="M390" s="164"/>
      <c r="AI390" s="8" t="e">
        <f>CONCATENATE([3]男子!G324,[3]男子!H324,[3]男子!I324)</f>
        <v>#REF!</v>
      </c>
      <c r="AJ390" t="e">
        <f t="shared" si="34"/>
        <v>#REF!</v>
      </c>
      <c r="AK390" t="e">
        <f t="shared" si="35"/>
        <v>#REF!</v>
      </c>
      <c r="AL390" t="e">
        <f t="shared" si="36"/>
        <v>#REF!</v>
      </c>
      <c r="AM390" s="56">
        <v>42735</v>
      </c>
      <c r="AN390" s="57" t="e">
        <f t="shared" si="37"/>
        <v>#REF!</v>
      </c>
      <c r="AO390" s="8" t="e">
        <f t="shared" si="38"/>
        <v>#REF!</v>
      </c>
      <c r="AP390" s="8"/>
    </row>
    <row r="391" spans="1:42" x14ac:dyDescent="0.15">
      <c r="A391">
        <v>389</v>
      </c>
      <c r="B391" s="13"/>
      <c r="C391" s="13"/>
      <c r="D391" s="13"/>
      <c r="E391" s="13"/>
      <c r="F391" s="13"/>
      <c r="G391" s="164"/>
      <c r="H391" s="164"/>
      <c r="I391" s="164"/>
      <c r="J391" s="164"/>
      <c r="K391" s="164"/>
      <c r="L391" s="164"/>
      <c r="M391" s="164"/>
      <c r="AI391" s="8" t="e">
        <f>CONCATENATE([3]男子!G325,[3]男子!H325,[3]男子!I325)</f>
        <v>#REF!</v>
      </c>
      <c r="AJ391" t="e">
        <f t="shared" si="34"/>
        <v>#REF!</v>
      </c>
      <c r="AK391" t="e">
        <f t="shared" si="35"/>
        <v>#REF!</v>
      </c>
      <c r="AL391" t="e">
        <f t="shared" si="36"/>
        <v>#REF!</v>
      </c>
      <c r="AM391" s="56">
        <v>42735</v>
      </c>
      <c r="AN391" s="57" t="e">
        <f t="shared" si="37"/>
        <v>#REF!</v>
      </c>
      <c r="AO391" s="8" t="e">
        <f t="shared" si="38"/>
        <v>#REF!</v>
      </c>
      <c r="AP391" s="8"/>
    </row>
    <row r="392" spans="1:42" x14ac:dyDescent="0.15">
      <c r="A392">
        <v>390</v>
      </c>
      <c r="B392" s="13"/>
      <c r="C392" s="13"/>
      <c r="D392" s="13"/>
      <c r="E392" s="13"/>
      <c r="F392" s="13"/>
      <c r="G392" s="164"/>
      <c r="H392" s="164"/>
      <c r="I392" s="164"/>
      <c r="J392" s="164"/>
      <c r="K392" s="164"/>
      <c r="L392" s="164"/>
      <c r="M392" s="164"/>
      <c r="AI392" s="8" t="e">
        <f>CONCATENATE([3]男子!G326,[3]男子!H326,[3]男子!I326)</f>
        <v>#REF!</v>
      </c>
      <c r="AJ392" t="e">
        <f t="shared" si="34"/>
        <v>#REF!</v>
      </c>
      <c r="AK392" t="e">
        <f t="shared" si="35"/>
        <v>#REF!</v>
      </c>
      <c r="AL392" t="e">
        <f t="shared" si="36"/>
        <v>#REF!</v>
      </c>
      <c r="AM392" s="56">
        <v>42735</v>
      </c>
      <c r="AN392" s="57" t="e">
        <f t="shared" si="37"/>
        <v>#REF!</v>
      </c>
      <c r="AO392" s="8" t="e">
        <f t="shared" si="38"/>
        <v>#REF!</v>
      </c>
      <c r="AP392" s="8"/>
    </row>
    <row r="393" spans="1:42" x14ac:dyDescent="0.15">
      <c r="A393">
        <v>391</v>
      </c>
      <c r="B393" s="13"/>
      <c r="C393" s="13"/>
      <c r="D393" s="13"/>
      <c r="E393" s="13"/>
      <c r="F393" s="13"/>
      <c r="G393" s="164"/>
      <c r="H393" s="164"/>
      <c r="I393" s="164"/>
      <c r="J393" s="164"/>
      <c r="K393" s="164"/>
      <c r="L393" s="164"/>
      <c r="M393" s="164"/>
      <c r="AI393" s="8" t="e">
        <f>CONCATENATE([3]男子!G327,[3]男子!H327,[3]男子!I327)</f>
        <v>#REF!</v>
      </c>
      <c r="AJ393" t="e">
        <f t="shared" si="34"/>
        <v>#REF!</v>
      </c>
      <c r="AK393" t="e">
        <f t="shared" si="35"/>
        <v>#REF!</v>
      </c>
      <c r="AL393" t="e">
        <f t="shared" si="36"/>
        <v>#REF!</v>
      </c>
      <c r="AM393" s="56">
        <v>42735</v>
      </c>
      <c r="AN393" s="57" t="e">
        <f t="shared" si="37"/>
        <v>#REF!</v>
      </c>
      <c r="AO393" s="8" t="e">
        <f t="shared" si="38"/>
        <v>#REF!</v>
      </c>
      <c r="AP393" s="8"/>
    </row>
    <row r="394" spans="1:42" x14ac:dyDescent="0.15">
      <c r="A394">
        <v>392</v>
      </c>
      <c r="B394" s="13"/>
      <c r="C394" s="13"/>
      <c r="D394" s="13"/>
      <c r="E394" s="13"/>
      <c r="F394" s="13"/>
      <c r="G394" s="164"/>
      <c r="H394" s="164"/>
      <c r="I394" s="164"/>
      <c r="J394" s="164"/>
      <c r="K394" s="164"/>
      <c r="L394" s="164"/>
      <c r="M394" s="164"/>
      <c r="AI394" s="8" t="e">
        <f>CONCATENATE([3]男子!G328,[3]男子!H328,[3]男子!I328)</f>
        <v>#REF!</v>
      </c>
      <c r="AJ394" t="e">
        <f t="shared" si="34"/>
        <v>#REF!</v>
      </c>
      <c r="AK394" t="e">
        <f t="shared" si="35"/>
        <v>#REF!</v>
      </c>
      <c r="AL394" t="e">
        <f t="shared" si="36"/>
        <v>#REF!</v>
      </c>
      <c r="AM394" s="56">
        <v>42735</v>
      </c>
      <c r="AN394" s="57" t="e">
        <f t="shared" si="37"/>
        <v>#REF!</v>
      </c>
      <c r="AO394" s="8" t="e">
        <f t="shared" si="38"/>
        <v>#REF!</v>
      </c>
      <c r="AP394" s="8"/>
    </row>
    <row r="395" spans="1:42" x14ac:dyDescent="0.15">
      <c r="A395">
        <v>393</v>
      </c>
      <c r="B395" s="13"/>
      <c r="C395" s="13"/>
      <c r="D395" s="13"/>
      <c r="E395" s="13"/>
      <c r="F395" s="13"/>
      <c r="G395" s="164"/>
      <c r="H395" s="164"/>
      <c r="I395" s="164"/>
      <c r="J395" s="164"/>
      <c r="K395" s="164"/>
      <c r="L395" s="164"/>
      <c r="M395" s="164"/>
      <c r="AI395" s="8" t="e">
        <f>CONCATENATE([3]男子!G329,[3]男子!H329,[3]男子!I329)</f>
        <v>#REF!</v>
      </c>
      <c r="AJ395" t="e">
        <f t="shared" si="34"/>
        <v>#REF!</v>
      </c>
      <c r="AK395" t="e">
        <f t="shared" si="35"/>
        <v>#REF!</v>
      </c>
      <c r="AL395" t="e">
        <f t="shared" si="36"/>
        <v>#REF!</v>
      </c>
      <c r="AM395" s="56">
        <v>42735</v>
      </c>
      <c r="AN395" s="57" t="e">
        <f t="shared" si="37"/>
        <v>#REF!</v>
      </c>
      <c r="AO395" s="8" t="e">
        <f t="shared" si="38"/>
        <v>#REF!</v>
      </c>
      <c r="AP395" s="8"/>
    </row>
    <row r="396" spans="1:42" x14ac:dyDescent="0.15">
      <c r="A396">
        <v>394</v>
      </c>
      <c r="B396" s="13"/>
      <c r="C396" s="13"/>
      <c r="D396" s="13"/>
      <c r="E396" s="13"/>
      <c r="F396" s="13"/>
      <c r="G396" s="164"/>
      <c r="H396" s="164"/>
      <c r="I396" s="164"/>
      <c r="J396" s="164"/>
      <c r="K396" s="164"/>
      <c r="L396" s="164"/>
      <c r="M396" s="164"/>
      <c r="AI396" s="8" t="e">
        <f>CONCATENATE([3]男子!G330,[3]男子!H330,[3]男子!I330)</f>
        <v>#REF!</v>
      </c>
      <c r="AJ396" t="e">
        <f t="shared" si="34"/>
        <v>#REF!</v>
      </c>
      <c r="AK396" t="e">
        <f t="shared" si="35"/>
        <v>#REF!</v>
      </c>
      <c r="AL396" t="e">
        <f t="shared" si="36"/>
        <v>#REF!</v>
      </c>
      <c r="AM396" s="56">
        <v>42735</v>
      </c>
      <c r="AN396" s="57" t="e">
        <f t="shared" si="37"/>
        <v>#REF!</v>
      </c>
      <c r="AO396" s="8" t="e">
        <f t="shared" si="38"/>
        <v>#REF!</v>
      </c>
      <c r="AP396" s="8"/>
    </row>
    <row r="397" spans="1:42" x14ac:dyDescent="0.15">
      <c r="A397">
        <v>395</v>
      </c>
      <c r="B397" s="13"/>
      <c r="C397" s="13"/>
      <c r="D397" s="13"/>
      <c r="E397" s="13"/>
      <c r="F397" s="13"/>
      <c r="G397" s="164"/>
      <c r="H397" s="164"/>
      <c r="I397" s="164"/>
      <c r="J397" s="164"/>
      <c r="K397" s="164"/>
      <c r="L397" s="164"/>
      <c r="M397" s="164"/>
      <c r="AI397" s="8" t="e">
        <f>CONCATENATE([3]男子!G331,[3]男子!H331,[3]男子!I331)</f>
        <v>#REF!</v>
      </c>
      <c r="AJ397" t="e">
        <f t="shared" si="34"/>
        <v>#REF!</v>
      </c>
      <c r="AK397" t="e">
        <f t="shared" si="35"/>
        <v>#REF!</v>
      </c>
      <c r="AL397" t="e">
        <f t="shared" si="36"/>
        <v>#REF!</v>
      </c>
      <c r="AM397" s="56">
        <v>42735</v>
      </c>
      <c r="AN397" s="57" t="e">
        <f t="shared" si="37"/>
        <v>#REF!</v>
      </c>
      <c r="AO397" s="8" t="e">
        <f t="shared" si="38"/>
        <v>#REF!</v>
      </c>
      <c r="AP397" s="8"/>
    </row>
    <row r="398" spans="1:42" x14ac:dyDescent="0.15">
      <c r="A398">
        <v>396</v>
      </c>
      <c r="B398" s="13"/>
      <c r="C398" s="13"/>
      <c r="D398" s="13"/>
      <c r="E398" s="13"/>
      <c r="F398" s="13"/>
      <c r="G398" s="164"/>
      <c r="H398" s="164"/>
      <c r="I398" s="164"/>
      <c r="J398" s="164"/>
      <c r="K398" s="164"/>
      <c r="L398" s="164"/>
      <c r="M398" s="164"/>
      <c r="AI398" s="8" t="e">
        <f>CONCATENATE([3]男子!G332,[3]男子!H332,[3]男子!I332)</f>
        <v>#REF!</v>
      </c>
      <c r="AJ398" t="e">
        <f t="shared" si="34"/>
        <v>#REF!</v>
      </c>
      <c r="AK398" t="e">
        <f t="shared" si="35"/>
        <v>#REF!</v>
      </c>
      <c r="AL398" t="e">
        <f t="shared" si="36"/>
        <v>#REF!</v>
      </c>
      <c r="AM398" s="56">
        <v>42735</v>
      </c>
      <c r="AN398" s="57" t="e">
        <f t="shared" si="37"/>
        <v>#REF!</v>
      </c>
      <c r="AO398" s="8" t="e">
        <f t="shared" si="38"/>
        <v>#REF!</v>
      </c>
      <c r="AP398" s="8"/>
    </row>
    <row r="399" spans="1:42" x14ac:dyDescent="0.15">
      <c r="A399">
        <v>397</v>
      </c>
      <c r="B399" s="13"/>
      <c r="C399" s="13"/>
      <c r="D399" s="13"/>
      <c r="E399" s="13"/>
      <c r="F399" s="13"/>
      <c r="G399" s="164"/>
      <c r="H399" s="164"/>
      <c r="I399" s="164"/>
      <c r="J399" s="164"/>
      <c r="K399" s="164"/>
      <c r="L399" s="164"/>
      <c r="M399" s="164"/>
      <c r="AI399" s="8" t="e">
        <f>CONCATENATE([3]男子!G333,[3]男子!H333,[3]男子!I333)</f>
        <v>#REF!</v>
      </c>
      <c r="AJ399" t="e">
        <f t="shared" si="34"/>
        <v>#REF!</v>
      </c>
      <c r="AK399" t="e">
        <f t="shared" si="35"/>
        <v>#REF!</v>
      </c>
      <c r="AL399" t="e">
        <f t="shared" si="36"/>
        <v>#REF!</v>
      </c>
      <c r="AM399" s="56">
        <v>42735</v>
      </c>
      <c r="AN399" s="57" t="e">
        <f t="shared" si="37"/>
        <v>#REF!</v>
      </c>
      <c r="AO399" s="8" t="e">
        <f t="shared" si="38"/>
        <v>#REF!</v>
      </c>
      <c r="AP399" s="8"/>
    </row>
    <row r="400" spans="1:42" x14ac:dyDescent="0.15">
      <c r="A400">
        <v>398</v>
      </c>
      <c r="B400" s="13"/>
      <c r="C400" s="13"/>
      <c r="D400" s="13"/>
      <c r="E400" s="13"/>
      <c r="F400" s="13"/>
      <c r="G400" s="164"/>
      <c r="H400" s="164"/>
      <c r="I400" s="164"/>
      <c r="J400" s="164"/>
      <c r="K400" s="164"/>
      <c r="L400" s="164"/>
      <c r="M400" s="164"/>
      <c r="AI400" s="8" t="e">
        <f>CONCATENATE([3]男子!G334,[3]男子!H334,[3]男子!I334)</f>
        <v>#REF!</v>
      </c>
      <c r="AJ400" t="e">
        <f t="shared" si="34"/>
        <v>#REF!</v>
      </c>
      <c r="AK400" t="e">
        <f t="shared" si="35"/>
        <v>#REF!</v>
      </c>
      <c r="AL400" t="e">
        <f t="shared" si="36"/>
        <v>#REF!</v>
      </c>
      <c r="AM400" s="56">
        <v>42735</v>
      </c>
      <c r="AN400" s="57" t="e">
        <f t="shared" si="37"/>
        <v>#REF!</v>
      </c>
      <c r="AO400" s="8" t="e">
        <f t="shared" si="38"/>
        <v>#REF!</v>
      </c>
      <c r="AP400" s="8"/>
    </row>
    <row r="401" spans="1:42" x14ac:dyDescent="0.15">
      <c r="A401">
        <v>399</v>
      </c>
      <c r="B401" s="13"/>
      <c r="C401" s="13"/>
      <c r="D401" s="13"/>
      <c r="E401" s="13"/>
      <c r="F401" s="13"/>
      <c r="G401" s="164"/>
      <c r="H401" s="164"/>
      <c r="I401" s="164"/>
      <c r="J401" s="164"/>
      <c r="K401" s="164"/>
      <c r="L401" s="164"/>
      <c r="M401" s="164"/>
      <c r="AI401" s="8" t="e">
        <f>CONCATENATE([3]男子!G335,[3]男子!H335,[3]男子!I335)</f>
        <v>#REF!</v>
      </c>
      <c r="AJ401" t="e">
        <f t="shared" si="34"/>
        <v>#REF!</v>
      </c>
      <c r="AK401" t="e">
        <f t="shared" si="35"/>
        <v>#REF!</v>
      </c>
      <c r="AL401" t="e">
        <f t="shared" si="36"/>
        <v>#REF!</v>
      </c>
      <c r="AM401" s="56">
        <v>42735</v>
      </c>
      <c r="AN401" s="57" t="e">
        <f t="shared" si="37"/>
        <v>#REF!</v>
      </c>
      <c r="AO401" s="8" t="e">
        <f t="shared" si="38"/>
        <v>#REF!</v>
      </c>
      <c r="AP401" s="8"/>
    </row>
    <row r="402" spans="1:42" x14ac:dyDescent="0.15">
      <c r="A402">
        <v>400</v>
      </c>
      <c r="B402" s="13"/>
      <c r="C402" s="13"/>
      <c r="D402" s="13"/>
      <c r="E402" s="13"/>
      <c r="F402" s="13"/>
      <c r="G402" s="164"/>
      <c r="H402" s="164"/>
      <c r="I402" s="164"/>
      <c r="J402" s="164"/>
      <c r="K402" s="164"/>
      <c r="L402" s="164"/>
      <c r="M402" s="164"/>
      <c r="AI402" s="8" t="e">
        <f>CONCATENATE([3]男子!G336,[3]男子!H336,[3]男子!I336)</f>
        <v>#REF!</v>
      </c>
      <c r="AJ402" t="e">
        <f t="shared" si="34"/>
        <v>#REF!</v>
      </c>
      <c r="AK402" t="e">
        <f t="shared" si="35"/>
        <v>#REF!</v>
      </c>
      <c r="AL402" t="e">
        <f t="shared" si="36"/>
        <v>#REF!</v>
      </c>
      <c r="AM402" s="56">
        <v>42735</v>
      </c>
      <c r="AN402" s="57" t="e">
        <f t="shared" si="37"/>
        <v>#REF!</v>
      </c>
      <c r="AO402" s="8" t="e">
        <f t="shared" si="38"/>
        <v>#REF!</v>
      </c>
      <c r="AP402" s="8"/>
    </row>
    <row r="403" spans="1:42" x14ac:dyDescent="0.15">
      <c r="A403">
        <v>401</v>
      </c>
      <c r="B403" s="13"/>
      <c r="C403" s="13"/>
      <c r="D403" s="13"/>
      <c r="E403" s="13"/>
      <c r="F403" s="13"/>
      <c r="G403" s="164"/>
      <c r="H403" s="164"/>
      <c r="I403" s="164"/>
      <c r="J403" s="164"/>
      <c r="K403" s="164"/>
      <c r="L403" s="164"/>
      <c r="M403" s="164"/>
      <c r="AI403" s="8" t="e">
        <f>CONCATENATE([3]男子!G337,[3]男子!H337,[3]男子!I337)</f>
        <v>#REF!</v>
      </c>
      <c r="AJ403" t="e">
        <f t="shared" si="34"/>
        <v>#REF!</v>
      </c>
      <c r="AK403" t="e">
        <f t="shared" si="35"/>
        <v>#REF!</v>
      </c>
      <c r="AL403" t="e">
        <f t="shared" si="36"/>
        <v>#REF!</v>
      </c>
      <c r="AM403" s="56">
        <v>42735</v>
      </c>
      <c r="AN403" s="57" t="e">
        <f t="shared" si="37"/>
        <v>#REF!</v>
      </c>
      <c r="AO403" s="8" t="e">
        <f t="shared" si="38"/>
        <v>#REF!</v>
      </c>
      <c r="AP403" s="8"/>
    </row>
    <row r="404" spans="1:42" x14ac:dyDescent="0.15">
      <c r="A404">
        <v>402</v>
      </c>
      <c r="B404" s="13"/>
      <c r="C404" s="13"/>
      <c r="D404" s="13"/>
      <c r="E404" s="13"/>
      <c r="F404" s="13"/>
      <c r="G404" s="164"/>
      <c r="H404" s="164"/>
      <c r="I404" s="164"/>
      <c r="J404" s="164"/>
      <c r="K404" s="164"/>
      <c r="L404" s="164"/>
      <c r="M404" s="164"/>
      <c r="AI404" s="8" t="e">
        <f>CONCATENATE([3]男子!G338,[3]男子!H338,[3]男子!I338)</f>
        <v>#REF!</v>
      </c>
      <c r="AJ404" t="e">
        <f t="shared" si="34"/>
        <v>#REF!</v>
      </c>
      <c r="AK404" t="e">
        <f t="shared" si="35"/>
        <v>#REF!</v>
      </c>
      <c r="AL404" t="e">
        <f t="shared" si="36"/>
        <v>#REF!</v>
      </c>
      <c r="AM404" s="56">
        <v>42735</v>
      </c>
      <c r="AN404" s="57" t="e">
        <f t="shared" si="37"/>
        <v>#REF!</v>
      </c>
      <c r="AO404" s="8" t="e">
        <f t="shared" si="38"/>
        <v>#REF!</v>
      </c>
      <c r="AP404" s="8"/>
    </row>
    <row r="405" spans="1:42" x14ac:dyDescent="0.15">
      <c r="A405">
        <v>403</v>
      </c>
      <c r="B405" s="13"/>
      <c r="C405" s="13"/>
      <c r="D405" s="13"/>
      <c r="E405" s="13"/>
      <c r="F405" s="13"/>
      <c r="G405" s="164"/>
      <c r="H405" s="164"/>
      <c r="I405" s="164"/>
      <c r="J405" s="164"/>
      <c r="K405" s="164"/>
      <c r="L405" s="164"/>
      <c r="M405" s="164"/>
      <c r="AI405" s="8" t="e">
        <f>CONCATENATE([3]男子!G339,[3]男子!H339,[3]男子!I339)</f>
        <v>#REF!</v>
      </c>
      <c r="AJ405" t="e">
        <f t="shared" si="34"/>
        <v>#REF!</v>
      </c>
      <c r="AK405" t="e">
        <f t="shared" si="35"/>
        <v>#REF!</v>
      </c>
      <c r="AL405" t="e">
        <f t="shared" si="36"/>
        <v>#REF!</v>
      </c>
      <c r="AM405" s="56">
        <v>42735</v>
      </c>
      <c r="AN405" s="57" t="e">
        <f t="shared" si="37"/>
        <v>#REF!</v>
      </c>
      <c r="AO405" s="8" t="e">
        <f t="shared" si="38"/>
        <v>#REF!</v>
      </c>
      <c r="AP405" s="8"/>
    </row>
    <row r="406" spans="1:42" x14ac:dyDescent="0.15">
      <c r="A406">
        <v>404</v>
      </c>
      <c r="B406" s="13"/>
      <c r="C406" s="13"/>
      <c r="D406" s="13"/>
      <c r="E406" s="13"/>
      <c r="F406" s="13"/>
      <c r="G406" s="164"/>
      <c r="H406" s="164"/>
      <c r="I406" s="164"/>
      <c r="J406" s="164"/>
      <c r="K406" s="164"/>
      <c r="L406" s="164"/>
      <c r="M406" s="164"/>
      <c r="AI406" s="8" t="e">
        <f>CONCATENATE([3]男子!G340,[3]男子!H340,[3]男子!I340)</f>
        <v>#REF!</v>
      </c>
      <c r="AJ406" t="e">
        <f t="shared" si="34"/>
        <v>#REF!</v>
      </c>
      <c r="AK406" t="e">
        <f t="shared" si="35"/>
        <v>#REF!</v>
      </c>
      <c r="AL406" t="e">
        <f t="shared" si="36"/>
        <v>#REF!</v>
      </c>
      <c r="AM406" s="56">
        <v>42735</v>
      </c>
      <c r="AN406" s="57" t="e">
        <f t="shared" si="37"/>
        <v>#REF!</v>
      </c>
      <c r="AO406" s="8" t="e">
        <f t="shared" si="38"/>
        <v>#REF!</v>
      </c>
      <c r="AP406" s="8"/>
    </row>
    <row r="407" spans="1:42" x14ac:dyDescent="0.15">
      <c r="A407">
        <v>405</v>
      </c>
      <c r="B407" s="13"/>
      <c r="C407" s="13"/>
      <c r="D407" s="13"/>
      <c r="E407" s="13"/>
      <c r="F407" s="13"/>
      <c r="G407" s="164"/>
      <c r="H407" s="164"/>
      <c r="I407" s="164"/>
      <c r="J407" s="164"/>
      <c r="K407" s="164"/>
      <c r="L407" s="164"/>
      <c r="M407" s="164"/>
      <c r="AI407" s="8" t="e">
        <f>CONCATENATE([3]男子!G341,[3]男子!H341,[3]男子!I341)</f>
        <v>#REF!</v>
      </c>
      <c r="AJ407" t="e">
        <f t="shared" si="34"/>
        <v>#REF!</v>
      </c>
      <c r="AK407" t="e">
        <f t="shared" si="35"/>
        <v>#REF!</v>
      </c>
      <c r="AL407" t="e">
        <f t="shared" si="36"/>
        <v>#REF!</v>
      </c>
      <c r="AM407" s="56">
        <v>42735</v>
      </c>
      <c r="AN407" s="57" t="e">
        <f t="shared" si="37"/>
        <v>#REF!</v>
      </c>
      <c r="AO407" s="8" t="e">
        <f t="shared" si="38"/>
        <v>#REF!</v>
      </c>
      <c r="AP407" s="8"/>
    </row>
    <row r="408" spans="1:42" x14ac:dyDescent="0.15">
      <c r="A408">
        <v>406</v>
      </c>
      <c r="B408" s="13"/>
      <c r="C408" s="13"/>
      <c r="D408" s="13"/>
      <c r="E408" s="13"/>
      <c r="F408" s="13"/>
      <c r="G408" s="164"/>
      <c r="H408" s="164"/>
      <c r="I408" s="164"/>
      <c r="J408" s="164"/>
      <c r="K408" s="164"/>
      <c r="L408" s="164"/>
      <c r="M408" s="164"/>
      <c r="AI408" s="8" t="e">
        <f>CONCATENATE([3]男子!G342,[3]男子!H342,[3]男子!I342)</f>
        <v>#REF!</v>
      </c>
      <c r="AJ408" t="e">
        <f t="shared" si="34"/>
        <v>#REF!</v>
      </c>
      <c r="AK408" t="e">
        <f t="shared" si="35"/>
        <v>#REF!</v>
      </c>
      <c r="AL408" t="e">
        <f t="shared" si="36"/>
        <v>#REF!</v>
      </c>
      <c r="AM408" s="56">
        <v>42735</v>
      </c>
      <c r="AN408" s="57" t="e">
        <f t="shared" si="37"/>
        <v>#REF!</v>
      </c>
      <c r="AO408" s="8" t="e">
        <f t="shared" si="38"/>
        <v>#REF!</v>
      </c>
      <c r="AP408" s="8"/>
    </row>
    <row r="409" spans="1:42" x14ac:dyDescent="0.15">
      <c r="A409">
        <v>407</v>
      </c>
      <c r="B409" s="13"/>
      <c r="C409" s="13"/>
      <c r="D409" s="13"/>
      <c r="E409" s="13"/>
      <c r="F409" s="13"/>
      <c r="G409" s="164"/>
      <c r="H409" s="164"/>
      <c r="I409" s="164"/>
      <c r="J409" s="164"/>
      <c r="K409" s="164"/>
      <c r="L409" s="164"/>
      <c r="M409" s="164"/>
      <c r="AI409" s="8" t="e">
        <f>CONCATENATE([3]男子!G343,[3]男子!H343,[3]男子!I343)</f>
        <v>#REF!</v>
      </c>
      <c r="AJ409" t="e">
        <f t="shared" si="34"/>
        <v>#REF!</v>
      </c>
      <c r="AK409" t="e">
        <f t="shared" si="35"/>
        <v>#REF!</v>
      </c>
      <c r="AL409" t="e">
        <f t="shared" si="36"/>
        <v>#REF!</v>
      </c>
      <c r="AM409" s="56">
        <v>42735</v>
      </c>
      <c r="AN409" s="57" t="e">
        <f t="shared" si="37"/>
        <v>#REF!</v>
      </c>
      <c r="AO409" s="8" t="e">
        <f t="shared" si="38"/>
        <v>#REF!</v>
      </c>
      <c r="AP409" s="8"/>
    </row>
    <row r="410" spans="1:42" x14ac:dyDescent="0.15">
      <c r="A410">
        <v>408</v>
      </c>
      <c r="B410" s="13"/>
      <c r="C410" s="13"/>
      <c r="D410" s="13"/>
      <c r="E410" s="13"/>
      <c r="F410" s="13"/>
      <c r="G410" s="164"/>
      <c r="H410" s="164"/>
      <c r="I410" s="164"/>
      <c r="J410" s="164"/>
      <c r="K410" s="164"/>
      <c r="L410" s="164"/>
      <c r="M410" s="164"/>
      <c r="AI410" s="8" t="e">
        <f>CONCATENATE([3]男子!G344,[3]男子!H344,[3]男子!I344)</f>
        <v>#REF!</v>
      </c>
      <c r="AJ410" t="e">
        <f t="shared" si="34"/>
        <v>#REF!</v>
      </c>
      <c r="AK410" t="e">
        <f t="shared" si="35"/>
        <v>#REF!</v>
      </c>
      <c r="AL410" t="e">
        <f t="shared" si="36"/>
        <v>#REF!</v>
      </c>
      <c r="AM410" s="56">
        <v>42735</v>
      </c>
      <c r="AN410" s="57" t="e">
        <f t="shared" si="37"/>
        <v>#REF!</v>
      </c>
      <c r="AO410" s="8" t="e">
        <f t="shared" si="38"/>
        <v>#REF!</v>
      </c>
      <c r="AP410" s="8"/>
    </row>
    <row r="411" spans="1:42" x14ac:dyDescent="0.15">
      <c r="A411">
        <v>409</v>
      </c>
      <c r="B411" s="13"/>
      <c r="C411" s="13"/>
      <c r="D411" s="13"/>
      <c r="E411" s="13"/>
      <c r="F411" s="13"/>
      <c r="G411" s="164"/>
      <c r="H411" s="164"/>
      <c r="I411" s="164"/>
      <c r="J411" s="164"/>
      <c r="K411" s="164"/>
      <c r="L411" s="164"/>
      <c r="M411" s="164"/>
      <c r="AI411" s="8" t="e">
        <f>CONCATENATE([3]男子!G345,[3]男子!H345,[3]男子!I345)</f>
        <v>#REF!</v>
      </c>
      <c r="AJ411" t="e">
        <f t="shared" si="34"/>
        <v>#REF!</v>
      </c>
      <c r="AK411" t="e">
        <f t="shared" si="35"/>
        <v>#REF!</v>
      </c>
      <c r="AL411" t="e">
        <f t="shared" si="36"/>
        <v>#REF!</v>
      </c>
      <c r="AM411" s="56">
        <v>42735</v>
      </c>
      <c r="AN411" s="57" t="e">
        <f t="shared" si="37"/>
        <v>#REF!</v>
      </c>
      <c r="AO411" s="8" t="e">
        <f t="shared" si="38"/>
        <v>#REF!</v>
      </c>
      <c r="AP411" s="8"/>
    </row>
    <row r="412" spans="1:42" x14ac:dyDescent="0.15">
      <c r="A412">
        <v>410</v>
      </c>
      <c r="B412" s="13"/>
      <c r="C412" s="13"/>
      <c r="D412" s="13"/>
      <c r="E412" s="13"/>
      <c r="F412" s="13"/>
      <c r="G412" s="164"/>
      <c r="H412" s="164"/>
      <c r="I412" s="164"/>
      <c r="J412" s="164"/>
      <c r="K412" s="164"/>
      <c r="L412" s="164"/>
      <c r="M412" s="164"/>
      <c r="AI412" s="8" t="e">
        <f>CONCATENATE([3]男子!G346,[3]男子!H346,[3]男子!I346)</f>
        <v>#REF!</v>
      </c>
      <c r="AJ412" t="e">
        <f t="shared" si="34"/>
        <v>#REF!</v>
      </c>
      <c r="AK412" t="e">
        <f t="shared" si="35"/>
        <v>#REF!</v>
      </c>
      <c r="AL412" t="e">
        <f t="shared" si="36"/>
        <v>#REF!</v>
      </c>
      <c r="AM412" s="56">
        <v>42735</v>
      </c>
      <c r="AN412" s="57" t="e">
        <f t="shared" si="37"/>
        <v>#REF!</v>
      </c>
      <c r="AO412" s="8" t="e">
        <f t="shared" si="38"/>
        <v>#REF!</v>
      </c>
      <c r="AP412" s="8"/>
    </row>
    <row r="413" spans="1:42" x14ac:dyDescent="0.15">
      <c r="A413">
        <v>411</v>
      </c>
      <c r="B413" s="13"/>
      <c r="C413" s="13"/>
      <c r="D413" s="13"/>
      <c r="E413" s="13"/>
      <c r="F413" s="13"/>
      <c r="G413" s="164"/>
      <c r="H413" s="164"/>
      <c r="I413" s="164"/>
      <c r="J413" s="164"/>
      <c r="K413" s="164"/>
      <c r="L413" s="164"/>
      <c r="M413" s="164"/>
      <c r="AI413" s="8" t="e">
        <f>CONCATENATE([3]男子!G347,[3]男子!H347,[3]男子!I347)</f>
        <v>#REF!</v>
      </c>
      <c r="AJ413" t="e">
        <f t="shared" si="34"/>
        <v>#REF!</v>
      </c>
      <c r="AK413" t="e">
        <f t="shared" si="35"/>
        <v>#REF!</v>
      </c>
      <c r="AL413" t="e">
        <f t="shared" si="36"/>
        <v>#REF!</v>
      </c>
      <c r="AM413" s="56">
        <v>42735</v>
      </c>
      <c r="AN413" s="57" t="e">
        <f t="shared" si="37"/>
        <v>#REF!</v>
      </c>
      <c r="AO413" s="8" t="e">
        <f t="shared" si="38"/>
        <v>#REF!</v>
      </c>
      <c r="AP413" s="8"/>
    </row>
    <row r="414" spans="1:42" x14ac:dyDescent="0.15">
      <c r="A414">
        <v>412</v>
      </c>
      <c r="B414" s="13"/>
      <c r="C414" s="13"/>
      <c r="D414" s="13"/>
      <c r="E414" s="13"/>
      <c r="F414" s="13"/>
      <c r="G414" s="164"/>
      <c r="H414" s="164"/>
      <c r="I414" s="164"/>
      <c r="J414" s="164"/>
      <c r="K414" s="164"/>
      <c r="L414" s="164"/>
      <c r="M414" s="164"/>
      <c r="AI414" s="8" t="e">
        <f>CONCATENATE([3]男子!G348,[3]男子!H348,[3]男子!I348)</f>
        <v>#REF!</v>
      </c>
      <c r="AJ414" t="e">
        <f t="shared" si="34"/>
        <v>#REF!</v>
      </c>
      <c r="AK414" t="e">
        <f t="shared" si="35"/>
        <v>#REF!</v>
      </c>
      <c r="AL414" t="e">
        <f t="shared" si="36"/>
        <v>#REF!</v>
      </c>
      <c r="AM414" s="56">
        <v>42735</v>
      </c>
      <c r="AN414" s="57" t="e">
        <f t="shared" si="37"/>
        <v>#REF!</v>
      </c>
      <c r="AO414" s="8" t="e">
        <f t="shared" si="38"/>
        <v>#REF!</v>
      </c>
      <c r="AP414" s="8"/>
    </row>
    <row r="415" spans="1:42" x14ac:dyDescent="0.15">
      <c r="A415">
        <v>413</v>
      </c>
      <c r="B415" s="13"/>
      <c r="C415" s="13"/>
      <c r="D415" s="13"/>
      <c r="E415" s="13"/>
      <c r="F415" s="13"/>
      <c r="G415" s="164"/>
      <c r="H415" s="164"/>
      <c r="I415" s="164"/>
      <c r="J415" s="164"/>
      <c r="K415" s="164"/>
      <c r="L415" s="164"/>
      <c r="M415" s="164"/>
      <c r="AI415" s="8" t="e">
        <f>CONCATENATE([3]男子!G349,[3]男子!H349,[3]男子!I349)</f>
        <v>#REF!</v>
      </c>
      <c r="AJ415" t="e">
        <f t="shared" si="34"/>
        <v>#REF!</v>
      </c>
      <c r="AK415" t="e">
        <f t="shared" si="35"/>
        <v>#REF!</v>
      </c>
      <c r="AL415" t="e">
        <f t="shared" si="36"/>
        <v>#REF!</v>
      </c>
      <c r="AM415" s="56">
        <v>42735</v>
      </c>
      <c r="AN415" s="57" t="e">
        <f t="shared" si="37"/>
        <v>#REF!</v>
      </c>
      <c r="AO415" s="8" t="e">
        <f t="shared" si="38"/>
        <v>#REF!</v>
      </c>
      <c r="AP415" s="8"/>
    </row>
    <row r="416" spans="1:42" x14ac:dyDescent="0.15">
      <c r="A416">
        <v>414</v>
      </c>
      <c r="B416" s="13"/>
      <c r="C416" s="13"/>
      <c r="D416" s="13"/>
      <c r="E416" s="13"/>
      <c r="F416" s="13"/>
      <c r="G416" s="164"/>
      <c r="H416" s="164"/>
      <c r="I416" s="164"/>
      <c r="J416" s="164"/>
      <c r="K416" s="164"/>
      <c r="L416" s="164"/>
      <c r="M416" s="164"/>
      <c r="AI416" s="8" t="e">
        <f>CONCATENATE([3]男子!G350,[3]男子!H350,[3]男子!I350)</f>
        <v>#REF!</v>
      </c>
      <c r="AJ416" t="e">
        <f t="shared" si="34"/>
        <v>#REF!</v>
      </c>
      <c r="AK416" t="e">
        <f t="shared" si="35"/>
        <v>#REF!</v>
      </c>
      <c r="AL416" t="e">
        <f t="shared" si="36"/>
        <v>#REF!</v>
      </c>
      <c r="AM416" s="56">
        <v>42735</v>
      </c>
      <c r="AN416" s="57" t="e">
        <f t="shared" si="37"/>
        <v>#REF!</v>
      </c>
      <c r="AO416" s="8" t="e">
        <f t="shared" si="38"/>
        <v>#REF!</v>
      </c>
      <c r="AP416" s="8"/>
    </row>
    <row r="417" spans="1:42" x14ac:dyDescent="0.15">
      <c r="A417">
        <v>415</v>
      </c>
      <c r="B417" s="13"/>
      <c r="C417" s="13"/>
      <c r="D417" s="13"/>
      <c r="E417" s="13"/>
      <c r="F417" s="13"/>
      <c r="G417" s="164"/>
      <c r="H417" s="164"/>
      <c r="I417" s="164"/>
      <c r="J417" s="164"/>
      <c r="K417" s="164"/>
      <c r="L417" s="164"/>
      <c r="M417" s="164"/>
      <c r="AI417" s="8" t="e">
        <f>CONCATENATE([3]男子!G351,[3]男子!H351,[3]男子!I351)</f>
        <v>#REF!</v>
      </c>
      <c r="AJ417" t="e">
        <f t="shared" si="34"/>
        <v>#REF!</v>
      </c>
      <c r="AK417" t="e">
        <f t="shared" si="35"/>
        <v>#REF!</v>
      </c>
      <c r="AL417" t="e">
        <f t="shared" si="36"/>
        <v>#REF!</v>
      </c>
      <c r="AM417" s="56">
        <v>42735</v>
      </c>
      <c r="AN417" s="57" t="e">
        <f t="shared" si="37"/>
        <v>#REF!</v>
      </c>
      <c r="AO417" s="8" t="e">
        <f t="shared" si="38"/>
        <v>#REF!</v>
      </c>
      <c r="AP417" s="8"/>
    </row>
    <row r="418" spans="1:42" x14ac:dyDescent="0.15">
      <c r="A418">
        <v>416</v>
      </c>
      <c r="B418" s="13"/>
      <c r="C418" s="13"/>
      <c r="D418" s="13"/>
      <c r="E418" s="13"/>
      <c r="F418" s="13"/>
      <c r="G418" s="164"/>
      <c r="H418" s="164"/>
      <c r="I418" s="164"/>
      <c r="J418" s="164"/>
      <c r="K418" s="164"/>
      <c r="L418" s="164"/>
      <c r="M418" s="164"/>
      <c r="AI418" s="8" t="e">
        <f>CONCATENATE([3]男子!G352,[3]男子!H352,[3]男子!I352)</f>
        <v>#REF!</v>
      </c>
      <c r="AJ418" t="e">
        <f t="shared" si="34"/>
        <v>#REF!</v>
      </c>
      <c r="AK418" t="e">
        <f t="shared" si="35"/>
        <v>#REF!</v>
      </c>
      <c r="AL418" t="e">
        <f t="shared" si="36"/>
        <v>#REF!</v>
      </c>
      <c r="AM418" s="56">
        <v>42735</v>
      </c>
      <c r="AN418" s="57" t="e">
        <f t="shared" si="37"/>
        <v>#REF!</v>
      </c>
      <c r="AO418" s="8" t="e">
        <f t="shared" si="38"/>
        <v>#REF!</v>
      </c>
      <c r="AP418" s="8"/>
    </row>
    <row r="419" spans="1:42" x14ac:dyDescent="0.15">
      <c r="A419">
        <v>417</v>
      </c>
      <c r="B419" s="13"/>
      <c r="C419" s="13"/>
      <c r="D419" s="13"/>
      <c r="E419" s="13"/>
      <c r="F419" s="13"/>
      <c r="G419" s="164"/>
      <c r="H419" s="164"/>
      <c r="I419" s="164"/>
      <c r="J419" s="164"/>
      <c r="K419" s="164"/>
      <c r="L419" s="164"/>
      <c r="M419" s="164"/>
      <c r="AI419" s="8" t="e">
        <f>CONCATENATE([3]男子!G353,[3]男子!H353,[3]男子!I353)</f>
        <v>#REF!</v>
      </c>
      <c r="AJ419" t="e">
        <f t="shared" si="34"/>
        <v>#REF!</v>
      </c>
      <c r="AK419" t="e">
        <f t="shared" si="35"/>
        <v>#REF!</v>
      </c>
      <c r="AL419" t="e">
        <f t="shared" si="36"/>
        <v>#REF!</v>
      </c>
      <c r="AM419" s="56">
        <v>42735</v>
      </c>
      <c r="AN419" s="57" t="e">
        <f t="shared" si="37"/>
        <v>#REF!</v>
      </c>
      <c r="AO419" s="8" t="e">
        <f t="shared" si="38"/>
        <v>#REF!</v>
      </c>
      <c r="AP419" s="8"/>
    </row>
    <row r="420" spans="1:42" x14ac:dyDescent="0.15">
      <c r="A420">
        <v>418</v>
      </c>
      <c r="B420" s="13"/>
      <c r="C420" s="13"/>
      <c r="D420" s="13"/>
      <c r="E420" s="13"/>
      <c r="F420" s="13"/>
      <c r="G420" s="164"/>
      <c r="H420" s="164"/>
      <c r="I420" s="164"/>
      <c r="J420" s="164"/>
      <c r="K420" s="164"/>
      <c r="L420" s="164"/>
      <c r="M420" s="164"/>
      <c r="AI420" s="8" t="e">
        <f>CONCATENATE([3]男子!G354,[3]男子!H354,[3]男子!I354)</f>
        <v>#REF!</v>
      </c>
      <c r="AJ420" t="e">
        <f t="shared" si="34"/>
        <v>#REF!</v>
      </c>
      <c r="AK420" t="e">
        <f t="shared" si="35"/>
        <v>#REF!</v>
      </c>
      <c r="AL420" t="e">
        <f t="shared" si="36"/>
        <v>#REF!</v>
      </c>
      <c r="AM420" s="56">
        <v>42735</v>
      </c>
      <c r="AN420" s="57" t="e">
        <f t="shared" si="37"/>
        <v>#REF!</v>
      </c>
      <c r="AO420" s="8" t="e">
        <f t="shared" si="38"/>
        <v>#REF!</v>
      </c>
      <c r="AP420" s="8"/>
    </row>
    <row r="421" spans="1:42" x14ac:dyDescent="0.15">
      <c r="A421">
        <v>419</v>
      </c>
      <c r="B421" s="13"/>
      <c r="C421" s="13"/>
      <c r="D421" s="13"/>
      <c r="E421" s="13"/>
      <c r="F421" s="13"/>
      <c r="G421" s="164"/>
      <c r="H421" s="164"/>
      <c r="I421" s="164"/>
      <c r="J421" s="164"/>
      <c r="K421" s="164"/>
      <c r="L421" s="164"/>
      <c r="M421" s="164"/>
      <c r="AI421" s="8" t="e">
        <f>CONCATENATE([3]男子!G355,[3]男子!H355,[3]男子!I355)</f>
        <v>#REF!</v>
      </c>
      <c r="AJ421" t="e">
        <f t="shared" si="34"/>
        <v>#REF!</v>
      </c>
      <c r="AK421" t="e">
        <f t="shared" si="35"/>
        <v>#REF!</v>
      </c>
      <c r="AL421" t="e">
        <f t="shared" si="36"/>
        <v>#REF!</v>
      </c>
      <c r="AM421" s="56">
        <v>42735</v>
      </c>
      <c r="AN421" s="57" t="e">
        <f t="shared" si="37"/>
        <v>#REF!</v>
      </c>
      <c r="AO421" s="8" t="e">
        <f t="shared" si="38"/>
        <v>#REF!</v>
      </c>
      <c r="AP421" s="8"/>
    </row>
    <row r="422" spans="1:42" x14ac:dyDescent="0.15">
      <c r="A422">
        <v>420</v>
      </c>
      <c r="B422" s="13"/>
      <c r="C422" s="13"/>
      <c r="D422" s="13"/>
      <c r="E422" s="13"/>
      <c r="F422" s="13"/>
      <c r="G422" s="164"/>
      <c r="H422" s="164"/>
      <c r="I422" s="164"/>
      <c r="J422" s="164"/>
      <c r="K422" s="164"/>
      <c r="L422" s="164"/>
      <c r="M422" s="164"/>
      <c r="AI422" s="8" t="e">
        <f>CONCATENATE([3]男子!G356,[3]男子!H356,[3]男子!I356)</f>
        <v>#REF!</v>
      </c>
      <c r="AJ422" t="e">
        <f t="shared" si="34"/>
        <v>#REF!</v>
      </c>
      <c r="AK422" t="e">
        <f t="shared" si="35"/>
        <v>#REF!</v>
      </c>
      <c r="AL422" t="e">
        <f t="shared" si="36"/>
        <v>#REF!</v>
      </c>
      <c r="AM422" s="56">
        <v>42735</v>
      </c>
      <c r="AN422" s="57" t="e">
        <f t="shared" si="37"/>
        <v>#REF!</v>
      </c>
      <c r="AO422" s="8" t="e">
        <f t="shared" si="38"/>
        <v>#REF!</v>
      </c>
      <c r="AP422" s="8"/>
    </row>
    <row r="423" spans="1:42" x14ac:dyDescent="0.15">
      <c r="A423">
        <v>421</v>
      </c>
      <c r="B423" s="13"/>
      <c r="C423" s="13"/>
      <c r="D423" s="13"/>
      <c r="E423" s="13"/>
      <c r="F423" s="13"/>
      <c r="G423" s="164"/>
      <c r="H423" s="164"/>
      <c r="I423" s="164"/>
      <c r="J423" s="164"/>
      <c r="K423" s="164"/>
      <c r="L423" s="164"/>
      <c r="M423" s="164"/>
      <c r="AI423" s="8" t="e">
        <f>CONCATENATE([3]男子!G357,[3]男子!H357,[3]男子!I357)</f>
        <v>#REF!</v>
      </c>
      <c r="AJ423" t="e">
        <f t="shared" si="34"/>
        <v>#REF!</v>
      </c>
      <c r="AK423" t="e">
        <f t="shared" si="35"/>
        <v>#REF!</v>
      </c>
      <c r="AL423" t="e">
        <f t="shared" si="36"/>
        <v>#REF!</v>
      </c>
      <c r="AM423" s="56">
        <v>42735</v>
      </c>
      <c r="AN423" s="57" t="e">
        <f t="shared" si="37"/>
        <v>#REF!</v>
      </c>
      <c r="AO423" s="8" t="e">
        <f t="shared" si="38"/>
        <v>#REF!</v>
      </c>
      <c r="AP423" s="8"/>
    </row>
    <row r="424" spans="1:42" x14ac:dyDescent="0.15">
      <c r="A424">
        <v>422</v>
      </c>
      <c r="B424" s="13"/>
      <c r="C424" s="13"/>
      <c r="D424" s="13"/>
      <c r="E424" s="13"/>
      <c r="F424" s="13"/>
      <c r="G424" s="164"/>
      <c r="H424" s="164"/>
      <c r="I424" s="164"/>
      <c r="J424" s="164"/>
      <c r="K424" s="164"/>
      <c r="L424" s="164"/>
      <c r="M424" s="164"/>
      <c r="AI424" s="8" t="e">
        <f>CONCATENATE([3]男子!G358,[3]男子!H358,[3]男子!I358)</f>
        <v>#REF!</v>
      </c>
      <c r="AJ424" t="e">
        <f t="shared" si="34"/>
        <v>#REF!</v>
      </c>
      <c r="AK424" t="e">
        <f t="shared" si="35"/>
        <v>#REF!</v>
      </c>
      <c r="AL424" t="e">
        <f t="shared" si="36"/>
        <v>#REF!</v>
      </c>
      <c r="AM424" s="56">
        <v>42735</v>
      </c>
      <c r="AN424" s="57" t="e">
        <f t="shared" si="37"/>
        <v>#REF!</v>
      </c>
      <c r="AO424" s="8" t="e">
        <f t="shared" si="38"/>
        <v>#REF!</v>
      </c>
      <c r="AP424" s="8"/>
    </row>
    <row r="425" spans="1:42" x14ac:dyDescent="0.15">
      <c r="A425">
        <v>423</v>
      </c>
      <c r="B425" s="13"/>
      <c r="C425" s="13"/>
      <c r="D425" s="13"/>
      <c r="E425" s="13"/>
      <c r="F425" s="13"/>
      <c r="G425" s="164"/>
      <c r="H425" s="164"/>
      <c r="I425" s="164"/>
      <c r="J425" s="164"/>
      <c r="K425" s="164"/>
      <c r="L425" s="164"/>
      <c r="M425" s="164"/>
      <c r="AI425" s="8" t="e">
        <f>CONCATENATE([3]男子!G359,[3]男子!H359,[3]男子!I359)</f>
        <v>#REF!</v>
      </c>
      <c r="AJ425" t="e">
        <f t="shared" si="34"/>
        <v>#REF!</v>
      </c>
      <c r="AK425" t="e">
        <f t="shared" si="35"/>
        <v>#REF!</v>
      </c>
      <c r="AL425" t="e">
        <f t="shared" si="36"/>
        <v>#REF!</v>
      </c>
      <c r="AM425" s="56">
        <v>42735</v>
      </c>
      <c r="AN425" s="57" t="e">
        <f t="shared" si="37"/>
        <v>#REF!</v>
      </c>
      <c r="AO425" s="8" t="e">
        <f t="shared" si="38"/>
        <v>#REF!</v>
      </c>
      <c r="AP425" s="8"/>
    </row>
    <row r="426" spans="1:42" x14ac:dyDescent="0.15">
      <c r="A426">
        <v>424</v>
      </c>
      <c r="B426" s="13"/>
      <c r="C426" s="13"/>
      <c r="D426" s="13"/>
      <c r="E426" s="13"/>
      <c r="F426" s="13"/>
      <c r="G426" s="164"/>
      <c r="H426" s="164"/>
      <c r="I426" s="164"/>
      <c r="J426" s="164"/>
      <c r="K426" s="164"/>
      <c r="L426" s="164"/>
      <c r="M426" s="164"/>
      <c r="AI426" s="8" t="e">
        <f>CONCATENATE([3]男子!G360,[3]男子!H360,[3]男子!I360)</f>
        <v>#REF!</v>
      </c>
      <c r="AJ426" t="e">
        <f t="shared" si="34"/>
        <v>#REF!</v>
      </c>
      <c r="AK426" t="e">
        <f t="shared" si="35"/>
        <v>#REF!</v>
      </c>
      <c r="AL426" t="e">
        <f t="shared" si="36"/>
        <v>#REF!</v>
      </c>
      <c r="AM426" s="56">
        <v>42735</v>
      </c>
      <c r="AN426" s="57" t="e">
        <f t="shared" si="37"/>
        <v>#REF!</v>
      </c>
      <c r="AO426" s="8" t="e">
        <f t="shared" si="38"/>
        <v>#REF!</v>
      </c>
      <c r="AP426" s="8"/>
    </row>
    <row r="427" spans="1:42" x14ac:dyDescent="0.15">
      <c r="A427">
        <v>425</v>
      </c>
      <c r="B427" s="13"/>
      <c r="C427" s="13"/>
      <c r="D427" s="13"/>
      <c r="E427" s="13"/>
      <c r="F427" s="13"/>
      <c r="G427" s="164"/>
      <c r="H427" s="164"/>
      <c r="I427" s="164"/>
      <c r="J427" s="164"/>
      <c r="K427" s="164"/>
      <c r="L427" s="164"/>
      <c r="M427" s="164"/>
      <c r="AI427" s="8" t="e">
        <f>CONCATENATE([3]男子!G361,[3]男子!H361,[3]男子!I361)</f>
        <v>#REF!</v>
      </c>
      <c r="AJ427" t="e">
        <f t="shared" si="34"/>
        <v>#REF!</v>
      </c>
      <c r="AK427" t="e">
        <f t="shared" si="35"/>
        <v>#REF!</v>
      </c>
      <c r="AL427" t="e">
        <f t="shared" si="36"/>
        <v>#REF!</v>
      </c>
      <c r="AM427" s="56">
        <v>42735</v>
      </c>
      <c r="AN427" s="57" t="e">
        <f t="shared" si="37"/>
        <v>#REF!</v>
      </c>
      <c r="AO427" s="8" t="e">
        <f t="shared" si="38"/>
        <v>#REF!</v>
      </c>
      <c r="AP427" s="8"/>
    </row>
    <row r="428" spans="1:42" x14ac:dyDescent="0.15">
      <c r="A428">
        <v>426</v>
      </c>
      <c r="B428" s="13"/>
      <c r="C428" s="13"/>
      <c r="D428" s="13"/>
      <c r="E428" s="13"/>
      <c r="F428" s="13"/>
      <c r="G428" s="164"/>
      <c r="H428" s="164"/>
      <c r="I428" s="164"/>
      <c r="J428" s="164"/>
      <c r="K428" s="164"/>
      <c r="L428" s="164"/>
      <c r="M428" s="164"/>
      <c r="AI428" s="8" t="e">
        <f>CONCATENATE([3]男子!G362,[3]男子!H362,[3]男子!I362)</f>
        <v>#REF!</v>
      </c>
      <c r="AJ428" t="e">
        <f t="shared" si="34"/>
        <v>#REF!</v>
      </c>
      <c r="AK428" t="e">
        <f t="shared" si="35"/>
        <v>#REF!</v>
      </c>
      <c r="AL428" t="e">
        <f t="shared" si="36"/>
        <v>#REF!</v>
      </c>
      <c r="AM428" s="56">
        <v>42735</v>
      </c>
      <c r="AN428" s="57" t="e">
        <f t="shared" si="37"/>
        <v>#REF!</v>
      </c>
      <c r="AO428" s="8" t="e">
        <f t="shared" si="38"/>
        <v>#REF!</v>
      </c>
      <c r="AP428" s="8"/>
    </row>
    <row r="429" spans="1:42" x14ac:dyDescent="0.15">
      <c r="A429">
        <v>427</v>
      </c>
      <c r="B429" s="13"/>
      <c r="C429" s="13"/>
      <c r="D429" s="13"/>
      <c r="E429" s="13"/>
      <c r="F429" s="13"/>
      <c r="G429" s="164"/>
      <c r="H429" s="164"/>
      <c r="I429" s="164"/>
      <c r="J429" s="164"/>
      <c r="K429" s="164"/>
      <c r="L429" s="164"/>
      <c r="M429" s="164"/>
      <c r="AI429" s="8" t="e">
        <f>CONCATENATE([3]男子!G363,[3]男子!H363,[3]男子!I363)</f>
        <v>#REF!</v>
      </c>
      <c r="AJ429" t="e">
        <f t="shared" si="34"/>
        <v>#REF!</v>
      </c>
      <c r="AK429" t="e">
        <f t="shared" si="35"/>
        <v>#REF!</v>
      </c>
      <c r="AL429" t="e">
        <f t="shared" si="36"/>
        <v>#REF!</v>
      </c>
      <c r="AM429" s="56">
        <v>42735</v>
      </c>
      <c r="AN429" s="57" t="e">
        <f t="shared" si="37"/>
        <v>#REF!</v>
      </c>
      <c r="AO429" s="8" t="e">
        <f t="shared" si="38"/>
        <v>#REF!</v>
      </c>
      <c r="AP429" s="8"/>
    </row>
    <row r="430" spans="1:42" x14ac:dyDescent="0.15">
      <c r="A430">
        <v>428</v>
      </c>
      <c r="B430" s="13"/>
      <c r="C430" s="13"/>
      <c r="D430" s="13"/>
      <c r="E430" s="13"/>
      <c r="F430" s="13"/>
      <c r="G430" s="164"/>
      <c r="H430" s="164"/>
      <c r="I430" s="164"/>
      <c r="J430" s="164"/>
      <c r="K430" s="164"/>
      <c r="L430" s="164"/>
      <c r="M430" s="164"/>
      <c r="AI430" s="8" t="e">
        <f>CONCATENATE([3]男子!G364,[3]男子!H364,[3]男子!I364)</f>
        <v>#REF!</v>
      </c>
      <c r="AJ430" t="e">
        <f t="shared" si="34"/>
        <v>#REF!</v>
      </c>
      <c r="AK430" t="e">
        <f t="shared" si="35"/>
        <v>#REF!</v>
      </c>
      <c r="AL430" t="e">
        <f t="shared" si="36"/>
        <v>#REF!</v>
      </c>
      <c r="AM430" s="56">
        <v>42735</v>
      </c>
      <c r="AN430" s="57" t="e">
        <f t="shared" si="37"/>
        <v>#REF!</v>
      </c>
      <c r="AO430" s="8" t="e">
        <f t="shared" si="38"/>
        <v>#REF!</v>
      </c>
      <c r="AP430" s="8"/>
    </row>
    <row r="431" spans="1:42" x14ac:dyDescent="0.15">
      <c r="A431">
        <v>429</v>
      </c>
      <c r="B431" s="13"/>
      <c r="C431" s="13"/>
      <c r="D431" s="13"/>
      <c r="E431" s="13"/>
      <c r="F431" s="13"/>
      <c r="G431" s="164"/>
      <c r="H431" s="164"/>
      <c r="I431" s="164"/>
      <c r="J431" s="164"/>
      <c r="K431" s="164"/>
      <c r="L431" s="164"/>
      <c r="M431" s="164"/>
      <c r="AI431" s="8" t="e">
        <f>CONCATENATE([3]男子!G365,[3]男子!H365,[3]男子!I365)</f>
        <v>#REF!</v>
      </c>
      <c r="AJ431" t="e">
        <f t="shared" si="34"/>
        <v>#REF!</v>
      </c>
      <c r="AK431" t="e">
        <f t="shared" si="35"/>
        <v>#REF!</v>
      </c>
      <c r="AL431" t="e">
        <f t="shared" si="36"/>
        <v>#REF!</v>
      </c>
      <c r="AM431" s="56">
        <v>42735</v>
      </c>
      <c r="AN431" s="57" t="e">
        <f t="shared" si="37"/>
        <v>#REF!</v>
      </c>
      <c r="AO431" s="8" t="e">
        <f t="shared" si="38"/>
        <v>#REF!</v>
      </c>
      <c r="AP431" s="8"/>
    </row>
    <row r="432" spans="1:42" x14ac:dyDescent="0.15">
      <c r="A432">
        <v>430</v>
      </c>
      <c r="B432" s="13"/>
      <c r="C432" s="13"/>
      <c r="D432" s="13"/>
      <c r="E432" s="13"/>
      <c r="F432" s="13"/>
      <c r="G432" s="164"/>
      <c r="H432" s="164"/>
      <c r="I432" s="164"/>
      <c r="J432" s="164"/>
      <c r="K432" s="164"/>
      <c r="L432" s="164"/>
      <c r="M432" s="164"/>
      <c r="AI432" s="8" t="e">
        <f>CONCATENATE([3]男子!G366,[3]男子!H366,[3]男子!I366)</f>
        <v>#REF!</v>
      </c>
      <c r="AJ432" t="e">
        <f t="shared" si="34"/>
        <v>#REF!</v>
      </c>
      <c r="AK432" t="e">
        <f t="shared" si="35"/>
        <v>#REF!</v>
      </c>
      <c r="AL432" t="e">
        <f t="shared" si="36"/>
        <v>#REF!</v>
      </c>
      <c r="AM432" s="56">
        <v>42735</v>
      </c>
      <c r="AN432" s="57" t="e">
        <f t="shared" si="37"/>
        <v>#REF!</v>
      </c>
      <c r="AO432" s="8" t="e">
        <f t="shared" si="38"/>
        <v>#REF!</v>
      </c>
      <c r="AP432" s="8"/>
    </row>
    <row r="433" spans="1:42" x14ac:dyDescent="0.15">
      <c r="A433">
        <v>431</v>
      </c>
      <c r="B433" s="13"/>
      <c r="C433" s="13"/>
      <c r="D433" s="13"/>
      <c r="E433" s="13"/>
      <c r="F433" s="13"/>
      <c r="G433" s="164"/>
      <c r="H433" s="164"/>
      <c r="I433" s="164"/>
      <c r="J433" s="164"/>
      <c r="K433" s="164"/>
      <c r="L433" s="164"/>
      <c r="M433" s="164"/>
      <c r="AI433" s="8" t="e">
        <f>CONCATENATE([3]男子!G367,[3]男子!H367,[3]男子!I367)</f>
        <v>#REF!</v>
      </c>
      <c r="AJ433" t="e">
        <f t="shared" si="34"/>
        <v>#REF!</v>
      </c>
      <c r="AK433" t="e">
        <f t="shared" si="35"/>
        <v>#REF!</v>
      </c>
      <c r="AL433" t="e">
        <f t="shared" si="36"/>
        <v>#REF!</v>
      </c>
      <c r="AM433" s="56">
        <v>42735</v>
      </c>
      <c r="AN433" s="57" t="e">
        <f t="shared" si="37"/>
        <v>#REF!</v>
      </c>
      <c r="AO433" s="8" t="e">
        <f t="shared" si="38"/>
        <v>#REF!</v>
      </c>
      <c r="AP433" s="8"/>
    </row>
    <row r="434" spans="1:42" x14ac:dyDescent="0.15">
      <c r="A434">
        <v>432</v>
      </c>
      <c r="B434" s="13"/>
      <c r="C434" s="13"/>
      <c r="D434" s="13"/>
      <c r="E434" s="13"/>
      <c r="F434" s="13"/>
      <c r="G434" s="164"/>
      <c r="H434" s="164"/>
      <c r="I434" s="164"/>
      <c r="J434" s="164"/>
      <c r="K434" s="164"/>
      <c r="L434" s="164"/>
      <c r="M434" s="164"/>
      <c r="AI434" s="8" t="e">
        <f>CONCATENATE([3]男子!G368,[3]男子!H368,[3]男子!I368)</f>
        <v>#REF!</v>
      </c>
      <c r="AJ434" t="e">
        <f t="shared" si="34"/>
        <v>#REF!</v>
      </c>
      <c r="AK434" t="e">
        <f t="shared" si="35"/>
        <v>#REF!</v>
      </c>
      <c r="AL434" t="e">
        <f t="shared" si="36"/>
        <v>#REF!</v>
      </c>
      <c r="AM434" s="56">
        <v>42735</v>
      </c>
      <c r="AN434" s="57" t="e">
        <f t="shared" si="37"/>
        <v>#REF!</v>
      </c>
      <c r="AO434" s="8" t="e">
        <f t="shared" si="38"/>
        <v>#REF!</v>
      </c>
      <c r="AP434" s="8"/>
    </row>
    <row r="435" spans="1:42" x14ac:dyDescent="0.15">
      <c r="A435">
        <v>433</v>
      </c>
      <c r="B435" s="13"/>
      <c r="C435" s="13"/>
      <c r="D435" s="13"/>
      <c r="E435" s="13"/>
      <c r="F435" s="13"/>
      <c r="G435" s="164"/>
      <c r="H435" s="164"/>
      <c r="I435" s="164"/>
      <c r="J435" s="164"/>
      <c r="K435" s="164"/>
      <c r="L435" s="164"/>
      <c r="M435" s="164"/>
      <c r="AI435" s="8" t="e">
        <f>CONCATENATE([3]男子!G369,[3]男子!H369,[3]男子!I369)</f>
        <v>#REF!</v>
      </c>
      <c r="AJ435" t="e">
        <f t="shared" si="34"/>
        <v>#REF!</v>
      </c>
      <c r="AK435" t="e">
        <f t="shared" si="35"/>
        <v>#REF!</v>
      </c>
      <c r="AL435" t="e">
        <f t="shared" si="36"/>
        <v>#REF!</v>
      </c>
      <c r="AM435" s="56">
        <v>42735</v>
      </c>
      <c r="AN435" s="57" t="e">
        <f t="shared" si="37"/>
        <v>#REF!</v>
      </c>
      <c r="AO435" s="8" t="e">
        <f t="shared" si="38"/>
        <v>#REF!</v>
      </c>
      <c r="AP435" s="8"/>
    </row>
    <row r="436" spans="1:42" x14ac:dyDescent="0.15">
      <c r="A436">
        <v>434</v>
      </c>
      <c r="B436" s="13"/>
      <c r="C436" s="13"/>
      <c r="D436" s="13"/>
      <c r="E436" s="13"/>
      <c r="F436" s="13"/>
      <c r="G436" s="164"/>
      <c r="H436" s="164"/>
      <c r="I436" s="164"/>
      <c r="J436" s="164"/>
      <c r="K436" s="164"/>
      <c r="L436" s="164"/>
      <c r="M436" s="164"/>
      <c r="AI436" s="8" t="e">
        <f>CONCATENATE([3]男子!G370,[3]男子!H370,[3]男子!I370)</f>
        <v>#REF!</v>
      </c>
      <c r="AJ436" t="e">
        <f t="shared" si="34"/>
        <v>#REF!</v>
      </c>
      <c r="AK436" t="e">
        <f t="shared" si="35"/>
        <v>#REF!</v>
      </c>
      <c r="AL436" t="e">
        <f t="shared" si="36"/>
        <v>#REF!</v>
      </c>
      <c r="AM436" s="56">
        <v>42735</v>
      </c>
      <c r="AN436" s="57" t="e">
        <f t="shared" si="37"/>
        <v>#REF!</v>
      </c>
      <c r="AO436" s="8" t="e">
        <f t="shared" si="38"/>
        <v>#REF!</v>
      </c>
      <c r="AP436" s="8"/>
    </row>
    <row r="437" spans="1:42" x14ac:dyDescent="0.15">
      <c r="A437">
        <v>435</v>
      </c>
      <c r="B437" s="13"/>
      <c r="C437" s="13"/>
      <c r="D437" s="13"/>
      <c r="E437" s="13"/>
      <c r="F437" s="13"/>
      <c r="G437" s="164"/>
      <c r="H437" s="164"/>
      <c r="I437" s="164"/>
      <c r="J437" s="164"/>
      <c r="K437" s="164"/>
      <c r="L437" s="164"/>
      <c r="M437" s="164"/>
      <c r="AI437" s="8" t="e">
        <f>CONCATENATE([3]男子!G371,[3]男子!H371,[3]男子!I371)</f>
        <v>#REF!</v>
      </c>
      <c r="AJ437" t="e">
        <f t="shared" si="34"/>
        <v>#REF!</v>
      </c>
      <c r="AK437" t="e">
        <f t="shared" si="35"/>
        <v>#REF!</v>
      </c>
      <c r="AL437" t="e">
        <f t="shared" si="36"/>
        <v>#REF!</v>
      </c>
      <c r="AM437" s="56">
        <v>42735</v>
      </c>
      <c r="AN437" s="57" t="e">
        <f t="shared" si="37"/>
        <v>#REF!</v>
      </c>
      <c r="AO437" s="8" t="e">
        <f t="shared" si="38"/>
        <v>#REF!</v>
      </c>
      <c r="AP437" s="8"/>
    </row>
    <row r="438" spans="1:42" x14ac:dyDescent="0.15">
      <c r="A438">
        <v>436</v>
      </c>
      <c r="B438" s="13"/>
      <c r="C438" s="13"/>
      <c r="D438" s="13"/>
      <c r="E438" s="13"/>
      <c r="F438" s="13"/>
      <c r="G438" s="164"/>
      <c r="H438" s="164"/>
      <c r="I438" s="164"/>
      <c r="J438" s="164"/>
      <c r="K438" s="164"/>
      <c r="L438" s="164"/>
      <c r="M438" s="164"/>
      <c r="AI438" s="8" t="e">
        <f>CONCATENATE([3]男子!G372,[3]男子!H372,[3]男子!I372)</f>
        <v>#REF!</v>
      </c>
      <c r="AJ438" t="e">
        <f t="shared" si="34"/>
        <v>#REF!</v>
      </c>
      <c r="AK438" t="e">
        <f t="shared" si="35"/>
        <v>#REF!</v>
      </c>
      <c r="AL438" t="e">
        <f t="shared" si="36"/>
        <v>#REF!</v>
      </c>
      <c r="AM438" s="56">
        <v>42735</v>
      </c>
      <c r="AN438" s="57" t="e">
        <f t="shared" si="37"/>
        <v>#REF!</v>
      </c>
      <c r="AO438" s="8" t="e">
        <f t="shared" si="38"/>
        <v>#REF!</v>
      </c>
      <c r="AP438" s="8"/>
    </row>
    <row r="439" spans="1:42" x14ac:dyDescent="0.15">
      <c r="A439">
        <v>437</v>
      </c>
      <c r="B439" s="13"/>
      <c r="C439" s="13"/>
      <c r="D439" s="13"/>
      <c r="E439" s="13"/>
      <c r="F439" s="13"/>
      <c r="G439" s="164"/>
      <c r="H439" s="164"/>
      <c r="I439" s="164"/>
      <c r="J439" s="164"/>
      <c r="K439" s="164"/>
      <c r="L439" s="164"/>
      <c r="M439" s="164"/>
      <c r="AI439" s="8" t="e">
        <f>CONCATENATE([3]男子!G373,[3]男子!H373,[3]男子!I373)</f>
        <v>#REF!</v>
      </c>
      <c r="AJ439" t="e">
        <f t="shared" si="34"/>
        <v>#REF!</v>
      </c>
      <c r="AK439" t="e">
        <f t="shared" si="35"/>
        <v>#REF!</v>
      </c>
      <c r="AL439" t="e">
        <f t="shared" si="36"/>
        <v>#REF!</v>
      </c>
      <c r="AM439" s="56">
        <v>42735</v>
      </c>
      <c r="AN439" s="57" t="e">
        <f t="shared" si="37"/>
        <v>#REF!</v>
      </c>
      <c r="AO439" s="8" t="e">
        <f t="shared" si="38"/>
        <v>#REF!</v>
      </c>
      <c r="AP439" s="8"/>
    </row>
    <row r="440" spans="1:42" x14ac:dyDescent="0.15">
      <c r="A440">
        <v>438</v>
      </c>
      <c r="B440" s="13"/>
      <c r="C440" s="13"/>
      <c r="D440" s="13"/>
      <c r="E440" s="13"/>
      <c r="F440" s="13"/>
      <c r="G440" s="164"/>
      <c r="H440" s="164"/>
      <c r="I440" s="164"/>
      <c r="J440" s="164"/>
      <c r="K440" s="164"/>
      <c r="L440" s="164"/>
      <c r="M440" s="164"/>
      <c r="AI440" s="8" t="e">
        <f>CONCATENATE([3]男子!G374,[3]男子!H374,[3]男子!I374)</f>
        <v>#REF!</v>
      </c>
      <c r="AJ440" t="e">
        <f t="shared" si="34"/>
        <v>#REF!</v>
      </c>
      <c r="AK440" t="e">
        <f t="shared" si="35"/>
        <v>#REF!</v>
      </c>
      <c r="AL440" t="e">
        <f t="shared" si="36"/>
        <v>#REF!</v>
      </c>
      <c r="AM440" s="56">
        <v>42735</v>
      </c>
      <c r="AN440" s="57" t="e">
        <f t="shared" si="37"/>
        <v>#REF!</v>
      </c>
      <c r="AO440" s="8" t="e">
        <f t="shared" si="38"/>
        <v>#REF!</v>
      </c>
      <c r="AP440" s="8"/>
    </row>
    <row r="441" spans="1:42" x14ac:dyDescent="0.15">
      <c r="A441">
        <v>439</v>
      </c>
      <c r="B441" s="13"/>
      <c r="C441" s="13"/>
      <c r="D441" s="13"/>
      <c r="E441" s="13"/>
      <c r="F441" s="13"/>
      <c r="G441" s="164"/>
      <c r="H441" s="164"/>
      <c r="I441" s="164"/>
      <c r="J441" s="164"/>
      <c r="K441" s="164"/>
      <c r="L441" s="164"/>
      <c r="M441" s="164"/>
      <c r="AI441" s="8" t="e">
        <f>CONCATENATE([3]男子!G375,[3]男子!H375,[3]男子!I375)</f>
        <v>#REF!</v>
      </c>
      <c r="AJ441" t="e">
        <f t="shared" si="34"/>
        <v>#REF!</v>
      </c>
      <c r="AK441" t="e">
        <f t="shared" si="35"/>
        <v>#REF!</v>
      </c>
      <c r="AL441" t="e">
        <f t="shared" si="36"/>
        <v>#REF!</v>
      </c>
      <c r="AM441" s="56">
        <v>42735</v>
      </c>
      <c r="AN441" s="57" t="e">
        <f t="shared" si="37"/>
        <v>#REF!</v>
      </c>
      <c r="AO441" s="8" t="e">
        <f t="shared" si="38"/>
        <v>#REF!</v>
      </c>
      <c r="AP441" s="8"/>
    </row>
    <row r="442" spans="1:42" x14ac:dyDescent="0.15">
      <c r="A442">
        <v>440</v>
      </c>
      <c r="B442" s="13"/>
      <c r="C442" s="13"/>
      <c r="D442" s="13"/>
      <c r="E442" s="13"/>
      <c r="F442" s="13"/>
      <c r="G442" s="164"/>
      <c r="H442" s="164"/>
      <c r="I442" s="164"/>
      <c r="J442" s="164"/>
      <c r="K442" s="164"/>
      <c r="L442" s="164"/>
      <c r="M442" s="164"/>
      <c r="AI442" s="8" t="e">
        <f>CONCATENATE([3]男子!G376,[3]男子!H376,[3]男子!I376)</f>
        <v>#REF!</v>
      </c>
      <c r="AJ442" t="e">
        <f t="shared" si="34"/>
        <v>#REF!</v>
      </c>
      <c r="AK442" t="e">
        <f t="shared" si="35"/>
        <v>#REF!</v>
      </c>
      <c r="AL442" t="e">
        <f t="shared" si="36"/>
        <v>#REF!</v>
      </c>
      <c r="AM442" s="56">
        <v>42735</v>
      </c>
      <c r="AN442" s="57" t="e">
        <f t="shared" si="37"/>
        <v>#REF!</v>
      </c>
      <c r="AO442" s="8" t="e">
        <f t="shared" si="38"/>
        <v>#REF!</v>
      </c>
      <c r="AP442" s="8"/>
    </row>
    <row r="443" spans="1:42" x14ac:dyDescent="0.15">
      <c r="A443">
        <v>441</v>
      </c>
      <c r="B443" s="13"/>
      <c r="C443" s="13"/>
      <c r="D443" s="13"/>
      <c r="E443" s="13"/>
      <c r="F443" s="13"/>
      <c r="G443" s="164"/>
      <c r="H443" s="164"/>
      <c r="I443" s="164"/>
      <c r="J443" s="164"/>
      <c r="K443" s="164"/>
      <c r="L443" s="164"/>
      <c r="M443" s="164"/>
      <c r="AI443" s="8" t="e">
        <f>CONCATENATE([3]男子!G377,[3]男子!H377,[3]男子!I377)</f>
        <v>#REF!</v>
      </c>
      <c r="AJ443" t="e">
        <f t="shared" si="34"/>
        <v>#REF!</v>
      </c>
      <c r="AK443" t="e">
        <f t="shared" si="35"/>
        <v>#REF!</v>
      </c>
      <c r="AL443" t="e">
        <f t="shared" si="36"/>
        <v>#REF!</v>
      </c>
      <c r="AM443" s="56">
        <v>42735</v>
      </c>
      <c r="AN443" s="57" t="e">
        <f t="shared" si="37"/>
        <v>#REF!</v>
      </c>
      <c r="AO443" s="8" t="e">
        <f t="shared" si="38"/>
        <v>#REF!</v>
      </c>
      <c r="AP443" s="8"/>
    </row>
    <row r="444" spans="1:42" x14ac:dyDescent="0.15">
      <c r="A444">
        <v>442</v>
      </c>
      <c r="B444" s="13"/>
      <c r="C444" s="13"/>
      <c r="D444" s="13"/>
      <c r="E444" s="13"/>
      <c r="F444" s="13"/>
      <c r="G444" s="164"/>
      <c r="H444" s="164"/>
      <c r="I444" s="164"/>
      <c r="J444" s="164"/>
      <c r="K444" s="164"/>
      <c r="L444" s="164"/>
      <c r="M444" s="164"/>
      <c r="AI444" s="8" t="e">
        <f>CONCATENATE([3]男子!G378,[3]男子!H378,[3]男子!I378)</f>
        <v>#REF!</v>
      </c>
      <c r="AJ444" t="e">
        <f t="shared" si="34"/>
        <v>#REF!</v>
      </c>
      <c r="AK444" t="e">
        <f t="shared" si="35"/>
        <v>#REF!</v>
      </c>
      <c r="AL444" t="e">
        <f t="shared" si="36"/>
        <v>#REF!</v>
      </c>
      <c r="AM444" s="56">
        <v>42735</v>
      </c>
      <c r="AN444" s="57" t="e">
        <f t="shared" si="37"/>
        <v>#REF!</v>
      </c>
      <c r="AO444" s="8" t="e">
        <f t="shared" si="38"/>
        <v>#REF!</v>
      </c>
      <c r="AP444" s="8"/>
    </row>
    <row r="445" spans="1:42" x14ac:dyDescent="0.15">
      <c r="A445">
        <v>443</v>
      </c>
      <c r="B445" s="13"/>
      <c r="C445" s="13"/>
      <c r="D445" s="13"/>
      <c r="E445" s="13"/>
      <c r="F445" s="13"/>
      <c r="G445" s="164"/>
      <c r="H445" s="164"/>
      <c r="I445" s="164"/>
      <c r="J445" s="164"/>
      <c r="K445" s="164"/>
      <c r="L445" s="164"/>
      <c r="M445" s="164"/>
      <c r="AI445" s="8" t="e">
        <f>CONCATENATE([3]男子!G379,[3]男子!H379,[3]男子!I379)</f>
        <v>#REF!</v>
      </c>
      <c r="AJ445" t="e">
        <f t="shared" si="34"/>
        <v>#REF!</v>
      </c>
      <c r="AK445" t="e">
        <f t="shared" si="35"/>
        <v>#REF!</v>
      </c>
      <c r="AL445" t="e">
        <f t="shared" si="36"/>
        <v>#REF!</v>
      </c>
      <c r="AM445" s="56">
        <v>42735</v>
      </c>
      <c r="AN445" s="57" t="e">
        <f t="shared" si="37"/>
        <v>#REF!</v>
      </c>
      <c r="AO445" s="8" t="e">
        <f t="shared" si="38"/>
        <v>#REF!</v>
      </c>
      <c r="AP445" s="8"/>
    </row>
    <row r="446" spans="1:42" x14ac:dyDescent="0.15">
      <c r="A446">
        <v>444</v>
      </c>
      <c r="B446" s="13"/>
      <c r="C446" s="13"/>
      <c r="D446" s="13"/>
      <c r="E446" s="13"/>
      <c r="F446" s="13"/>
      <c r="G446" s="164"/>
      <c r="H446" s="164"/>
      <c r="I446" s="164"/>
      <c r="J446" s="164"/>
      <c r="K446" s="164"/>
      <c r="L446" s="164"/>
      <c r="M446" s="164"/>
      <c r="AI446" s="8" t="e">
        <f>CONCATENATE([3]男子!G380,[3]男子!H380,[3]男子!I380)</f>
        <v>#REF!</v>
      </c>
      <c r="AJ446" t="e">
        <f t="shared" si="34"/>
        <v>#REF!</v>
      </c>
      <c r="AK446" t="e">
        <f t="shared" si="35"/>
        <v>#REF!</v>
      </c>
      <c r="AL446" t="e">
        <f t="shared" si="36"/>
        <v>#REF!</v>
      </c>
      <c r="AM446" s="56">
        <v>42735</v>
      </c>
      <c r="AN446" s="57" t="e">
        <f t="shared" si="37"/>
        <v>#REF!</v>
      </c>
      <c r="AO446" s="8" t="e">
        <f t="shared" si="38"/>
        <v>#REF!</v>
      </c>
      <c r="AP446" s="8"/>
    </row>
    <row r="447" spans="1:42" x14ac:dyDescent="0.15">
      <c r="A447">
        <v>445</v>
      </c>
      <c r="B447" s="13"/>
      <c r="C447" s="13"/>
      <c r="D447" s="13"/>
      <c r="E447" s="13"/>
      <c r="F447" s="13"/>
      <c r="G447" s="164"/>
      <c r="H447" s="164"/>
      <c r="I447" s="164"/>
      <c r="J447" s="164"/>
      <c r="K447" s="164"/>
      <c r="L447" s="164"/>
      <c r="M447" s="164"/>
      <c r="AI447" s="8" t="e">
        <f>CONCATENATE([3]男子!G381,[3]男子!H381,[3]男子!I381)</f>
        <v>#REF!</v>
      </c>
      <c r="AJ447" t="e">
        <f t="shared" si="34"/>
        <v>#REF!</v>
      </c>
      <c r="AK447" t="e">
        <f t="shared" si="35"/>
        <v>#REF!</v>
      </c>
      <c r="AL447" t="e">
        <f t="shared" si="36"/>
        <v>#REF!</v>
      </c>
      <c r="AM447" s="56">
        <v>42735</v>
      </c>
      <c r="AN447" s="57" t="e">
        <f t="shared" si="37"/>
        <v>#REF!</v>
      </c>
      <c r="AO447" s="8" t="e">
        <f t="shared" si="38"/>
        <v>#REF!</v>
      </c>
      <c r="AP447" s="8"/>
    </row>
    <row r="448" spans="1:42" x14ac:dyDescent="0.15">
      <c r="A448">
        <v>446</v>
      </c>
      <c r="B448" s="13"/>
      <c r="C448" s="13"/>
      <c r="D448" s="13"/>
      <c r="E448" s="13"/>
      <c r="F448" s="13"/>
      <c r="G448" s="164"/>
      <c r="H448" s="164"/>
      <c r="I448" s="164"/>
      <c r="J448" s="164"/>
      <c r="K448" s="164"/>
      <c r="L448" s="164"/>
      <c r="M448" s="164"/>
      <c r="AI448" s="8" t="e">
        <f>CONCATENATE([3]男子!G382,[3]男子!H382,[3]男子!I382)</f>
        <v>#REF!</v>
      </c>
      <c r="AJ448" t="e">
        <f t="shared" si="34"/>
        <v>#REF!</v>
      </c>
      <c r="AK448" t="e">
        <f t="shared" si="35"/>
        <v>#REF!</v>
      </c>
      <c r="AL448" t="e">
        <f t="shared" si="36"/>
        <v>#REF!</v>
      </c>
      <c r="AM448" s="56">
        <v>42735</v>
      </c>
      <c r="AN448" s="57" t="e">
        <f t="shared" si="37"/>
        <v>#REF!</v>
      </c>
      <c r="AO448" s="8" t="e">
        <f t="shared" si="38"/>
        <v>#REF!</v>
      </c>
      <c r="AP448" s="8"/>
    </row>
    <row r="449" spans="1:42" x14ac:dyDescent="0.15">
      <c r="A449">
        <v>447</v>
      </c>
      <c r="B449" s="13"/>
      <c r="C449" s="13"/>
      <c r="D449" s="13"/>
      <c r="E449" s="13"/>
      <c r="F449" s="13"/>
      <c r="G449" s="164"/>
      <c r="H449" s="164"/>
      <c r="I449" s="164"/>
      <c r="J449" s="164"/>
      <c r="K449" s="164"/>
      <c r="L449" s="164"/>
      <c r="M449" s="164"/>
      <c r="AI449" s="8" t="e">
        <f>CONCATENATE([3]男子!G383,[3]男子!H383,[3]男子!I383)</f>
        <v>#REF!</v>
      </c>
      <c r="AJ449" t="e">
        <f t="shared" si="34"/>
        <v>#REF!</v>
      </c>
      <c r="AK449" t="e">
        <f t="shared" si="35"/>
        <v>#REF!</v>
      </c>
      <c r="AL449" t="e">
        <f t="shared" si="36"/>
        <v>#REF!</v>
      </c>
      <c r="AM449" s="56">
        <v>42735</v>
      </c>
      <c r="AN449" s="57" t="e">
        <f t="shared" si="37"/>
        <v>#REF!</v>
      </c>
      <c r="AO449" s="8" t="e">
        <f t="shared" si="38"/>
        <v>#REF!</v>
      </c>
      <c r="AP449" s="8"/>
    </row>
    <row r="450" spans="1:42" x14ac:dyDescent="0.15">
      <c r="A450">
        <v>448</v>
      </c>
      <c r="B450" s="13"/>
      <c r="C450" s="13"/>
      <c r="D450" s="13"/>
      <c r="E450" s="13"/>
      <c r="F450" s="13"/>
      <c r="G450" s="164"/>
      <c r="H450" s="164"/>
      <c r="I450" s="164"/>
      <c r="J450" s="164"/>
      <c r="K450" s="164"/>
      <c r="L450" s="164"/>
      <c r="M450" s="164"/>
      <c r="AI450" s="8" t="e">
        <f>CONCATENATE([3]男子!G384,[3]男子!H384,[3]男子!I384)</f>
        <v>#REF!</v>
      </c>
      <c r="AJ450" t="e">
        <f t="shared" si="34"/>
        <v>#REF!</v>
      </c>
      <c r="AK450" t="e">
        <f t="shared" si="35"/>
        <v>#REF!</v>
      </c>
      <c r="AL450" t="e">
        <f t="shared" si="36"/>
        <v>#REF!</v>
      </c>
      <c r="AM450" s="56">
        <v>42735</v>
      </c>
      <c r="AN450" s="57" t="e">
        <f t="shared" si="37"/>
        <v>#REF!</v>
      </c>
      <c r="AO450" s="8" t="e">
        <f t="shared" si="38"/>
        <v>#REF!</v>
      </c>
      <c r="AP450" s="8"/>
    </row>
    <row r="451" spans="1:42" x14ac:dyDescent="0.15">
      <c r="A451">
        <v>449</v>
      </c>
      <c r="B451" s="13"/>
      <c r="C451" s="13"/>
      <c r="D451" s="13"/>
      <c r="E451" s="13"/>
      <c r="F451" s="13"/>
      <c r="G451" s="164"/>
      <c r="H451" s="164"/>
      <c r="I451" s="164"/>
      <c r="J451" s="164"/>
      <c r="K451" s="164"/>
      <c r="L451" s="164"/>
      <c r="M451" s="164"/>
      <c r="AI451" s="8" t="e">
        <f>CONCATENATE([3]男子!G385,[3]男子!H385,[3]男子!I385)</f>
        <v>#REF!</v>
      </c>
      <c r="AJ451" t="e">
        <f t="shared" ref="AJ451:AJ503" si="39">AI451</f>
        <v>#REF!</v>
      </c>
      <c r="AK451" t="e">
        <f t="shared" ref="AK451:AK503" si="40">LEFT(AJ451,4)&amp;"/"&amp;MID(AJ451,5,7)</f>
        <v>#REF!</v>
      </c>
      <c r="AL451" t="e">
        <f t="shared" ref="AL451:AL503" si="41">LEFT(AK451,7)&amp;"/"&amp;MID(AK451,8,9)</f>
        <v>#REF!</v>
      </c>
      <c r="AM451" s="56">
        <v>42735</v>
      </c>
      <c r="AN451" s="57" t="e">
        <f t="shared" ref="AN451:AN503" si="42">DATEDIF(AL451,AM451,"Y")</f>
        <v>#REF!</v>
      </c>
      <c r="AO451" s="8" t="e">
        <f t="shared" ref="AO451:AO503" si="43">AN451</f>
        <v>#REF!</v>
      </c>
      <c r="AP451" s="8"/>
    </row>
    <row r="452" spans="1:42" x14ac:dyDescent="0.15">
      <c r="A452">
        <v>450</v>
      </c>
      <c r="B452" s="13"/>
      <c r="C452" s="13"/>
      <c r="D452" s="13"/>
      <c r="E452" s="13"/>
      <c r="F452" s="13"/>
      <c r="G452" s="164"/>
      <c r="H452" s="164"/>
      <c r="I452" s="164"/>
      <c r="J452" s="164"/>
      <c r="K452" s="164"/>
      <c r="L452" s="164"/>
      <c r="M452" s="164"/>
      <c r="AI452" s="8" t="e">
        <f>CONCATENATE([3]男子!G386,[3]男子!H386,[3]男子!I386)</f>
        <v>#REF!</v>
      </c>
      <c r="AJ452" t="e">
        <f t="shared" si="39"/>
        <v>#REF!</v>
      </c>
      <c r="AK452" t="e">
        <f t="shared" si="40"/>
        <v>#REF!</v>
      </c>
      <c r="AL452" t="e">
        <f t="shared" si="41"/>
        <v>#REF!</v>
      </c>
      <c r="AM452" s="56">
        <v>42735</v>
      </c>
      <c r="AN452" s="57" t="e">
        <f t="shared" si="42"/>
        <v>#REF!</v>
      </c>
      <c r="AO452" s="8" t="e">
        <f t="shared" si="43"/>
        <v>#REF!</v>
      </c>
      <c r="AP452" s="8"/>
    </row>
    <row r="453" spans="1:42" x14ac:dyDescent="0.15">
      <c r="A453">
        <v>451</v>
      </c>
      <c r="B453" s="13"/>
      <c r="C453" s="13"/>
      <c r="D453" s="13"/>
      <c r="E453" s="13"/>
      <c r="F453" s="13"/>
      <c r="G453" s="164"/>
      <c r="H453" s="164"/>
      <c r="I453" s="164"/>
      <c r="J453" s="164"/>
      <c r="K453" s="164"/>
      <c r="L453" s="164"/>
      <c r="M453" s="164"/>
      <c r="AI453" s="8" t="e">
        <f>CONCATENATE([3]男子!G387,[3]男子!H387,[3]男子!I387)</f>
        <v>#REF!</v>
      </c>
      <c r="AJ453" t="e">
        <f t="shared" si="39"/>
        <v>#REF!</v>
      </c>
      <c r="AK453" t="e">
        <f t="shared" si="40"/>
        <v>#REF!</v>
      </c>
      <c r="AL453" t="e">
        <f t="shared" si="41"/>
        <v>#REF!</v>
      </c>
      <c r="AM453" s="56">
        <v>42735</v>
      </c>
      <c r="AN453" s="57" t="e">
        <f t="shared" si="42"/>
        <v>#REF!</v>
      </c>
      <c r="AO453" s="8" t="e">
        <f t="shared" si="43"/>
        <v>#REF!</v>
      </c>
      <c r="AP453" s="8"/>
    </row>
    <row r="454" spans="1:42" x14ac:dyDescent="0.15">
      <c r="A454">
        <v>452</v>
      </c>
      <c r="B454" s="13"/>
      <c r="C454" s="13"/>
      <c r="D454" s="13"/>
      <c r="E454" s="13"/>
      <c r="F454" s="13"/>
      <c r="G454" s="164"/>
      <c r="H454" s="164"/>
      <c r="I454" s="164"/>
      <c r="J454" s="164"/>
      <c r="K454" s="164"/>
      <c r="L454" s="164"/>
      <c r="M454" s="164"/>
      <c r="AI454" s="8" t="e">
        <f>CONCATENATE([3]男子!G388,[3]男子!H388,[3]男子!I388)</f>
        <v>#REF!</v>
      </c>
      <c r="AJ454" t="e">
        <f t="shared" si="39"/>
        <v>#REF!</v>
      </c>
      <c r="AK454" t="e">
        <f t="shared" si="40"/>
        <v>#REF!</v>
      </c>
      <c r="AL454" t="e">
        <f t="shared" si="41"/>
        <v>#REF!</v>
      </c>
      <c r="AM454" s="56">
        <v>42735</v>
      </c>
      <c r="AN454" s="57" t="e">
        <f t="shared" si="42"/>
        <v>#REF!</v>
      </c>
      <c r="AO454" s="8" t="e">
        <f t="shared" si="43"/>
        <v>#REF!</v>
      </c>
      <c r="AP454" s="8"/>
    </row>
    <row r="455" spans="1:42" x14ac:dyDescent="0.15">
      <c r="A455">
        <v>453</v>
      </c>
      <c r="B455" s="13"/>
      <c r="C455" s="13"/>
      <c r="D455" s="13"/>
      <c r="E455" s="13"/>
      <c r="F455" s="13"/>
      <c r="G455" s="164"/>
      <c r="H455" s="164"/>
      <c r="I455" s="164"/>
      <c r="J455" s="164"/>
      <c r="K455" s="164"/>
      <c r="L455" s="164"/>
      <c r="M455" s="164"/>
      <c r="AI455" s="8" t="e">
        <f>CONCATENATE([3]男子!G389,[3]男子!H389,[3]男子!I389)</f>
        <v>#REF!</v>
      </c>
      <c r="AJ455" t="e">
        <f t="shared" si="39"/>
        <v>#REF!</v>
      </c>
      <c r="AK455" t="e">
        <f t="shared" si="40"/>
        <v>#REF!</v>
      </c>
      <c r="AL455" t="e">
        <f t="shared" si="41"/>
        <v>#REF!</v>
      </c>
      <c r="AM455" s="56">
        <v>42735</v>
      </c>
      <c r="AN455" s="57" t="e">
        <f t="shared" si="42"/>
        <v>#REF!</v>
      </c>
      <c r="AO455" s="8" t="e">
        <f t="shared" si="43"/>
        <v>#REF!</v>
      </c>
      <c r="AP455" s="8"/>
    </row>
    <row r="456" spans="1:42" x14ac:dyDescent="0.15">
      <c r="A456">
        <v>454</v>
      </c>
      <c r="B456" s="13"/>
      <c r="C456" s="13"/>
      <c r="D456" s="13"/>
      <c r="E456" s="13"/>
      <c r="F456" s="13"/>
      <c r="G456" s="164"/>
      <c r="H456" s="164"/>
      <c r="I456" s="164"/>
      <c r="J456" s="164"/>
      <c r="K456" s="164"/>
      <c r="L456" s="164"/>
      <c r="M456" s="164"/>
      <c r="AI456" s="8" t="e">
        <f>CONCATENATE([3]男子!G390,[3]男子!H390,[3]男子!I390)</f>
        <v>#REF!</v>
      </c>
      <c r="AJ456" t="e">
        <f t="shared" si="39"/>
        <v>#REF!</v>
      </c>
      <c r="AK456" t="e">
        <f t="shared" si="40"/>
        <v>#REF!</v>
      </c>
      <c r="AL456" t="e">
        <f t="shared" si="41"/>
        <v>#REF!</v>
      </c>
      <c r="AM456" s="56">
        <v>42735</v>
      </c>
      <c r="AN456" s="57" t="e">
        <f t="shared" si="42"/>
        <v>#REF!</v>
      </c>
      <c r="AO456" s="8" t="e">
        <f t="shared" si="43"/>
        <v>#REF!</v>
      </c>
      <c r="AP456" s="8"/>
    </row>
    <row r="457" spans="1:42" x14ac:dyDescent="0.15">
      <c r="A457">
        <v>455</v>
      </c>
      <c r="B457" s="13"/>
      <c r="C457" s="13"/>
      <c r="D457" s="13"/>
      <c r="E457" s="13"/>
      <c r="F457" s="13"/>
      <c r="G457" s="164"/>
      <c r="H457" s="164"/>
      <c r="I457" s="164"/>
      <c r="J457" s="164"/>
      <c r="K457" s="164"/>
      <c r="L457" s="164"/>
      <c r="M457" s="164"/>
      <c r="AI457" s="8" t="e">
        <f>CONCATENATE([3]男子!G391,[3]男子!H391,[3]男子!I391)</f>
        <v>#REF!</v>
      </c>
      <c r="AJ457" t="e">
        <f t="shared" si="39"/>
        <v>#REF!</v>
      </c>
      <c r="AK457" t="e">
        <f t="shared" si="40"/>
        <v>#REF!</v>
      </c>
      <c r="AL457" t="e">
        <f t="shared" si="41"/>
        <v>#REF!</v>
      </c>
      <c r="AM457" s="56">
        <v>42735</v>
      </c>
      <c r="AN457" s="57" t="e">
        <f t="shared" si="42"/>
        <v>#REF!</v>
      </c>
      <c r="AO457" s="8" t="e">
        <f t="shared" si="43"/>
        <v>#REF!</v>
      </c>
      <c r="AP457" s="8"/>
    </row>
    <row r="458" spans="1:42" x14ac:dyDescent="0.15">
      <c r="A458">
        <v>456</v>
      </c>
      <c r="B458" s="13"/>
      <c r="C458" s="13"/>
      <c r="D458" s="13"/>
      <c r="E458" s="13"/>
      <c r="F458" s="13"/>
      <c r="G458" s="164"/>
      <c r="H458" s="164"/>
      <c r="I458" s="164"/>
      <c r="J458" s="164"/>
      <c r="K458" s="164"/>
      <c r="L458" s="164"/>
      <c r="M458" s="164"/>
      <c r="AI458" s="8" t="e">
        <f>CONCATENATE([3]男子!G392,[3]男子!H392,[3]男子!I392)</f>
        <v>#REF!</v>
      </c>
      <c r="AJ458" t="e">
        <f t="shared" si="39"/>
        <v>#REF!</v>
      </c>
      <c r="AK458" t="e">
        <f t="shared" si="40"/>
        <v>#REF!</v>
      </c>
      <c r="AL458" t="e">
        <f t="shared" si="41"/>
        <v>#REF!</v>
      </c>
      <c r="AM458" s="56">
        <v>42735</v>
      </c>
      <c r="AN458" s="57" t="e">
        <f t="shared" si="42"/>
        <v>#REF!</v>
      </c>
      <c r="AO458" s="8" t="e">
        <f t="shared" si="43"/>
        <v>#REF!</v>
      </c>
      <c r="AP458" s="8"/>
    </row>
    <row r="459" spans="1:42" x14ac:dyDescent="0.15">
      <c r="A459">
        <v>457</v>
      </c>
      <c r="B459" s="13"/>
      <c r="C459" s="13"/>
      <c r="D459" s="13"/>
      <c r="E459" s="13"/>
      <c r="F459" s="13"/>
      <c r="G459" s="164"/>
      <c r="H459" s="164"/>
      <c r="I459" s="164"/>
      <c r="J459" s="164"/>
      <c r="K459" s="164"/>
      <c r="L459" s="164"/>
      <c r="M459" s="164"/>
      <c r="AI459" s="8" t="e">
        <f>CONCATENATE([3]男子!G393,[3]男子!H393,[3]男子!I393)</f>
        <v>#REF!</v>
      </c>
      <c r="AJ459" t="e">
        <f t="shared" si="39"/>
        <v>#REF!</v>
      </c>
      <c r="AK459" t="e">
        <f t="shared" si="40"/>
        <v>#REF!</v>
      </c>
      <c r="AL459" t="e">
        <f t="shared" si="41"/>
        <v>#REF!</v>
      </c>
      <c r="AM459" s="56">
        <v>42735</v>
      </c>
      <c r="AN459" s="57" t="e">
        <f t="shared" si="42"/>
        <v>#REF!</v>
      </c>
      <c r="AO459" s="8" t="e">
        <f t="shared" si="43"/>
        <v>#REF!</v>
      </c>
      <c r="AP459" s="8"/>
    </row>
    <row r="460" spans="1:42" x14ac:dyDescent="0.15">
      <c r="A460">
        <v>458</v>
      </c>
      <c r="B460" s="13"/>
      <c r="C460" s="13"/>
      <c r="D460" s="13"/>
      <c r="E460" s="13"/>
      <c r="F460" s="13"/>
      <c r="G460" s="164"/>
      <c r="H460" s="164"/>
      <c r="I460" s="164"/>
      <c r="J460" s="164"/>
      <c r="K460" s="164"/>
      <c r="L460" s="164"/>
      <c r="M460" s="164"/>
      <c r="AI460" s="8" t="e">
        <f>CONCATENATE([3]男子!G394,[3]男子!H394,[3]男子!I394)</f>
        <v>#REF!</v>
      </c>
      <c r="AJ460" t="e">
        <f t="shared" si="39"/>
        <v>#REF!</v>
      </c>
      <c r="AK460" t="e">
        <f t="shared" si="40"/>
        <v>#REF!</v>
      </c>
      <c r="AL460" t="e">
        <f t="shared" si="41"/>
        <v>#REF!</v>
      </c>
      <c r="AM460" s="56">
        <v>42735</v>
      </c>
      <c r="AN460" s="57" t="e">
        <f t="shared" si="42"/>
        <v>#REF!</v>
      </c>
      <c r="AO460" s="8" t="e">
        <f t="shared" si="43"/>
        <v>#REF!</v>
      </c>
      <c r="AP460" s="8"/>
    </row>
    <row r="461" spans="1:42" x14ac:dyDescent="0.15">
      <c r="A461">
        <v>459</v>
      </c>
      <c r="B461" s="13"/>
      <c r="C461" s="13"/>
      <c r="D461" s="13"/>
      <c r="E461" s="13"/>
      <c r="F461" s="13"/>
      <c r="G461" s="164"/>
      <c r="H461" s="164"/>
      <c r="I461" s="164"/>
      <c r="J461" s="164"/>
      <c r="K461" s="164"/>
      <c r="L461" s="164"/>
      <c r="M461" s="164"/>
      <c r="AI461" s="8" t="e">
        <f>CONCATENATE([3]男子!G395,[3]男子!H395,[3]男子!I395)</f>
        <v>#REF!</v>
      </c>
      <c r="AJ461" t="e">
        <f t="shared" si="39"/>
        <v>#REF!</v>
      </c>
      <c r="AK461" t="e">
        <f t="shared" si="40"/>
        <v>#REF!</v>
      </c>
      <c r="AL461" t="e">
        <f t="shared" si="41"/>
        <v>#REF!</v>
      </c>
      <c r="AM461" s="56">
        <v>42735</v>
      </c>
      <c r="AN461" s="57" t="e">
        <f t="shared" si="42"/>
        <v>#REF!</v>
      </c>
      <c r="AO461" s="8" t="e">
        <f t="shared" si="43"/>
        <v>#REF!</v>
      </c>
      <c r="AP461" s="8"/>
    </row>
    <row r="462" spans="1:42" x14ac:dyDescent="0.15">
      <c r="A462">
        <v>460</v>
      </c>
      <c r="B462" s="13"/>
      <c r="C462" s="13"/>
      <c r="D462" s="13"/>
      <c r="E462" s="13"/>
      <c r="F462" s="13"/>
      <c r="G462" s="164"/>
      <c r="H462" s="164"/>
      <c r="I462" s="164"/>
      <c r="J462" s="164"/>
      <c r="K462" s="164"/>
      <c r="L462" s="164"/>
      <c r="M462" s="164"/>
      <c r="AI462" s="8" t="e">
        <f>CONCATENATE([3]男子!G396,[3]男子!H396,[3]男子!I396)</f>
        <v>#REF!</v>
      </c>
      <c r="AJ462" t="e">
        <f t="shared" si="39"/>
        <v>#REF!</v>
      </c>
      <c r="AK462" t="e">
        <f t="shared" si="40"/>
        <v>#REF!</v>
      </c>
      <c r="AL462" t="e">
        <f t="shared" si="41"/>
        <v>#REF!</v>
      </c>
      <c r="AM462" s="56">
        <v>42735</v>
      </c>
      <c r="AN462" s="57" t="e">
        <f t="shared" si="42"/>
        <v>#REF!</v>
      </c>
      <c r="AO462" s="8" t="e">
        <f t="shared" si="43"/>
        <v>#REF!</v>
      </c>
      <c r="AP462" s="8"/>
    </row>
    <row r="463" spans="1:42" x14ac:dyDescent="0.15">
      <c r="A463">
        <v>461</v>
      </c>
      <c r="B463" s="13"/>
      <c r="C463" s="13"/>
      <c r="D463" s="13"/>
      <c r="E463" s="13"/>
      <c r="F463" s="13"/>
      <c r="G463" s="164"/>
      <c r="H463" s="164"/>
      <c r="I463" s="164"/>
      <c r="J463" s="164"/>
      <c r="K463" s="164"/>
      <c r="L463" s="164"/>
      <c r="M463" s="164"/>
      <c r="AI463" s="8" t="e">
        <f>CONCATENATE([3]男子!G397,[3]男子!H397,[3]男子!I397)</f>
        <v>#REF!</v>
      </c>
      <c r="AJ463" t="e">
        <f t="shared" si="39"/>
        <v>#REF!</v>
      </c>
      <c r="AK463" t="e">
        <f t="shared" si="40"/>
        <v>#REF!</v>
      </c>
      <c r="AL463" t="e">
        <f t="shared" si="41"/>
        <v>#REF!</v>
      </c>
      <c r="AM463" s="56">
        <v>42735</v>
      </c>
      <c r="AN463" s="57" t="e">
        <f t="shared" si="42"/>
        <v>#REF!</v>
      </c>
      <c r="AO463" s="8" t="e">
        <f t="shared" si="43"/>
        <v>#REF!</v>
      </c>
      <c r="AP463" s="8"/>
    </row>
    <row r="464" spans="1:42" x14ac:dyDescent="0.15">
      <c r="A464">
        <v>462</v>
      </c>
      <c r="B464" s="13"/>
      <c r="C464" s="13"/>
      <c r="D464" s="13"/>
      <c r="E464" s="13"/>
      <c r="F464" s="13"/>
      <c r="G464" s="164"/>
      <c r="H464" s="164"/>
      <c r="I464" s="164"/>
      <c r="J464" s="164"/>
      <c r="K464" s="164"/>
      <c r="L464" s="164"/>
      <c r="M464" s="164"/>
      <c r="AI464" s="8" t="e">
        <f>CONCATENATE([3]男子!G398,[3]男子!H398,[3]男子!I398)</f>
        <v>#REF!</v>
      </c>
      <c r="AJ464" t="e">
        <f t="shared" si="39"/>
        <v>#REF!</v>
      </c>
      <c r="AK464" t="e">
        <f t="shared" si="40"/>
        <v>#REF!</v>
      </c>
      <c r="AL464" t="e">
        <f t="shared" si="41"/>
        <v>#REF!</v>
      </c>
      <c r="AM464" s="56">
        <v>42735</v>
      </c>
      <c r="AN464" s="57" t="e">
        <f t="shared" si="42"/>
        <v>#REF!</v>
      </c>
      <c r="AO464" s="8" t="e">
        <f t="shared" si="43"/>
        <v>#REF!</v>
      </c>
      <c r="AP464" s="8"/>
    </row>
    <row r="465" spans="1:42" x14ac:dyDescent="0.15">
      <c r="A465">
        <v>463</v>
      </c>
      <c r="B465" s="13"/>
      <c r="C465" s="13"/>
      <c r="D465" s="13"/>
      <c r="E465" s="13"/>
      <c r="F465" s="13"/>
      <c r="G465" s="164"/>
      <c r="H465" s="164"/>
      <c r="I465" s="164"/>
      <c r="J465" s="164"/>
      <c r="K465" s="164"/>
      <c r="L465" s="164"/>
      <c r="M465" s="164"/>
      <c r="AI465" s="8" t="e">
        <f>CONCATENATE([3]男子!G399,[3]男子!H399,[3]男子!I399)</f>
        <v>#REF!</v>
      </c>
      <c r="AJ465" t="e">
        <f t="shared" si="39"/>
        <v>#REF!</v>
      </c>
      <c r="AK465" t="e">
        <f t="shared" si="40"/>
        <v>#REF!</v>
      </c>
      <c r="AL465" t="e">
        <f t="shared" si="41"/>
        <v>#REF!</v>
      </c>
      <c r="AM465" s="56">
        <v>42735</v>
      </c>
      <c r="AN465" s="57" t="e">
        <f t="shared" si="42"/>
        <v>#REF!</v>
      </c>
      <c r="AO465" s="8" t="e">
        <f t="shared" si="43"/>
        <v>#REF!</v>
      </c>
      <c r="AP465" s="8"/>
    </row>
    <row r="466" spans="1:42" x14ac:dyDescent="0.15">
      <c r="A466">
        <v>464</v>
      </c>
      <c r="B466" s="13"/>
      <c r="C466" s="13"/>
      <c r="D466" s="13"/>
      <c r="E466" s="13"/>
      <c r="F466" s="13"/>
      <c r="G466" s="164"/>
      <c r="H466" s="164"/>
      <c r="I466" s="164"/>
      <c r="J466" s="164"/>
      <c r="K466" s="164"/>
      <c r="L466" s="164"/>
      <c r="M466" s="164"/>
      <c r="AI466" s="8" t="e">
        <f>CONCATENATE([3]男子!G400,[3]男子!H400,[3]男子!I400)</f>
        <v>#REF!</v>
      </c>
      <c r="AJ466" t="e">
        <f t="shared" si="39"/>
        <v>#REF!</v>
      </c>
      <c r="AK466" t="e">
        <f t="shared" si="40"/>
        <v>#REF!</v>
      </c>
      <c r="AL466" t="e">
        <f t="shared" si="41"/>
        <v>#REF!</v>
      </c>
      <c r="AM466" s="56">
        <v>42735</v>
      </c>
      <c r="AN466" s="57" t="e">
        <f t="shared" si="42"/>
        <v>#REF!</v>
      </c>
      <c r="AO466" s="8" t="e">
        <f t="shared" si="43"/>
        <v>#REF!</v>
      </c>
      <c r="AP466" s="8"/>
    </row>
    <row r="467" spans="1:42" x14ac:dyDescent="0.15">
      <c r="A467">
        <v>465</v>
      </c>
      <c r="B467" s="13"/>
      <c r="C467" s="13"/>
      <c r="D467" s="13"/>
      <c r="E467" s="13"/>
      <c r="F467" s="13"/>
      <c r="G467" s="164"/>
      <c r="H467" s="164"/>
      <c r="I467" s="164"/>
      <c r="J467" s="164"/>
      <c r="K467" s="164"/>
      <c r="L467" s="164"/>
      <c r="M467" s="164"/>
      <c r="AI467" s="8" t="e">
        <f>CONCATENATE([3]男子!G401,[3]男子!H401,[3]男子!I401)</f>
        <v>#REF!</v>
      </c>
      <c r="AJ467" t="e">
        <f t="shared" si="39"/>
        <v>#REF!</v>
      </c>
      <c r="AK467" t="e">
        <f t="shared" si="40"/>
        <v>#REF!</v>
      </c>
      <c r="AL467" t="e">
        <f t="shared" si="41"/>
        <v>#REF!</v>
      </c>
      <c r="AM467" s="56">
        <v>42735</v>
      </c>
      <c r="AN467" s="57" t="e">
        <f t="shared" si="42"/>
        <v>#REF!</v>
      </c>
      <c r="AO467" s="8" t="e">
        <f t="shared" si="43"/>
        <v>#REF!</v>
      </c>
      <c r="AP467" s="8"/>
    </row>
    <row r="468" spans="1:42" x14ac:dyDescent="0.15">
      <c r="A468">
        <v>466</v>
      </c>
      <c r="B468" s="13"/>
      <c r="C468" s="13"/>
      <c r="D468" s="13"/>
      <c r="E468" s="13"/>
      <c r="F468" s="13"/>
      <c r="G468" s="164"/>
      <c r="H468" s="164"/>
      <c r="I468" s="164"/>
      <c r="J468" s="164"/>
      <c r="K468" s="164"/>
      <c r="L468" s="164"/>
      <c r="M468" s="164"/>
      <c r="AI468" s="8" t="e">
        <f>CONCATENATE([3]男子!G402,[3]男子!H402,[3]男子!I402)</f>
        <v>#REF!</v>
      </c>
      <c r="AJ468" t="e">
        <f t="shared" si="39"/>
        <v>#REF!</v>
      </c>
      <c r="AK468" t="e">
        <f t="shared" si="40"/>
        <v>#REF!</v>
      </c>
      <c r="AL468" t="e">
        <f t="shared" si="41"/>
        <v>#REF!</v>
      </c>
      <c r="AM468" s="56">
        <v>42735</v>
      </c>
      <c r="AN468" s="57" t="e">
        <f t="shared" si="42"/>
        <v>#REF!</v>
      </c>
      <c r="AO468" s="8" t="e">
        <f t="shared" si="43"/>
        <v>#REF!</v>
      </c>
      <c r="AP468" s="8"/>
    </row>
    <row r="469" spans="1:42" x14ac:dyDescent="0.15">
      <c r="A469">
        <v>467</v>
      </c>
      <c r="B469" s="13"/>
      <c r="C469" s="13"/>
      <c r="D469" s="13"/>
      <c r="E469" s="13"/>
      <c r="F469" s="13"/>
      <c r="G469" s="164"/>
      <c r="H469" s="164"/>
      <c r="I469" s="164"/>
      <c r="J469" s="164"/>
      <c r="K469" s="164"/>
      <c r="L469" s="164"/>
      <c r="M469" s="164"/>
      <c r="AI469" s="8" t="e">
        <f>CONCATENATE([3]男子!G403,[3]男子!H403,[3]男子!I403)</f>
        <v>#REF!</v>
      </c>
      <c r="AJ469" t="e">
        <f t="shared" si="39"/>
        <v>#REF!</v>
      </c>
      <c r="AK469" t="e">
        <f t="shared" si="40"/>
        <v>#REF!</v>
      </c>
      <c r="AL469" t="e">
        <f t="shared" si="41"/>
        <v>#REF!</v>
      </c>
      <c r="AM469" s="56">
        <v>42735</v>
      </c>
      <c r="AN469" s="57" t="e">
        <f t="shared" si="42"/>
        <v>#REF!</v>
      </c>
      <c r="AO469" s="8" t="e">
        <f t="shared" si="43"/>
        <v>#REF!</v>
      </c>
      <c r="AP469" s="8"/>
    </row>
    <row r="470" spans="1:42" x14ac:dyDescent="0.15">
      <c r="A470">
        <v>468</v>
      </c>
      <c r="B470" s="13"/>
      <c r="C470" s="13"/>
      <c r="D470" s="13"/>
      <c r="E470" s="13"/>
      <c r="F470" s="13"/>
      <c r="G470" s="164"/>
      <c r="H470" s="164"/>
      <c r="I470" s="164"/>
      <c r="J470" s="164"/>
      <c r="K470" s="164"/>
      <c r="L470" s="164"/>
      <c r="M470" s="164"/>
      <c r="AI470" s="8" t="e">
        <f>CONCATENATE([3]男子!G404,[3]男子!H404,[3]男子!I404)</f>
        <v>#REF!</v>
      </c>
      <c r="AJ470" t="e">
        <f t="shared" si="39"/>
        <v>#REF!</v>
      </c>
      <c r="AK470" t="e">
        <f t="shared" si="40"/>
        <v>#REF!</v>
      </c>
      <c r="AL470" t="e">
        <f t="shared" si="41"/>
        <v>#REF!</v>
      </c>
      <c r="AM470" s="56">
        <v>42735</v>
      </c>
      <c r="AN470" s="57" t="e">
        <f t="shared" si="42"/>
        <v>#REF!</v>
      </c>
      <c r="AO470" s="8" t="e">
        <f t="shared" si="43"/>
        <v>#REF!</v>
      </c>
      <c r="AP470" s="8"/>
    </row>
    <row r="471" spans="1:42" x14ac:dyDescent="0.15">
      <c r="A471">
        <v>469</v>
      </c>
      <c r="B471" s="13"/>
      <c r="C471" s="13"/>
      <c r="D471" s="13"/>
      <c r="E471" s="13"/>
      <c r="F471" s="13"/>
      <c r="G471" s="164"/>
      <c r="H471" s="164"/>
      <c r="I471" s="164"/>
      <c r="J471" s="164"/>
      <c r="K471" s="164"/>
      <c r="L471" s="164"/>
      <c r="M471" s="164"/>
      <c r="AI471" s="8" t="e">
        <f>CONCATENATE([3]男子!G405,[3]男子!H405,[3]男子!I405)</f>
        <v>#REF!</v>
      </c>
      <c r="AJ471" t="e">
        <f t="shared" si="39"/>
        <v>#REF!</v>
      </c>
      <c r="AK471" t="e">
        <f t="shared" si="40"/>
        <v>#REF!</v>
      </c>
      <c r="AL471" t="e">
        <f t="shared" si="41"/>
        <v>#REF!</v>
      </c>
      <c r="AM471" s="56">
        <v>42735</v>
      </c>
      <c r="AN471" s="57" t="e">
        <f t="shared" si="42"/>
        <v>#REF!</v>
      </c>
      <c r="AO471" s="8" t="e">
        <f t="shared" si="43"/>
        <v>#REF!</v>
      </c>
      <c r="AP471" s="8"/>
    </row>
    <row r="472" spans="1:42" x14ac:dyDescent="0.15">
      <c r="A472">
        <v>470</v>
      </c>
      <c r="B472" s="13"/>
      <c r="C472" s="13"/>
      <c r="D472" s="13"/>
      <c r="E472" s="13"/>
      <c r="F472" s="13"/>
      <c r="G472" s="164"/>
      <c r="H472" s="164"/>
      <c r="I472" s="164"/>
      <c r="J472" s="164"/>
      <c r="K472" s="164"/>
      <c r="L472" s="164"/>
      <c r="M472" s="164"/>
      <c r="AI472" s="8" t="e">
        <f>CONCATENATE([3]男子!G406,[3]男子!H406,[3]男子!I406)</f>
        <v>#REF!</v>
      </c>
      <c r="AJ472" t="e">
        <f t="shared" si="39"/>
        <v>#REF!</v>
      </c>
      <c r="AK472" t="e">
        <f t="shared" si="40"/>
        <v>#REF!</v>
      </c>
      <c r="AL472" t="e">
        <f t="shared" si="41"/>
        <v>#REF!</v>
      </c>
      <c r="AM472" s="56">
        <v>42735</v>
      </c>
      <c r="AN472" s="57" t="e">
        <f t="shared" si="42"/>
        <v>#REF!</v>
      </c>
      <c r="AO472" s="8" t="e">
        <f t="shared" si="43"/>
        <v>#REF!</v>
      </c>
      <c r="AP472" s="8"/>
    </row>
    <row r="473" spans="1:42" x14ac:dyDescent="0.15">
      <c r="A473">
        <v>471</v>
      </c>
      <c r="B473" s="13"/>
      <c r="C473" s="13"/>
      <c r="D473" s="13"/>
      <c r="E473" s="13"/>
      <c r="F473" s="13"/>
      <c r="G473" s="164"/>
      <c r="H473" s="164"/>
      <c r="I473" s="164"/>
      <c r="J473" s="164"/>
      <c r="K473" s="164"/>
      <c r="L473" s="164"/>
      <c r="M473" s="164"/>
      <c r="AI473" s="8" t="e">
        <f>CONCATENATE([3]男子!G407,[3]男子!H407,[3]男子!I407)</f>
        <v>#REF!</v>
      </c>
      <c r="AJ473" t="e">
        <f t="shared" si="39"/>
        <v>#REF!</v>
      </c>
      <c r="AK473" t="e">
        <f t="shared" si="40"/>
        <v>#REF!</v>
      </c>
      <c r="AL473" t="e">
        <f t="shared" si="41"/>
        <v>#REF!</v>
      </c>
      <c r="AM473" s="56">
        <v>42735</v>
      </c>
      <c r="AN473" s="57" t="e">
        <f t="shared" si="42"/>
        <v>#REF!</v>
      </c>
      <c r="AO473" s="8" t="e">
        <f t="shared" si="43"/>
        <v>#REF!</v>
      </c>
      <c r="AP473" s="8"/>
    </row>
    <row r="474" spans="1:42" x14ac:dyDescent="0.15">
      <c r="A474">
        <v>472</v>
      </c>
      <c r="B474" s="13"/>
      <c r="C474" s="13"/>
      <c r="D474" s="13"/>
      <c r="E474" s="13"/>
      <c r="F474" s="13"/>
      <c r="G474" s="164"/>
      <c r="H474" s="164"/>
      <c r="I474" s="164"/>
      <c r="J474" s="164"/>
      <c r="K474" s="164"/>
      <c r="L474" s="164"/>
      <c r="M474" s="164"/>
      <c r="AI474" s="8" t="e">
        <f>CONCATENATE([3]男子!G408,[3]男子!H408,[3]男子!I408)</f>
        <v>#REF!</v>
      </c>
      <c r="AJ474" t="e">
        <f t="shared" si="39"/>
        <v>#REF!</v>
      </c>
      <c r="AK474" t="e">
        <f t="shared" si="40"/>
        <v>#REF!</v>
      </c>
      <c r="AL474" t="e">
        <f t="shared" si="41"/>
        <v>#REF!</v>
      </c>
      <c r="AM474" s="56">
        <v>42735</v>
      </c>
      <c r="AN474" s="57" t="e">
        <f t="shared" si="42"/>
        <v>#REF!</v>
      </c>
      <c r="AO474" s="8" t="e">
        <f t="shared" si="43"/>
        <v>#REF!</v>
      </c>
      <c r="AP474" s="8"/>
    </row>
    <row r="475" spans="1:42" x14ac:dyDescent="0.15">
      <c r="A475">
        <v>473</v>
      </c>
      <c r="B475" s="13"/>
      <c r="C475" s="13"/>
      <c r="D475" s="13"/>
      <c r="E475" s="13"/>
      <c r="F475" s="13"/>
      <c r="G475" s="164"/>
      <c r="H475" s="164"/>
      <c r="I475" s="164"/>
      <c r="J475" s="164"/>
      <c r="K475" s="164"/>
      <c r="L475" s="164"/>
      <c r="M475" s="164"/>
      <c r="AI475" s="8" t="e">
        <f>CONCATENATE([3]男子!G409,[3]男子!H409,[3]男子!I409)</f>
        <v>#REF!</v>
      </c>
      <c r="AJ475" t="e">
        <f t="shared" si="39"/>
        <v>#REF!</v>
      </c>
      <c r="AK475" t="e">
        <f t="shared" si="40"/>
        <v>#REF!</v>
      </c>
      <c r="AL475" t="e">
        <f t="shared" si="41"/>
        <v>#REF!</v>
      </c>
      <c r="AM475" s="56">
        <v>42735</v>
      </c>
      <c r="AN475" s="57" t="e">
        <f t="shared" si="42"/>
        <v>#REF!</v>
      </c>
      <c r="AO475" s="8" t="e">
        <f t="shared" si="43"/>
        <v>#REF!</v>
      </c>
      <c r="AP475" s="8"/>
    </row>
    <row r="476" spans="1:42" x14ac:dyDescent="0.15">
      <c r="A476">
        <v>474</v>
      </c>
      <c r="B476" s="13"/>
      <c r="C476" s="13"/>
      <c r="D476" s="13"/>
      <c r="E476" s="13"/>
      <c r="F476" s="13"/>
      <c r="G476" s="164"/>
      <c r="H476" s="164"/>
      <c r="I476" s="164"/>
      <c r="J476" s="164"/>
      <c r="K476" s="164"/>
      <c r="L476" s="164"/>
      <c r="M476" s="164"/>
      <c r="AI476" s="8" t="e">
        <f>CONCATENATE([3]男子!G410,[3]男子!H410,[3]男子!I410)</f>
        <v>#REF!</v>
      </c>
      <c r="AJ476" t="e">
        <f t="shared" si="39"/>
        <v>#REF!</v>
      </c>
      <c r="AK476" t="e">
        <f t="shared" si="40"/>
        <v>#REF!</v>
      </c>
      <c r="AL476" t="e">
        <f t="shared" si="41"/>
        <v>#REF!</v>
      </c>
      <c r="AM476" s="56">
        <v>42735</v>
      </c>
      <c r="AN476" s="57" t="e">
        <f t="shared" si="42"/>
        <v>#REF!</v>
      </c>
      <c r="AO476" s="8" t="e">
        <f t="shared" si="43"/>
        <v>#REF!</v>
      </c>
      <c r="AP476" s="8"/>
    </row>
    <row r="477" spans="1:42" x14ac:dyDescent="0.15">
      <c r="A477">
        <v>475</v>
      </c>
      <c r="B477" s="13"/>
      <c r="C477" s="13"/>
      <c r="D477" s="13"/>
      <c r="E477" s="13"/>
      <c r="F477" s="13"/>
      <c r="G477" s="164"/>
      <c r="H477" s="164"/>
      <c r="I477" s="164"/>
      <c r="J477" s="164"/>
      <c r="K477" s="164"/>
      <c r="L477" s="164"/>
      <c r="M477" s="164"/>
      <c r="AI477" s="8" t="e">
        <f>CONCATENATE([3]男子!G411,[3]男子!H411,[3]男子!I411)</f>
        <v>#REF!</v>
      </c>
      <c r="AJ477" t="e">
        <f t="shared" si="39"/>
        <v>#REF!</v>
      </c>
      <c r="AK477" t="e">
        <f t="shared" si="40"/>
        <v>#REF!</v>
      </c>
      <c r="AL477" t="e">
        <f t="shared" si="41"/>
        <v>#REF!</v>
      </c>
      <c r="AM477" s="56">
        <v>42735</v>
      </c>
      <c r="AN477" s="57" t="e">
        <f t="shared" si="42"/>
        <v>#REF!</v>
      </c>
      <c r="AO477" s="8" t="e">
        <f t="shared" si="43"/>
        <v>#REF!</v>
      </c>
      <c r="AP477" s="8"/>
    </row>
    <row r="478" spans="1:42" x14ac:dyDescent="0.15">
      <c r="A478">
        <v>476</v>
      </c>
      <c r="B478" s="13"/>
      <c r="C478" s="13"/>
      <c r="D478" s="13"/>
      <c r="E478" s="13"/>
      <c r="F478" s="13"/>
      <c r="G478" s="164"/>
      <c r="H478" s="164"/>
      <c r="I478" s="164"/>
      <c r="J478" s="164"/>
      <c r="K478" s="164"/>
      <c r="L478" s="164"/>
      <c r="M478" s="164"/>
      <c r="AI478" s="8" t="e">
        <f>CONCATENATE([3]男子!G412,[3]男子!H412,[3]男子!I412)</f>
        <v>#REF!</v>
      </c>
      <c r="AJ478" t="e">
        <f t="shared" si="39"/>
        <v>#REF!</v>
      </c>
      <c r="AK478" t="e">
        <f t="shared" si="40"/>
        <v>#REF!</v>
      </c>
      <c r="AL478" t="e">
        <f t="shared" si="41"/>
        <v>#REF!</v>
      </c>
      <c r="AM478" s="56">
        <v>42735</v>
      </c>
      <c r="AN478" s="57" t="e">
        <f t="shared" si="42"/>
        <v>#REF!</v>
      </c>
      <c r="AO478" s="8" t="e">
        <f t="shared" si="43"/>
        <v>#REF!</v>
      </c>
      <c r="AP478" s="8"/>
    </row>
    <row r="479" spans="1:42" x14ac:dyDescent="0.15">
      <c r="A479">
        <v>477</v>
      </c>
      <c r="B479" s="13"/>
      <c r="C479" s="13"/>
      <c r="D479" s="13"/>
      <c r="E479" s="13"/>
      <c r="F479" s="13"/>
      <c r="G479" s="164"/>
      <c r="H479" s="164"/>
      <c r="I479" s="164"/>
      <c r="J479" s="164"/>
      <c r="K479" s="164"/>
      <c r="L479" s="164"/>
      <c r="M479" s="164"/>
      <c r="AI479" s="8" t="e">
        <f>CONCATENATE([3]男子!G413,[3]男子!H413,[3]男子!I413)</f>
        <v>#REF!</v>
      </c>
      <c r="AJ479" t="e">
        <f t="shared" si="39"/>
        <v>#REF!</v>
      </c>
      <c r="AK479" t="e">
        <f t="shared" si="40"/>
        <v>#REF!</v>
      </c>
      <c r="AL479" t="e">
        <f t="shared" si="41"/>
        <v>#REF!</v>
      </c>
      <c r="AM479" s="56">
        <v>42735</v>
      </c>
      <c r="AN479" s="57" t="e">
        <f t="shared" si="42"/>
        <v>#REF!</v>
      </c>
      <c r="AO479" s="8" t="e">
        <f t="shared" si="43"/>
        <v>#REF!</v>
      </c>
      <c r="AP479" s="8"/>
    </row>
    <row r="480" spans="1:42" x14ac:dyDescent="0.15">
      <c r="A480">
        <v>478</v>
      </c>
      <c r="B480" s="13"/>
      <c r="C480" s="13"/>
      <c r="D480" s="13"/>
      <c r="E480" s="13"/>
      <c r="F480" s="13"/>
      <c r="G480" s="164"/>
      <c r="H480" s="164"/>
      <c r="I480" s="164"/>
      <c r="J480" s="164"/>
      <c r="K480" s="164"/>
      <c r="L480" s="164"/>
      <c r="M480" s="164"/>
      <c r="AI480" s="8" t="e">
        <f>CONCATENATE([3]男子!G414,[3]男子!H414,[3]男子!I414)</f>
        <v>#REF!</v>
      </c>
      <c r="AJ480" t="e">
        <f t="shared" si="39"/>
        <v>#REF!</v>
      </c>
      <c r="AK480" t="e">
        <f t="shared" si="40"/>
        <v>#REF!</v>
      </c>
      <c r="AL480" t="e">
        <f t="shared" si="41"/>
        <v>#REF!</v>
      </c>
      <c r="AM480" s="56">
        <v>42735</v>
      </c>
      <c r="AN480" s="57" t="e">
        <f t="shared" si="42"/>
        <v>#REF!</v>
      </c>
      <c r="AO480" s="8" t="e">
        <f t="shared" si="43"/>
        <v>#REF!</v>
      </c>
      <c r="AP480" s="8"/>
    </row>
    <row r="481" spans="1:42" x14ac:dyDescent="0.15">
      <c r="A481">
        <v>479</v>
      </c>
      <c r="B481" s="13"/>
      <c r="C481" s="13"/>
      <c r="D481" s="13"/>
      <c r="E481" s="13"/>
      <c r="F481" s="13"/>
      <c r="G481" s="164"/>
      <c r="H481" s="164"/>
      <c r="I481" s="164"/>
      <c r="J481" s="164"/>
      <c r="K481" s="164"/>
      <c r="L481" s="164"/>
      <c r="M481" s="164"/>
      <c r="AI481" s="8" t="e">
        <f>CONCATENATE([3]男子!G415,[3]男子!H415,[3]男子!I415)</f>
        <v>#REF!</v>
      </c>
      <c r="AJ481" t="e">
        <f t="shared" si="39"/>
        <v>#REF!</v>
      </c>
      <c r="AK481" t="e">
        <f t="shared" si="40"/>
        <v>#REF!</v>
      </c>
      <c r="AL481" t="e">
        <f t="shared" si="41"/>
        <v>#REF!</v>
      </c>
      <c r="AM481" s="56">
        <v>42735</v>
      </c>
      <c r="AN481" s="57" t="e">
        <f t="shared" si="42"/>
        <v>#REF!</v>
      </c>
      <c r="AO481" s="8" t="e">
        <f t="shared" si="43"/>
        <v>#REF!</v>
      </c>
      <c r="AP481" s="8"/>
    </row>
    <row r="482" spans="1:42" x14ac:dyDescent="0.15">
      <c r="A482">
        <v>480</v>
      </c>
      <c r="B482" s="13"/>
      <c r="C482" s="13"/>
      <c r="D482" s="13"/>
      <c r="E482" s="13"/>
      <c r="F482" s="13"/>
      <c r="G482" s="164"/>
      <c r="H482" s="164"/>
      <c r="I482" s="164"/>
      <c r="J482" s="164"/>
      <c r="K482" s="164"/>
      <c r="L482" s="164"/>
      <c r="M482" s="164"/>
      <c r="AI482" s="8" t="e">
        <f>CONCATENATE([3]男子!G416,[3]男子!H416,[3]男子!I416)</f>
        <v>#REF!</v>
      </c>
      <c r="AJ482" t="e">
        <f t="shared" si="39"/>
        <v>#REF!</v>
      </c>
      <c r="AK482" t="e">
        <f t="shared" si="40"/>
        <v>#REF!</v>
      </c>
      <c r="AL482" t="e">
        <f t="shared" si="41"/>
        <v>#REF!</v>
      </c>
      <c r="AM482" s="56">
        <v>42735</v>
      </c>
      <c r="AN482" s="57" t="e">
        <f t="shared" si="42"/>
        <v>#REF!</v>
      </c>
      <c r="AO482" s="8" t="e">
        <f t="shared" si="43"/>
        <v>#REF!</v>
      </c>
      <c r="AP482" s="8"/>
    </row>
    <row r="483" spans="1:42" x14ac:dyDescent="0.15">
      <c r="A483">
        <v>481</v>
      </c>
      <c r="B483" s="13"/>
      <c r="C483" s="13"/>
      <c r="D483" s="13"/>
      <c r="E483" s="13"/>
      <c r="F483" s="13"/>
      <c r="G483" s="164"/>
      <c r="H483" s="164"/>
      <c r="I483" s="164"/>
      <c r="J483" s="164"/>
      <c r="K483" s="164"/>
      <c r="L483" s="164"/>
      <c r="M483" s="164"/>
      <c r="AI483" s="8" t="e">
        <f>CONCATENATE([3]男子!G417,[3]男子!H417,[3]男子!I417)</f>
        <v>#REF!</v>
      </c>
      <c r="AJ483" t="e">
        <f t="shared" si="39"/>
        <v>#REF!</v>
      </c>
      <c r="AK483" t="e">
        <f t="shared" si="40"/>
        <v>#REF!</v>
      </c>
      <c r="AL483" t="e">
        <f t="shared" si="41"/>
        <v>#REF!</v>
      </c>
      <c r="AM483" s="56">
        <v>42735</v>
      </c>
      <c r="AN483" s="57" t="e">
        <f t="shared" si="42"/>
        <v>#REF!</v>
      </c>
      <c r="AO483" s="8" t="e">
        <f t="shared" si="43"/>
        <v>#REF!</v>
      </c>
      <c r="AP483" s="8"/>
    </row>
    <row r="484" spans="1:42" x14ac:dyDescent="0.15">
      <c r="A484">
        <v>482</v>
      </c>
      <c r="B484" s="13"/>
      <c r="C484" s="13"/>
      <c r="D484" s="13"/>
      <c r="E484" s="13"/>
      <c r="F484" s="13"/>
      <c r="G484" s="164"/>
      <c r="H484" s="164"/>
      <c r="I484" s="164"/>
      <c r="J484" s="164"/>
      <c r="K484" s="164"/>
      <c r="L484" s="164"/>
      <c r="M484" s="164"/>
      <c r="AI484" s="8" t="e">
        <f>CONCATENATE([3]男子!G418,[3]男子!H418,[3]男子!I418)</f>
        <v>#REF!</v>
      </c>
      <c r="AJ484" t="e">
        <f t="shared" si="39"/>
        <v>#REF!</v>
      </c>
      <c r="AK484" t="e">
        <f t="shared" si="40"/>
        <v>#REF!</v>
      </c>
      <c r="AL484" t="e">
        <f t="shared" si="41"/>
        <v>#REF!</v>
      </c>
      <c r="AM484" s="56">
        <v>42735</v>
      </c>
      <c r="AN484" s="57" t="e">
        <f t="shared" si="42"/>
        <v>#REF!</v>
      </c>
      <c r="AO484" s="8" t="e">
        <f t="shared" si="43"/>
        <v>#REF!</v>
      </c>
      <c r="AP484" s="8"/>
    </row>
    <row r="485" spans="1:42" x14ac:dyDescent="0.15">
      <c r="A485">
        <v>483</v>
      </c>
      <c r="B485" s="13"/>
      <c r="C485" s="13"/>
      <c r="D485" s="13"/>
      <c r="E485" s="13"/>
      <c r="F485" s="13"/>
      <c r="G485" s="164"/>
      <c r="H485" s="164"/>
      <c r="I485" s="164"/>
      <c r="J485" s="164"/>
      <c r="K485" s="164"/>
      <c r="L485" s="164"/>
      <c r="M485" s="164"/>
      <c r="AI485" s="8" t="e">
        <f>CONCATENATE([3]男子!G419,[3]男子!H419,[3]男子!I419)</f>
        <v>#REF!</v>
      </c>
      <c r="AJ485" t="e">
        <f t="shared" si="39"/>
        <v>#REF!</v>
      </c>
      <c r="AK485" t="e">
        <f t="shared" si="40"/>
        <v>#REF!</v>
      </c>
      <c r="AL485" t="e">
        <f t="shared" si="41"/>
        <v>#REF!</v>
      </c>
      <c r="AM485" s="56">
        <v>42735</v>
      </c>
      <c r="AN485" s="57" t="e">
        <f t="shared" si="42"/>
        <v>#REF!</v>
      </c>
      <c r="AO485" s="8" t="e">
        <f t="shared" si="43"/>
        <v>#REF!</v>
      </c>
      <c r="AP485" s="8"/>
    </row>
    <row r="486" spans="1:42" x14ac:dyDescent="0.15">
      <c r="A486">
        <v>484</v>
      </c>
      <c r="B486" s="13"/>
      <c r="C486" s="13"/>
      <c r="D486" s="13"/>
      <c r="E486" s="13"/>
      <c r="F486" s="13"/>
      <c r="G486" s="164"/>
      <c r="H486" s="164"/>
      <c r="I486" s="164"/>
      <c r="J486" s="164"/>
      <c r="K486" s="164"/>
      <c r="L486" s="164"/>
      <c r="M486" s="164"/>
      <c r="AI486" s="8" t="e">
        <f>CONCATENATE([3]男子!G420,[3]男子!H420,[3]男子!I420)</f>
        <v>#REF!</v>
      </c>
      <c r="AJ486" t="e">
        <f t="shared" si="39"/>
        <v>#REF!</v>
      </c>
      <c r="AK486" t="e">
        <f t="shared" si="40"/>
        <v>#REF!</v>
      </c>
      <c r="AL486" t="e">
        <f t="shared" si="41"/>
        <v>#REF!</v>
      </c>
      <c r="AM486" s="56">
        <v>42735</v>
      </c>
      <c r="AN486" s="57" t="e">
        <f t="shared" si="42"/>
        <v>#REF!</v>
      </c>
      <c r="AO486" s="8" t="e">
        <f t="shared" si="43"/>
        <v>#REF!</v>
      </c>
      <c r="AP486" s="8"/>
    </row>
    <row r="487" spans="1:42" x14ac:dyDescent="0.15">
      <c r="A487">
        <v>485</v>
      </c>
      <c r="B487" s="13"/>
      <c r="C487" s="13"/>
      <c r="D487" s="13"/>
      <c r="E487" s="13"/>
      <c r="F487" s="13"/>
      <c r="G487" s="164"/>
      <c r="H487" s="164"/>
      <c r="I487" s="164"/>
      <c r="J487" s="164"/>
      <c r="K487" s="164"/>
      <c r="L487" s="164"/>
      <c r="M487" s="164"/>
      <c r="AI487" s="8" t="e">
        <f>CONCATENATE([3]男子!G421,[3]男子!H421,[3]男子!I421)</f>
        <v>#REF!</v>
      </c>
      <c r="AJ487" t="e">
        <f t="shared" si="39"/>
        <v>#REF!</v>
      </c>
      <c r="AK487" t="e">
        <f t="shared" si="40"/>
        <v>#REF!</v>
      </c>
      <c r="AL487" t="e">
        <f t="shared" si="41"/>
        <v>#REF!</v>
      </c>
      <c r="AM487" s="56">
        <v>42735</v>
      </c>
      <c r="AN487" s="57" t="e">
        <f t="shared" si="42"/>
        <v>#REF!</v>
      </c>
      <c r="AO487" s="8" t="e">
        <f t="shared" si="43"/>
        <v>#REF!</v>
      </c>
      <c r="AP487" s="8"/>
    </row>
    <row r="488" spans="1:42" x14ac:dyDescent="0.15">
      <c r="A488">
        <v>486</v>
      </c>
      <c r="B488" s="13"/>
      <c r="C488" s="13"/>
      <c r="D488" s="13"/>
      <c r="E488" s="13"/>
      <c r="F488" s="13"/>
      <c r="G488" s="164"/>
      <c r="H488" s="164"/>
      <c r="I488" s="164"/>
      <c r="J488" s="164"/>
      <c r="K488" s="164"/>
      <c r="L488" s="164"/>
      <c r="M488" s="164"/>
      <c r="AI488" s="8" t="e">
        <f>CONCATENATE([3]男子!G422,[3]男子!H422,[3]男子!I422)</f>
        <v>#REF!</v>
      </c>
      <c r="AJ488" t="e">
        <f t="shared" si="39"/>
        <v>#REF!</v>
      </c>
      <c r="AK488" t="e">
        <f t="shared" si="40"/>
        <v>#REF!</v>
      </c>
      <c r="AL488" t="e">
        <f t="shared" si="41"/>
        <v>#REF!</v>
      </c>
      <c r="AM488" s="56">
        <v>42735</v>
      </c>
      <c r="AN488" s="57" t="e">
        <f t="shared" si="42"/>
        <v>#REF!</v>
      </c>
      <c r="AO488" s="8" t="e">
        <f t="shared" si="43"/>
        <v>#REF!</v>
      </c>
      <c r="AP488" s="8"/>
    </row>
    <row r="489" spans="1:42" x14ac:dyDescent="0.15">
      <c r="A489">
        <v>487</v>
      </c>
      <c r="B489" s="13"/>
      <c r="C489" s="13"/>
      <c r="D489" s="13"/>
      <c r="E489" s="13"/>
      <c r="F489" s="13"/>
      <c r="G489" s="164"/>
      <c r="H489" s="164"/>
      <c r="I489" s="164"/>
      <c r="J489" s="164"/>
      <c r="K489" s="164"/>
      <c r="L489" s="164"/>
      <c r="M489" s="164"/>
      <c r="AI489" s="8" t="e">
        <f>CONCATENATE([3]男子!G423,[3]男子!H423,[3]男子!I423)</f>
        <v>#REF!</v>
      </c>
      <c r="AJ489" t="e">
        <f t="shared" si="39"/>
        <v>#REF!</v>
      </c>
      <c r="AK489" t="e">
        <f t="shared" si="40"/>
        <v>#REF!</v>
      </c>
      <c r="AL489" t="e">
        <f t="shared" si="41"/>
        <v>#REF!</v>
      </c>
      <c r="AM489" s="56">
        <v>42735</v>
      </c>
      <c r="AN489" s="57" t="e">
        <f t="shared" si="42"/>
        <v>#REF!</v>
      </c>
      <c r="AO489" s="8" t="e">
        <f t="shared" si="43"/>
        <v>#REF!</v>
      </c>
      <c r="AP489" s="8"/>
    </row>
    <row r="490" spans="1:42" x14ac:dyDescent="0.15">
      <c r="A490">
        <v>488</v>
      </c>
      <c r="B490" s="13"/>
      <c r="C490" s="13"/>
      <c r="D490" s="13"/>
      <c r="E490" s="13"/>
      <c r="F490" s="13"/>
      <c r="G490" s="164"/>
      <c r="H490" s="164"/>
      <c r="I490" s="164"/>
      <c r="J490" s="164"/>
      <c r="K490" s="164"/>
      <c r="L490" s="164"/>
      <c r="M490" s="164"/>
      <c r="AI490" s="8" t="e">
        <f>CONCATENATE([3]男子!G424,[3]男子!H424,[3]男子!I424)</f>
        <v>#REF!</v>
      </c>
      <c r="AJ490" t="e">
        <f t="shared" si="39"/>
        <v>#REF!</v>
      </c>
      <c r="AK490" t="e">
        <f t="shared" si="40"/>
        <v>#REF!</v>
      </c>
      <c r="AL490" t="e">
        <f t="shared" si="41"/>
        <v>#REF!</v>
      </c>
      <c r="AM490" s="56">
        <v>42735</v>
      </c>
      <c r="AN490" s="57" t="e">
        <f t="shared" si="42"/>
        <v>#REF!</v>
      </c>
      <c r="AO490" s="8" t="e">
        <f t="shared" si="43"/>
        <v>#REF!</v>
      </c>
      <c r="AP490" s="8"/>
    </row>
    <row r="491" spans="1:42" x14ac:dyDescent="0.15">
      <c r="A491">
        <v>489</v>
      </c>
      <c r="B491" s="13"/>
      <c r="C491" s="13"/>
      <c r="D491" s="13"/>
      <c r="E491" s="13"/>
      <c r="F491" s="13"/>
      <c r="G491" s="164"/>
      <c r="H491" s="164"/>
      <c r="I491" s="164"/>
      <c r="J491" s="164"/>
      <c r="K491" s="164"/>
      <c r="L491" s="164"/>
      <c r="M491" s="164"/>
      <c r="AI491" s="8" t="e">
        <f>CONCATENATE([3]男子!G425,[3]男子!H425,[3]男子!I425)</f>
        <v>#REF!</v>
      </c>
      <c r="AJ491" t="e">
        <f t="shared" si="39"/>
        <v>#REF!</v>
      </c>
      <c r="AK491" t="e">
        <f t="shared" si="40"/>
        <v>#REF!</v>
      </c>
      <c r="AL491" t="e">
        <f t="shared" si="41"/>
        <v>#REF!</v>
      </c>
      <c r="AM491" s="56">
        <v>42735</v>
      </c>
      <c r="AN491" s="57" t="e">
        <f t="shared" si="42"/>
        <v>#REF!</v>
      </c>
      <c r="AO491" s="8" t="e">
        <f t="shared" si="43"/>
        <v>#REF!</v>
      </c>
      <c r="AP491" s="8"/>
    </row>
    <row r="492" spans="1:42" x14ac:dyDescent="0.15">
      <c r="A492">
        <v>490</v>
      </c>
      <c r="B492" s="13"/>
      <c r="C492" s="13"/>
      <c r="D492" s="13"/>
      <c r="E492" s="13"/>
      <c r="F492" s="13"/>
      <c r="G492" s="164"/>
      <c r="H492" s="164"/>
      <c r="I492" s="164"/>
      <c r="J492" s="164"/>
      <c r="K492" s="164"/>
      <c r="L492" s="164"/>
      <c r="M492" s="164"/>
      <c r="AI492" s="8" t="e">
        <f>CONCATENATE([3]男子!G426,[3]男子!H426,[3]男子!I426)</f>
        <v>#REF!</v>
      </c>
      <c r="AJ492" t="e">
        <f t="shared" si="39"/>
        <v>#REF!</v>
      </c>
      <c r="AK492" t="e">
        <f t="shared" si="40"/>
        <v>#REF!</v>
      </c>
      <c r="AL492" t="e">
        <f t="shared" si="41"/>
        <v>#REF!</v>
      </c>
      <c r="AM492" s="56">
        <v>42735</v>
      </c>
      <c r="AN492" s="57" t="e">
        <f t="shared" si="42"/>
        <v>#REF!</v>
      </c>
      <c r="AO492" s="8" t="e">
        <f t="shared" si="43"/>
        <v>#REF!</v>
      </c>
      <c r="AP492" s="8"/>
    </row>
    <row r="493" spans="1:42" x14ac:dyDescent="0.15">
      <c r="A493">
        <v>491</v>
      </c>
      <c r="B493" s="13"/>
      <c r="C493" s="13"/>
      <c r="D493" s="13"/>
      <c r="E493" s="13"/>
      <c r="F493" s="13"/>
      <c r="G493" s="164"/>
      <c r="H493" s="164"/>
      <c r="I493" s="164"/>
      <c r="J493" s="164"/>
      <c r="K493" s="164"/>
      <c r="L493" s="164"/>
      <c r="M493" s="164"/>
      <c r="AI493" s="8" t="e">
        <f>CONCATENATE([3]男子!G427,[3]男子!H427,[3]男子!I427)</f>
        <v>#REF!</v>
      </c>
      <c r="AJ493" t="e">
        <f t="shared" si="39"/>
        <v>#REF!</v>
      </c>
      <c r="AK493" t="e">
        <f t="shared" si="40"/>
        <v>#REF!</v>
      </c>
      <c r="AL493" t="e">
        <f t="shared" si="41"/>
        <v>#REF!</v>
      </c>
      <c r="AM493" s="56">
        <v>42735</v>
      </c>
      <c r="AN493" s="57" t="e">
        <f t="shared" si="42"/>
        <v>#REF!</v>
      </c>
      <c r="AO493" s="8" t="e">
        <f t="shared" si="43"/>
        <v>#REF!</v>
      </c>
      <c r="AP493" s="8"/>
    </row>
    <row r="494" spans="1:42" x14ac:dyDescent="0.15">
      <c r="A494">
        <v>492</v>
      </c>
      <c r="B494" s="13"/>
      <c r="C494" s="13"/>
      <c r="D494" s="13"/>
      <c r="E494" s="13"/>
      <c r="F494" s="13"/>
      <c r="G494" s="164"/>
      <c r="H494" s="164"/>
      <c r="I494" s="164"/>
      <c r="J494" s="164"/>
      <c r="K494" s="164"/>
      <c r="L494" s="164"/>
      <c r="M494" s="164"/>
      <c r="AI494" s="8" t="e">
        <f>CONCATENATE([3]男子!G428,[3]男子!H428,[3]男子!I428)</f>
        <v>#REF!</v>
      </c>
      <c r="AJ494" t="e">
        <f t="shared" si="39"/>
        <v>#REF!</v>
      </c>
      <c r="AK494" t="e">
        <f t="shared" si="40"/>
        <v>#REF!</v>
      </c>
      <c r="AL494" t="e">
        <f t="shared" si="41"/>
        <v>#REF!</v>
      </c>
      <c r="AM494" s="56">
        <v>42735</v>
      </c>
      <c r="AN494" s="57" t="e">
        <f t="shared" si="42"/>
        <v>#REF!</v>
      </c>
      <c r="AO494" s="8" t="e">
        <f t="shared" si="43"/>
        <v>#REF!</v>
      </c>
      <c r="AP494" s="8"/>
    </row>
    <row r="495" spans="1:42" x14ac:dyDescent="0.15">
      <c r="A495">
        <v>493</v>
      </c>
      <c r="B495" s="13"/>
      <c r="C495" s="13"/>
      <c r="D495" s="13"/>
      <c r="E495" s="13"/>
      <c r="F495" s="13"/>
      <c r="G495" s="164"/>
      <c r="H495" s="164"/>
      <c r="I495" s="164"/>
      <c r="J495" s="164"/>
      <c r="K495" s="164"/>
      <c r="L495" s="164"/>
      <c r="M495" s="164"/>
      <c r="AI495" s="8" t="e">
        <f>CONCATENATE([3]男子!G429,[3]男子!H429,[3]男子!I429)</f>
        <v>#REF!</v>
      </c>
      <c r="AJ495" t="e">
        <f t="shared" si="39"/>
        <v>#REF!</v>
      </c>
      <c r="AK495" t="e">
        <f t="shared" si="40"/>
        <v>#REF!</v>
      </c>
      <c r="AL495" t="e">
        <f t="shared" si="41"/>
        <v>#REF!</v>
      </c>
      <c r="AM495" s="56">
        <v>42735</v>
      </c>
      <c r="AN495" s="57" t="e">
        <f t="shared" si="42"/>
        <v>#REF!</v>
      </c>
      <c r="AO495" s="8" t="e">
        <f t="shared" si="43"/>
        <v>#REF!</v>
      </c>
      <c r="AP495" s="8"/>
    </row>
    <row r="496" spans="1:42" x14ac:dyDescent="0.15">
      <c r="A496">
        <v>494</v>
      </c>
      <c r="B496" s="13"/>
      <c r="C496" s="13"/>
      <c r="D496" s="13"/>
      <c r="E496" s="13"/>
      <c r="F496" s="13"/>
      <c r="G496" s="164"/>
      <c r="H496" s="164"/>
      <c r="I496" s="164"/>
      <c r="J496" s="164"/>
      <c r="K496" s="164"/>
      <c r="L496" s="164"/>
      <c r="M496" s="164"/>
      <c r="AI496" s="8" t="e">
        <f>CONCATENATE([3]男子!G430,[3]男子!H430,[3]男子!I430)</f>
        <v>#REF!</v>
      </c>
      <c r="AJ496" t="e">
        <f t="shared" si="39"/>
        <v>#REF!</v>
      </c>
      <c r="AK496" t="e">
        <f t="shared" si="40"/>
        <v>#REF!</v>
      </c>
      <c r="AL496" t="e">
        <f t="shared" si="41"/>
        <v>#REF!</v>
      </c>
      <c r="AM496" s="56">
        <v>42735</v>
      </c>
      <c r="AN496" s="57" t="e">
        <f t="shared" si="42"/>
        <v>#REF!</v>
      </c>
      <c r="AO496" s="8" t="e">
        <f t="shared" si="43"/>
        <v>#REF!</v>
      </c>
      <c r="AP496" s="8"/>
    </row>
    <row r="497" spans="1:42" x14ac:dyDescent="0.15">
      <c r="A497">
        <v>495</v>
      </c>
      <c r="B497" s="13"/>
      <c r="C497" s="13"/>
      <c r="D497" s="13"/>
      <c r="E497" s="13"/>
      <c r="F497" s="13"/>
      <c r="G497" s="164"/>
      <c r="H497" s="164"/>
      <c r="I497" s="164"/>
      <c r="J497" s="164"/>
      <c r="K497" s="164"/>
      <c r="L497" s="164"/>
      <c r="M497" s="164"/>
      <c r="AI497" s="8" t="e">
        <f>CONCATENATE([3]男子!G431,[3]男子!H431,[3]男子!I431)</f>
        <v>#REF!</v>
      </c>
      <c r="AJ497" t="e">
        <f t="shared" si="39"/>
        <v>#REF!</v>
      </c>
      <c r="AK497" t="e">
        <f t="shared" si="40"/>
        <v>#REF!</v>
      </c>
      <c r="AL497" t="e">
        <f t="shared" si="41"/>
        <v>#REF!</v>
      </c>
      <c r="AM497" s="56">
        <v>42735</v>
      </c>
      <c r="AN497" s="57" t="e">
        <f t="shared" si="42"/>
        <v>#REF!</v>
      </c>
      <c r="AO497" s="8" t="e">
        <f t="shared" si="43"/>
        <v>#REF!</v>
      </c>
      <c r="AP497" s="8"/>
    </row>
    <row r="498" spans="1:42" x14ac:dyDescent="0.15">
      <c r="A498">
        <v>496</v>
      </c>
      <c r="B498" s="13"/>
      <c r="C498" s="13"/>
      <c r="D498" s="13"/>
      <c r="E498" s="13"/>
      <c r="F498" s="13"/>
      <c r="G498" s="164"/>
      <c r="H498" s="164"/>
      <c r="I498" s="164"/>
      <c r="J498" s="164"/>
      <c r="K498" s="164"/>
      <c r="L498" s="164"/>
      <c r="M498" s="164"/>
      <c r="AI498" s="8" t="e">
        <f>CONCATENATE([3]男子!G432,[3]男子!H432,[3]男子!I432)</f>
        <v>#REF!</v>
      </c>
      <c r="AJ498" t="e">
        <f t="shared" si="39"/>
        <v>#REF!</v>
      </c>
      <c r="AK498" t="e">
        <f t="shared" si="40"/>
        <v>#REF!</v>
      </c>
      <c r="AL498" t="e">
        <f t="shared" si="41"/>
        <v>#REF!</v>
      </c>
      <c r="AM498" s="56">
        <v>42735</v>
      </c>
      <c r="AN498" s="57" t="e">
        <f t="shared" si="42"/>
        <v>#REF!</v>
      </c>
      <c r="AO498" s="8" t="e">
        <f t="shared" si="43"/>
        <v>#REF!</v>
      </c>
      <c r="AP498" s="8"/>
    </row>
    <row r="499" spans="1:42" x14ac:dyDescent="0.15">
      <c r="A499">
        <v>497</v>
      </c>
      <c r="B499" s="13"/>
      <c r="C499" s="13"/>
      <c r="D499" s="13"/>
      <c r="E499" s="13"/>
      <c r="F499" s="13"/>
      <c r="G499" s="164"/>
      <c r="H499" s="164"/>
      <c r="I499" s="164"/>
      <c r="J499" s="164"/>
      <c r="K499" s="164"/>
      <c r="L499" s="164"/>
      <c r="M499" s="164"/>
      <c r="AI499" s="8" t="e">
        <f>CONCATENATE([3]男子!G433,[3]男子!H433,[3]男子!I433)</f>
        <v>#REF!</v>
      </c>
      <c r="AJ499" t="e">
        <f t="shared" si="39"/>
        <v>#REF!</v>
      </c>
      <c r="AK499" t="e">
        <f t="shared" si="40"/>
        <v>#REF!</v>
      </c>
      <c r="AL499" t="e">
        <f t="shared" si="41"/>
        <v>#REF!</v>
      </c>
      <c r="AM499" s="56">
        <v>42735</v>
      </c>
      <c r="AN499" s="57" t="e">
        <f t="shared" si="42"/>
        <v>#REF!</v>
      </c>
      <c r="AO499" s="8" t="e">
        <f t="shared" si="43"/>
        <v>#REF!</v>
      </c>
      <c r="AP499" s="8"/>
    </row>
    <row r="500" spans="1:42" x14ac:dyDescent="0.15">
      <c r="A500">
        <v>498</v>
      </c>
      <c r="B500" s="13"/>
      <c r="C500" s="13"/>
      <c r="D500" s="13"/>
      <c r="E500" s="13"/>
      <c r="F500" s="13"/>
      <c r="G500" s="164"/>
      <c r="H500" s="164"/>
      <c r="I500" s="164"/>
      <c r="J500" s="164"/>
      <c r="K500" s="164"/>
      <c r="L500" s="164"/>
      <c r="M500" s="164"/>
      <c r="AI500" s="8" t="e">
        <f>CONCATENATE([3]男子!G434,[3]男子!H434,[3]男子!I434)</f>
        <v>#REF!</v>
      </c>
      <c r="AJ500" t="e">
        <f t="shared" si="39"/>
        <v>#REF!</v>
      </c>
      <c r="AK500" t="e">
        <f t="shared" si="40"/>
        <v>#REF!</v>
      </c>
      <c r="AL500" t="e">
        <f t="shared" si="41"/>
        <v>#REF!</v>
      </c>
      <c r="AM500" s="56">
        <v>42735</v>
      </c>
      <c r="AN500" s="57" t="e">
        <f t="shared" si="42"/>
        <v>#REF!</v>
      </c>
      <c r="AO500" s="8" t="e">
        <f t="shared" si="43"/>
        <v>#REF!</v>
      </c>
      <c r="AP500" s="8"/>
    </row>
    <row r="501" spans="1:42" x14ac:dyDescent="0.15">
      <c r="A501">
        <v>499</v>
      </c>
      <c r="B501" s="13"/>
      <c r="C501" s="13"/>
      <c r="D501" s="13"/>
      <c r="E501" s="13"/>
      <c r="F501" s="13"/>
      <c r="G501" s="164"/>
      <c r="H501" s="164"/>
      <c r="I501" s="164"/>
      <c r="J501" s="164"/>
      <c r="K501" s="164"/>
      <c r="L501" s="164"/>
      <c r="M501" s="164"/>
      <c r="AI501" s="8" t="e">
        <f>CONCATENATE([3]男子!G435,[3]男子!H435,[3]男子!I435)</f>
        <v>#REF!</v>
      </c>
      <c r="AJ501" t="e">
        <f t="shared" si="39"/>
        <v>#REF!</v>
      </c>
      <c r="AK501" t="e">
        <f t="shared" si="40"/>
        <v>#REF!</v>
      </c>
      <c r="AL501" t="e">
        <f t="shared" si="41"/>
        <v>#REF!</v>
      </c>
      <c r="AM501" s="56">
        <v>42735</v>
      </c>
      <c r="AN501" s="57" t="e">
        <f t="shared" si="42"/>
        <v>#REF!</v>
      </c>
      <c r="AO501" s="8" t="e">
        <f t="shared" si="43"/>
        <v>#REF!</v>
      </c>
      <c r="AP501" s="8"/>
    </row>
    <row r="502" spans="1:42" x14ac:dyDescent="0.15">
      <c r="A502">
        <v>500</v>
      </c>
      <c r="B502" s="13"/>
      <c r="C502" s="13"/>
      <c r="D502" s="13"/>
      <c r="E502" s="13"/>
      <c r="F502" s="13"/>
      <c r="G502" s="164"/>
      <c r="H502" s="164"/>
      <c r="I502" s="164"/>
      <c r="J502" s="164"/>
      <c r="K502" s="164"/>
      <c r="L502" s="164"/>
      <c r="M502" s="164"/>
      <c r="AI502" s="8" t="e">
        <f>CONCATENATE([3]男子!G436,[3]男子!H436,[3]男子!I436)</f>
        <v>#REF!</v>
      </c>
      <c r="AJ502" t="e">
        <f t="shared" si="39"/>
        <v>#REF!</v>
      </c>
      <c r="AK502" t="e">
        <f t="shared" si="40"/>
        <v>#REF!</v>
      </c>
      <c r="AL502" t="e">
        <f t="shared" si="41"/>
        <v>#REF!</v>
      </c>
      <c r="AM502" s="56">
        <v>42735</v>
      </c>
      <c r="AN502" s="57" t="e">
        <f t="shared" si="42"/>
        <v>#REF!</v>
      </c>
      <c r="AO502" s="8" t="e">
        <f t="shared" si="43"/>
        <v>#REF!</v>
      </c>
      <c r="AP502" s="8"/>
    </row>
    <row r="503" spans="1:42" x14ac:dyDescent="0.15">
      <c r="AI503" s="8" t="e">
        <f>CONCATENATE([3]男子!G437,[3]男子!H437,[3]男子!I437)</f>
        <v>#REF!</v>
      </c>
      <c r="AJ503" t="e">
        <f t="shared" si="39"/>
        <v>#REF!</v>
      </c>
      <c r="AK503" t="e">
        <f t="shared" si="40"/>
        <v>#REF!</v>
      </c>
      <c r="AL503" t="e">
        <f t="shared" si="41"/>
        <v>#REF!</v>
      </c>
      <c r="AM503" s="56">
        <v>42735</v>
      </c>
      <c r="AN503" s="57" t="e">
        <f t="shared" si="42"/>
        <v>#REF!</v>
      </c>
      <c r="AO503" s="8" t="e">
        <f t="shared" si="43"/>
        <v>#REF!</v>
      </c>
      <c r="AP503" s="8"/>
    </row>
  </sheetData>
  <sheetProtection password="CC55" sheet="1" objects="1" scenarios="1" selectLockedCells="1"/>
  <mergeCells count="1">
    <mergeCell ref="B2:C2"/>
  </mergeCells>
  <phoneticPr fontId="3"/>
  <dataValidations count="1">
    <dataValidation imeMode="halfKatakana" allowBlank="1" showInputMessage="1" showErrorMessage="1" sqref="O3:O24"/>
  </dataValidations>
  <pageMargins left="0.7" right="0.7" top="0.75" bottom="0.75" header="0.3" footer="0.3"/>
  <pageSetup paperSize="9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6"/>
  <sheetViews>
    <sheetView showZeros="0" workbookViewId="0">
      <selection activeCell="I6" sqref="I6"/>
    </sheetView>
  </sheetViews>
  <sheetFormatPr defaultColWidth="14.125" defaultRowHeight="13.5" x14ac:dyDescent="0.15"/>
  <cols>
    <col min="1" max="1" width="14.125" style="5"/>
    <col min="2" max="9" width="10.375" style="61" customWidth="1"/>
    <col min="10" max="10" width="10.375" style="105" customWidth="1"/>
    <col min="11" max="12" width="10.375" customWidth="1"/>
  </cols>
  <sheetData>
    <row r="1" spans="1:10" x14ac:dyDescent="0.15">
      <c r="A1" s="122" t="s">
        <v>132</v>
      </c>
      <c r="B1" s="129" t="s">
        <v>133</v>
      </c>
      <c r="C1" s="129" t="s">
        <v>134</v>
      </c>
      <c r="D1" s="129" t="s">
        <v>135</v>
      </c>
      <c r="E1" s="129" t="s">
        <v>136</v>
      </c>
      <c r="F1" s="129" t="s">
        <v>137</v>
      </c>
      <c r="G1" s="129" t="s">
        <v>138</v>
      </c>
      <c r="H1" s="129" t="s">
        <v>139</v>
      </c>
      <c r="I1" s="129" t="s">
        <v>140</v>
      </c>
      <c r="J1" s="130" t="s">
        <v>141</v>
      </c>
    </row>
    <row r="2" spans="1:10" x14ac:dyDescent="0.15">
      <c r="A2" s="13">
        <f>'リレ-デ-タ'!A3</f>
        <v>1</v>
      </c>
      <c r="B2" s="131">
        <f>申し込み一覧!F11</f>
        <v>0</v>
      </c>
      <c r="C2" s="131">
        <f>申し込み一覧!R11</f>
        <v>0</v>
      </c>
      <c r="D2" s="131">
        <f>申し込み一覧!F13</f>
        <v>0</v>
      </c>
      <c r="E2" s="131" t="str">
        <f>MID(D2,1,2)</f>
        <v>0</v>
      </c>
      <c r="F2" s="131">
        <v>5</v>
      </c>
      <c r="G2" s="269" t="str">
        <f>'リレ-デ-タ'!G3</f>
        <v/>
      </c>
      <c r="H2" s="131" t="e">
        <f>'リレ-デ-タ'!D3</f>
        <v>#N/A</v>
      </c>
      <c r="I2" s="131" t="e">
        <f>VLOOKUP('リレ-デ-タ'!E3,'リレ-デ-タ'!J:K,2,0)</f>
        <v>#N/A</v>
      </c>
      <c r="J2" s="132" t="str">
        <f>RIGHT("00000000" &amp; 'リレ-デ-タ'!C3,7)</f>
        <v>000000.</v>
      </c>
    </row>
    <row r="3" spans="1:10" x14ac:dyDescent="0.15">
      <c r="A3" s="13">
        <f>'リレ-デ-タ'!A4</f>
        <v>2</v>
      </c>
      <c r="B3" s="131">
        <f>申し込み一覧!F11</f>
        <v>0</v>
      </c>
      <c r="C3" s="131">
        <f>申し込み一覧!R11</f>
        <v>0</v>
      </c>
      <c r="D3" s="131">
        <f>申し込み一覧!F13</f>
        <v>0</v>
      </c>
      <c r="E3" s="131" t="str">
        <f t="shared" ref="E3:E6" si="0">MID(D3,1,2)</f>
        <v>0</v>
      </c>
      <c r="F3" s="131">
        <v>5</v>
      </c>
      <c r="G3" s="269" t="str">
        <f>'リレ-デ-タ'!G7</f>
        <v/>
      </c>
      <c r="H3" s="131" t="e">
        <f>'リレ-デ-タ'!D7</f>
        <v>#N/A</v>
      </c>
      <c r="I3" s="131" t="e">
        <f>VLOOKUP('リレ-デ-タ'!E7,'リレ-デ-タ'!J:K,2,0)</f>
        <v>#N/A</v>
      </c>
      <c r="J3" s="132" t="str">
        <f>RIGHT("00000000" &amp; 'リレ-デ-タ'!C7,7)</f>
        <v>000000.</v>
      </c>
    </row>
    <row r="4" spans="1:10" x14ac:dyDescent="0.15">
      <c r="A4" s="13">
        <f>'リレ-デ-タ'!A5</f>
        <v>3</v>
      </c>
      <c r="B4" s="131">
        <f>申し込み一覧!F11</f>
        <v>0</v>
      </c>
      <c r="C4" s="131">
        <f>申し込み一覧!R11</f>
        <v>0</v>
      </c>
      <c r="D4" s="131">
        <f>申し込み一覧!F13</f>
        <v>0</v>
      </c>
      <c r="E4" s="131" t="str">
        <f t="shared" si="0"/>
        <v>0</v>
      </c>
      <c r="F4" s="131">
        <v>5</v>
      </c>
      <c r="G4" s="269" t="str">
        <f>'リレ-デ-タ'!G11</f>
        <v/>
      </c>
      <c r="H4" s="131" t="e">
        <f>'リレ-デ-タ'!D11</f>
        <v>#N/A</v>
      </c>
      <c r="I4" s="131" t="e">
        <f>VLOOKUP('リレ-デ-タ'!E11,'リレ-デ-タ'!J:K,2,0)</f>
        <v>#N/A</v>
      </c>
      <c r="J4" s="132" t="str">
        <f>RIGHT("00000000" &amp; 'リレ-デ-タ'!C11,7)</f>
        <v>000000.</v>
      </c>
    </row>
    <row r="5" spans="1:10" x14ac:dyDescent="0.15">
      <c r="A5" s="13">
        <f>'リレ-デ-タ'!A6</f>
        <v>4</v>
      </c>
      <c r="B5" s="131">
        <f>申し込み一覧!F11</f>
        <v>0</v>
      </c>
      <c r="C5" s="131">
        <f>申し込み一覧!R11</f>
        <v>0</v>
      </c>
      <c r="D5" s="131">
        <f>申し込み一覧!F13</f>
        <v>0</v>
      </c>
      <c r="E5" s="131" t="str">
        <f t="shared" si="0"/>
        <v>0</v>
      </c>
      <c r="F5" s="131">
        <v>5</v>
      </c>
      <c r="G5" s="269" t="str">
        <f>'リレ-デ-タ'!G15</f>
        <v/>
      </c>
      <c r="H5" s="131" t="e">
        <f>'リレ-デ-タ'!D15</f>
        <v>#N/A</v>
      </c>
      <c r="I5" s="131" t="e">
        <f>VLOOKUP('リレ-デ-タ'!E15,'リレ-デ-タ'!J:K,2,0)</f>
        <v>#N/A</v>
      </c>
      <c r="J5" s="132" t="str">
        <f>RIGHT("00000000" &amp; 'リレ-デ-タ'!C15,7)</f>
        <v>000000.</v>
      </c>
    </row>
    <row r="6" spans="1:10" x14ac:dyDescent="0.15">
      <c r="A6" s="13">
        <f>'リレ-デ-タ'!A7</f>
        <v>5</v>
      </c>
      <c r="B6" s="131">
        <f>申し込み一覧!F11</f>
        <v>0</v>
      </c>
      <c r="C6" s="131">
        <f>申し込み一覧!R11</f>
        <v>0</v>
      </c>
      <c r="D6" s="131">
        <f>申し込み一覧!F13</f>
        <v>0</v>
      </c>
      <c r="E6" s="131" t="str">
        <f t="shared" si="0"/>
        <v>0</v>
      </c>
      <c r="F6" s="131">
        <v>5</v>
      </c>
      <c r="G6" s="269" t="str">
        <f>'リレ-デ-タ'!G19</f>
        <v/>
      </c>
      <c r="H6" s="131" t="e">
        <f>'リレ-デ-タ'!D19</f>
        <v>#N/A</v>
      </c>
      <c r="I6" s="131" t="e">
        <f>VLOOKUP('リレ-デ-タ'!E19,'リレ-デ-タ'!J:K,2,0)</f>
        <v>#N/A</v>
      </c>
      <c r="J6" s="132" t="str">
        <f>RIGHT("00000000" &amp; 'リレ-デ-タ'!C19,7)</f>
        <v>000000.</v>
      </c>
    </row>
  </sheetData>
  <sheetProtection password="CC55" sheet="1" objects="1" scenarios="1" selectLockedCells="1"/>
  <phoneticPr fontId="3"/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4:H44"/>
  <sheetViews>
    <sheetView topLeftCell="XFD1" workbookViewId="0">
      <selection sqref="A1:XFD1048576"/>
    </sheetView>
  </sheetViews>
  <sheetFormatPr defaultColWidth="0" defaultRowHeight="13.5" x14ac:dyDescent="0.15"/>
  <cols>
    <col min="1" max="16384" width="9" hidden="1"/>
  </cols>
  <sheetData>
    <row r="4" spans="1:8" x14ac:dyDescent="0.15">
      <c r="A4" s="236" t="s">
        <v>306</v>
      </c>
      <c r="B4" s="236" t="s">
        <v>291</v>
      </c>
      <c r="C4" s="236" t="s">
        <v>280</v>
      </c>
      <c r="D4" s="236" t="s">
        <v>267</v>
      </c>
      <c r="E4" s="236" t="s">
        <v>340</v>
      </c>
      <c r="F4" s="236" t="s">
        <v>340</v>
      </c>
      <c r="G4" s="236" t="s">
        <v>340</v>
      </c>
      <c r="H4" s="236" t="s">
        <v>340</v>
      </c>
    </row>
    <row r="5" spans="1:8" x14ac:dyDescent="0.15">
      <c r="A5">
        <v>79</v>
      </c>
      <c r="B5">
        <v>120</v>
      </c>
      <c r="C5">
        <v>160</v>
      </c>
      <c r="D5">
        <v>200</v>
      </c>
      <c r="E5">
        <v>240</v>
      </c>
      <c r="F5">
        <v>280</v>
      </c>
      <c r="G5">
        <v>320</v>
      </c>
      <c r="H5">
        <v>360</v>
      </c>
    </row>
    <row r="6" spans="1:8" x14ac:dyDescent="0.15">
      <c r="A6" s="2">
        <v>80</v>
      </c>
      <c r="B6">
        <v>121</v>
      </c>
      <c r="C6">
        <v>161</v>
      </c>
      <c r="D6">
        <v>201</v>
      </c>
      <c r="E6">
        <v>241</v>
      </c>
      <c r="F6">
        <v>281</v>
      </c>
      <c r="G6">
        <v>321</v>
      </c>
      <c r="H6">
        <v>361</v>
      </c>
    </row>
    <row r="7" spans="1:8" x14ac:dyDescent="0.15">
      <c r="A7" s="2">
        <v>81</v>
      </c>
      <c r="B7">
        <v>122</v>
      </c>
      <c r="C7">
        <v>162</v>
      </c>
      <c r="D7">
        <v>202</v>
      </c>
      <c r="E7">
        <v>242</v>
      </c>
      <c r="F7">
        <v>282</v>
      </c>
      <c r="G7">
        <v>322</v>
      </c>
      <c r="H7">
        <v>362</v>
      </c>
    </row>
    <row r="8" spans="1:8" x14ac:dyDescent="0.15">
      <c r="A8" s="2">
        <v>82</v>
      </c>
      <c r="B8">
        <v>123</v>
      </c>
      <c r="C8">
        <v>163</v>
      </c>
      <c r="D8">
        <v>203</v>
      </c>
      <c r="E8">
        <v>243</v>
      </c>
      <c r="F8">
        <v>283</v>
      </c>
      <c r="G8">
        <v>323</v>
      </c>
      <c r="H8">
        <v>363</v>
      </c>
    </row>
    <row r="9" spans="1:8" x14ac:dyDescent="0.15">
      <c r="A9" s="261">
        <v>83</v>
      </c>
      <c r="B9">
        <v>124</v>
      </c>
      <c r="C9">
        <v>164</v>
      </c>
      <c r="D9">
        <v>204</v>
      </c>
      <c r="E9">
        <v>244</v>
      </c>
      <c r="F9">
        <v>284</v>
      </c>
      <c r="G9">
        <v>324</v>
      </c>
      <c r="H9">
        <v>364</v>
      </c>
    </row>
    <row r="10" spans="1:8" x14ac:dyDescent="0.15">
      <c r="A10" s="261">
        <v>84</v>
      </c>
      <c r="B10">
        <v>125</v>
      </c>
      <c r="C10">
        <v>165</v>
      </c>
      <c r="D10">
        <v>205</v>
      </c>
      <c r="E10">
        <v>245</v>
      </c>
      <c r="F10">
        <v>285</v>
      </c>
      <c r="G10">
        <v>325</v>
      </c>
      <c r="H10">
        <v>365</v>
      </c>
    </row>
    <row r="11" spans="1:8" x14ac:dyDescent="0.15">
      <c r="A11" s="261">
        <v>85</v>
      </c>
      <c r="B11">
        <v>126</v>
      </c>
      <c r="C11">
        <v>166</v>
      </c>
      <c r="D11">
        <v>206</v>
      </c>
      <c r="E11">
        <v>246</v>
      </c>
      <c r="F11">
        <v>286</v>
      </c>
      <c r="G11">
        <v>326</v>
      </c>
      <c r="H11">
        <v>366</v>
      </c>
    </row>
    <row r="12" spans="1:8" x14ac:dyDescent="0.15">
      <c r="A12" s="261">
        <v>86</v>
      </c>
      <c r="B12">
        <v>127</v>
      </c>
      <c r="C12">
        <v>167</v>
      </c>
      <c r="D12">
        <v>207</v>
      </c>
      <c r="E12">
        <v>247</v>
      </c>
      <c r="F12">
        <v>287</v>
      </c>
      <c r="G12">
        <v>327</v>
      </c>
      <c r="H12">
        <v>367</v>
      </c>
    </row>
    <row r="13" spans="1:8" x14ac:dyDescent="0.15">
      <c r="A13" s="261">
        <v>87</v>
      </c>
      <c r="B13">
        <v>128</v>
      </c>
      <c r="C13">
        <v>168</v>
      </c>
      <c r="D13">
        <v>208</v>
      </c>
      <c r="E13">
        <v>248</v>
      </c>
      <c r="F13">
        <v>288</v>
      </c>
      <c r="G13">
        <v>328</v>
      </c>
      <c r="H13">
        <v>368</v>
      </c>
    </row>
    <row r="14" spans="1:8" x14ac:dyDescent="0.15">
      <c r="A14" s="261">
        <v>89</v>
      </c>
      <c r="B14">
        <v>129</v>
      </c>
      <c r="C14">
        <v>169</v>
      </c>
      <c r="D14">
        <v>209</v>
      </c>
      <c r="E14">
        <v>249</v>
      </c>
      <c r="F14">
        <v>289</v>
      </c>
      <c r="G14">
        <v>329</v>
      </c>
      <c r="H14">
        <v>369</v>
      </c>
    </row>
    <row r="15" spans="1:8" x14ac:dyDescent="0.15">
      <c r="A15" s="262" t="s">
        <v>338</v>
      </c>
      <c r="B15">
        <v>130</v>
      </c>
      <c r="C15">
        <v>170</v>
      </c>
      <c r="D15">
        <v>210</v>
      </c>
      <c r="E15">
        <v>250</v>
      </c>
      <c r="F15">
        <v>290</v>
      </c>
      <c r="G15">
        <v>330</v>
      </c>
      <c r="H15">
        <v>370</v>
      </c>
    </row>
    <row r="16" spans="1:8" x14ac:dyDescent="0.15">
      <c r="A16" s="262" t="s">
        <v>339</v>
      </c>
      <c r="B16">
        <v>131</v>
      </c>
      <c r="C16">
        <v>171</v>
      </c>
      <c r="D16">
        <v>211</v>
      </c>
      <c r="E16">
        <v>251</v>
      </c>
      <c r="F16">
        <v>291</v>
      </c>
      <c r="G16">
        <v>331</v>
      </c>
      <c r="H16">
        <v>371</v>
      </c>
    </row>
    <row r="17" spans="1:8" x14ac:dyDescent="0.15">
      <c r="A17" s="2">
        <v>92</v>
      </c>
      <c r="B17">
        <v>132</v>
      </c>
      <c r="C17">
        <v>172</v>
      </c>
      <c r="D17">
        <v>212</v>
      </c>
      <c r="E17">
        <v>252</v>
      </c>
      <c r="F17">
        <v>292</v>
      </c>
      <c r="G17">
        <v>332</v>
      </c>
      <c r="H17">
        <v>372</v>
      </c>
    </row>
    <row r="18" spans="1:8" x14ac:dyDescent="0.15">
      <c r="A18" s="2">
        <v>93</v>
      </c>
      <c r="B18">
        <v>133</v>
      </c>
      <c r="C18">
        <v>173</v>
      </c>
      <c r="D18">
        <v>213</v>
      </c>
      <c r="E18">
        <v>253</v>
      </c>
      <c r="F18">
        <v>293</v>
      </c>
      <c r="G18">
        <v>333</v>
      </c>
      <c r="H18">
        <v>373</v>
      </c>
    </row>
    <row r="19" spans="1:8" x14ac:dyDescent="0.15">
      <c r="A19" s="2">
        <v>94</v>
      </c>
      <c r="B19">
        <v>134</v>
      </c>
      <c r="C19">
        <v>174</v>
      </c>
      <c r="D19">
        <v>214</v>
      </c>
      <c r="E19">
        <v>254</v>
      </c>
      <c r="F19">
        <v>294</v>
      </c>
      <c r="G19">
        <v>334</v>
      </c>
      <c r="H19">
        <v>374</v>
      </c>
    </row>
    <row r="20" spans="1:8" x14ac:dyDescent="0.15">
      <c r="A20" s="2">
        <v>95</v>
      </c>
      <c r="B20">
        <v>135</v>
      </c>
      <c r="C20">
        <v>175</v>
      </c>
      <c r="D20">
        <v>215</v>
      </c>
      <c r="E20">
        <v>255</v>
      </c>
      <c r="F20">
        <v>295</v>
      </c>
      <c r="G20">
        <v>335</v>
      </c>
      <c r="H20">
        <v>375</v>
      </c>
    </row>
    <row r="21" spans="1:8" x14ac:dyDescent="0.15">
      <c r="A21" s="2">
        <v>96</v>
      </c>
      <c r="B21">
        <v>136</v>
      </c>
      <c r="C21">
        <v>176</v>
      </c>
      <c r="D21">
        <v>216</v>
      </c>
      <c r="E21">
        <v>256</v>
      </c>
      <c r="F21">
        <v>296</v>
      </c>
      <c r="G21">
        <v>336</v>
      </c>
      <c r="H21">
        <v>376</v>
      </c>
    </row>
    <row r="22" spans="1:8" x14ac:dyDescent="0.15">
      <c r="A22" s="2">
        <v>97</v>
      </c>
      <c r="B22">
        <v>137</v>
      </c>
      <c r="C22">
        <v>177</v>
      </c>
      <c r="D22">
        <v>217</v>
      </c>
      <c r="E22">
        <v>257</v>
      </c>
      <c r="F22">
        <v>297</v>
      </c>
      <c r="G22">
        <v>337</v>
      </c>
      <c r="H22">
        <v>377</v>
      </c>
    </row>
    <row r="23" spans="1:8" x14ac:dyDescent="0.15">
      <c r="A23" s="2">
        <v>98</v>
      </c>
      <c r="B23">
        <v>138</v>
      </c>
      <c r="C23">
        <v>178</v>
      </c>
      <c r="D23">
        <v>218</v>
      </c>
      <c r="E23">
        <v>258</v>
      </c>
      <c r="F23">
        <v>298</v>
      </c>
      <c r="G23">
        <v>338</v>
      </c>
      <c r="H23">
        <v>378</v>
      </c>
    </row>
    <row r="24" spans="1:8" x14ac:dyDescent="0.15">
      <c r="A24" s="2">
        <v>99</v>
      </c>
      <c r="B24">
        <v>139</v>
      </c>
      <c r="C24">
        <v>179</v>
      </c>
      <c r="D24">
        <v>219</v>
      </c>
      <c r="E24">
        <v>259</v>
      </c>
      <c r="F24">
        <v>299</v>
      </c>
      <c r="G24">
        <v>339</v>
      </c>
      <c r="H24">
        <v>379</v>
      </c>
    </row>
    <row r="25" spans="1:8" x14ac:dyDescent="0.15">
      <c r="A25" s="2">
        <v>100</v>
      </c>
      <c r="B25">
        <v>140</v>
      </c>
      <c r="C25">
        <v>180</v>
      </c>
      <c r="D25">
        <v>220</v>
      </c>
      <c r="E25">
        <v>260</v>
      </c>
      <c r="F25">
        <v>300</v>
      </c>
      <c r="G25">
        <v>340</v>
      </c>
      <c r="H25">
        <v>380</v>
      </c>
    </row>
    <row r="26" spans="1:8" x14ac:dyDescent="0.15">
      <c r="A26" s="2">
        <v>101</v>
      </c>
      <c r="B26">
        <v>141</v>
      </c>
      <c r="C26">
        <v>181</v>
      </c>
      <c r="D26">
        <v>221</v>
      </c>
      <c r="E26">
        <v>261</v>
      </c>
      <c r="F26">
        <v>301</v>
      </c>
      <c r="G26">
        <v>341</v>
      </c>
      <c r="H26">
        <v>381</v>
      </c>
    </row>
    <row r="27" spans="1:8" x14ac:dyDescent="0.15">
      <c r="A27" s="2">
        <v>102</v>
      </c>
      <c r="B27">
        <v>142</v>
      </c>
      <c r="C27">
        <v>182</v>
      </c>
      <c r="D27">
        <v>222</v>
      </c>
      <c r="E27">
        <v>262</v>
      </c>
      <c r="F27">
        <v>302</v>
      </c>
      <c r="G27">
        <v>342</v>
      </c>
      <c r="H27">
        <v>382</v>
      </c>
    </row>
    <row r="28" spans="1:8" x14ac:dyDescent="0.15">
      <c r="A28" s="2">
        <v>103</v>
      </c>
      <c r="B28">
        <v>143</v>
      </c>
      <c r="C28">
        <v>183</v>
      </c>
      <c r="D28">
        <v>223</v>
      </c>
      <c r="E28">
        <v>263</v>
      </c>
      <c r="F28">
        <v>303</v>
      </c>
      <c r="G28">
        <v>343</v>
      </c>
      <c r="H28">
        <v>383</v>
      </c>
    </row>
    <row r="29" spans="1:8" x14ac:dyDescent="0.15">
      <c r="A29" s="2">
        <v>104</v>
      </c>
      <c r="B29">
        <v>144</v>
      </c>
      <c r="C29">
        <v>184</v>
      </c>
      <c r="D29">
        <v>224</v>
      </c>
      <c r="E29">
        <v>264</v>
      </c>
      <c r="F29">
        <v>304</v>
      </c>
      <c r="G29">
        <v>344</v>
      </c>
      <c r="H29">
        <v>384</v>
      </c>
    </row>
    <row r="30" spans="1:8" x14ac:dyDescent="0.15">
      <c r="A30" s="2">
        <v>105</v>
      </c>
      <c r="B30">
        <v>145</v>
      </c>
      <c r="C30">
        <v>185</v>
      </c>
      <c r="D30">
        <v>225</v>
      </c>
      <c r="E30">
        <v>265</v>
      </c>
      <c r="F30">
        <v>305</v>
      </c>
      <c r="G30">
        <v>345</v>
      </c>
      <c r="H30">
        <v>385</v>
      </c>
    </row>
    <row r="31" spans="1:8" x14ac:dyDescent="0.15">
      <c r="A31" s="2">
        <v>106</v>
      </c>
      <c r="B31">
        <v>146</v>
      </c>
      <c r="C31">
        <v>186</v>
      </c>
      <c r="D31">
        <v>226</v>
      </c>
      <c r="E31">
        <v>266</v>
      </c>
      <c r="F31">
        <v>306</v>
      </c>
      <c r="G31">
        <v>346</v>
      </c>
      <c r="H31">
        <v>386</v>
      </c>
    </row>
    <row r="32" spans="1:8" x14ac:dyDescent="0.15">
      <c r="A32" s="2">
        <v>107</v>
      </c>
      <c r="B32">
        <v>147</v>
      </c>
      <c r="C32">
        <v>187</v>
      </c>
      <c r="D32">
        <v>227</v>
      </c>
      <c r="E32">
        <v>267</v>
      </c>
      <c r="F32">
        <v>307</v>
      </c>
      <c r="G32">
        <v>347</v>
      </c>
      <c r="H32">
        <v>387</v>
      </c>
    </row>
    <row r="33" spans="1:8" x14ac:dyDescent="0.15">
      <c r="A33" s="2">
        <v>108</v>
      </c>
      <c r="B33">
        <v>148</v>
      </c>
      <c r="C33">
        <v>188</v>
      </c>
      <c r="D33">
        <v>228</v>
      </c>
      <c r="E33">
        <v>268</v>
      </c>
      <c r="F33">
        <v>308</v>
      </c>
      <c r="G33">
        <v>348</v>
      </c>
      <c r="H33">
        <v>388</v>
      </c>
    </row>
    <row r="34" spans="1:8" x14ac:dyDescent="0.15">
      <c r="A34" s="2">
        <v>109</v>
      </c>
      <c r="B34">
        <v>149</v>
      </c>
      <c r="C34">
        <v>189</v>
      </c>
      <c r="D34">
        <v>229</v>
      </c>
      <c r="E34">
        <v>269</v>
      </c>
      <c r="F34">
        <v>309</v>
      </c>
      <c r="G34">
        <v>349</v>
      </c>
      <c r="H34">
        <v>389</v>
      </c>
    </row>
    <row r="35" spans="1:8" x14ac:dyDescent="0.15">
      <c r="A35" s="2">
        <v>110</v>
      </c>
      <c r="B35">
        <v>150</v>
      </c>
      <c r="C35">
        <v>190</v>
      </c>
      <c r="D35">
        <v>230</v>
      </c>
      <c r="E35">
        <v>270</v>
      </c>
      <c r="F35">
        <v>310</v>
      </c>
      <c r="G35">
        <v>350</v>
      </c>
      <c r="H35">
        <v>390</v>
      </c>
    </row>
    <row r="36" spans="1:8" x14ac:dyDescent="0.15">
      <c r="A36" s="2">
        <v>111</v>
      </c>
      <c r="B36">
        <v>151</v>
      </c>
      <c r="C36">
        <v>191</v>
      </c>
      <c r="D36">
        <v>231</v>
      </c>
      <c r="E36">
        <v>271</v>
      </c>
      <c r="F36">
        <v>311</v>
      </c>
      <c r="G36">
        <v>351</v>
      </c>
      <c r="H36">
        <v>391</v>
      </c>
    </row>
    <row r="37" spans="1:8" x14ac:dyDescent="0.15">
      <c r="A37" s="2">
        <v>112</v>
      </c>
      <c r="B37">
        <v>152</v>
      </c>
      <c r="C37">
        <v>192</v>
      </c>
      <c r="D37">
        <v>232</v>
      </c>
      <c r="E37">
        <v>272</v>
      </c>
      <c r="F37">
        <v>312</v>
      </c>
      <c r="G37">
        <v>352</v>
      </c>
      <c r="H37">
        <v>392</v>
      </c>
    </row>
    <row r="38" spans="1:8" x14ac:dyDescent="0.15">
      <c r="A38">
        <v>113</v>
      </c>
      <c r="B38">
        <v>153</v>
      </c>
      <c r="C38">
        <v>193</v>
      </c>
      <c r="D38">
        <v>233</v>
      </c>
      <c r="E38">
        <v>273</v>
      </c>
      <c r="F38">
        <v>313</v>
      </c>
      <c r="G38">
        <v>353</v>
      </c>
      <c r="H38">
        <v>393</v>
      </c>
    </row>
    <row r="39" spans="1:8" x14ac:dyDescent="0.15">
      <c r="A39">
        <v>114</v>
      </c>
      <c r="B39">
        <v>154</v>
      </c>
      <c r="C39">
        <v>194</v>
      </c>
      <c r="D39">
        <v>234</v>
      </c>
      <c r="E39">
        <v>274</v>
      </c>
      <c r="F39">
        <v>314</v>
      </c>
      <c r="G39">
        <v>354</v>
      </c>
      <c r="H39">
        <v>394</v>
      </c>
    </row>
    <row r="40" spans="1:8" x14ac:dyDescent="0.15">
      <c r="A40">
        <v>115</v>
      </c>
      <c r="B40">
        <v>155</v>
      </c>
      <c r="C40">
        <v>195</v>
      </c>
      <c r="D40">
        <v>235</v>
      </c>
      <c r="E40">
        <v>275</v>
      </c>
      <c r="F40">
        <v>315</v>
      </c>
      <c r="G40">
        <v>355</v>
      </c>
      <c r="H40">
        <v>395</v>
      </c>
    </row>
    <row r="41" spans="1:8" x14ac:dyDescent="0.15">
      <c r="A41">
        <v>116</v>
      </c>
      <c r="B41">
        <v>156</v>
      </c>
      <c r="C41">
        <v>196</v>
      </c>
      <c r="D41">
        <v>236</v>
      </c>
      <c r="E41">
        <v>276</v>
      </c>
      <c r="F41">
        <v>316</v>
      </c>
      <c r="G41">
        <v>356</v>
      </c>
      <c r="H41">
        <v>396</v>
      </c>
    </row>
    <row r="42" spans="1:8" x14ac:dyDescent="0.15">
      <c r="A42">
        <v>117</v>
      </c>
      <c r="B42">
        <v>157</v>
      </c>
      <c r="C42">
        <v>197</v>
      </c>
      <c r="D42">
        <v>237</v>
      </c>
      <c r="E42">
        <v>277</v>
      </c>
      <c r="F42">
        <v>317</v>
      </c>
      <c r="G42">
        <v>357</v>
      </c>
      <c r="H42">
        <v>397</v>
      </c>
    </row>
    <row r="43" spans="1:8" x14ac:dyDescent="0.15">
      <c r="A43">
        <v>118</v>
      </c>
      <c r="B43">
        <v>158</v>
      </c>
      <c r="C43">
        <v>198</v>
      </c>
      <c r="D43">
        <v>238</v>
      </c>
      <c r="E43">
        <v>278</v>
      </c>
      <c r="F43">
        <v>318</v>
      </c>
      <c r="G43">
        <v>358</v>
      </c>
      <c r="H43">
        <v>398</v>
      </c>
    </row>
    <row r="44" spans="1:8" x14ac:dyDescent="0.15">
      <c r="A44">
        <v>119</v>
      </c>
      <c r="B44">
        <v>159</v>
      </c>
      <c r="C44">
        <v>199</v>
      </c>
      <c r="D44">
        <v>239</v>
      </c>
      <c r="E44">
        <v>279</v>
      </c>
      <c r="F44">
        <v>319</v>
      </c>
      <c r="G44">
        <v>359</v>
      </c>
      <c r="H44">
        <v>399</v>
      </c>
    </row>
  </sheetData>
  <sheetProtection password="CC55"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申し込み一覧</vt:lpstr>
      <vt:lpstr>個人エントリー</vt:lpstr>
      <vt:lpstr>個人データ</vt:lpstr>
      <vt:lpstr>リザルト個人</vt:lpstr>
      <vt:lpstr>リレ-エントリー</vt:lpstr>
      <vt:lpstr>リレ-デ-タ</vt:lpstr>
      <vt:lpstr>リザルトリレー</vt:lpstr>
      <vt:lpstr>クラスデ-タ</vt:lpstr>
    </vt:vector>
  </TitlesOfParts>
  <Company>ＮＳＥ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Mitsuru Kozakai</dc:creator>
  <cp:lastModifiedBy>Taro.Shimazu</cp:lastModifiedBy>
  <dcterms:created xsi:type="dcterms:W3CDTF">1999-08-06T02:23:18Z</dcterms:created>
  <dcterms:modified xsi:type="dcterms:W3CDTF">2016-08-25T02:35:09Z</dcterms:modified>
</cp:coreProperties>
</file>